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symhoven\Projekte\reporting\"/>
    </mc:Choice>
  </mc:AlternateContent>
  <xr:revisionPtr revIDLastSave="0" documentId="13_ncr:1_{11DE7F70-2678-45BE-A985-96D70AC0FB8A}" xr6:coauthVersionLast="47" xr6:coauthVersionMax="47" xr10:uidLastSave="{00000000-0000-0000-0000-000000000000}"/>
  <bookViews>
    <workbookView xWindow="-29730" yWindow="45" windowWidth="29820" windowHeight="15480" tabRatio="554" firstSheet="1" activeTab="10" xr2:uid="{00000000-000D-0000-FFFF-FFFF00000000}"/>
  </bookViews>
  <sheets>
    <sheet name="Funds" sheetId="10" r:id="rId1"/>
    <sheet name="Stocks" sheetId="5" r:id="rId2"/>
    <sheet name="Regions" sheetId="12" r:id="rId3"/>
    <sheet name="US Sector" sheetId="6" r:id="rId4"/>
    <sheet name="EU Sector" sheetId="7" r:id="rId5"/>
    <sheet name="S&amp;P 500" sheetId="8" r:id="rId6"/>
    <sheet name="STOXX Europe 600" sheetId="9" r:id="rId7"/>
    <sheet name="Futures" sheetId="11" r:id="rId8"/>
    <sheet name="Sector" sheetId="13" r:id="rId9"/>
    <sheet name="Rebalancing" sheetId="16" r:id="rId10"/>
    <sheet name="SPX Index" sheetId="14" r:id="rId11"/>
    <sheet name="SXXP Index" sheetId="15" r:id="rId12"/>
  </sheets>
  <definedNames>
    <definedName name="ExternalData_1" localSheetId="1" hidden="1">Stocks!$A$1:$B$352</definedName>
    <definedName name="ExternalData_2" localSheetId="0" hidden="1">Funds!$A$1:$A$186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9" i="5" l="1" a="1"/>
  <c r="I109" i="5"/>
  <c r="H6" i="12" a="1"/>
  <c r="H6" i="12"/>
  <c r="H65" i="5" a="1"/>
  <c r="H65" i="5"/>
  <c r="I182" i="5" a="1"/>
  <c r="I182" i="5"/>
  <c r="H185" i="5" a="1"/>
  <c r="H185" i="5"/>
  <c r="H175" i="10" a="1"/>
  <c r="H175" i="10"/>
  <c r="I347" i="5" a="1"/>
  <c r="I347" i="5"/>
  <c r="I378" i="9" a="1"/>
  <c r="I378" i="9"/>
  <c r="G10" i="6" a="1"/>
  <c r="G10" i="6"/>
  <c r="H10" i="6" a="1"/>
  <c r="H10" i="6"/>
  <c r="I518" i="9" a="1"/>
  <c r="I518" i="9"/>
  <c r="I65" i="5" a="1"/>
  <c r="I65" i="5"/>
  <c r="H378" i="9" a="1"/>
  <c r="H378" i="9"/>
  <c r="H182" i="5" a="1"/>
  <c r="H182" i="5"/>
  <c r="H347" i="5" a="1"/>
  <c r="H347" i="5"/>
  <c r="H518" i="9" a="1"/>
  <c r="H518" i="9"/>
  <c r="H109" i="5" a="1"/>
  <c r="H109" i="5"/>
  <c r="I185" i="5" a="1"/>
  <c r="I185" i="5"/>
  <c r="G175" i="10" a="1"/>
  <c r="G175" i="10"/>
  <c r="G6" i="12" a="1"/>
  <c r="G6" i="12"/>
  <c r="I235" i="9" a="1"/>
  <c r="I235" i="9"/>
  <c r="I290" i="5" a="1"/>
  <c r="I290" i="5"/>
  <c r="H310" i="5" a="1"/>
  <c r="H310" i="5"/>
  <c r="I242" i="8" a="1"/>
  <c r="I242" i="8"/>
  <c r="H242" i="8" a="1"/>
  <c r="H242" i="8"/>
  <c r="H129" i="10" a="1"/>
  <c r="H129" i="10"/>
  <c r="I310" i="5" a="1"/>
  <c r="I310" i="5"/>
  <c r="I111" i="5" a="1"/>
  <c r="I111" i="5"/>
  <c r="H200" i="9" a="1"/>
  <c r="H200" i="9"/>
  <c r="I15" i="9" a="1"/>
  <c r="I15" i="9"/>
  <c r="H15" i="9" a="1"/>
  <c r="H15" i="9"/>
  <c r="G129" i="10" a="1"/>
  <c r="G129" i="10"/>
  <c r="H235" i="9" a="1"/>
  <c r="H235" i="9"/>
  <c r="H290" i="5" a="1"/>
  <c r="H290" i="5"/>
  <c r="I200" i="9" a="1"/>
  <c r="I200" i="9"/>
  <c r="H111" i="5" a="1"/>
  <c r="H111" i="5"/>
  <c r="H565" i="9" a="1"/>
  <c r="H565" i="9"/>
  <c r="I95" i="9" a="1"/>
  <c r="I95" i="9"/>
  <c r="I137" i="9" a="1"/>
  <c r="I137" i="9"/>
  <c r="H11" i="9" a="1"/>
  <c r="H11" i="9"/>
  <c r="H482" i="9" a="1"/>
  <c r="H482" i="9"/>
  <c r="H421" i="9" a="1"/>
  <c r="H421" i="9"/>
  <c r="I329" i="5" a="1"/>
  <c r="I329" i="5"/>
  <c r="H148" i="10" a="1"/>
  <c r="H148" i="10"/>
  <c r="H30" i="5" a="1"/>
  <c r="H30" i="5"/>
  <c r="H95" i="9" a="1"/>
  <c r="H95" i="9"/>
  <c r="I484" i="9" a="1"/>
  <c r="I484" i="9"/>
  <c r="H137" i="9" a="1"/>
  <c r="H137" i="9"/>
  <c r="I565" i="9" a="1"/>
  <c r="I565" i="9"/>
  <c r="G148" i="10" a="1"/>
  <c r="G148" i="10"/>
  <c r="I421" i="9" a="1"/>
  <c r="I421" i="9"/>
  <c r="H484" i="9" a="1"/>
  <c r="H484" i="9"/>
  <c r="I482" i="9" a="1"/>
  <c r="I482" i="9"/>
  <c r="H329" i="5" a="1"/>
  <c r="H329" i="5"/>
  <c r="I11" i="9" a="1"/>
  <c r="I11" i="9"/>
  <c r="I30" i="5" a="1"/>
  <c r="I30" i="5"/>
  <c r="G110" i="10" a="1"/>
  <c r="G110" i="10"/>
  <c r="I493" i="9" a="1"/>
  <c r="I493" i="9"/>
  <c r="H376" i="9" a="1"/>
  <c r="H376" i="9"/>
  <c r="H324" i="9" a="1"/>
  <c r="H324" i="9"/>
  <c r="I351" i="9" a="1"/>
  <c r="I351" i="9"/>
  <c r="I419" i="9" a="1"/>
  <c r="I419" i="9"/>
  <c r="H465" i="9" a="1"/>
  <c r="H465" i="9"/>
  <c r="H57" i="5" a="1"/>
  <c r="H57" i="5"/>
  <c r="I554" i="9" a="1"/>
  <c r="I554" i="9"/>
  <c r="H289" i="5" a="1"/>
  <c r="H289" i="5"/>
  <c r="I73" i="8" a="1"/>
  <c r="I73" i="8"/>
  <c r="H73" i="8" a="1"/>
  <c r="H73" i="8"/>
  <c r="I259" i="9" a="1"/>
  <c r="I259" i="9"/>
  <c r="I254" i="5" a="1"/>
  <c r="I254" i="5"/>
  <c r="H493" i="9" a="1"/>
  <c r="H493" i="9"/>
  <c r="H351" i="9" a="1"/>
  <c r="H351" i="9"/>
  <c r="I376" i="9" a="1"/>
  <c r="I376" i="9"/>
  <c r="I465" i="9" a="1"/>
  <c r="I465" i="9"/>
  <c r="I57" i="5" a="1"/>
  <c r="I57" i="5"/>
  <c r="H554" i="9" a="1"/>
  <c r="H554" i="9"/>
  <c r="H259" i="9" a="1"/>
  <c r="H259" i="9"/>
  <c r="H254" i="5" a="1"/>
  <c r="H254" i="5"/>
  <c r="H110" i="10" a="1"/>
  <c r="H110" i="10"/>
  <c r="I324" i="9" a="1"/>
  <c r="I324" i="9"/>
  <c r="H419" i="9" a="1"/>
  <c r="H419" i="9"/>
  <c r="I289" i="5" a="1"/>
  <c r="I289" i="5"/>
  <c r="H340" i="5" a="1"/>
  <c r="H340" i="5"/>
  <c r="I315" i="9" a="1"/>
  <c r="I315" i="9"/>
  <c r="H309" i="9" a="1"/>
  <c r="H309" i="9"/>
  <c r="I481" i="9" a="1"/>
  <c r="I481" i="9"/>
  <c r="I107" i="5" a="1"/>
  <c r="I107" i="5"/>
  <c r="G12" i="10" a="1"/>
  <c r="G12" i="10"/>
  <c r="H597" i="9" a="1"/>
  <c r="H597" i="9"/>
  <c r="H159" i="10" a="1"/>
  <c r="H159" i="10"/>
  <c r="H60" i="9" a="1"/>
  <c r="H60" i="9"/>
  <c r="H186" i="9" a="1"/>
  <c r="H186" i="9"/>
  <c r="I340" i="5" a="1"/>
  <c r="I340" i="5"/>
  <c r="G159" i="10" a="1"/>
  <c r="G159" i="10"/>
  <c r="I597" i="9" a="1"/>
  <c r="I597" i="9"/>
  <c r="H12" i="10" a="1"/>
  <c r="H12" i="10"/>
  <c r="H107" i="5" a="1"/>
  <c r="H107" i="5"/>
  <c r="I60" i="9" a="1"/>
  <c r="I60" i="9"/>
  <c r="I309" i="9" a="1"/>
  <c r="I309" i="9"/>
  <c r="H481" i="9" a="1"/>
  <c r="H481" i="9"/>
  <c r="I186" i="9" a="1"/>
  <c r="I186" i="9"/>
  <c r="H315" i="9" a="1"/>
  <c r="H315" i="9"/>
  <c r="I154" i="5" a="1"/>
  <c r="I154" i="5"/>
  <c r="I245" i="9" a="1"/>
  <c r="I245" i="9"/>
  <c r="I295" i="5" a="1"/>
  <c r="I295" i="5"/>
  <c r="I99" i="9" a="1"/>
  <c r="I99" i="9"/>
  <c r="I177" i="5" a="1"/>
  <c r="I177" i="5"/>
  <c r="H272" i="5" a="1"/>
  <c r="H272" i="5"/>
  <c r="I173" i="8" a="1"/>
  <c r="I173" i="8"/>
  <c r="H173" i="8" a="1"/>
  <c r="H173" i="8"/>
  <c r="G77" i="10" a="1"/>
  <c r="G77" i="10"/>
  <c r="I138" i="9" a="1"/>
  <c r="I138" i="9"/>
  <c r="H295" i="5" a="1"/>
  <c r="H295" i="5"/>
  <c r="H245" i="9" a="1"/>
  <c r="H245" i="9"/>
  <c r="I272" i="5" a="1"/>
  <c r="I272" i="5"/>
  <c r="H177" i="5" a="1"/>
  <c r="H177" i="5"/>
  <c r="I400" i="9" a="1"/>
  <c r="I400" i="9"/>
  <c r="H77" i="10" a="1"/>
  <c r="H77" i="10"/>
  <c r="H154" i="5" a="1"/>
  <c r="H154" i="5"/>
  <c r="H138" i="9" a="1"/>
  <c r="H138" i="9"/>
  <c r="H400" i="9" a="1"/>
  <c r="H400" i="9"/>
  <c r="H99" i="9" a="1"/>
  <c r="H99" i="9"/>
  <c r="H324" i="5" a="1"/>
  <c r="H324" i="5"/>
  <c r="I238" i="8" a="1"/>
  <c r="I238" i="8"/>
  <c r="H238" i="8" a="1"/>
  <c r="H238" i="8"/>
  <c r="I324" i="5" a="1"/>
  <c r="I324" i="5"/>
  <c r="H44" i="5" a="1"/>
  <c r="H44" i="5"/>
  <c r="H151" i="9" a="1"/>
  <c r="H151" i="9"/>
  <c r="I479" i="9" a="1"/>
  <c r="I479" i="9"/>
  <c r="I231" i="5" a="1"/>
  <c r="I231" i="5"/>
  <c r="G74" i="10" a="1"/>
  <c r="G74" i="10"/>
  <c r="I353" i="9" a="1"/>
  <c r="I353" i="9"/>
  <c r="I205" i="5" a="1"/>
  <c r="I205" i="5"/>
  <c r="I117" i="5" a="1"/>
  <c r="I117" i="5"/>
  <c r="H387" i="9" a="1"/>
  <c r="H387" i="9"/>
  <c r="H479" i="9" a="1"/>
  <c r="H479" i="9"/>
  <c r="H280" i="9" a="1"/>
  <c r="H280" i="9"/>
  <c r="I44" i="5" a="1"/>
  <c r="I44" i="5"/>
  <c r="H5" i="6" a="1"/>
  <c r="H5" i="6"/>
  <c r="H117" i="5" a="1"/>
  <c r="H117" i="5"/>
  <c r="I151" i="9" a="1"/>
  <c r="I151" i="9"/>
  <c r="G5" i="6" a="1"/>
  <c r="G5" i="6"/>
  <c r="I387" i="9" a="1"/>
  <c r="I387" i="9"/>
  <c r="I280" i="9" a="1"/>
  <c r="I280" i="9"/>
  <c r="H353" i="9" a="1"/>
  <c r="H353" i="9"/>
  <c r="H205" i="5" a="1"/>
  <c r="H205" i="5"/>
  <c r="H231" i="5" a="1"/>
  <c r="H231" i="5"/>
  <c r="H74" i="10" a="1"/>
  <c r="H74" i="10"/>
  <c r="I42" i="9" a="1"/>
  <c r="I42" i="9"/>
  <c r="I278" i="5" a="1"/>
  <c r="I278" i="5"/>
  <c r="H346" i="9" a="1"/>
  <c r="H346" i="9"/>
  <c r="H217" i="9" a="1"/>
  <c r="H217" i="9"/>
  <c r="I287" i="5" a="1"/>
  <c r="I287" i="5"/>
  <c r="I238" i="5" a="1"/>
  <c r="I238" i="5"/>
  <c r="I87" i="9" a="1"/>
  <c r="I87" i="9"/>
  <c r="H287" i="5" a="1"/>
  <c r="H287" i="5"/>
  <c r="H142" i="9" a="1"/>
  <c r="H142" i="9"/>
  <c r="H87" i="9" a="1"/>
  <c r="H87" i="9"/>
  <c r="I218" i="9" a="1"/>
  <c r="I218" i="9"/>
  <c r="H69" i="9" a="1"/>
  <c r="H69" i="9"/>
  <c r="H431" i="9" a="1"/>
  <c r="H431" i="9"/>
  <c r="I346" i="9" a="1"/>
  <c r="I346" i="9"/>
  <c r="H218" i="9" a="1"/>
  <c r="H218" i="9"/>
  <c r="I431" i="9" a="1"/>
  <c r="I431" i="9"/>
  <c r="H238" i="5" a="1"/>
  <c r="H238" i="5"/>
  <c r="I502" i="8" a="1"/>
  <c r="I502" i="8"/>
  <c r="H502" i="8" a="1"/>
  <c r="H502" i="8"/>
  <c r="I69" i="9" a="1"/>
  <c r="I69" i="9"/>
  <c r="H42" i="9" a="1"/>
  <c r="H42" i="9"/>
  <c r="H278" i="5" a="1"/>
  <c r="H278" i="5"/>
  <c r="I217" i="9" a="1"/>
  <c r="I217" i="9"/>
  <c r="I142" i="9" a="1"/>
  <c r="I142" i="9"/>
  <c r="I174" i="9" a="1"/>
  <c r="I174" i="9"/>
  <c r="H146" i="5" a="1"/>
  <c r="H146" i="5"/>
  <c r="H226" i="5" a="1"/>
  <c r="H226" i="5"/>
  <c r="H422" i="9" a="1"/>
  <c r="H422" i="9"/>
  <c r="H307" i="9" a="1"/>
  <c r="H307" i="9"/>
  <c r="I264" i="9" a="1"/>
  <c r="I264" i="9"/>
  <c r="H407" i="9" a="1"/>
  <c r="H407" i="9"/>
  <c r="I543" i="9" a="1"/>
  <c r="I543" i="9"/>
  <c r="I445" i="9" a="1"/>
  <c r="I445" i="9"/>
  <c r="I367" i="9" a="1"/>
  <c r="I367" i="9"/>
  <c r="I239" i="5" a="1"/>
  <c r="I239" i="5"/>
  <c r="H445" i="9" a="1"/>
  <c r="H445" i="9"/>
  <c r="I307" i="9" a="1"/>
  <c r="I307" i="9"/>
  <c r="H174" i="9" a="1"/>
  <c r="H174" i="9"/>
  <c r="I422" i="9" a="1"/>
  <c r="I422" i="9"/>
  <c r="I146" i="5" a="1"/>
  <c r="I146" i="5"/>
  <c r="I226" i="5" a="1"/>
  <c r="I226" i="5"/>
  <c r="H264" i="9" a="1"/>
  <c r="H264" i="9"/>
  <c r="H367" i="9" a="1"/>
  <c r="H367" i="9"/>
  <c r="H239" i="5" a="1"/>
  <c r="H239" i="5"/>
  <c r="I407" i="9" a="1"/>
  <c r="I407" i="9"/>
  <c r="H543" i="9" a="1"/>
  <c r="H543" i="9"/>
  <c r="I33" i="9" a="1"/>
  <c r="I33" i="9"/>
  <c r="H210" i="9" a="1"/>
  <c r="H210" i="9"/>
  <c r="I556" i="9" a="1"/>
  <c r="I556" i="9"/>
  <c r="I216" i="5" a="1"/>
  <c r="I216" i="5"/>
  <c r="H277" i="9" a="1"/>
  <c r="H277" i="9"/>
  <c r="I335" i="5" a="1"/>
  <c r="I335" i="5"/>
  <c r="G119" i="10" a="1"/>
  <c r="G119" i="10"/>
  <c r="H229" i="5" a="1"/>
  <c r="H229" i="5"/>
  <c r="H21" i="10" a="1"/>
  <c r="H21" i="10"/>
  <c r="G15" i="10" a="1"/>
  <c r="G15" i="10"/>
  <c r="H119" i="10" a="1"/>
  <c r="H119" i="10"/>
  <c r="H216" i="5" a="1"/>
  <c r="H216" i="5"/>
  <c r="H15" i="10" a="1"/>
  <c r="H15" i="10"/>
  <c r="I229" i="5" a="1"/>
  <c r="I229" i="5"/>
  <c r="G21" i="10" a="1"/>
  <c r="G21" i="10"/>
  <c r="H556" i="9" a="1"/>
  <c r="H556" i="9"/>
  <c r="I277" i="9" a="1"/>
  <c r="I277" i="9"/>
  <c r="I210" i="9" a="1"/>
  <c r="I210" i="9"/>
  <c r="H33" i="9" a="1"/>
  <c r="H33" i="9"/>
  <c r="H335" i="5" a="1"/>
  <c r="H335" i="5"/>
  <c r="H273" i="5" a="1"/>
  <c r="H273" i="5"/>
  <c r="H246" i="9" a="1"/>
  <c r="H246" i="9"/>
  <c r="H84" i="5" a="1"/>
  <c r="H84" i="5"/>
  <c r="I107" i="9" a="1"/>
  <c r="I107" i="9"/>
  <c r="H438" i="9" a="1"/>
  <c r="H438" i="9"/>
  <c r="I318" i="9" a="1"/>
  <c r="I318" i="9"/>
  <c r="I469" i="9" a="1"/>
  <c r="I469" i="9"/>
  <c r="G116" i="10" a="1"/>
  <c r="G116" i="10"/>
  <c r="I273" i="5" a="1"/>
  <c r="I273" i="5"/>
  <c r="H340" i="9" a="1"/>
  <c r="H340" i="9"/>
  <c r="H193" i="5" a="1"/>
  <c r="H193" i="5"/>
  <c r="I101" i="9" a="1"/>
  <c r="I101" i="9"/>
  <c r="H101" i="9" a="1"/>
  <c r="H101" i="9"/>
  <c r="I193" i="5" a="1"/>
  <c r="I193" i="5"/>
  <c r="H107" i="9" a="1"/>
  <c r="H107" i="9"/>
  <c r="H318" i="9" a="1"/>
  <c r="H318" i="9"/>
  <c r="I246" i="9" a="1"/>
  <c r="I246" i="9"/>
  <c r="I84" i="5" a="1"/>
  <c r="I84" i="5"/>
  <c r="H116" i="10" a="1"/>
  <c r="H116" i="10"/>
  <c r="H469" i="9" a="1"/>
  <c r="H469" i="9"/>
  <c r="I438" i="9" a="1"/>
  <c r="I438" i="9"/>
  <c r="I340" i="9" a="1"/>
  <c r="I340" i="9"/>
  <c r="H433" i="9" a="1"/>
  <c r="H433" i="9"/>
  <c r="G5" i="12" a="1"/>
  <c r="G5" i="12"/>
  <c r="I220" i="5" a="1"/>
  <c r="I220" i="5"/>
  <c r="I326" i="9" a="1"/>
  <c r="I326" i="9"/>
  <c r="I119" i="5" a="1"/>
  <c r="I119" i="5"/>
  <c r="H164" i="5" a="1"/>
  <c r="H164" i="5"/>
  <c r="I116" i="9" a="1"/>
  <c r="I116" i="9"/>
  <c r="I189" i="5" a="1"/>
  <c r="I189" i="5"/>
  <c r="I530" i="9" a="1"/>
  <c r="I530" i="9"/>
  <c r="I74" i="5" a="1"/>
  <c r="I74" i="5"/>
  <c r="H221" i="9" a="1"/>
  <c r="H221" i="9"/>
  <c r="I221" i="9" a="1"/>
  <c r="I221" i="9"/>
  <c r="I194" i="5" a="1"/>
  <c r="I194" i="5"/>
  <c r="H116" i="9" a="1"/>
  <c r="H116" i="9"/>
  <c r="H189" i="5" a="1"/>
  <c r="H189" i="5"/>
  <c r="H530" i="9" a="1"/>
  <c r="H530" i="9"/>
  <c r="H74" i="5" a="1"/>
  <c r="H74" i="5"/>
  <c r="H119" i="5" a="1"/>
  <c r="H119" i="5"/>
  <c r="H326" i="9" a="1"/>
  <c r="H326" i="9"/>
  <c r="H5" i="12" a="1"/>
  <c r="H5" i="12"/>
  <c r="H220" i="5" a="1"/>
  <c r="H220" i="5"/>
  <c r="I164" i="5" a="1"/>
  <c r="I164" i="5"/>
  <c r="H194" i="5" a="1"/>
  <c r="H194" i="5"/>
  <c r="I293" i="8" a="1"/>
  <c r="I293" i="8"/>
  <c r="H293" i="8" a="1"/>
  <c r="H293" i="8"/>
  <c r="I433" i="9" a="1"/>
  <c r="I433" i="9"/>
  <c r="H110" i="5" a="1"/>
  <c r="H110" i="5"/>
  <c r="I84" i="8" a="1"/>
  <c r="I84" i="8"/>
  <c r="H84" i="8" a="1"/>
  <c r="H84" i="8"/>
  <c r="H358" i="9" a="1"/>
  <c r="H358" i="9"/>
  <c r="G11" i="6" a="1"/>
  <c r="G11" i="6"/>
  <c r="H144" i="9" a="1"/>
  <c r="H144" i="9"/>
  <c r="I244" i="5" a="1"/>
  <c r="I244" i="5"/>
  <c r="I53" i="5" a="1"/>
  <c r="I53" i="5"/>
  <c r="I330" i="9" a="1"/>
  <c r="I330" i="9"/>
  <c r="G94" i="10" a="1"/>
  <c r="G94" i="10"/>
  <c r="H171" i="9" a="1"/>
  <c r="H171" i="9"/>
  <c r="H12" i="6" a="1"/>
  <c r="H12" i="6"/>
  <c r="H53" i="5" a="1"/>
  <c r="H53" i="5"/>
  <c r="H94" i="10" a="1"/>
  <c r="H94" i="10"/>
  <c r="I110" i="5" a="1"/>
  <c r="I110" i="5"/>
  <c r="I144" i="9" a="1"/>
  <c r="I144" i="9"/>
  <c r="H330" i="9" a="1"/>
  <c r="H330" i="9"/>
  <c r="I171" i="9" a="1"/>
  <c r="I171" i="9"/>
  <c r="G12" i="6" a="1"/>
  <c r="G12" i="6"/>
  <c r="H11" i="6" a="1"/>
  <c r="H11" i="6"/>
  <c r="I358" i="9" a="1"/>
  <c r="I358" i="9"/>
  <c r="H244" i="5" a="1"/>
  <c r="H244" i="5"/>
  <c r="H4" i="9" a="1"/>
  <c r="H4" i="9"/>
  <c r="H108" i="10" a="1"/>
  <c r="H108" i="10"/>
  <c r="H44" i="10" a="1"/>
  <c r="H44" i="10"/>
  <c r="H112" i="10" a="1"/>
  <c r="H112" i="10"/>
  <c r="H21" i="5" a="1"/>
  <c r="H21" i="5"/>
  <c r="H5" i="9" a="1"/>
  <c r="H5" i="9"/>
  <c r="H8" i="6" a="1"/>
  <c r="H8" i="6"/>
  <c r="G24" i="10" a="1"/>
  <c r="G24" i="10"/>
  <c r="H299" i="9" a="1"/>
  <c r="H299" i="9"/>
  <c r="I345" i="5" a="1"/>
  <c r="I345" i="5"/>
  <c r="G8" i="6" a="1"/>
  <c r="G8" i="6"/>
  <c r="H345" i="5" a="1"/>
  <c r="H345" i="5"/>
  <c r="I299" i="9" a="1"/>
  <c r="I299" i="9"/>
  <c r="I5" i="9" a="1"/>
  <c r="I5" i="9"/>
  <c r="I21" i="5" a="1"/>
  <c r="I21" i="5"/>
  <c r="G112" i="10" a="1"/>
  <c r="G112" i="10"/>
  <c r="G44" i="10" a="1"/>
  <c r="G44" i="10"/>
  <c r="G108" i="10" a="1"/>
  <c r="G108" i="10"/>
  <c r="H24" i="10" a="1"/>
  <c r="H24" i="10"/>
  <c r="I4" i="9" a="1"/>
  <c r="I4" i="9"/>
  <c r="G48" i="10" a="1"/>
  <c r="G48" i="10"/>
  <c r="H568" i="9" a="1"/>
  <c r="H568" i="9"/>
  <c r="I13" i="9" a="1"/>
  <c r="I13" i="9"/>
  <c r="H550" i="9" a="1"/>
  <c r="H550" i="9"/>
  <c r="I44" i="9" a="1"/>
  <c r="I44" i="9"/>
  <c r="I114" i="5" a="1"/>
  <c r="I114" i="5"/>
  <c r="G147" i="10" a="1"/>
  <c r="G147" i="10"/>
  <c r="H338" i="5" a="1"/>
  <c r="H338" i="5"/>
  <c r="I15" i="5" a="1"/>
  <c r="I15" i="5"/>
  <c r="H114" i="5" a="1"/>
  <c r="H114" i="5"/>
  <c r="H147" i="10" a="1"/>
  <c r="H147" i="10"/>
  <c r="H44" i="9" a="1"/>
  <c r="H44" i="9"/>
  <c r="I568" i="9" a="1"/>
  <c r="I568" i="9"/>
  <c r="I550" i="9" a="1"/>
  <c r="I550" i="9"/>
  <c r="I338" i="5" a="1"/>
  <c r="I338" i="5"/>
  <c r="H306" i="9" a="1"/>
  <c r="H306" i="9"/>
  <c r="H15" i="5" a="1"/>
  <c r="H15" i="5"/>
  <c r="I306" i="9" a="1"/>
  <c r="I306" i="9"/>
  <c r="H13" i="9" a="1"/>
  <c r="H13" i="9"/>
  <c r="H48" i="10" a="1"/>
  <c r="H48" i="10"/>
  <c r="H98" i="9" a="1"/>
  <c r="H98" i="9"/>
  <c r="G4" i="6" a="1"/>
  <c r="G4" i="6"/>
  <c r="H442" i="9" a="1"/>
  <c r="H442" i="9"/>
  <c r="H309" i="5" a="1"/>
  <c r="H309" i="5"/>
  <c r="I337" i="9" a="1"/>
  <c r="I337" i="9"/>
  <c r="I127" i="9" a="1"/>
  <c r="I127" i="9"/>
  <c r="I32" i="9" a="1"/>
  <c r="I32" i="9"/>
  <c r="I38" i="9" a="1"/>
  <c r="I38" i="9"/>
  <c r="I601" i="9" a="1"/>
  <c r="I601" i="9"/>
  <c r="H4" i="6" a="1"/>
  <c r="H4" i="6"/>
  <c r="I233" i="9" a="1"/>
  <c r="I233" i="9"/>
  <c r="I26" i="5" a="1"/>
  <c r="I26" i="5"/>
  <c r="I98" i="9" a="1"/>
  <c r="I98" i="9"/>
  <c r="I442" i="9" a="1"/>
  <c r="I442" i="9"/>
  <c r="I309" i="5" a="1"/>
  <c r="I309" i="5"/>
  <c r="H32" i="9" a="1"/>
  <c r="H32" i="9"/>
  <c r="H233" i="9" a="1"/>
  <c r="H233" i="9"/>
  <c r="H38" i="9" a="1"/>
  <c r="H38" i="9"/>
  <c r="H26" i="5" a="1"/>
  <c r="H26" i="5"/>
  <c r="I432" i="8" a="1"/>
  <c r="I432" i="8"/>
  <c r="H432" i="8" a="1"/>
  <c r="H432" i="8"/>
  <c r="H337" i="9" a="1"/>
  <c r="H337" i="9"/>
  <c r="H601" i="9" a="1"/>
  <c r="H601" i="9"/>
  <c r="H127" i="9" a="1"/>
  <c r="H127" i="9"/>
  <c r="H133" i="5" a="1"/>
  <c r="H133" i="5"/>
  <c r="H160" i="9" a="1"/>
  <c r="H160" i="9"/>
  <c r="H60" i="5" a="1"/>
  <c r="H60" i="5"/>
  <c r="I234" i="9" a="1"/>
  <c r="I234" i="9"/>
  <c r="H291" i="9" a="1"/>
  <c r="H291" i="9"/>
  <c r="I62" i="9" a="1"/>
  <c r="I62" i="9"/>
  <c r="H12" i="12" a="1"/>
  <c r="H12" i="12"/>
  <c r="I62" i="5" a="1"/>
  <c r="I62" i="5"/>
  <c r="H203" i="5" a="1"/>
  <c r="H203" i="5"/>
  <c r="I261" i="9" a="1"/>
  <c r="I261" i="9"/>
  <c r="H261" i="9" a="1"/>
  <c r="H261" i="9"/>
  <c r="I203" i="5" a="1"/>
  <c r="I203" i="5"/>
  <c r="H210" i="5" a="1"/>
  <c r="H210" i="5"/>
  <c r="G12" i="12" a="1"/>
  <c r="G12" i="12"/>
  <c r="H62" i="9" a="1"/>
  <c r="H62" i="9"/>
  <c r="H62" i="5" a="1"/>
  <c r="H62" i="5"/>
  <c r="I210" i="5" a="1"/>
  <c r="I210" i="5"/>
  <c r="I133" i="5" a="1"/>
  <c r="I133" i="5"/>
  <c r="H234" i="9" a="1"/>
  <c r="H234" i="9"/>
  <c r="I160" i="9" a="1"/>
  <c r="I160" i="9"/>
  <c r="I60" i="5" a="1"/>
  <c r="I60" i="5"/>
  <c r="I291" i="9" a="1"/>
  <c r="I291" i="9"/>
  <c r="I502" i="9" a="1"/>
  <c r="I502" i="9"/>
  <c r="H102" i="9" a="1"/>
  <c r="H102" i="9"/>
  <c r="H330" i="5" a="1"/>
  <c r="H330" i="5"/>
  <c r="I12" i="8" a="1"/>
  <c r="I12" i="8"/>
  <c r="H12" i="8" a="1"/>
  <c r="H12" i="8"/>
  <c r="G63" i="10" a="1"/>
  <c r="G63" i="10"/>
  <c r="H6" i="6" a="1"/>
  <c r="H6" i="6"/>
  <c r="H211" i="5" a="1"/>
  <c r="H211" i="5"/>
  <c r="I66" i="9" a="1"/>
  <c r="I66" i="9"/>
  <c r="I6" i="5" a="1"/>
  <c r="I6" i="5"/>
  <c r="H383" i="9" a="1"/>
  <c r="H383" i="9"/>
  <c r="I102" i="9" a="1"/>
  <c r="I102" i="9"/>
  <c r="I24" i="5" a="1"/>
  <c r="I24" i="5"/>
  <c r="H24" i="5" a="1"/>
  <c r="H24" i="5"/>
  <c r="I211" i="5" a="1"/>
  <c r="I211" i="5"/>
  <c r="H502" i="9" a="1"/>
  <c r="H502" i="9"/>
  <c r="H63" i="10" a="1"/>
  <c r="H63" i="10"/>
  <c r="H66" i="9" a="1"/>
  <c r="H66" i="9"/>
  <c r="I383" i="9" a="1"/>
  <c r="I383" i="9"/>
  <c r="I330" i="5" a="1"/>
  <c r="I330" i="5"/>
  <c r="G6" i="6" a="1"/>
  <c r="G6" i="6"/>
  <c r="H6" i="5" a="1"/>
  <c r="H6" i="5"/>
  <c r="I140" i="9" a="1"/>
  <c r="I140" i="9"/>
  <c r="H179" i="5" a="1"/>
  <c r="H179" i="5"/>
  <c r="I23" i="8" a="1"/>
  <c r="I23" i="8"/>
  <c r="H23" i="8" a="1"/>
  <c r="H23" i="8"/>
  <c r="H68" i="5" a="1"/>
  <c r="H68" i="5"/>
  <c r="H17" i="10" a="1"/>
  <c r="H17" i="10"/>
  <c r="I515" i="9" a="1"/>
  <c r="I515" i="9"/>
  <c r="I494" i="9" a="1"/>
  <c r="I494" i="9"/>
  <c r="G3" i="6" a="1"/>
  <c r="G3" i="6"/>
  <c r="H499" i="9" a="1"/>
  <c r="H499" i="9"/>
  <c r="I167" i="9" a="1"/>
  <c r="I167" i="9"/>
  <c r="G165" i="10" a="1"/>
  <c r="G165" i="10"/>
  <c r="H167" i="9" a="1"/>
  <c r="H167" i="9"/>
  <c r="I499" i="9" a="1"/>
  <c r="I499" i="9"/>
  <c r="H515" i="9" a="1"/>
  <c r="H515" i="9"/>
  <c r="H140" i="9" a="1"/>
  <c r="H140" i="9"/>
  <c r="H3" i="6" a="1"/>
  <c r="H3" i="6"/>
  <c r="H494" i="9" a="1"/>
  <c r="H494" i="9"/>
  <c r="I68" i="5" a="1"/>
  <c r="I68" i="5"/>
  <c r="G17" i="10" a="1"/>
  <c r="G17" i="10"/>
  <c r="H165" i="10" a="1"/>
  <c r="H165" i="10"/>
  <c r="I179" i="5" a="1"/>
  <c r="I179" i="5"/>
  <c r="I191" i="9" a="1"/>
  <c r="I191" i="9"/>
  <c r="H224" i="9" a="1"/>
  <c r="H224" i="9"/>
  <c r="G3" i="10" a="1"/>
  <c r="G3" i="10"/>
  <c r="G184" i="10" a="1"/>
  <c r="G184" i="10"/>
  <c r="H549" i="9" a="1"/>
  <c r="H549" i="9"/>
  <c r="H223" i="5" a="1"/>
  <c r="H223" i="5"/>
  <c r="I86" i="9" a="1"/>
  <c r="I86" i="9"/>
  <c r="I464" i="9" a="1"/>
  <c r="I464" i="9"/>
  <c r="I525" i="9" a="1"/>
  <c r="I525" i="9"/>
  <c r="H342" i="5" a="1"/>
  <c r="H342" i="5"/>
  <c r="H270" i="5" a="1"/>
  <c r="H270" i="5"/>
  <c r="I334" i="8" a="1"/>
  <c r="I334" i="8"/>
  <c r="H334" i="8" a="1"/>
  <c r="H334" i="8"/>
  <c r="H184" i="10" a="1"/>
  <c r="H184" i="10"/>
  <c r="H86" i="9" a="1"/>
  <c r="H86" i="9"/>
  <c r="I270" i="5" a="1"/>
  <c r="I270" i="5"/>
  <c r="H464" i="9" a="1"/>
  <c r="H464" i="9"/>
  <c r="H191" i="9" a="1"/>
  <c r="H191" i="9"/>
  <c r="H525" i="9" a="1"/>
  <c r="H525" i="9"/>
  <c r="H3" i="10" a="1"/>
  <c r="H3" i="10"/>
  <c r="I224" i="9" a="1"/>
  <c r="I224" i="9"/>
  <c r="I342" i="5" a="1"/>
  <c r="I342" i="5"/>
  <c r="I549" i="9" a="1"/>
  <c r="I549" i="9"/>
  <c r="I223" i="5" a="1"/>
  <c r="I223" i="5"/>
  <c r="I450" i="9" a="1"/>
  <c r="I450" i="9"/>
  <c r="H148" i="9" a="1"/>
  <c r="H148" i="9"/>
  <c r="H20" i="5" a="1"/>
  <c r="H20" i="5"/>
  <c r="H78" i="5" a="1"/>
  <c r="H78" i="5"/>
  <c r="I364" i="9" a="1"/>
  <c r="I364" i="9"/>
  <c r="H528" i="9" a="1"/>
  <c r="H528" i="9"/>
  <c r="H364" i="9" a="1"/>
  <c r="H364" i="9"/>
  <c r="H516" i="9" a="1"/>
  <c r="H516" i="9"/>
  <c r="H363" i="9" a="1"/>
  <c r="H363" i="9"/>
  <c r="H260" i="9" a="1"/>
  <c r="H260" i="9"/>
  <c r="I528" i="9" a="1"/>
  <c r="I528" i="9"/>
  <c r="I76" i="9" a="1"/>
  <c r="I76" i="9"/>
  <c r="I78" i="5" a="1"/>
  <c r="I78" i="5"/>
  <c r="I260" i="9" a="1"/>
  <c r="I260" i="9"/>
  <c r="I516" i="9" a="1"/>
  <c r="I516" i="9"/>
  <c r="I148" i="9" a="1"/>
  <c r="I148" i="9"/>
  <c r="I20" i="5" a="1"/>
  <c r="I20" i="5"/>
  <c r="I363" i="9" a="1"/>
  <c r="I363" i="9"/>
  <c r="H450" i="9" a="1"/>
  <c r="H450" i="9"/>
  <c r="H76" i="9" a="1"/>
  <c r="H76" i="9"/>
  <c r="H379" i="9" a="1"/>
  <c r="H379" i="9"/>
  <c r="I379" i="9" a="1"/>
  <c r="I379" i="9"/>
  <c r="I291" i="5" a="1"/>
  <c r="I291" i="5"/>
  <c r="H64" i="9" a="1"/>
  <c r="H64" i="9"/>
  <c r="I532" i="9" a="1"/>
  <c r="I532" i="9"/>
  <c r="H312" i="5" a="1"/>
  <c r="H312" i="5"/>
  <c r="I257" i="8" a="1"/>
  <c r="I257" i="8"/>
  <c r="H257" i="8" a="1"/>
  <c r="H257" i="8"/>
  <c r="H184" i="9" a="1"/>
  <c r="H184" i="9"/>
  <c r="H214" i="9" a="1"/>
  <c r="H214" i="9"/>
  <c r="H162" i="9" a="1"/>
  <c r="H162" i="9"/>
  <c r="H14" i="9" a="1"/>
  <c r="H14" i="9"/>
  <c r="H22" i="5" a="1"/>
  <c r="H22" i="5"/>
  <c r="I214" i="9" a="1"/>
  <c r="I214" i="9"/>
  <c r="H264" i="5" a="1"/>
  <c r="H264" i="5"/>
  <c r="H532" i="9" a="1"/>
  <c r="H532" i="9"/>
  <c r="I264" i="5" a="1"/>
  <c r="I264" i="5"/>
  <c r="I14" i="9" a="1"/>
  <c r="I14" i="9"/>
  <c r="H291" i="5" a="1"/>
  <c r="H291" i="5"/>
  <c r="I6" i="8" a="1"/>
  <c r="I6" i="8"/>
  <c r="H6" i="8" a="1"/>
  <c r="H6" i="8"/>
  <c r="I312" i="5" a="1"/>
  <c r="I312" i="5"/>
  <c r="I22" i="5" a="1"/>
  <c r="I22" i="5"/>
  <c r="I184" i="9" a="1"/>
  <c r="I184" i="9"/>
  <c r="I162" i="9" a="1"/>
  <c r="I162" i="9"/>
  <c r="I64" i="9" a="1"/>
  <c r="I64" i="9"/>
  <c r="G18" i="10" a="1"/>
  <c r="G18" i="10"/>
  <c r="H47" i="9" a="1"/>
  <c r="H47" i="9"/>
  <c r="H382" i="9" a="1"/>
  <c r="H382" i="9"/>
  <c r="H356" i="9" a="1"/>
  <c r="H356" i="9"/>
  <c r="I275" i="9" a="1"/>
  <c r="I275" i="9"/>
  <c r="H276" i="5" a="1"/>
  <c r="H276" i="5"/>
  <c r="H463" i="9" a="1"/>
  <c r="H463" i="9"/>
  <c r="I258" i="9" a="1"/>
  <c r="I258" i="9"/>
  <c r="I201" i="5" a="1"/>
  <c r="I201" i="5"/>
  <c r="H178" i="10" a="1"/>
  <c r="H178" i="10"/>
  <c r="I162" i="5" a="1"/>
  <c r="I162" i="5"/>
  <c r="I114" i="9" a="1"/>
  <c r="I114" i="9"/>
  <c r="H45" i="9" a="1"/>
  <c r="H45" i="9"/>
  <c r="I217" i="5" a="1"/>
  <c r="I217" i="5"/>
  <c r="I546" i="9" a="1"/>
  <c r="I546" i="9"/>
  <c r="I266" i="5" a="1"/>
  <c r="I266" i="5"/>
  <c r="I485" i="9" a="1"/>
  <c r="I485" i="9"/>
  <c r="I590" i="9" a="1"/>
  <c r="I590" i="9"/>
  <c r="H585" i="9" a="1"/>
  <c r="H585" i="9"/>
  <c r="H25" i="9" a="1"/>
  <c r="H25" i="9"/>
  <c r="H258" i="9" a="1"/>
  <c r="H258" i="9"/>
  <c r="H201" i="5" a="1"/>
  <c r="H201" i="5"/>
  <c r="I585" i="9" a="1"/>
  <c r="I585" i="9"/>
  <c r="H114" i="9" a="1"/>
  <c r="H114" i="9"/>
  <c r="I47" i="9" a="1"/>
  <c r="I47" i="9"/>
  <c r="H266" i="5" a="1"/>
  <c r="H266" i="5"/>
  <c r="H275" i="9" a="1"/>
  <c r="H275" i="9"/>
  <c r="I463" i="9" a="1"/>
  <c r="I463" i="9"/>
  <c r="I45" i="9" a="1"/>
  <c r="I45" i="9"/>
  <c r="H590" i="9" a="1"/>
  <c r="H590" i="9"/>
  <c r="H18" i="10" a="1"/>
  <c r="H18" i="10"/>
  <c r="I93" i="9" a="1"/>
  <c r="I93" i="9"/>
  <c r="H93" i="9" a="1"/>
  <c r="H93" i="9"/>
  <c r="I356" i="9" a="1"/>
  <c r="I356" i="9"/>
  <c r="H162" i="5" a="1"/>
  <c r="H162" i="5"/>
  <c r="H217" i="5" a="1"/>
  <c r="H217" i="5"/>
  <c r="I276" i="5" a="1"/>
  <c r="I276" i="5"/>
  <c r="I25" i="9" a="1"/>
  <c r="I25" i="9"/>
  <c r="H485" i="9" a="1"/>
  <c r="H485" i="9"/>
  <c r="I382" i="9" a="1"/>
  <c r="I382" i="9"/>
  <c r="G178" i="10" a="1"/>
  <c r="G178" i="10"/>
  <c r="H546" i="9" a="1"/>
  <c r="H546" i="9"/>
  <c r="I88" i="9" a="1"/>
  <c r="I88" i="9"/>
  <c r="I31" i="5" a="1"/>
  <c r="I31" i="5"/>
  <c r="H152" i="9" a="1"/>
  <c r="H152" i="9"/>
  <c r="H240" i="5" a="1"/>
  <c r="H240" i="5"/>
  <c r="H209" i="5" a="1"/>
  <c r="H209" i="5"/>
  <c r="H41" i="9" a="1"/>
  <c r="H41" i="9"/>
  <c r="H261" i="5" a="1"/>
  <c r="H261" i="5"/>
  <c r="H322" i="9" a="1"/>
  <c r="H322" i="9"/>
  <c r="H150" i="5" a="1"/>
  <c r="H150" i="5"/>
  <c r="H247" i="9" a="1"/>
  <c r="H247" i="9"/>
  <c r="I50" i="5" a="1"/>
  <c r="I50" i="5"/>
  <c r="I447" i="9" a="1"/>
  <c r="I447" i="9"/>
  <c r="H168" i="9" a="1"/>
  <c r="H168" i="9"/>
  <c r="H447" i="9" a="1"/>
  <c r="H447" i="9"/>
  <c r="I209" i="5" a="1"/>
  <c r="I209" i="5"/>
  <c r="H50" i="5" a="1"/>
  <c r="H50" i="5"/>
  <c r="I354" i="8" a="1"/>
  <c r="I354" i="8"/>
  <c r="H354" i="8" a="1"/>
  <c r="H354" i="8"/>
  <c r="I150" i="5" a="1"/>
  <c r="I150" i="5"/>
  <c r="I41" i="9" a="1"/>
  <c r="I41" i="9"/>
  <c r="I261" i="5" a="1"/>
  <c r="I261" i="5"/>
  <c r="I322" i="9" a="1"/>
  <c r="I322" i="9"/>
  <c r="I247" i="9" a="1"/>
  <c r="I247" i="9"/>
  <c r="I152" i="9" a="1"/>
  <c r="I152" i="9"/>
  <c r="I240" i="5" a="1"/>
  <c r="I240" i="5"/>
  <c r="H88" i="9" a="1"/>
  <c r="H88" i="9"/>
  <c r="H31" i="5" a="1"/>
  <c r="H31" i="5"/>
  <c r="I168" i="9" a="1"/>
  <c r="I168" i="9"/>
  <c r="H115" i="5" a="1"/>
  <c r="H115" i="5"/>
  <c r="I146" i="9" a="1"/>
  <c r="I146" i="9"/>
  <c r="H180" i="9" a="1"/>
  <c r="H180" i="9"/>
  <c r="I29" i="5" a="1"/>
  <c r="I29" i="5"/>
  <c r="G11" i="12" a="1"/>
  <c r="G11" i="12"/>
  <c r="H505" i="9" a="1"/>
  <c r="H505" i="9"/>
  <c r="H179" i="10" a="1"/>
  <c r="H179" i="10"/>
  <c r="I188" i="9" a="1"/>
  <c r="I188" i="9"/>
  <c r="H337" i="5" a="1"/>
  <c r="H337" i="5"/>
  <c r="H176" i="10" a="1"/>
  <c r="H176" i="10"/>
  <c r="G179" i="10" a="1"/>
  <c r="G179" i="10"/>
  <c r="I115" i="5" a="1"/>
  <c r="I115" i="5"/>
  <c r="I505" i="9" a="1"/>
  <c r="I505" i="9"/>
  <c r="H29" i="5" a="1"/>
  <c r="H29" i="5"/>
  <c r="H11" i="12" a="1"/>
  <c r="H11" i="12"/>
  <c r="H146" i="9" a="1"/>
  <c r="H146" i="9"/>
  <c r="I180" i="9" a="1"/>
  <c r="I180" i="9"/>
  <c r="G176" i="10" a="1"/>
  <c r="G176" i="10"/>
  <c r="I337" i="5" a="1"/>
  <c r="I337" i="5"/>
  <c r="H188" i="9" a="1"/>
  <c r="H188" i="9"/>
  <c r="G2" i="10" a="1"/>
  <c r="G2" i="10"/>
  <c r="I489" i="9" a="1"/>
  <c r="I489" i="9"/>
  <c r="I85" i="9" a="1"/>
  <c r="I85" i="9"/>
  <c r="I204" i="5" a="1"/>
  <c r="I204" i="5"/>
  <c r="H48" i="9" a="1"/>
  <c r="H48" i="9"/>
  <c r="I468" i="9" a="1"/>
  <c r="I468" i="9"/>
  <c r="H199" i="5" a="1"/>
  <c r="H199" i="5"/>
  <c r="G81" i="10" a="1"/>
  <c r="G81" i="10"/>
  <c r="I250" i="5" a="1"/>
  <c r="I250" i="5"/>
  <c r="H54" i="10" a="1"/>
  <c r="H54" i="10"/>
  <c r="I30" i="9" a="1"/>
  <c r="I30" i="9"/>
  <c r="G54" i="10" a="1"/>
  <c r="G54" i="10"/>
  <c r="H81" i="10" a="1"/>
  <c r="H81" i="10"/>
  <c r="H468" i="9" a="1"/>
  <c r="H468" i="9"/>
  <c r="H2" i="10" a="1"/>
  <c r="H2" i="10"/>
  <c r="I48" i="9" a="1"/>
  <c r="I48" i="9"/>
  <c r="H30" i="9" a="1"/>
  <c r="H30" i="9"/>
  <c r="H489" i="9" a="1"/>
  <c r="H489" i="9"/>
  <c r="H250" i="5" a="1"/>
  <c r="H250" i="5"/>
  <c r="I199" i="5" a="1"/>
  <c r="I199" i="5"/>
  <c r="H85" i="9" a="1"/>
  <c r="H85" i="9"/>
  <c r="H204" i="5" a="1"/>
  <c r="H204" i="5"/>
  <c r="H163" i="10" a="1"/>
  <c r="H163" i="10"/>
  <c r="I153" i="5" a="1"/>
  <c r="I153" i="5"/>
  <c r="H43" i="10" a="1"/>
  <c r="H43" i="10"/>
  <c r="H69" i="10" a="1"/>
  <c r="H69" i="10"/>
  <c r="H97" i="5" a="1"/>
  <c r="H97" i="5"/>
  <c r="H466" i="9" a="1"/>
  <c r="H466" i="9"/>
  <c r="H123" i="5" a="1"/>
  <c r="H123" i="5"/>
  <c r="H130" i="10" a="1"/>
  <c r="H130" i="10"/>
  <c r="H53" i="10" a="1"/>
  <c r="H53" i="10"/>
  <c r="G66" i="10" a="1"/>
  <c r="G66" i="10"/>
  <c r="H124" i="9" a="1"/>
  <c r="H124" i="9"/>
  <c r="H66" i="10" a="1"/>
  <c r="H66" i="10"/>
  <c r="H153" i="5" a="1"/>
  <c r="H153" i="5"/>
  <c r="G130" i="10" a="1"/>
  <c r="G130" i="10"/>
  <c r="I124" i="9" a="1"/>
  <c r="I124" i="9"/>
  <c r="G43" i="10" a="1"/>
  <c r="G43" i="10"/>
  <c r="G163" i="10" a="1"/>
  <c r="G163" i="10"/>
  <c r="G53" i="10" a="1"/>
  <c r="G53" i="10"/>
  <c r="I466" i="9" a="1"/>
  <c r="I466" i="9"/>
  <c r="I123" i="5" a="1"/>
  <c r="I123" i="5"/>
  <c r="I97" i="5" a="1"/>
  <c r="I97" i="5"/>
  <c r="G69" i="10" a="1"/>
  <c r="G69" i="10"/>
  <c r="H152" i="5" a="1"/>
  <c r="H152" i="5"/>
  <c r="I410" i="8" a="1"/>
  <c r="I410" i="8"/>
  <c r="H410" i="8" a="1"/>
  <c r="H410" i="8"/>
  <c r="I192" i="9" a="1"/>
  <c r="I192" i="9"/>
  <c r="H548" i="9" a="1"/>
  <c r="H548" i="9"/>
  <c r="H9" i="9" a="1"/>
  <c r="H9" i="9"/>
  <c r="H169" i="5" a="1"/>
  <c r="H169" i="5"/>
  <c r="H513" i="9" a="1"/>
  <c r="H513" i="9"/>
  <c r="G46" i="10" a="1"/>
  <c r="G46" i="10"/>
  <c r="I72" i="9" a="1"/>
  <c r="I72" i="9"/>
  <c r="I325" i="5" a="1"/>
  <c r="I325" i="5"/>
  <c r="H402" i="9" a="1"/>
  <c r="H402" i="9"/>
  <c r="I243" i="9" a="1"/>
  <c r="I243" i="9"/>
  <c r="I533" i="9" a="1"/>
  <c r="I533" i="9"/>
  <c r="I548" i="9" a="1"/>
  <c r="I548" i="9"/>
  <c r="I9" i="9" a="1"/>
  <c r="I9" i="9"/>
  <c r="I169" i="5" a="1"/>
  <c r="I169" i="5"/>
  <c r="H243" i="9" a="1"/>
  <c r="H243" i="9"/>
  <c r="H533" i="9" a="1"/>
  <c r="H533" i="9"/>
  <c r="I402" i="9" a="1"/>
  <c r="I402" i="9"/>
  <c r="I513" i="9" a="1"/>
  <c r="I513" i="9"/>
  <c r="H192" i="9" a="1"/>
  <c r="H192" i="9"/>
  <c r="I152" i="5" a="1"/>
  <c r="I152" i="5"/>
  <c r="H46" i="10" a="1"/>
  <c r="H46" i="10"/>
  <c r="H72" i="9" a="1"/>
  <c r="H72" i="9"/>
  <c r="H325" i="5" a="1"/>
  <c r="H325" i="5"/>
  <c r="H389" i="9" a="1"/>
  <c r="H389" i="9"/>
  <c r="I28" i="9" a="1"/>
  <c r="I28" i="9"/>
  <c r="H178" i="5" a="1"/>
  <c r="H178" i="5"/>
  <c r="I9" i="8" a="1"/>
  <c r="I9" i="8"/>
  <c r="H9" i="8" a="1"/>
  <c r="H9" i="8"/>
  <c r="H322" i="5" a="1"/>
  <c r="H322" i="5"/>
  <c r="I57" i="8" a="1"/>
  <c r="I57" i="8"/>
  <c r="H57" i="8" a="1"/>
  <c r="H57" i="8"/>
  <c r="G93" i="10" a="1"/>
  <c r="G93" i="10"/>
  <c r="H459" i="9" a="1"/>
  <c r="H459" i="9"/>
  <c r="H132" i="9" a="1"/>
  <c r="H132" i="9"/>
  <c r="H63" i="5" a="1"/>
  <c r="H63" i="5"/>
  <c r="I166" i="8" a="1"/>
  <c r="I166" i="8"/>
  <c r="H166" i="8" a="1"/>
  <c r="H166" i="8"/>
  <c r="I459" i="9" a="1"/>
  <c r="I459" i="9"/>
  <c r="I3" i="5" a="1"/>
  <c r="I3" i="5"/>
  <c r="I492" i="9" a="1"/>
  <c r="I492" i="9"/>
  <c r="I132" i="9" a="1"/>
  <c r="I132" i="9"/>
  <c r="I178" i="5" a="1"/>
  <c r="I178" i="5"/>
  <c r="I63" i="5" a="1"/>
  <c r="I63" i="5"/>
  <c r="I389" i="9" a="1"/>
  <c r="I389" i="9"/>
  <c r="H492" i="9" a="1"/>
  <c r="H492" i="9"/>
  <c r="H3" i="5" a="1"/>
  <c r="H3" i="5"/>
  <c r="I322" i="5" a="1"/>
  <c r="I322" i="5"/>
  <c r="H28" i="9" a="1"/>
  <c r="H28" i="9"/>
  <c r="H93" i="10" a="1"/>
  <c r="H93" i="10"/>
  <c r="G123" i="10" a="1"/>
  <c r="G123" i="10"/>
  <c r="H404" i="9" a="1"/>
  <c r="H404" i="9"/>
  <c r="H398" i="9" a="1"/>
  <c r="H398" i="9"/>
  <c r="H215" i="5" a="1"/>
  <c r="H215" i="5"/>
  <c r="I208" i="5" a="1"/>
  <c r="I208" i="5"/>
  <c r="G37" i="10" a="1"/>
  <c r="G37" i="10"/>
  <c r="H35" i="5" a="1"/>
  <c r="H35" i="5"/>
  <c r="H323" i="9" a="1"/>
  <c r="H323" i="9"/>
  <c r="I352" i="9" a="1"/>
  <c r="I352" i="9"/>
  <c r="H413" i="9" a="1"/>
  <c r="H413" i="9"/>
  <c r="H116" i="5" a="1"/>
  <c r="H116" i="5"/>
  <c r="H298" i="9" a="1"/>
  <c r="H298" i="9"/>
  <c r="I404" i="9" a="1"/>
  <c r="I404" i="9"/>
  <c r="H352" i="9" a="1"/>
  <c r="H352" i="9"/>
  <c r="H37" i="10" a="1"/>
  <c r="H37" i="10"/>
  <c r="I413" i="9" a="1"/>
  <c r="I413" i="9"/>
  <c r="I116" i="5" a="1"/>
  <c r="I116" i="5"/>
  <c r="I323" i="9" a="1"/>
  <c r="I323" i="9"/>
  <c r="H123" i="10" a="1"/>
  <c r="H123" i="10"/>
  <c r="I298" i="9" a="1"/>
  <c r="I298" i="9"/>
  <c r="I35" i="5" a="1"/>
  <c r="I35" i="5"/>
  <c r="I398" i="9" a="1"/>
  <c r="I398" i="9"/>
  <c r="I215" i="5" a="1"/>
  <c r="I215" i="5"/>
  <c r="H208" i="5" a="1"/>
  <c r="H208" i="5"/>
  <c r="G23" i="10" a="1"/>
  <c r="G23" i="10"/>
  <c r="I161" i="5" a="1"/>
  <c r="I161" i="5"/>
  <c r="H28" i="5" a="1"/>
  <c r="H28" i="5"/>
  <c r="H155" i="10" a="1"/>
  <c r="H155" i="10"/>
  <c r="G8" i="10" a="1"/>
  <c r="G8" i="10"/>
  <c r="G131" i="10" a="1"/>
  <c r="G131" i="10"/>
  <c r="H41" i="5" a="1"/>
  <c r="H41" i="5"/>
  <c r="I482" i="8" a="1"/>
  <c r="I482" i="8"/>
  <c r="H482" i="8" a="1"/>
  <c r="H482" i="8"/>
  <c r="H143" i="5" a="1"/>
  <c r="H143" i="5"/>
  <c r="I67" i="5" a="1"/>
  <c r="I67" i="5"/>
  <c r="H106" i="10" a="1"/>
  <c r="H106" i="10"/>
  <c r="G106" i="10" a="1"/>
  <c r="G106" i="10"/>
  <c r="H8" i="10" a="1"/>
  <c r="H8" i="10"/>
  <c r="I28" i="5" a="1"/>
  <c r="I28" i="5"/>
  <c r="H23" i="10" a="1"/>
  <c r="H23" i="10"/>
  <c r="H131" i="10" a="1"/>
  <c r="H131" i="10"/>
  <c r="I41" i="5" a="1"/>
  <c r="I41" i="5"/>
  <c r="G155" i="10" a="1"/>
  <c r="G155" i="10"/>
  <c r="H67" i="5" a="1"/>
  <c r="H67" i="5"/>
  <c r="I350" i="8" a="1"/>
  <c r="I350" i="8"/>
  <c r="H350" i="8" a="1"/>
  <c r="H350" i="8"/>
  <c r="H161" i="5" a="1"/>
  <c r="H161" i="5"/>
  <c r="I143" i="5" a="1"/>
  <c r="I143" i="5"/>
  <c r="H572" i="9" a="1"/>
  <c r="H572" i="9"/>
  <c r="I294" i="9" a="1"/>
  <c r="I294" i="9"/>
  <c r="H95" i="5" a="1"/>
  <c r="H95" i="5"/>
  <c r="I277" i="8" a="1"/>
  <c r="I277" i="8"/>
  <c r="H277" i="8" a="1"/>
  <c r="H277" i="8"/>
  <c r="H67" i="10" a="1"/>
  <c r="H67" i="10"/>
  <c r="H235" i="5" a="1"/>
  <c r="H235" i="5"/>
  <c r="H121" i="10" a="1"/>
  <c r="H121" i="10"/>
  <c r="G166" i="10" a="1"/>
  <c r="G166" i="10"/>
  <c r="I476" i="9" a="1"/>
  <c r="I476" i="9"/>
  <c r="I273" i="9" a="1"/>
  <c r="I273" i="9"/>
  <c r="H476" i="9" a="1"/>
  <c r="H476" i="9"/>
  <c r="G67" i="10" a="1"/>
  <c r="G67" i="10"/>
  <c r="I572" i="9" a="1"/>
  <c r="I572" i="9"/>
  <c r="H273" i="9" a="1"/>
  <c r="H273" i="9"/>
  <c r="G121" i="10" a="1"/>
  <c r="G121" i="10"/>
  <c r="I95" i="5" a="1"/>
  <c r="I95" i="5"/>
  <c r="I544" i="9" a="1"/>
  <c r="I544" i="9"/>
  <c r="H166" i="10" a="1"/>
  <c r="H166" i="10"/>
  <c r="H544" i="9" a="1"/>
  <c r="H544" i="9"/>
  <c r="I235" i="5" a="1"/>
  <c r="I235" i="5"/>
  <c r="H294" i="9" a="1"/>
  <c r="H294" i="9"/>
  <c r="G173" i="10" a="1"/>
  <c r="G173" i="10"/>
  <c r="H571" i="9" a="1"/>
  <c r="H571" i="9"/>
  <c r="H174" i="10" a="1"/>
  <c r="H174" i="10"/>
  <c r="H423" i="9" a="1"/>
  <c r="H423" i="9"/>
  <c r="H233" i="5" a="1"/>
  <c r="H233" i="5"/>
  <c r="H437" i="9" a="1"/>
  <c r="H437" i="9"/>
  <c r="G92" i="10" a="1"/>
  <c r="G92" i="10"/>
  <c r="I385" i="9" a="1"/>
  <c r="I385" i="9"/>
  <c r="H58" i="10" a="1"/>
  <c r="H58" i="10"/>
  <c r="H138" i="10" a="1"/>
  <c r="H138" i="10"/>
  <c r="G58" i="10" a="1"/>
  <c r="G58" i="10"/>
  <c r="G138" i="10" a="1"/>
  <c r="G138" i="10"/>
  <c r="H173" i="10" a="1"/>
  <c r="H173" i="10"/>
  <c r="I423" i="9" a="1"/>
  <c r="I423" i="9"/>
  <c r="I233" i="5" a="1"/>
  <c r="I233" i="5"/>
  <c r="G174" i="10" a="1"/>
  <c r="G174" i="10"/>
  <c r="I437" i="9" a="1"/>
  <c r="I437" i="9"/>
  <c r="I571" i="9" a="1"/>
  <c r="I571" i="9"/>
  <c r="H385" i="9" a="1"/>
  <c r="H385" i="9"/>
  <c r="H92" i="10" a="1"/>
  <c r="H92" i="10"/>
  <c r="I55" i="5" a="1"/>
  <c r="I55" i="5"/>
  <c r="H13" i="12" a="1"/>
  <c r="H13" i="12"/>
  <c r="I49" i="9" a="1"/>
  <c r="I49" i="9"/>
  <c r="I212" i="5" a="1"/>
  <c r="I212" i="5"/>
  <c r="I117" i="9" a="1"/>
  <c r="I117" i="9"/>
  <c r="H300" i="9" a="1"/>
  <c r="H300" i="9"/>
  <c r="I350" i="5" a="1"/>
  <c r="I350" i="5"/>
  <c r="H274" i="5" a="1"/>
  <c r="H274" i="5"/>
  <c r="I74" i="8" a="1"/>
  <c r="I74" i="8"/>
  <c r="H74" i="8" a="1"/>
  <c r="H74" i="8"/>
  <c r="H500" i="9" a="1"/>
  <c r="H500" i="9"/>
  <c r="H59" i="10" a="1"/>
  <c r="H59" i="10"/>
  <c r="H212" i="5" a="1"/>
  <c r="H212" i="5"/>
  <c r="G59" i="10" a="1"/>
  <c r="G59" i="10"/>
  <c r="G13" i="12" a="1"/>
  <c r="G13" i="12"/>
  <c r="I274" i="5" a="1"/>
  <c r="I274" i="5"/>
  <c r="I500" i="9" a="1"/>
  <c r="I500" i="9"/>
  <c r="I300" i="9" a="1"/>
  <c r="I300" i="9"/>
  <c r="H117" i="9" a="1"/>
  <c r="H117" i="9"/>
  <c r="H55" i="5" a="1"/>
  <c r="H55" i="5"/>
  <c r="H350" i="5" a="1"/>
  <c r="H350" i="5"/>
  <c r="H49" i="9" a="1"/>
  <c r="H49" i="9"/>
  <c r="H138" i="5" a="1"/>
  <c r="H138" i="5"/>
  <c r="I523" i="9" a="1"/>
  <c r="I523" i="9"/>
  <c r="I9" i="5" a="1"/>
  <c r="I9" i="5"/>
  <c r="H88" i="5" a="1"/>
  <c r="H88" i="5"/>
  <c r="I368" i="8" a="1"/>
  <c r="I368" i="8"/>
  <c r="H368" i="8" a="1"/>
  <c r="H368" i="8"/>
  <c r="I321" i="9" a="1"/>
  <c r="I321" i="9"/>
  <c r="I200" i="5" a="1"/>
  <c r="I200" i="5"/>
  <c r="H96" i="10" a="1"/>
  <c r="H96" i="10"/>
  <c r="H17" i="5" a="1"/>
  <c r="H17" i="5"/>
  <c r="I467" i="8" a="1"/>
  <c r="I467" i="8"/>
  <c r="H467" i="8" a="1"/>
  <c r="H467" i="8"/>
  <c r="I57" i="9" a="1"/>
  <c r="I57" i="9"/>
  <c r="H208" i="9" a="1"/>
  <c r="H208" i="9"/>
  <c r="H158" i="10" a="1"/>
  <c r="H158" i="10"/>
  <c r="H523" i="9" a="1"/>
  <c r="H523" i="9"/>
  <c r="H57" i="9" a="1"/>
  <c r="H57" i="9"/>
  <c r="I208" i="9" a="1"/>
  <c r="I208" i="9"/>
  <c r="H321" i="9" a="1"/>
  <c r="H321" i="9"/>
  <c r="H200" i="5" a="1"/>
  <c r="H200" i="5"/>
  <c r="G96" i="10" a="1"/>
  <c r="G96" i="10"/>
  <c r="G158" i="10" a="1"/>
  <c r="G158" i="10"/>
  <c r="H9" i="5" a="1"/>
  <c r="H9" i="5"/>
  <c r="I17" i="5" a="1"/>
  <c r="I17" i="5"/>
  <c r="I88" i="5" a="1"/>
  <c r="I88" i="5"/>
  <c r="I138" i="5" a="1"/>
  <c r="I138" i="5"/>
  <c r="H446" i="9" a="1"/>
  <c r="H446" i="9"/>
  <c r="H121" i="5" a="1"/>
  <c r="H121" i="5"/>
  <c r="H473" i="9" a="1"/>
  <c r="H473" i="9"/>
  <c r="H45" i="5" a="1"/>
  <c r="H45" i="5"/>
  <c r="H96" i="5" a="1"/>
  <c r="H96" i="5"/>
  <c r="I481" i="8" a="1"/>
  <c r="I481" i="8"/>
  <c r="H481" i="8" a="1"/>
  <c r="H481" i="8"/>
  <c r="G114" i="10" a="1"/>
  <c r="G114" i="10"/>
  <c r="I12" i="9" a="1"/>
  <c r="I12" i="9"/>
  <c r="G120" i="10" a="1"/>
  <c r="G120" i="10"/>
  <c r="G164" i="10" a="1"/>
  <c r="G164" i="10"/>
  <c r="H312" i="9" a="1"/>
  <c r="H312" i="9"/>
  <c r="H90" i="5" a="1"/>
  <c r="H90" i="5"/>
  <c r="H164" i="10" a="1"/>
  <c r="H164" i="10"/>
  <c r="I165" i="5" a="1"/>
  <c r="I165" i="5"/>
  <c r="H120" i="10" a="1"/>
  <c r="H120" i="10"/>
  <c r="I121" i="5" a="1"/>
  <c r="I121" i="5"/>
  <c r="H114" i="10" a="1"/>
  <c r="H114" i="10"/>
  <c r="I473" i="9" a="1"/>
  <c r="I473" i="9"/>
  <c r="I45" i="5" a="1"/>
  <c r="I45" i="5"/>
  <c r="H165" i="5" a="1"/>
  <c r="H165" i="5"/>
  <c r="I312" i="9" a="1"/>
  <c r="I312" i="9"/>
  <c r="I90" i="5" a="1"/>
  <c r="I90" i="5"/>
  <c r="I96" i="5" a="1"/>
  <c r="I96" i="5"/>
  <c r="H12" i="9" a="1"/>
  <c r="H12" i="9"/>
  <c r="I446" i="9" a="1"/>
  <c r="I446" i="9"/>
  <c r="H483" i="9" a="1"/>
  <c r="H483" i="9"/>
  <c r="H302" i="5" a="1"/>
  <c r="H302" i="5"/>
  <c r="I426" i="9" a="1"/>
  <c r="I426" i="9"/>
  <c r="I301" i="5" a="1"/>
  <c r="I301" i="5"/>
  <c r="H416" i="9" a="1"/>
  <c r="H416" i="9"/>
  <c r="H8" i="12" a="1"/>
  <c r="H8" i="12"/>
  <c r="H134" i="10" a="1"/>
  <c r="H134" i="10"/>
  <c r="H162" i="10" a="1"/>
  <c r="H162" i="10"/>
  <c r="H316" i="5" a="1"/>
  <c r="H316" i="5"/>
  <c r="G57" i="10" a="1"/>
  <c r="G57" i="10"/>
  <c r="H57" i="10" a="1"/>
  <c r="H57" i="10"/>
  <c r="I416" i="9" a="1"/>
  <c r="I416" i="9"/>
  <c r="I278" i="9" a="1"/>
  <c r="I278" i="9"/>
  <c r="H43" i="5" a="1"/>
  <c r="H43" i="5"/>
  <c r="I43" i="5" a="1"/>
  <c r="I43" i="5"/>
  <c r="G162" i="10" a="1"/>
  <c r="G162" i="10"/>
  <c r="I316" i="5" a="1"/>
  <c r="I316" i="5"/>
  <c r="G134" i="10" a="1"/>
  <c r="G134" i="10"/>
  <c r="G8" i="12" a="1"/>
  <c r="G8" i="12"/>
  <c r="H426" i="9" a="1"/>
  <c r="H426" i="9"/>
  <c r="H301" i="5" a="1"/>
  <c r="H301" i="5"/>
  <c r="I483" i="9" a="1"/>
  <c r="I483" i="9"/>
  <c r="I302" i="5" a="1"/>
  <c r="I302" i="5"/>
  <c r="H278" i="9" a="1"/>
  <c r="H278" i="9"/>
  <c r="G41" i="10" a="1"/>
  <c r="G41" i="10"/>
  <c r="I189" i="9" a="1"/>
  <c r="I189" i="9"/>
  <c r="I283" i="9" a="1"/>
  <c r="I283" i="9"/>
  <c r="I173" i="9" a="1"/>
  <c r="I173" i="9"/>
  <c r="H252" i="5" a="1"/>
  <c r="H252" i="5"/>
  <c r="I95" i="8" a="1"/>
  <c r="I95" i="8"/>
  <c r="H95" i="8" a="1"/>
  <c r="H95" i="8"/>
  <c r="I198" i="9" a="1"/>
  <c r="I198" i="9"/>
  <c r="I127" i="5" a="1"/>
  <c r="I127" i="5"/>
  <c r="I143" i="9" a="1"/>
  <c r="I143" i="9"/>
  <c r="I181" i="5" a="1"/>
  <c r="I181" i="5"/>
  <c r="H553" i="9" a="1"/>
  <c r="H553" i="9"/>
  <c r="H198" i="9" a="1"/>
  <c r="H198" i="9"/>
  <c r="H283" i="9" a="1"/>
  <c r="H283" i="9"/>
  <c r="I252" i="5" a="1"/>
  <c r="I252" i="5"/>
  <c r="H173" i="9" a="1"/>
  <c r="H173" i="9"/>
  <c r="H41" i="10" a="1"/>
  <c r="H41" i="10"/>
  <c r="H181" i="5" a="1"/>
  <c r="H181" i="5"/>
  <c r="H127" i="5" a="1"/>
  <c r="H127" i="5"/>
  <c r="I385" i="8" a="1"/>
  <c r="I385" i="8"/>
  <c r="H385" i="8" a="1"/>
  <c r="H385" i="8"/>
  <c r="H143" i="9" a="1"/>
  <c r="H143" i="9"/>
  <c r="H189" i="9" a="1"/>
  <c r="H189" i="9"/>
  <c r="I553" i="9" a="1"/>
  <c r="I553" i="9"/>
  <c r="H31" i="9" a="1"/>
  <c r="H31" i="9"/>
  <c r="H343" i="5" a="1"/>
  <c r="H343" i="5"/>
  <c r="H86" i="10" a="1"/>
  <c r="H86" i="10"/>
  <c r="H270" i="9" a="1"/>
  <c r="H270" i="9"/>
  <c r="G26" i="10" a="1"/>
  <c r="G26" i="10"/>
  <c r="I160" i="5" a="1"/>
  <c r="I160" i="5"/>
  <c r="H62" i="10" a="1"/>
  <c r="H62" i="10"/>
  <c r="G73" i="10" a="1"/>
  <c r="G73" i="10"/>
  <c r="H48" i="5" a="1"/>
  <c r="H48" i="5"/>
  <c r="H160" i="5" a="1"/>
  <c r="H160" i="5"/>
  <c r="I157" i="8" a="1"/>
  <c r="I157" i="8"/>
  <c r="H157" i="8" a="1"/>
  <c r="H157" i="8"/>
  <c r="H89" i="10" a="1"/>
  <c r="H89" i="10"/>
  <c r="H26" i="10" a="1"/>
  <c r="H26" i="10"/>
  <c r="G62" i="10" a="1"/>
  <c r="G62" i="10"/>
  <c r="I270" i="9" a="1"/>
  <c r="I270" i="9"/>
  <c r="I31" i="9" a="1"/>
  <c r="I31" i="9"/>
  <c r="G89" i="10" a="1"/>
  <c r="G89" i="10"/>
  <c r="H73" i="10" a="1"/>
  <c r="H73" i="10"/>
  <c r="I48" i="5" a="1"/>
  <c r="I48" i="5"/>
  <c r="I343" i="5" a="1"/>
  <c r="I343" i="5"/>
  <c r="G86" i="10" a="1"/>
  <c r="G86" i="10"/>
  <c r="I222" i="9" a="1"/>
  <c r="I222" i="9"/>
  <c r="I213" i="5" a="1"/>
  <c r="I213" i="5"/>
  <c r="H265" i="9" a="1"/>
  <c r="H265" i="9"/>
  <c r="H362" i="9" a="1"/>
  <c r="H362" i="9"/>
  <c r="I354" i="9" a="1"/>
  <c r="I354" i="9"/>
  <c r="I401" i="9" a="1"/>
  <c r="I401" i="9"/>
  <c r="H560" i="9" a="1"/>
  <c r="H560" i="9"/>
  <c r="H159" i="5" a="1"/>
  <c r="H159" i="5"/>
  <c r="I142" i="5" a="1"/>
  <c r="I142" i="5"/>
  <c r="H346" i="5" a="1"/>
  <c r="H346" i="5"/>
  <c r="G117" i="10" a="1"/>
  <c r="G117" i="10"/>
  <c r="H33" i="10" a="1"/>
  <c r="H33" i="10"/>
  <c r="I560" i="9" a="1"/>
  <c r="I560" i="9"/>
  <c r="I159" i="5" a="1"/>
  <c r="I159" i="5"/>
  <c r="I265" i="9" a="1"/>
  <c r="I265" i="9"/>
  <c r="H354" i="9" a="1"/>
  <c r="H354" i="9"/>
  <c r="G33" i="10" a="1"/>
  <c r="G33" i="10"/>
  <c r="H117" i="10" a="1"/>
  <c r="H117" i="10"/>
  <c r="I362" i="9" a="1"/>
  <c r="I362" i="9"/>
  <c r="H401" i="9" a="1"/>
  <c r="H401" i="9"/>
  <c r="H222" i="9" a="1"/>
  <c r="H222" i="9"/>
  <c r="H213" i="5" a="1"/>
  <c r="H213" i="5"/>
  <c r="H142" i="5" a="1"/>
  <c r="H142" i="5"/>
  <c r="I346" i="5" a="1"/>
  <c r="I346" i="5"/>
  <c r="H314" i="5" a="1"/>
  <c r="H314" i="5"/>
  <c r="H266" i="9" a="1"/>
  <c r="H266" i="9"/>
  <c r="H520" i="9" a="1"/>
  <c r="H520" i="9"/>
  <c r="I306" i="5" a="1"/>
  <c r="I306" i="5"/>
  <c r="G168" i="10" a="1"/>
  <c r="G168" i="10"/>
  <c r="G31" i="10" a="1"/>
  <c r="G31" i="10"/>
  <c r="H113" i="9" a="1"/>
  <c r="H113" i="9"/>
  <c r="H527" i="9" a="1"/>
  <c r="H527" i="9"/>
  <c r="H170" i="9" a="1"/>
  <c r="H170" i="9"/>
  <c r="I511" i="9" a="1"/>
  <c r="I511" i="9"/>
  <c r="H168" i="10" a="1"/>
  <c r="H168" i="10"/>
  <c r="I314" i="5" a="1"/>
  <c r="I314" i="5"/>
  <c r="I520" i="9" a="1"/>
  <c r="I520" i="9"/>
  <c r="H306" i="5" a="1"/>
  <c r="H306" i="5"/>
  <c r="I170" i="9" a="1"/>
  <c r="I170" i="9"/>
  <c r="I527" i="9" a="1"/>
  <c r="I527" i="9"/>
  <c r="I113" i="9" a="1"/>
  <c r="I113" i="9"/>
  <c r="I266" i="9" a="1"/>
  <c r="I266" i="9"/>
  <c r="H31" i="10" a="1"/>
  <c r="H31" i="10"/>
  <c r="H511" i="9" a="1"/>
  <c r="H511" i="9"/>
  <c r="H222" i="5" a="1"/>
  <c r="H222" i="5"/>
  <c r="I269" i="8" a="1"/>
  <c r="I269" i="8"/>
  <c r="H269" i="8" a="1"/>
  <c r="H269" i="8"/>
  <c r="H441" i="9" a="1"/>
  <c r="H441" i="9"/>
  <c r="I70" i="9" a="1"/>
  <c r="I70" i="9"/>
  <c r="H36" i="5" a="1"/>
  <c r="H36" i="5"/>
  <c r="H58" i="5" a="1"/>
  <c r="H58" i="5"/>
  <c r="H149" i="10" a="1"/>
  <c r="H149" i="10"/>
  <c r="H99" i="5" a="1"/>
  <c r="H99" i="5"/>
  <c r="I224" i="5" a="1"/>
  <c r="I224" i="5"/>
  <c r="I222" i="5" a="1"/>
  <c r="I222" i="5"/>
  <c r="H283" i="5" a="1"/>
  <c r="H283" i="5"/>
  <c r="H52" i="10" a="1"/>
  <c r="H52" i="10"/>
  <c r="I58" i="5" a="1"/>
  <c r="I58" i="5"/>
  <c r="H224" i="5" a="1"/>
  <c r="H224" i="5"/>
  <c r="H70" i="9" a="1"/>
  <c r="H70" i="9"/>
  <c r="G149" i="10" a="1"/>
  <c r="G149" i="10"/>
  <c r="G52" i="10" a="1"/>
  <c r="G52" i="10"/>
  <c r="I36" i="5" a="1"/>
  <c r="I36" i="5"/>
  <c r="I99" i="5" a="1"/>
  <c r="I99" i="5"/>
  <c r="I441" i="9" a="1"/>
  <c r="I441" i="9"/>
  <c r="I283" i="5" a="1"/>
  <c r="I283" i="5"/>
  <c r="I239" i="9" a="1"/>
  <c r="I239" i="9"/>
  <c r="I54" i="9" a="1"/>
  <c r="I54" i="9"/>
  <c r="H292" i="5" a="1"/>
  <c r="H292" i="5"/>
  <c r="I59" i="8" a="1"/>
  <c r="I59" i="8"/>
  <c r="H59" i="8" a="1"/>
  <c r="H59" i="8"/>
  <c r="H19" i="9" a="1"/>
  <c r="H19" i="9"/>
  <c r="H10" i="12" a="1"/>
  <c r="H10" i="12"/>
  <c r="H56" i="5" a="1"/>
  <c r="H56" i="5"/>
  <c r="H46" i="5" a="1"/>
  <c r="H46" i="5"/>
  <c r="H503" i="9" a="1"/>
  <c r="H503" i="9"/>
  <c r="I265" i="5" a="1"/>
  <c r="I265" i="5"/>
  <c r="H180" i="10" a="1"/>
  <c r="H180" i="10"/>
  <c r="I292" i="5" a="1"/>
  <c r="I292" i="5"/>
  <c r="I503" i="9" a="1"/>
  <c r="I503" i="9"/>
  <c r="H54" i="9" a="1"/>
  <c r="H54" i="9"/>
  <c r="G10" i="12" a="1"/>
  <c r="G10" i="12"/>
  <c r="I19" i="9" a="1"/>
  <c r="I19" i="9"/>
  <c r="H239" i="9" a="1"/>
  <c r="H239" i="9"/>
  <c r="G180" i="10" a="1"/>
  <c r="G180" i="10"/>
  <c r="I46" i="5" a="1"/>
  <c r="I46" i="5"/>
  <c r="H265" i="5" a="1"/>
  <c r="H265" i="5"/>
  <c r="I441" i="8" a="1"/>
  <c r="I441" i="8"/>
  <c r="H441" i="8" a="1"/>
  <c r="H441" i="8"/>
  <c r="I56" i="5" a="1"/>
  <c r="I56" i="5"/>
  <c r="H7" i="5" a="1"/>
  <c r="H7" i="5"/>
  <c r="I434" i="8" a="1"/>
  <c r="I434" i="8"/>
  <c r="H434" i="8" a="1"/>
  <c r="H434" i="8"/>
  <c r="I552" i="9" a="1"/>
  <c r="I552" i="9"/>
  <c r="G36" i="10" a="1"/>
  <c r="G36" i="10"/>
  <c r="I418" i="9" a="1"/>
  <c r="I418" i="9"/>
  <c r="I70" i="5" a="1"/>
  <c r="I70" i="5"/>
  <c r="I89" i="9" a="1"/>
  <c r="I89" i="9"/>
  <c r="I18" i="5" a="1"/>
  <c r="I18" i="5"/>
  <c r="H190" i="9" a="1"/>
  <c r="H190" i="9"/>
  <c r="H89" i="9" a="1"/>
  <c r="H89" i="9"/>
  <c r="I104" i="9" a="1"/>
  <c r="I104" i="9"/>
  <c r="H163" i="9" a="1"/>
  <c r="H163" i="9"/>
  <c r="H70" i="5" a="1"/>
  <c r="H70" i="5"/>
  <c r="I190" i="9" a="1"/>
  <c r="I190" i="9"/>
  <c r="H418" i="9" a="1"/>
  <c r="H418" i="9"/>
  <c r="H36" i="10" a="1"/>
  <c r="H36" i="10"/>
  <c r="H552" i="9" a="1"/>
  <c r="H552" i="9"/>
  <c r="H18" i="5" a="1"/>
  <c r="H18" i="5"/>
  <c r="I163" i="9" a="1"/>
  <c r="I163" i="9"/>
  <c r="I7" i="5" a="1"/>
  <c r="I7" i="5"/>
  <c r="H104" i="9" a="1"/>
  <c r="H104" i="9"/>
  <c r="H588" i="9" a="1"/>
  <c r="H588" i="9"/>
  <c r="I579" i="9" a="1"/>
  <c r="I579" i="9"/>
  <c r="I480" i="9" a="1"/>
  <c r="I480" i="9"/>
  <c r="G95" i="10" a="1"/>
  <c r="G95" i="10"/>
  <c r="I592" i="9" a="1"/>
  <c r="I592" i="9"/>
  <c r="I536" i="9" a="1"/>
  <c r="I536" i="9"/>
  <c r="I522" i="9" a="1"/>
  <c r="I522" i="9"/>
  <c r="I357" i="9" a="1"/>
  <c r="I357" i="9"/>
  <c r="H555" i="9" a="1"/>
  <c r="H555" i="9"/>
  <c r="I555" i="9" a="1"/>
  <c r="I555" i="9"/>
  <c r="H329" i="9" a="1"/>
  <c r="H329" i="9"/>
  <c r="H294" i="5" a="1"/>
  <c r="H294" i="5"/>
  <c r="H357" i="9" a="1"/>
  <c r="H357" i="9"/>
  <c r="H480" i="9" a="1"/>
  <c r="H480" i="9"/>
  <c r="H592" i="9" a="1"/>
  <c r="H592" i="9"/>
  <c r="H579" i="9" a="1"/>
  <c r="H579" i="9"/>
  <c r="H536" i="9" a="1"/>
  <c r="H536" i="9"/>
  <c r="H95" i="10" a="1"/>
  <c r="H95" i="10"/>
  <c r="H522" i="9" a="1"/>
  <c r="H522" i="9"/>
  <c r="I329" i="9" a="1"/>
  <c r="I329" i="9"/>
  <c r="I294" i="5" a="1"/>
  <c r="I294" i="5"/>
  <c r="I588" i="9" a="1"/>
  <c r="I588" i="9"/>
  <c r="G167" i="10" a="1"/>
  <c r="G167" i="10"/>
  <c r="G109" i="10" a="1"/>
  <c r="G109" i="10"/>
  <c r="H84" i="9" a="1"/>
  <c r="H84" i="9"/>
  <c r="H71" i="9" a="1"/>
  <c r="H71" i="9"/>
  <c r="H262" i="5" a="1"/>
  <c r="H262" i="5"/>
  <c r="I280" i="5" a="1"/>
  <c r="I280" i="5"/>
  <c r="I37" i="5" a="1"/>
  <c r="I37" i="5"/>
  <c r="H457" i="9" a="1"/>
  <c r="H457" i="9"/>
  <c r="I126" i="5" a="1"/>
  <c r="I126" i="5"/>
  <c r="I576" i="9" a="1"/>
  <c r="I576" i="9"/>
  <c r="I33" i="5" a="1"/>
  <c r="I33" i="5"/>
  <c r="H280" i="5" a="1"/>
  <c r="H280" i="5"/>
  <c r="I457" i="9" a="1"/>
  <c r="I457" i="9"/>
  <c r="H109" i="10" a="1"/>
  <c r="H109" i="10"/>
  <c r="I84" i="9" a="1"/>
  <c r="I84" i="9"/>
  <c r="H126" i="5" a="1"/>
  <c r="H126" i="5"/>
  <c r="I175" i="8" a="1"/>
  <c r="I175" i="8"/>
  <c r="H175" i="8" a="1"/>
  <c r="H175" i="8"/>
  <c r="H576" i="9" a="1"/>
  <c r="H576" i="9"/>
  <c r="H33" i="5" a="1"/>
  <c r="H33" i="5"/>
  <c r="H37" i="5" a="1"/>
  <c r="H37" i="5"/>
  <c r="H167" i="10" a="1"/>
  <c r="H167" i="10"/>
  <c r="I262" i="5" a="1"/>
  <c r="I262" i="5"/>
  <c r="I71" i="9" a="1"/>
  <c r="I71" i="9"/>
  <c r="H166" i="9" a="1"/>
  <c r="H166" i="9"/>
  <c r="I118" i="9" a="1"/>
  <c r="I118" i="9"/>
  <c r="G128" i="10" a="1"/>
  <c r="G128" i="10"/>
  <c r="H535" i="9" a="1"/>
  <c r="H535" i="9"/>
  <c r="H52" i="5" a="1"/>
  <c r="H52" i="5"/>
  <c r="I496" i="9" a="1"/>
  <c r="I496" i="9"/>
  <c r="H271" i="9" a="1"/>
  <c r="H271" i="9"/>
  <c r="H86" i="5" a="1"/>
  <c r="H86" i="5"/>
  <c r="G125" i="10" a="1"/>
  <c r="G125" i="10"/>
  <c r="I439" i="9" a="1"/>
  <c r="I439" i="9"/>
  <c r="H327" i="5" a="1"/>
  <c r="H327" i="5"/>
  <c r="H439" i="9" a="1"/>
  <c r="H439" i="9"/>
  <c r="I166" i="9" a="1"/>
  <c r="I166" i="9"/>
  <c r="I319" i="9" a="1"/>
  <c r="I319" i="9"/>
  <c r="H128" i="10" a="1"/>
  <c r="H128" i="10"/>
  <c r="I535" i="9" a="1"/>
  <c r="I535" i="9"/>
  <c r="I52" i="5" a="1"/>
  <c r="I52" i="5"/>
  <c r="H125" i="10" a="1"/>
  <c r="H125" i="10"/>
  <c r="I327" i="5" a="1"/>
  <c r="I327" i="5"/>
  <c r="H319" i="9" a="1"/>
  <c r="H319" i="9"/>
  <c r="I271" i="9" a="1"/>
  <c r="I271" i="9"/>
  <c r="I86" i="5" a="1"/>
  <c r="I86" i="5"/>
  <c r="H496" i="9" a="1"/>
  <c r="H496" i="9"/>
  <c r="H118" i="9" a="1"/>
  <c r="H118" i="9"/>
  <c r="G124" i="10" a="1"/>
  <c r="G124" i="10"/>
  <c r="G145" i="10" a="1"/>
  <c r="G145" i="10"/>
  <c r="H260" i="5" a="1"/>
  <c r="H260" i="5"/>
  <c r="I447" i="8" a="1"/>
  <c r="I447" i="8"/>
  <c r="H447" i="8" a="1"/>
  <c r="H447" i="8"/>
  <c r="H561" i="9" a="1"/>
  <c r="H561" i="9"/>
  <c r="H598" i="9" a="1"/>
  <c r="H598" i="9"/>
  <c r="H593" i="9" a="1"/>
  <c r="H593" i="9"/>
  <c r="I72" i="5" a="1"/>
  <c r="I72" i="5"/>
  <c r="H182" i="10" a="1"/>
  <c r="H182" i="10"/>
  <c r="I21" i="9" a="1"/>
  <c r="I21" i="9"/>
  <c r="I561" i="9" a="1"/>
  <c r="I561" i="9"/>
  <c r="H328" i="9" a="1"/>
  <c r="H328" i="9"/>
  <c r="H124" i="10" a="1"/>
  <c r="H124" i="10"/>
  <c r="I260" i="5" a="1"/>
  <c r="I260" i="5"/>
  <c r="H145" i="10" a="1"/>
  <c r="H145" i="10"/>
  <c r="G182" i="10" a="1"/>
  <c r="G182" i="10"/>
  <c r="H72" i="5" a="1"/>
  <c r="H72" i="5"/>
  <c r="I328" i="9" a="1"/>
  <c r="I328" i="9"/>
  <c r="H21" i="9" a="1"/>
  <c r="H21" i="9"/>
  <c r="I593" i="9" a="1"/>
  <c r="I593" i="9"/>
  <c r="I598" i="9" a="1"/>
  <c r="I598" i="9"/>
  <c r="H332" i="5" a="1"/>
  <c r="H332" i="5"/>
  <c r="I243" i="8" a="1"/>
  <c r="I243" i="8"/>
  <c r="H243" i="8" a="1"/>
  <c r="H243" i="8"/>
  <c r="H153" i="9" a="1"/>
  <c r="H153" i="9"/>
  <c r="I582" i="9" a="1"/>
  <c r="I582" i="9"/>
  <c r="I2" i="5" a="1"/>
  <c r="I2" i="5"/>
  <c r="I183" i="5" a="1"/>
  <c r="I183" i="5"/>
  <c r="I316" i="9" a="1"/>
  <c r="I316" i="9"/>
  <c r="I27" i="5" a="1"/>
  <c r="I27" i="5"/>
  <c r="H75" i="10" a="1"/>
  <c r="H75" i="10"/>
  <c r="I131" i="5" a="1"/>
  <c r="I131" i="5"/>
  <c r="I302" i="9" a="1"/>
  <c r="I302" i="9"/>
  <c r="I112" i="5" a="1"/>
  <c r="I112" i="5"/>
  <c r="H316" i="9" a="1"/>
  <c r="H316" i="9"/>
  <c r="H122" i="5" a="1"/>
  <c r="H122" i="5"/>
  <c r="I364" i="8" a="1"/>
  <c r="I364" i="8"/>
  <c r="H364" i="8" a="1"/>
  <c r="H364" i="8"/>
  <c r="H183" i="5" a="1"/>
  <c r="H183" i="5"/>
  <c r="H582" i="9" a="1"/>
  <c r="H582" i="9"/>
  <c r="H2" i="5" a="1"/>
  <c r="H2" i="5"/>
  <c r="H27" i="5" a="1"/>
  <c r="H27" i="5"/>
  <c r="H131" i="5" a="1"/>
  <c r="H131" i="5"/>
  <c r="G75" i="10" a="1"/>
  <c r="G75" i="10"/>
  <c r="H302" i="9" a="1"/>
  <c r="H302" i="9"/>
  <c r="H112" i="5" a="1"/>
  <c r="H112" i="5"/>
  <c r="I153" i="9" a="1"/>
  <c r="I153" i="9"/>
  <c r="I332" i="5" a="1"/>
  <c r="I332" i="5"/>
  <c r="I122" i="5" a="1"/>
  <c r="I122" i="5"/>
  <c r="I308" i="5" a="1"/>
  <c r="I308" i="5"/>
  <c r="I368" i="9" a="1"/>
  <c r="I368" i="9"/>
  <c r="G3" i="12" a="1"/>
  <c r="G3" i="12"/>
  <c r="I332" i="9" a="1"/>
  <c r="I332" i="9"/>
  <c r="H391" i="9" a="1"/>
  <c r="H391" i="9"/>
  <c r="I537" i="9" a="1"/>
  <c r="I537" i="9"/>
  <c r="H69" i="5" a="1"/>
  <c r="H69" i="5"/>
  <c r="H79" i="9" a="1"/>
  <c r="H79" i="9"/>
  <c r="I349" i="5" a="1"/>
  <c r="I349" i="5"/>
  <c r="H153" i="10" a="1"/>
  <c r="H153" i="10"/>
  <c r="I391" i="9" a="1"/>
  <c r="I391" i="9"/>
  <c r="H308" i="5" a="1"/>
  <c r="H308" i="5"/>
  <c r="I343" i="8" a="1"/>
  <c r="I343" i="8"/>
  <c r="H343" i="8" a="1"/>
  <c r="H343" i="8"/>
  <c r="H3" i="12" a="1"/>
  <c r="H3" i="12"/>
  <c r="I69" i="5" a="1"/>
  <c r="I69" i="5"/>
  <c r="H537" i="9" a="1"/>
  <c r="H537" i="9"/>
  <c r="H332" i="9" a="1"/>
  <c r="H332" i="9"/>
  <c r="I79" i="9" a="1"/>
  <c r="I79" i="9"/>
  <c r="H349" i="5" a="1"/>
  <c r="H349" i="5"/>
  <c r="H368" i="9" a="1"/>
  <c r="H368" i="9"/>
  <c r="G153" i="10" a="1"/>
  <c r="G153" i="10"/>
  <c r="I366" i="9" a="1"/>
  <c r="I366" i="9"/>
  <c r="I263" i="5" a="1"/>
  <c r="I263" i="5"/>
  <c r="I375" i="9" a="1"/>
  <c r="I375" i="9"/>
  <c r="H37" i="9" a="1"/>
  <c r="H37" i="9"/>
  <c r="I281" i="5" a="1"/>
  <c r="I281" i="5"/>
  <c r="H519" i="9" a="1"/>
  <c r="H519" i="9"/>
  <c r="I566" i="9" a="1"/>
  <c r="I566" i="9"/>
  <c r="I125" i="5" a="1"/>
  <c r="I125" i="5"/>
  <c r="H453" i="9" a="1"/>
  <c r="H453" i="9"/>
  <c r="I303" i="5" a="1"/>
  <c r="I303" i="5"/>
  <c r="H214" i="5" a="1"/>
  <c r="H214" i="5"/>
  <c r="I453" i="9" a="1"/>
  <c r="I453" i="9"/>
  <c r="H263" i="5" a="1"/>
  <c r="H263" i="5"/>
  <c r="H366" i="9" a="1"/>
  <c r="H366" i="9"/>
  <c r="I37" i="9" a="1"/>
  <c r="I37" i="9"/>
  <c r="H303" i="5" a="1"/>
  <c r="H303" i="5"/>
  <c r="I214" i="5" a="1"/>
  <c r="I214" i="5"/>
  <c r="H281" i="5" a="1"/>
  <c r="H281" i="5"/>
  <c r="I75" i="8" a="1"/>
  <c r="I75" i="8"/>
  <c r="H75" i="8" a="1"/>
  <c r="H75" i="8"/>
  <c r="I519" i="9" a="1"/>
  <c r="I519" i="9"/>
  <c r="H566" i="9" a="1"/>
  <c r="H566" i="9"/>
  <c r="H125" i="5" a="1"/>
  <c r="H125" i="5"/>
  <c r="H375" i="9" a="1"/>
  <c r="H375" i="9"/>
  <c r="I125" i="9" a="1"/>
  <c r="I125" i="9"/>
  <c r="H458" i="9" a="1"/>
  <c r="H458" i="9"/>
  <c r="H225" i="9" a="1"/>
  <c r="H225" i="9"/>
  <c r="G2" i="12" a="1"/>
  <c r="G2" i="12"/>
  <c r="G30" i="10" a="1"/>
  <c r="G30" i="10"/>
  <c r="H350" i="9" a="1"/>
  <c r="H350" i="9"/>
  <c r="H559" i="9" a="1"/>
  <c r="H559" i="9"/>
  <c r="H154" i="10" a="1"/>
  <c r="H154" i="10"/>
  <c r="G113" i="10" a="1"/>
  <c r="G113" i="10"/>
  <c r="H113" i="10" a="1"/>
  <c r="H113" i="10"/>
  <c r="I420" i="9" a="1"/>
  <c r="I420" i="9"/>
  <c r="H420" i="9" a="1"/>
  <c r="H420" i="9"/>
  <c r="I559" i="9" a="1"/>
  <c r="I559" i="9"/>
  <c r="I458" i="9" a="1"/>
  <c r="I458" i="9"/>
  <c r="H30" i="10" a="1"/>
  <c r="H30" i="10"/>
  <c r="I225" i="9" a="1"/>
  <c r="I225" i="9"/>
  <c r="H125" i="9" a="1"/>
  <c r="H125" i="9"/>
  <c r="H2" i="12" a="1"/>
  <c r="H2" i="12"/>
  <c r="I350" i="9" a="1"/>
  <c r="I350" i="9"/>
  <c r="G154" i="10" a="1"/>
  <c r="G154" i="10"/>
  <c r="H461" i="9" a="1"/>
  <c r="H461" i="9"/>
  <c r="I230" i="5" a="1"/>
  <c r="I230" i="5"/>
  <c r="H136" i="9" a="1"/>
  <c r="H136" i="9"/>
  <c r="I325" i="9" a="1"/>
  <c r="I325" i="9"/>
  <c r="H171" i="5" a="1"/>
  <c r="H171" i="5"/>
  <c r="I248" i="8" a="1"/>
  <c r="I248" i="8"/>
  <c r="H248" i="8" a="1"/>
  <c r="H248" i="8"/>
  <c r="H219" i="9" a="1"/>
  <c r="H219" i="9"/>
  <c r="H25" i="5" a="1"/>
  <c r="H25" i="5"/>
  <c r="H281" i="9" a="1"/>
  <c r="H281" i="9"/>
  <c r="H46" i="9" a="1"/>
  <c r="H46" i="9"/>
  <c r="I333" i="9" a="1"/>
  <c r="I333" i="9"/>
  <c r="I461" i="9" a="1"/>
  <c r="I461" i="9"/>
  <c r="I219" i="9" a="1"/>
  <c r="I219" i="9"/>
  <c r="I25" i="5" a="1"/>
  <c r="I25" i="5"/>
  <c r="H333" i="9" a="1"/>
  <c r="H333" i="9"/>
  <c r="I370" i="9" a="1"/>
  <c r="I370" i="9"/>
  <c r="H325" i="9" a="1"/>
  <c r="H325" i="9"/>
  <c r="I281" i="9" a="1"/>
  <c r="I281" i="9"/>
  <c r="I136" i="9" a="1"/>
  <c r="I136" i="9"/>
  <c r="H230" i="5" a="1"/>
  <c r="H230" i="5"/>
  <c r="H370" i="9" a="1"/>
  <c r="H370" i="9"/>
  <c r="I171" i="5" a="1"/>
  <c r="I171" i="5"/>
  <c r="I46" i="9" a="1"/>
  <c r="I46" i="9"/>
  <c r="I27" i="9" a="1"/>
  <c r="I27" i="9"/>
  <c r="I341" i="5" a="1"/>
  <c r="I341" i="5"/>
  <c r="I397" i="9" a="1"/>
  <c r="I397" i="9"/>
  <c r="H159" i="9" a="1"/>
  <c r="H159" i="9"/>
  <c r="H253" i="9" a="1"/>
  <c r="H253" i="9"/>
  <c r="H110" i="9" a="1"/>
  <c r="H110" i="9"/>
  <c r="G80" i="10" a="1"/>
  <c r="G80" i="10"/>
  <c r="I90" i="9" a="1"/>
  <c r="I90" i="9"/>
  <c r="I526" i="9" a="1"/>
  <c r="I526" i="9"/>
  <c r="I462" i="9" a="1"/>
  <c r="I462" i="9"/>
  <c r="H462" i="9" a="1"/>
  <c r="H462" i="9"/>
  <c r="H80" i="10" a="1"/>
  <c r="H80" i="10"/>
  <c r="H526" i="9" a="1"/>
  <c r="H526" i="9"/>
  <c r="I253" i="9" a="1"/>
  <c r="I253" i="9"/>
  <c r="H27" i="9" a="1"/>
  <c r="H27" i="9"/>
  <c r="I110" i="9" a="1"/>
  <c r="I110" i="9"/>
  <c r="H341" i="5" a="1"/>
  <c r="H341" i="5"/>
  <c r="H397" i="9" a="1"/>
  <c r="H397" i="9"/>
  <c r="I159" i="9" a="1"/>
  <c r="I159" i="9"/>
  <c r="H90" i="9" a="1"/>
  <c r="H90" i="9"/>
  <c r="H534" i="9" a="1"/>
  <c r="H534" i="9"/>
  <c r="H331" i="5" a="1"/>
  <c r="H331" i="5"/>
  <c r="H403" i="9" a="1"/>
  <c r="H403" i="9"/>
  <c r="H287" i="9" a="1"/>
  <c r="H287" i="9"/>
  <c r="I282" i="9" a="1"/>
  <c r="I282" i="9"/>
  <c r="H234" i="5" a="1"/>
  <c r="H234" i="5"/>
  <c r="I539" i="9" a="1"/>
  <c r="I539" i="9"/>
  <c r="H71" i="10" a="1"/>
  <c r="H71" i="10"/>
  <c r="I297" i="9" a="1"/>
  <c r="I297" i="9"/>
  <c r="I305" i="9" a="1"/>
  <c r="I305" i="9"/>
  <c r="I374" i="9" a="1"/>
  <c r="I374" i="9"/>
  <c r="G71" i="10" a="1"/>
  <c r="G71" i="10"/>
  <c r="H374" i="9" a="1"/>
  <c r="H374" i="9"/>
  <c r="I234" i="5" a="1"/>
  <c r="I234" i="5"/>
  <c r="I287" i="9" a="1"/>
  <c r="I287" i="9"/>
  <c r="H282" i="9" a="1"/>
  <c r="H282" i="9"/>
  <c r="H539" i="9" a="1"/>
  <c r="H539" i="9"/>
  <c r="H297" i="9" a="1"/>
  <c r="H297" i="9"/>
  <c r="I403" i="9" a="1"/>
  <c r="I403" i="9"/>
  <c r="I534" i="9" a="1"/>
  <c r="I534" i="9"/>
  <c r="I331" i="5" a="1"/>
  <c r="I331" i="5"/>
  <c r="H305" i="9" a="1"/>
  <c r="H305" i="9"/>
  <c r="H454" i="9" a="1"/>
  <c r="H454" i="9"/>
  <c r="I18" i="9" a="1"/>
  <c r="I18" i="9"/>
  <c r="H342" i="9" a="1"/>
  <c r="H342" i="9"/>
  <c r="I267" i="9" a="1"/>
  <c r="I267" i="9"/>
  <c r="H570" i="9" a="1"/>
  <c r="H570" i="9"/>
  <c r="I570" i="9" a="1"/>
  <c r="I570" i="9"/>
  <c r="I134" i="5" a="1"/>
  <c r="I134" i="5"/>
  <c r="I236" i="5" a="1"/>
  <c r="I236" i="5"/>
  <c r="I564" i="9" a="1"/>
  <c r="I564" i="9"/>
  <c r="I174" i="5" a="1"/>
  <c r="I174" i="5"/>
  <c r="G45" i="10" a="1"/>
  <c r="G45" i="10"/>
  <c r="H58" i="9" a="1"/>
  <c r="H58" i="9"/>
  <c r="H18" i="9" a="1"/>
  <c r="H18" i="9"/>
  <c r="H134" i="5" a="1"/>
  <c r="H134" i="5"/>
  <c r="I40" i="8" a="1"/>
  <c r="I40" i="8"/>
  <c r="H40" i="8" a="1"/>
  <c r="H40" i="8"/>
  <c r="H45" i="10" a="1"/>
  <c r="H45" i="10"/>
  <c r="H564" i="9" a="1"/>
  <c r="H564" i="9"/>
  <c r="H174" i="5" a="1"/>
  <c r="H174" i="5"/>
  <c r="H267" i="9" a="1"/>
  <c r="H267" i="9"/>
  <c r="H236" i="5" a="1"/>
  <c r="H236" i="5"/>
  <c r="I404" i="8" a="1"/>
  <c r="I404" i="8"/>
  <c r="H404" i="8" a="1"/>
  <c r="H404" i="8"/>
  <c r="I58" i="9" a="1"/>
  <c r="I58" i="9"/>
  <c r="I342" i="9" a="1"/>
  <c r="I342" i="9"/>
  <c r="I454" i="9" a="1"/>
  <c r="I454" i="9"/>
  <c r="H243" i="5" a="1"/>
  <c r="H243" i="5"/>
  <c r="H244" i="9" a="1"/>
  <c r="H244" i="9"/>
  <c r="H132" i="5" a="1"/>
  <c r="H132" i="5"/>
  <c r="H591" i="9" a="1"/>
  <c r="H591" i="9"/>
  <c r="H177" i="9" a="1"/>
  <c r="H177" i="9"/>
  <c r="H405" i="9" a="1"/>
  <c r="H405" i="9"/>
  <c r="H380" i="9" a="1"/>
  <c r="H380" i="9"/>
  <c r="H160" i="10" a="1"/>
  <c r="H160" i="10"/>
  <c r="I285" i="9" a="1"/>
  <c r="I285" i="9"/>
  <c r="I434" i="9" a="1"/>
  <c r="I434" i="9"/>
  <c r="H540" i="9" a="1"/>
  <c r="H540" i="9"/>
  <c r="I177" i="9" a="1"/>
  <c r="I177" i="9"/>
  <c r="I591" i="9" a="1"/>
  <c r="I591" i="9"/>
  <c r="I380" i="9" a="1"/>
  <c r="I380" i="9"/>
  <c r="G160" i="10" a="1"/>
  <c r="G160" i="10"/>
  <c r="I405" i="9" a="1"/>
  <c r="I405" i="9"/>
  <c r="I244" i="9" a="1"/>
  <c r="I244" i="9"/>
  <c r="I132" i="5" a="1"/>
  <c r="I132" i="5"/>
  <c r="H285" i="9" a="1"/>
  <c r="H285" i="9"/>
  <c r="H434" i="9" a="1"/>
  <c r="H434" i="9"/>
  <c r="I540" i="9" a="1"/>
  <c r="I540" i="9"/>
  <c r="I243" i="5" a="1"/>
  <c r="I243" i="5"/>
  <c r="I172" i="9" a="1"/>
  <c r="I172" i="9"/>
  <c r="H472" i="9" a="1"/>
  <c r="H472" i="9"/>
  <c r="H124" i="5" a="1"/>
  <c r="H124" i="5"/>
  <c r="H193" i="9" a="1"/>
  <c r="H193" i="9"/>
  <c r="H449" i="9" a="1"/>
  <c r="H449" i="9"/>
  <c r="I381" i="9" a="1"/>
  <c r="I381" i="9"/>
  <c r="I415" i="9" a="1"/>
  <c r="I415" i="9"/>
  <c r="I497" i="9" a="1"/>
  <c r="I497" i="9"/>
  <c r="H29" i="9" a="1"/>
  <c r="H29" i="9"/>
  <c r="H381" i="9" a="1"/>
  <c r="H381" i="9"/>
  <c r="I193" i="9" a="1"/>
  <c r="I193" i="9"/>
  <c r="H92" i="9" a="1"/>
  <c r="H92" i="9"/>
  <c r="H172" i="9" a="1"/>
  <c r="H172" i="9"/>
  <c r="H562" i="9" a="1"/>
  <c r="H562" i="9"/>
  <c r="I472" i="9" a="1"/>
  <c r="I472" i="9"/>
  <c r="I124" i="5" a="1"/>
  <c r="I124" i="5"/>
  <c r="H497" i="9" a="1"/>
  <c r="H497" i="9"/>
  <c r="I29" i="9" a="1"/>
  <c r="I29" i="9"/>
  <c r="I449" i="9" a="1"/>
  <c r="I449" i="9"/>
  <c r="I92" i="9" a="1"/>
  <c r="I92" i="9"/>
  <c r="I562" i="9" a="1"/>
  <c r="I562" i="9"/>
  <c r="H415" i="9" a="1"/>
  <c r="H415" i="9"/>
  <c r="H20" i="9" a="1"/>
  <c r="H20" i="9"/>
  <c r="I399" i="9" a="1"/>
  <c r="I399" i="9"/>
  <c r="H338" i="9" a="1"/>
  <c r="H338" i="9"/>
  <c r="I175" i="5" a="1"/>
  <c r="I175" i="5"/>
  <c r="H115" i="9" a="1"/>
  <c r="H115" i="9"/>
  <c r="H232" i="9" a="1"/>
  <c r="H232" i="9"/>
  <c r="H14" i="5" a="1"/>
  <c r="H14" i="5"/>
  <c r="G7" i="10" a="1"/>
  <c r="G7" i="10"/>
  <c r="H60" i="10" a="1"/>
  <c r="H60" i="10"/>
  <c r="H20" i="10" a="1"/>
  <c r="H20" i="10"/>
  <c r="I14" i="5" a="1"/>
  <c r="I14" i="5"/>
  <c r="I232" i="9" a="1"/>
  <c r="I232" i="9"/>
  <c r="G20" i="10" a="1"/>
  <c r="G20" i="10"/>
  <c r="H399" i="9" a="1"/>
  <c r="H399" i="9"/>
  <c r="I338" i="9" a="1"/>
  <c r="I338" i="9"/>
  <c r="H175" i="5" a="1"/>
  <c r="H175" i="5"/>
  <c r="I20" i="9" a="1"/>
  <c r="I20" i="9"/>
  <c r="H7" i="10" a="1"/>
  <c r="H7" i="10"/>
  <c r="I115" i="9" a="1"/>
  <c r="I115" i="9"/>
  <c r="G60" i="10" a="1"/>
  <c r="G60" i="10"/>
  <c r="I122" i="9" a="1"/>
  <c r="I122" i="9"/>
  <c r="H197" i="9" a="1"/>
  <c r="H197" i="9"/>
  <c r="I120" i="5" a="1"/>
  <c r="I120" i="5"/>
  <c r="I277" i="5" a="1"/>
  <c r="I277" i="5"/>
  <c r="H293" i="9" a="1"/>
  <c r="H293" i="9"/>
  <c r="I303" i="9" a="1"/>
  <c r="I303" i="9"/>
  <c r="H384" i="9" a="1"/>
  <c r="H384" i="9"/>
  <c r="I508" i="9" a="1"/>
  <c r="I508" i="9"/>
  <c r="H104" i="10" a="1"/>
  <c r="H104" i="10"/>
  <c r="H277" i="5" a="1"/>
  <c r="H277" i="5"/>
  <c r="H448" i="9" a="1"/>
  <c r="H448" i="9"/>
  <c r="I293" i="9" a="1"/>
  <c r="I293" i="9"/>
  <c r="I448" i="9" a="1"/>
  <c r="I448" i="9"/>
  <c r="H508" i="9" a="1"/>
  <c r="H508" i="9"/>
  <c r="I197" i="9" a="1"/>
  <c r="I197" i="9"/>
  <c r="H303" i="9" a="1"/>
  <c r="H303" i="9"/>
  <c r="I384" i="9" a="1"/>
  <c r="I384" i="9"/>
  <c r="H120" i="5" a="1"/>
  <c r="H120" i="5"/>
  <c r="G104" i="10" a="1"/>
  <c r="G104" i="10"/>
  <c r="H122" i="9" a="1"/>
  <c r="H122" i="9"/>
  <c r="H435" i="9" a="1"/>
  <c r="H435" i="9"/>
  <c r="I328" i="5" a="1"/>
  <c r="I328" i="5"/>
  <c r="H176" i="9" a="1"/>
  <c r="H176" i="9"/>
  <c r="H40" i="10" a="1"/>
  <c r="H40" i="10"/>
  <c r="I251" i="9" a="1"/>
  <c r="I251" i="9"/>
  <c r="I249" i="9" a="1"/>
  <c r="I249" i="9"/>
  <c r="I321" i="5" a="1"/>
  <c r="I321" i="5"/>
  <c r="I443" i="9" a="1"/>
  <c r="I443" i="9"/>
  <c r="H181" i="9" a="1"/>
  <c r="H181" i="9"/>
  <c r="I93" i="5" a="1"/>
  <c r="I93" i="5"/>
  <c r="H558" i="9" a="1"/>
  <c r="H558" i="9"/>
  <c r="H249" i="9" a="1"/>
  <c r="H249" i="9"/>
  <c r="H321" i="5" a="1"/>
  <c r="H321" i="5"/>
  <c r="H443" i="9" a="1"/>
  <c r="H443" i="9"/>
  <c r="I181" i="9" a="1"/>
  <c r="I181" i="9"/>
  <c r="H93" i="5" a="1"/>
  <c r="H93" i="5"/>
  <c r="I558" i="9" a="1"/>
  <c r="I558" i="9"/>
  <c r="I435" i="9" a="1"/>
  <c r="I435" i="9"/>
  <c r="H328" i="5" a="1"/>
  <c r="H328" i="5"/>
  <c r="G40" i="10" a="1"/>
  <c r="G40" i="10"/>
  <c r="H251" i="9" a="1"/>
  <c r="H251" i="9"/>
  <c r="I176" i="9" a="1"/>
  <c r="I176" i="9"/>
  <c r="G61" i="10" a="1"/>
  <c r="G61" i="10"/>
  <c r="H49" i="10" a="1"/>
  <c r="H49" i="10"/>
  <c r="I583" i="9" a="1"/>
  <c r="I583" i="9"/>
  <c r="H326" i="5" a="1"/>
  <c r="H326" i="5"/>
  <c r="I353" i="8" a="1"/>
  <c r="I353" i="8"/>
  <c r="H353" i="8" a="1"/>
  <c r="H353" i="8"/>
  <c r="I386" i="9" a="1"/>
  <c r="I386" i="9"/>
  <c r="G90" i="10" a="1"/>
  <c r="G90" i="10"/>
  <c r="I155" i="5" a="1"/>
  <c r="I155" i="5"/>
  <c r="H136" i="5" a="1"/>
  <c r="H136" i="5"/>
  <c r="H225" i="5" a="1"/>
  <c r="H225" i="5"/>
  <c r="I443" i="8" a="1"/>
  <c r="I443" i="8"/>
  <c r="H443" i="8" a="1"/>
  <c r="H443" i="8"/>
  <c r="H583" i="9" a="1"/>
  <c r="H583" i="9"/>
  <c r="H199" i="9" a="1"/>
  <c r="H199" i="9"/>
  <c r="H90" i="10" a="1"/>
  <c r="H90" i="10"/>
  <c r="I225" i="5" a="1"/>
  <c r="I225" i="5"/>
  <c r="H155" i="5" a="1"/>
  <c r="H155" i="5"/>
  <c r="I24" i="8" a="1"/>
  <c r="I24" i="8"/>
  <c r="H24" i="8" a="1"/>
  <c r="H24" i="8"/>
  <c r="H386" i="9" a="1"/>
  <c r="H386" i="9"/>
  <c r="I136" i="5" a="1"/>
  <c r="I136" i="5"/>
  <c r="I199" i="9" a="1"/>
  <c r="I199" i="9"/>
  <c r="G49" i="10" a="1"/>
  <c r="G49" i="10"/>
  <c r="I326" i="5" a="1"/>
  <c r="I326" i="5"/>
  <c r="H61" i="10" a="1"/>
  <c r="H61" i="10"/>
  <c r="H163" i="5" a="1"/>
  <c r="H163" i="5"/>
  <c r="I201" i="9" a="1"/>
  <c r="I201" i="9"/>
  <c r="G79" i="10" a="1"/>
  <c r="G79" i="10"/>
  <c r="I474" i="9" a="1"/>
  <c r="I474" i="9"/>
  <c r="I581" i="9" a="1"/>
  <c r="I581" i="9"/>
  <c r="I595" i="9" a="1"/>
  <c r="I595" i="9"/>
  <c r="H524" i="9" a="1"/>
  <c r="H524" i="9"/>
  <c r="H184" i="5" a="1"/>
  <c r="H184" i="5"/>
  <c r="H8" i="5" a="1"/>
  <c r="H8" i="5"/>
  <c r="I349" i="9" a="1"/>
  <c r="I349" i="9"/>
  <c r="I8" i="5" a="1"/>
  <c r="I8" i="5"/>
  <c r="H349" i="9" a="1"/>
  <c r="H349" i="9"/>
  <c r="I524" i="9" a="1"/>
  <c r="I524" i="9"/>
  <c r="H474" i="9" a="1"/>
  <c r="H474" i="9"/>
  <c r="I163" i="5" a="1"/>
  <c r="I163" i="5"/>
  <c r="H201" i="9" a="1"/>
  <c r="H201" i="9"/>
  <c r="H595" i="9" a="1"/>
  <c r="H595" i="9"/>
  <c r="I184" i="5" a="1"/>
  <c r="I184" i="5"/>
  <c r="H581" i="9" a="1"/>
  <c r="H581" i="9"/>
  <c r="H79" i="10" a="1"/>
  <c r="H79" i="10"/>
  <c r="H81" i="9" a="1"/>
  <c r="H81" i="9"/>
  <c r="H105" i="9" a="1"/>
  <c r="H105" i="9"/>
  <c r="H344" i="9" a="1"/>
  <c r="H344" i="9"/>
  <c r="I185" i="9" a="1"/>
  <c r="I185" i="9"/>
  <c r="H82" i="10" a="1"/>
  <c r="H82" i="10"/>
  <c r="H182" i="9" a="1"/>
  <c r="H182" i="9"/>
  <c r="G14" i="10" a="1"/>
  <c r="G14" i="10"/>
  <c r="I186" i="5" a="1"/>
  <c r="I186" i="5"/>
  <c r="H19" i="5" a="1"/>
  <c r="H19" i="5"/>
  <c r="H186" i="5" a="1"/>
  <c r="H186" i="5"/>
  <c r="H14" i="10" a="1"/>
  <c r="H14" i="10"/>
  <c r="I575" i="9" a="1"/>
  <c r="I575" i="9"/>
  <c r="H575" i="9" a="1"/>
  <c r="H575" i="9"/>
  <c r="I344" i="9" a="1"/>
  <c r="I344" i="9"/>
  <c r="G82" i="10" a="1"/>
  <c r="G82" i="10"/>
  <c r="I105" i="9" a="1"/>
  <c r="I105" i="9"/>
  <c r="I182" i="9" a="1"/>
  <c r="I182" i="9"/>
  <c r="H185" i="9" a="1"/>
  <c r="H185" i="9"/>
  <c r="I19" i="5" a="1"/>
  <c r="I19" i="5"/>
  <c r="I81" i="9" a="1"/>
  <c r="I81" i="9"/>
  <c r="I87" i="5" a="1"/>
  <c r="I87" i="5"/>
  <c r="I196" i="9" a="1"/>
  <c r="I196" i="9"/>
  <c r="H584" i="9" a="1"/>
  <c r="H584" i="9"/>
  <c r="I293" i="5" a="1"/>
  <c r="I293" i="5"/>
  <c r="H271" i="5" a="1"/>
  <c r="H271" i="5"/>
  <c r="H7" i="9" a="1"/>
  <c r="H7" i="9"/>
  <c r="I584" i="9" a="1"/>
  <c r="I584" i="9"/>
  <c r="H140" i="5" a="1"/>
  <c r="H140" i="5"/>
  <c r="I421" i="8" a="1"/>
  <c r="I421" i="8"/>
  <c r="H421" i="8" a="1"/>
  <c r="H421" i="8"/>
  <c r="G141" i="10" a="1"/>
  <c r="G141" i="10"/>
  <c r="I151" i="5" a="1"/>
  <c r="I151" i="5"/>
  <c r="H78" i="10" a="1"/>
  <c r="H78" i="10"/>
  <c r="G78" i="10" a="1"/>
  <c r="G78" i="10"/>
  <c r="H87" i="5" a="1"/>
  <c r="H87" i="5"/>
  <c r="I34" i="8" a="1"/>
  <c r="I34" i="8"/>
  <c r="H34" i="8" a="1"/>
  <c r="H34" i="8"/>
  <c r="H196" i="9" a="1"/>
  <c r="H196" i="9"/>
  <c r="I140" i="5" a="1"/>
  <c r="I140" i="5"/>
  <c r="H141" i="10" a="1"/>
  <c r="H141" i="10"/>
  <c r="H293" i="5" a="1"/>
  <c r="H293" i="5"/>
  <c r="H151" i="5" a="1"/>
  <c r="H151" i="5"/>
  <c r="I7" i="9" a="1"/>
  <c r="I7" i="9"/>
  <c r="I271" i="5" a="1"/>
  <c r="I271" i="5"/>
  <c r="I158" i="9" a="1"/>
  <c r="I158" i="9"/>
  <c r="I56" i="9" a="1"/>
  <c r="I56" i="9"/>
  <c r="H268" i="5" a="1"/>
  <c r="H268" i="5"/>
  <c r="I236" i="8" a="1"/>
  <c r="I236" i="8"/>
  <c r="H236" i="8" a="1"/>
  <c r="H236" i="8"/>
  <c r="I102" i="5" a="1"/>
  <c r="I102" i="5"/>
  <c r="H75" i="9" a="1"/>
  <c r="H75" i="9"/>
  <c r="I257" i="5" a="1"/>
  <c r="I257" i="5"/>
  <c r="G118" i="10" a="1"/>
  <c r="G118" i="10"/>
  <c r="I144" i="5" a="1"/>
  <c r="I144" i="5"/>
  <c r="G177" i="10" a="1"/>
  <c r="G177" i="10"/>
  <c r="I412" i="9" a="1"/>
  <c r="I412" i="9"/>
  <c r="I139" i="5" a="1"/>
  <c r="I139" i="5"/>
  <c r="I10" i="5" a="1"/>
  <c r="I10" i="5"/>
  <c r="H119" i="9" a="1"/>
  <c r="H119" i="9"/>
  <c r="I475" i="9" a="1"/>
  <c r="I475" i="9"/>
  <c r="I91" i="5" a="1"/>
  <c r="I91" i="5"/>
  <c r="I228" i="5" a="1"/>
  <c r="I228" i="5"/>
  <c r="H107" i="10" a="1"/>
  <c r="H107" i="10"/>
  <c r="H567" i="9" a="1"/>
  <c r="H567" i="9"/>
  <c r="I250" i="9" a="1"/>
  <c r="I250" i="9"/>
  <c r="I248" i="5" a="1"/>
  <c r="I248" i="5"/>
  <c r="H372" i="9" a="1"/>
  <c r="H372" i="9"/>
  <c r="H56" i="9" a="1"/>
  <c r="H56" i="9"/>
  <c r="I286" i="5" a="1"/>
  <c r="I286" i="5"/>
  <c r="I557" i="9" a="1"/>
  <c r="I557" i="9"/>
  <c r="I567" i="9" a="1"/>
  <c r="I567" i="9"/>
  <c r="G107" i="10" a="1"/>
  <c r="G107" i="10"/>
  <c r="H177" i="10" a="1"/>
  <c r="H177" i="10"/>
  <c r="H158" i="9" a="1"/>
  <c r="H158" i="9"/>
  <c r="H257" i="5" a="1"/>
  <c r="H257" i="5"/>
  <c r="H475" i="9" a="1"/>
  <c r="H475" i="9"/>
  <c r="H91" i="5" a="1"/>
  <c r="H91" i="5"/>
  <c r="I372" i="9" a="1"/>
  <c r="I372" i="9"/>
  <c r="H250" i="9" a="1"/>
  <c r="H250" i="9"/>
  <c r="H248" i="5" a="1"/>
  <c r="H248" i="5"/>
  <c r="H228" i="5" a="1"/>
  <c r="H228" i="5"/>
  <c r="H102" i="5" a="1"/>
  <c r="H102" i="5"/>
  <c r="I465" i="8" a="1"/>
  <c r="I465" i="8"/>
  <c r="H465" i="8" a="1"/>
  <c r="H465" i="8"/>
  <c r="H10" i="5" a="1"/>
  <c r="H10" i="5"/>
  <c r="H557" i="9" a="1"/>
  <c r="H557" i="9"/>
  <c r="I119" i="9" a="1"/>
  <c r="I119" i="9"/>
  <c r="I75" i="9" a="1"/>
  <c r="I75" i="9"/>
  <c r="H118" i="10" a="1"/>
  <c r="H118" i="10"/>
  <c r="H286" i="5" a="1"/>
  <c r="H286" i="5"/>
  <c r="H144" i="5" a="1"/>
  <c r="H144" i="5"/>
  <c r="I469" i="8" a="1"/>
  <c r="I469" i="8"/>
  <c r="H469" i="8" a="1"/>
  <c r="H469" i="8"/>
  <c r="I268" i="5" a="1"/>
  <c r="I268" i="5"/>
  <c r="H412" i="9" a="1"/>
  <c r="H412" i="9"/>
  <c r="H139" i="5" a="1"/>
  <c r="H139" i="5"/>
  <c r="I336" i="5" a="1"/>
  <c r="I336" i="5"/>
  <c r="H4" i="12" a="1"/>
  <c r="H4" i="12"/>
  <c r="G68" i="10" a="1"/>
  <c r="G68" i="10"/>
  <c r="I432" i="9" a="1"/>
  <c r="I432" i="9"/>
  <c r="I40" i="9" a="1"/>
  <c r="I40" i="9"/>
  <c r="I206" i="5" a="1"/>
  <c r="I206" i="5"/>
  <c r="I134" i="9" a="1"/>
  <c r="I134" i="9"/>
  <c r="I141" i="9" a="1"/>
  <c r="I141" i="9"/>
  <c r="H126" i="10" a="1"/>
  <c r="H126" i="10"/>
  <c r="G139" i="10" a="1"/>
  <c r="G139" i="10"/>
  <c r="H40" i="9" a="1"/>
  <c r="H40" i="9"/>
  <c r="H139" i="10" a="1"/>
  <c r="H139" i="10"/>
  <c r="G126" i="10" a="1"/>
  <c r="G126" i="10"/>
  <c r="H134" i="9" a="1"/>
  <c r="H134" i="9"/>
  <c r="H206" i="5" a="1"/>
  <c r="H206" i="5"/>
  <c r="I141" i="8" a="1"/>
  <c r="I141" i="8"/>
  <c r="H141" i="8" a="1"/>
  <c r="H141" i="8"/>
  <c r="H68" i="10" a="1"/>
  <c r="H68" i="10"/>
  <c r="H432" i="9" a="1"/>
  <c r="H432" i="9"/>
  <c r="G4" i="12" a="1"/>
  <c r="G4" i="12"/>
  <c r="H336" i="5" a="1"/>
  <c r="H336" i="5"/>
  <c r="H141" i="9" a="1"/>
  <c r="H141" i="9"/>
  <c r="H311" i="5" a="1"/>
  <c r="H311" i="5"/>
  <c r="I436" i="8" a="1"/>
  <c r="I436" i="8"/>
  <c r="H436" i="8" a="1"/>
  <c r="H436" i="8"/>
  <c r="H39" i="9" a="1"/>
  <c r="H39" i="9"/>
  <c r="I296" i="5" a="1"/>
  <c r="I296" i="5"/>
  <c r="I165" i="9" a="1"/>
  <c r="I165" i="9"/>
  <c r="I147" i="9" a="1"/>
  <c r="I147" i="9"/>
  <c r="H136" i="10" a="1"/>
  <c r="H136" i="10"/>
  <c r="H334" i="9" a="1"/>
  <c r="H334" i="9"/>
  <c r="H169" i="10" a="1"/>
  <c r="H169" i="10"/>
  <c r="G56" i="10" a="1"/>
  <c r="G56" i="10"/>
  <c r="H158" i="5" a="1"/>
  <c r="H158" i="5"/>
  <c r="I463" i="8" a="1"/>
  <c r="I463" i="8"/>
  <c r="H463" i="8" a="1"/>
  <c r="H463" i="8"/>
  <c r="H147" i="9" a="1"/>
  <c r="H147" i="9"/>
  <c r="I311" i="5" a="1"/>
  <c r="I311" i="5"/>
  <c r="I39" i="9" a="1"/>
  <c r="I39" i="9"/>
  <c r="I158" i="5" a="1"/>
  <c r="I158" i="5"/>
  <c r="H296" i="5" a="1"/>
  <c r="H296" i="5"/>
  <c r="I3" i="8" a="1"/>
  <c r="I3" i="8"/>
  <c r="H3" i="8" a="1"/>
  <c r="H3" i="8"/>
  <c r="H56" i="10" a="1"/>
  <c r="H56" i="10"/>
  <c r="I334" i="9" a="1"/>
  <c r="I334" i="9"/>
  <c r="G169" i="10" a="1"/>
  <c r="G169" i="10"/>
  <c r="H165" i="9" a="1"/>
  <c r="H165" i="9"/>
  <c r="G136" i="10" a="1"/>
  <c r="G136" i="10"/>
  <c r="H455" i="9" a="1"/>
  <c r="H455" i="9"/>
  <c r="H135" i="9" a="1"/>
  <c r="H135" i="9"/>
  <c r="H38" i="5" a="1"/>
  <c r="H38" i="5"/>
  <c r="I118" i="5" a="1"/>
  <c r="I118" i="5"/>
  <c r="H194" i="9" a="1"/>
  <c r="H194" i="9"/>
  <c r="I574" i="9" a="1"/>
  <c r="I574" i="9"/>
  <c r="H563" i="9" a="1"/>
  <c r="H563" i="9"/>
  <c r="H128" i="5" a="1"/>
  <c r="H128" i="5"/>
  <c r="I179" i="9" a="1"/>
  <c r="I179" i="9"/>
  <c r="H477" i="9" a="1"/>
  <c r="H477" i="9"/>
  <c r="I135" i="9" a="1"/>
  <c r="I135" i="9"/>
  <c r="G2" i="6" a="1"/>
  <c r="G2" i="6"/>
  <c r="H118" i="5" a="1"/>
  <c r="H118" i="5"/>
  <c r="I455" i="9" a="1"/>
  <c r="I455" i="9"/>
  <c r="I563" i="9" a="1"/>
  <c r="I563" i="9"/>
  <c r="I128" i="5" a="1"/>
  <c r="I128" i="5"/>
  <c r="I38" i="5" a="1"/>
  <c r="I38" i="5"/>
  <c r="H179" i="9" a="1"/>
  <c r="H179" i="9"/>
  <c r="I477" i="9" a="1"/>
  <c r="I477" i="9"/>
  <c r="H574" i="9" a="1"/>
  <c r="H574" i="9"/>
  <c r="H2" i="6" a="1"/>
  <c r="H2" i="6"/>
  <c r="I194" i="9" a="1"/>
  <c r="I194" i="9"/>
  <c r="I488" i="9" a="1"/>
  <c r="I488" i="9"/>
  <c r="H587" i="9" a="1"/>
  <c r="H587" i="9"/>
  <c r="H80" i="9" a="1"/>
  <c r="H80" i="9"/>
  <c r="H35" i="10" a="1"/>
  <c r="H35" i="10"/>
  <c r="G111" i="10" a="1"/>
  <c r="G111" i="10"/>
  <c r="H152" i="10" a="1"/>
  <c r="H152" i="10"/>
  <c r="I263" i="9" a="1"/>
  <c r="I263" i="9"/>
  <c r="I501" i="9" a="1"/>
  <c r="I501" i="9"/>
  <c r="H371" i="9" a="1"/>
  <c r="H371" i="9"/>
  <c r="I333" i="5" a="1"/>
  <c r="I333" i="5"/>
  <c r="H488" i="9" a="1"/>
  <c r="H488" i="9"/>
  <c r="I371" i="9" a="1"/>
  <c r="I371" i="9"/>
  <c r="I80" i="9" a="1"/>
  <c r="I80" i="9"/>
  <c r="I587" i="9" a="1"/>
  <c r="I587" i="9"/>
  <c r="G152" i="10" a="1"/>
  <c r="G152" i="10"/>
  <c r="G35" i="10" a="1"/>
  <c r="G35" i="10"/>
  <c r="H333" i="5" a="1"/>
  <c r="H333" i="5"/>
  <c r="H501" i="9" a="1"/>
  <c r="H501" i="9"/>
  <c r="H263" i="9" a="1"/>
  <c r="H263" i="9"/>
  <c r="H111" i="10" a="1"/>
  <c r="H111" i="10"/>
  <c r="H240" i="9" a="1"/>
  <c r="H240" i="9"/>
  <c r="H238" i="9" a="1"/>
  <c r="H238" i="9"/>
  <c r="H76" i="5" a="1"/>
  <c r="H76" i="5"/>
  <c r="H24" i="9" a="1"/>
  <c r="H24" i="9"/>
  <c r="H133" i="10" a="1"/>
  <c r="H133" i="10"/>
  <c r="H166" i="5" a="1"/>
  <c r="H166" i="5"/>
  <c r="I108" i="9" a="1"/>
  <c r="I108" i="9"/>
  <c r="G84" i="10" a="1"/>
  <c r="G84" i="10"/>
  <c r="I529" i="9" a="1"/>
  <c r="I529" i="9"/>
  <c r="I377" i="9" a="1"/>
  <c r="I377" i="9"/>
  <c r="H232" i="5" a="1"/>
  <c r="H232" i="5"/>
  <c r="I122" i="8" a="1"/>
  <c r="I122" i="8"/>
  <c r="H122" i="8" a="1"/>
  <c r="H122" i="8"/>
  <c r="H377" i="9" a="1"/>
  <c r="H377" i="9"/>
  <c r="I238" i="9" a="1"/>
  <c r="I238" i="9"/>
  <c r="I76" i="5" a="1"/>
  <c r="I76" i="5"/>
  <c r="H108" i="9" a="1"/>
  <c r="H108" i="9"/>
  <c r="I232" i="5" a="1"/>
  <c r="I232" i="5"/>
  <c r="I24" i="9" a="1"/>
  <c r="I24" i="9"/>
  <c r="G133" i="10" a="1"/>
  <c r="G133" i="10"/>
  <c r="H84" i="10" a="1"/>
  <c r="H84" i="10"/>
  <c r="I166" i="5" a="1"/>
  <c r="I166" i="5"/>
  <c r="H529" i="9" a="1"/>
  <c r="H529" i="9"/>
  <c r="I240" i="9" a="1"/>
  <c r="I240" i="9"/>
  <c r="H53" i="9" a="1"/>
  <c r="H53" i="9"/>
  <c r="I304" i="5" a="1"/>
  <c r="I304" i="5"/>
  <c r="I334" i="5" a="1"/>
  <c r="I334" i="5"/>
  <c r="H440" i="9" a="1"/>
  <c r="H440" i="9"/>
  <c r="H101" i="5" a="1"/>
  <c r="H101" i="5"/>
  <c r="G10" i="10" a="1"/>
  <c r="G10" i="10"/>
  <c r="H507" i="9" a="1"/>
  <c r="H507" i="9"/>
  <c r="I394" i="9" a="1"/>
  <c r="I394" i="9"/>
  <c r="H82" i="9" a="1"/>
  <c r="H82" i="9"/>
  <c r="H105" i="5" a="1"/>
  <c r="H105" i="5"/>
  <c r="I507" i="9" a="1"/>
  <c r="I507" i="9"/>
  <c r="H424" i="9" a="1"/>
  <c r="H424" i="9"/>
  <c r="I424" i="9" a="1"/>
  <c r="I424" i="9"/>
  <c r="H304" i="5" a="1"/>
  <c r="H304" i="5"/>
  <c r="H10" i="10" a="1"/>
  <c r="H10" i="10"/>
  <c r="I105" i="5" a="1"/>
  <c r="I105" i="5"/>
  <c r="I440" i="9" a="1"/>
  <c r="I440" i="9"/>
  <c r="I101" i="5" a="1"/>
  <c r="I101" i="5"/>
  <c r="I53" i="9" a="1"/>
  <c r="I53" i="9"/>
  <c r="H334" i="5" a="1"/>
  <c r="H334" i="5"/>
  <c r="H394" i="9" a="1"/>
  <c r="H394" i="9"/>
  <c r="I82" i="9" a="1"/>
  <c r="I82" i="9"/>
  <c r="H218" i="5" a="1"/>
  <c r="H218" i="5"/>
  <c r="I428" i="8" a="1"/>
  <c r="I428" i="8"/>
  <c r="H428" i="8" a="1"/>
  <c r="H428" i="8"/>
  <c r="I409" i="9" a="1"/>
  <c r="I409" i="9"/>
  <c r="I242" i="9" a="1"/>
  <c r="I242" i="9"/>
  <c r="H255" i="9" a="1"/>
  <c r="H255" i="9"/>
  <c r="H149" i="5" a="1"/>
  <c r="H149" i="5"/>
  <c r="H237" i="9" a="1"/>
  <c r="H237" i="9"/>
  <c r="H577" i="9" a="1"/>
  <c r="H577" i="9"/>
  <c r="H64" i="5" a="1"/>
  <c r="H64" i="5"/>
  <c r="I5" i="5" a="1"/>
  <c r="I5" i="5"/>
  <c r="I254" i="9" a="1"/>
  <c r="I254" i="9"/>
  <c r="I390" i="9" a="1"/>
  <c r="I390" i="9"/>
  <c r="H252" i="9" a="1"/>
  <c r="H252" i="9"/>
  <c r="H409" i="9" a="1"/>
  <c r="H409" i="9"/>
  <c r="I218" i="5" a="1"/>
  <c r="I218" i="5"/>
  <c r="H254" i="9" a="1"/>
  <c r="H254" i="9"/>
  <c r="I577" i="9" a="1"/>
  <c r="I577" i="9"/>
  <c r="I64" i="5" a="1"/>
  <c r="I64" i="5"/>
  <c r="H5" i="5" a="1"/>
  <c r="H5" i="5"/>
  <c r="I355" i="8" a="1"/>
  <c r="I355" i="8"/>
  <c r="H355" i="8" a="1"/>
  <c r="H355" i="8"/>
  <c r="I255" i="9" a="1"/>
  <c r="I255" i="9"/>
  <c r="I149" i="5" a="1"/>
  <c r="I149" i="5"/>
  <c r="H242" i="9" a="1"/>
  <c r="H242" i="9"/>
  <c r="I252" i="9" a="1"/>
  <c r="I252" i="9"/>
  <c r="H390" i="9" a="1"/>
  <c r="H390" i="9"/>
  <c r="I237" i="9" a="1"/>
  <c r="I237" i="9"/>
  <c r="I154" i="9" a="1"/>
  <c r="I154" i="9"/>
  <c r="H67" i="9" a="1"/>
  <c r="H67" i="9"/>
  <c r="H249" i="5" a="1"/>
  <c r="H249" i="5"/>
  <c r="I347" i="9" a="1"/>
  <c r="I347" i="9"/>
  <c r="H190" i="5" a="1"/>
  <c r="H190" i="5"/>
  <c r="I332" i="8" a="1"/>
  <c r="I332" i="8"/>
  <c r="H332" i="8" a="1"/>
  <c r="H332" i="8"/>
  <c r="I170" i="5" a="1"/>
  <c r="I170" i="5"/>
  <c r="H305" i="5" a="1"/>
  <c r="H305" i="5"/>
  <c r="H347" i="9" a="1"/>
  <c r="H347" i="9"/>
  <c r="G32" i="10" a="1"/>
  <c r="G32" i="10"/>
  <c r="I249" i="5" a="1"/>
  <c r="I249" i="5"/>
  <c r="H32" i="10" a="1"/>
  <c r="H32" i="10"/>
  <c r="I188" i="5" a="1"/>
  <c r="I188" i="5"/>
  <c r="I542" i="9" a="1"/>
  <c r="I542" i="9"/>
  <c r="H542" i="9" a="1"/>
  <c r="H542" i="9"/>
  <c r="H188" i="5" a="1"/>
  <c r="H188" i="5"/>
  <c r="I366" i="8" a="1"/>
  <c r="I366" i="8"/>
  <c r="H366" i="8" a="1"/>
  <c r="H366" i="8"/>
  <c r="I190" i="5" a="1"/>
  <c r="I190" i="5"/>
  <c r="H154" i="9" a="1"/>
  <c r="H154" i="9"/>
  <c r="I67" i="9" a="1"/>
  <c r="I67" i="9"/>
  <c r="I305" i="5" a="1"/>
  <c r="I305" i="5"/>
  <c r="H170" i="5" a="1"/>
  <c r="H170" i="5"/>
  <c r="I11" i="8" a="1"/>
  <c r="I11" i="8"/>
  <c r="H11" i="8" a="1"/>
  <c r="H11" i="8"/>
  <c r="E246" i="8" a="1"/>
  <c r="E246" i="8"/>
  <c r="E292" i="5" a="1"/>
  <c r="E292" i="5"/>
  <c r="E59" i="8" a="1"/>
  <c r="E59" i="8"/>
  <c r="E470" i="9" a="1"/>
  <c r="E470" i="9"/>
  <c r="E56" i="9" a="1"/>
  <c r="E56" i="9"/>
  <c r="E127" i="8" a="1"/>
  <c r="E127" i="8"/>
  <c r="E291" i="8" a="1"/>
  <c r="E291" i="8"/>
  <c r="E79" i="9" a="1"/>
  <c r="E79" i="9"/>
  <c r="E448" i="8" a="1"/>
  <c r="E448" i="8"/>
  <c r="E497" i="8" a="1"/>
  <c r="E497" i="8"/>
  <c r="E19" i="5" a="1"/>
  <c r="E19" i="5"/>
  <c r="I506" i="9" a="1"/>
  <c r="I506" i="9"/>
  <c r="H72" i="10" a="1"/>
  <c r="H72" i="10"/>
  <c r="I296" i="9" a="1"/>
  <c r="I296" i="9"/>
  <c r="I96" i="9" a="1"/>
  <c r="I96" i="9"/>
  <c r="I47" i="5" a="1"/>
  <c r="I47" i="5"/>
  <c r="I66" i="5" a="1"/>
  <c r="I66" i="5"/>
  <c r="I478" i="9" a="1"/>
  <c r="I478" i="9"/>
  <c r="H478" i="9" a="1"/>
  <c r="H478" i="9"/>
  <c r="I541" i="9" a="1"/>
  <c r="I541" i="9"/>
  <c r="H498" i="9" a="1"/>
  <c r="H498" i="9"/>
  <c r="G72" i="10" a="1"/>
  <c r="G72" i="10"/>
  <c r="H599" i="9" a="1"/>
  <c r="H599" i="9"/>
  <c r="H221" i="5" a="1"/>
  <c r="H221" i="5"/>
  <c r="H66" i="5" a="1"/>
  <c r="H66" i="5"/>
  <c r="H506" i="9" a="1"/>
  <c r="H506" i="9"/>
  <c r="I498" i="9" a="1"/>
  <c r="I498" i="9"/>
  <c r="H296" i="9" a="1"/>
  <c r="H296" i="9"/>
  <c r="I599" i="9" a="1"/>
  <c r="I599" i="9"/>
  <c r="I221" i="5" a="1"/>
  <c r="I221" i="5"/>
  <c r="H47" i="5" a="1"/>
  <c r="H47" i="5"/>
  <c r="I220" i="8" a="1"/>
  <c r="I220" i="8"/>
  <c r="H220" i="8" a="1"/>
  <c r="H220" i="8"/>
  <c r="H96" i="9" a="1"/>
  <c r="H96" i="9"/>
  <c r="H541" i="9" a="1"/>
  <c r="H541" i="9"/>
  <c r="H268" i="9" a="1"/>
  <c r="H268" i="9"/>
  <c r="H39" i="10" a="1"/>
  <c r="H39" i="10"/>
  <c r="G103" i="10" a="1"/>
  <c r="G103" i="10"/>
  <c r="G47" i="10" a="1"/>
  <c r="G47" i="10"/>
  <c r="I314" i="9" a="1"/>
  <c r="I314" i="9"/>
  <c r="G115" i="10" a="1"/>
  <c r="G115" i="10"/>
  <c r="I68" i="9" a="1"/>
  <c r="I68" i="9"/>
  <c r="I77" i="5" a="1"/>
  <c r="I77" i="5"/>
  <c r="H91" i="10" a="1"/>
  <c r="H91" i="10"/>
  <c r="H51" i="5" a="1"/>
  <c r="H51" i="5"/>
  <c r="H289" i="9" a="1"/>
  <c r="H289" i="9"/>
  <c r="H94" i="5" a="1"/>
  <c r="H94" i="5"/>
  <c r="G91" i="10" a="1"/>
  <c r="G91" i="10"/>
  <c r="I51" i="5" a="1"/>
  <c r="I51" i="5"/>
  <c r="H314" i="9" a="1"/>
  <c r="H314" i="9"/>
  <c r="H115" i="10" a="1"/>
  <c r="H115" i="10"/>
  <c r="H47" i="10" a="1"/>
  <c r="H47" i="10"/>
  <c r="I289" i="9" a="1"/>
  <c r="I289" i="9"/>
  <c r="I94" i="5" a="1"/>
  <c r="I94" i="5"/>
  <c r="G39" i="10" a="1"/>
  <c r="G39" i="10"/>
  <c r="I268" i="9" a="1"/>
  <c r="I268" i="9"/>
  <c r="H68" i="9" a="1"/>
  <c r="H68" i="9"/>
  <c r="H77" i="5" a="1"/>
  <c r="H77" i="5"/>
  <c r="H103" i="10" a="1"/>
  <c r="H103" i="10"/>
  <c r="H284" i="5" a="1"/>
  <c r="H284" i="5"/>
  <c r="I375" i="8" a="1"/>
  <c r="I375" i="8"/>
  <c r="H375" i="8" a="1"/>
  <c r="H375" i="8"/>
  <c r="I203" i="9" a="1"/>
  <c r="I203" i="9"/>
  <c r="I336" i="9" a="1"/>
  <c r="I336" i="9"/>
  <c r="I178" i="9" a="1"/>
  <c r="I178" i="9"/>
  <c r="I92" i="5" a="1"/>
  <c r="I92" i="5"/>
  <c r="H187" i="9" a="1"/>
  <c r="H187" i="9"/>
  <c r="H113" i="5" a="1"/>
  <c r="H113" i="5"/>
  <c r="I223" i="9" a="1"/>
  <c r="I223" i="9"/>
  <c r="G161" i="10" a="1"/>
  <c r="G161" i="10"/>
  <c r="H17" i="9" a="1"/>
  <c r="H17" i="9"/>
  <c r="H336" i="9" a="1"/>
  <c r="H336" i="9"/>
  <c r="I17" i="9" a="1"/>
  <c r="I17" i="9"/>
  <c r="I113" i="5" a="1"/>
  <c r="I113" i="5"/>
  <c r="I187" i="9" a="1"/>
  <c r="I187" i="9"/>
  <c r="H161" i="10" a="1"/>
  <c r="H161" i="10"/>
  <c r="H178" i="9" a="1"/>
  <c r="H178" i="9"/>
  <c r="I284" i="5" a="1"/>
  <c r="I284" i="5"/>
  <c r="H203" i="9" a="1"/>
  <c r="H203" i="9"/>
  <c r="H92" i="5" a="1"/>
  <c r="H92" i="5"/>
  <c r="I342" i="8" a="1"/>
  <c r="I342" i="8"/>
  <c r="H342" i="8" a="1"/>
  <c r="H342" i="8"/>
  <c r="H223" i="9" a="1"/>
  <c r="H223" i="9"/>
  <c r="H256" i="5" a="1"/>
  <c r="H256" i="5"/>
  <c r="I355" i="9" a="1"/>
  <c r="I355" i="9"/>
  <c r="H430" i="9" a="1"/>
  <c r="H430" i="9"/>
  <c r="H300" i="5" a="1"/>
  <c r="H300" i="5"/>
  <c r="I510" i="9" a="1"/>
  <c r="I510" i="9"/>
  <c r="I360" i="9" a="1"/>
  <c r="I360" i="9"/>
  <c r="I219" i="5" a="1"/>
  <c r="I219" i="5"/>
  <c r="H157" i="10" a="1"/>
  <c r="H157" i="10"/>
  <c r="I247" i="5" a="1"/>
  <c r="I247" i="5"/>
  <c r="I149" i="9" a="1"/>
  <c r="I149" i="9"/>
  <c r="I85" i="5" a="1"/>
  <c r="I85" i="5"/>
  <c r="G171" i="10" a="1"/>
  <c r="G171" i="10"/>
  <c r="I256" i="5" a="1"/>
  <c r="I256" i="5"/>
  <c r="H149" i="9" a="1"/>
  <c r="H149" i="9"/>
  <c r="H85" i="5" a="1"/>
  <c r="H85" i="5"/>
  <c r="H171" i="10" a="1"/>
  <c r="H171" i="10"/>
  <c r="H355" i="9" a="1"/>
  <c r="H355" i="9"/>
  <c r="I430" i="9" a="1"/>
  <c r="I430" i="9"/>
  <c r="H360" i="9" a="1"/>
  <c r="H360" i="9"/>
  <c r="H219" i="5" a="1"/>
  <c r="H219" i="5"/>
  <c r="G157" i="10" a="1"/>
  <c r="G157" i="10"/>
  <c r="I300" i="5" a="1"/>
  <c r="I300" i="5"/>
  <c r="H247" i="5" a="1"/>
  <c r="H247" i="5"/>
  <c r="H510" i="9" a="1"/>
  <c r="H510" i="9"/>
  <c r="H83" i="9" a="1"/>
  <c r="H83" i="9"/>
  <c r="H34" i="10" a="1"/>
  <c r="H34" i="10"/>
  <c r="I298" i="5" a="1"/>
  <c r="I298" i="5"/>
  <c r="H417" i="9" a="1"/>
  <c r="H417" i="9"/>
  <c r="H267" i="5" a="1"/>
  <c r="H267" i="5"/>
  <c r="I425" i="8" a="1"/>
  <c r="I425" i="8"/>
  <c r="H425" i="8" a="1"/>
  <c r="H425" i="8"/>
  <c r="I248" i="9" a="1"/>
  <c r="I248" i="9"/>
  <c r="I198" i="5" a="1"/>
  <c r="I198" i="5"/>
  <c r="I183" i="9" a="1"/>
  <c r="I183" i="9"/>
  <c r="H429" i="9" a="1"/>
  <c r="H429" i="9"/>
  <c r="I262" i="9" a="1"/>
  <c r="I262" i="9"/>
  <c r="H183" i="9" a="1"/>
  <c r="H183" i="9"/>
  <c r="H298" i="5" a="1"/>
  <c r="H298" i="5"/>
  <c r="I5" i="8" a="1"/>
  <c r="I5" i="8"/>
  <c r="H5" i="8" a="1"/>
  <c r="H5" i="8"/>
  <c r="I417" i="9" a="1"/>
  <c r="I417" i="9"/>
  <c r="I429" i="9" a="1"/>
  <c r="I429" i="9"/>
  <c r="H262" i="9" a="1"/>
  <c r="H262" i="9"/>
  <c r="I267" i="5" a="1"/>
  <c r="I267" i="5"/>
  <c r="G34" i="10" a="1"/>
  <c r="G34" i="10"/>
  <c r="H198" i="5" a="1"/>
  <c r="H198" i="5"/>
  <c r="I307" i="8" a="1"/>
  <c r="I307" i="8"/>
  <c r="H307" i="8" a="1"/>
  <c r="H307" i="8"/>
  <c r="I83" i="9" a="1"/>
  <c r="I83" i="9"/>
  <c r="H248" i="9" a="1"/>
  <c r="H248" i="9"/>
  <c r="I175" i="9" a="1"/>
  <c r="I175" i="9"/>
  <c r="I318" i="5" a="1"/>
  <c r="I318" i="5"/>
  <c r="H425" i="9" a="1"/>
  <c r="H425" i="9"/>
  <c r="H5" i="10" a="1"/>
  <c r="H5" i="10"/>
  <c r="H521" i="9" a="1"/>
  <c r="H521" i="9"/>
  <c r="I108" i="5" a="1"/>
  <c r="I108" i="5"/>
  <c r="I580" i="9" a="1"/>
  <c r="I580" i="9"/>
  <c r="I34" i="5" a="1"/>
  <c r="I34" i="5"/>
  <c r="I286" i="9" a="1"/>
  <c r="I286" i="9"/>
  <c r="I148" i="5" a="1"/>
  <c r="I148" i="5"/>
  <c r="H186" i="10" a="1"/>
  <c r="H186" i="10"/>
  <c r="I486" i="9" a="1"/>
  <c r="I486" i="9"/>
  <c r="I23" i="5" a="1"/>
  <c r="I23" i="5"/>
  <c r="H286" i="9" a="1"/>
  <c r="H286" i="9"/>
  <c r="H148" i="5" a="1"/>
  <c r="H148" i="5"/>
  <c r="I521" i="9" a="1"/>
  <c r="I521" i="9"/>
  <c r="H486" i="9" a="1"/>
  <c r="H486" i="9"/>
  <c r="H175" i="9" a="1"/>
  <c r="H175" i="9"/>
  <c r="H318" i="5" a="1"/>
  <c r="H318" i="5"/>
  <c r="H108" i="5" a="1"/>
  <c r="H108" i="5"/>
  <c r="I31" i="8" a="1"/>
  <c r="I31" i="8"/>
  <c r="H31" i="8" a="1"/>
  <c r="H31" i="8"/>
  <c r="I425" i="9" a="1"/>
  <c r="I425" i="9"/>
  <c r="H580" i="9" a="1"/>
  <c r="H580" i="9"/>
  <c r="H34" i="5" a="1"/>
  <c r="H34" i="5"/>
  <c r="G5" i="10" a="1"/>
  <c r="G5" i="10"/>
  <c r="H23" i="5" a="1"/>
  <c r="H23" i="5"/>
  <c r="G186" i="10" a="1"/>
  <c r="G186" i="10"/>
  <c r="H456" i="9" a="1"/>
  <c r="H456" i="9"/>
  <c r="H129" i="5" a="1"/>
  <c r="H129" i="5"/>
  <c r="I174" i="8" a="1"/>
  <c r="I174" i="8"/>
  <c r="H174" i="8" a="1"/>
  <c r="H174" i="8"/>
  <c r="I91" i="9" a="1"/>
  <c r="I91" i="9"/>
  <c r="G170" i="10" a="1"/>
  <c r="G170" i="10"/>
  <c r="H408" i="9" a="1"/>
  <c r="H408" i="9"/>
  <c r="H8" i="9" a="1"/>
  <c r="H8" i="9"/>
  <c r="H196" i="5" a="1"/>
  <c r="H196" i="5"/>
  <c r="I50" i="9" a="1"/>
  <c r="I50" i="9"/>
  <c r="I241" i="5" a="1"/>
  <c r="I241" i="5"/>
  <c r="I471" i="9" a="1"/>
  <c r="I471" i="9"/>
  <c r="I396" i="9" a="1"/>
  <c r="I396" i="9"/>
  <c r="H50" i="9" a="1"/>
  <c r="H50" i="9"/>
  <c r="H241" i="5" a="1"/>
  <c r="H241" i="5"/>
  <c r="H284" i="9" a="1"/>
  <c r="H284" i="9"/>
  <c r="I408" i="9" a="1"/>
  <c r="I408" i="9"/>
  <c r="I456" i="9" a="1"/>
  <c r="I456" i="9"/>
  <c r="H396" i="9" a="1"/>
  <c r="H396" i="9"/>
  <c r="I284" i="9" a="1"/>
  <c r="I284" i="9"/>
  <c r="H170" i="10" a="1"/>
  <c r="H170" i="10"/>
  <c r="I129" i="5" a="1"/>
  <c r="I129" i="5"/>
  <c r="H91" i="9" a="1"/>
  <c r="H91" i="9"/>
  <c r="H471" i="9" a="1"/>
  <c r="H471" i="9"/>
  <c r="I8" i="9" a="1"/>
  <c r="I8" i="9"/>
  <c r="I196" i="5" a="1"/>
  <c r="I196" i="5"/>
  <c r="H23" i="9" a="1"/>
  <c r="H23" i="9"/>
  <c r="I467" i="9" a="1"/>
  <c r="I467" i="9"/>
  <c r="H19" i="10" a="1"/>
  <c r="H19" i="10"/>
  <c r="I34" i="9" a="1"/>
  <c r="I34" i="9"/>
  <c r="I304" i="9" a="1"/>
  <c r="I304" i="9"/>
  <c r="H73" i="5" a="1"/>
  <c r="H73" i="5"/>
  <c r="H98" i="10" a="1"/>
  <c r="H98" i="10"/>
  <c r="H504" i="9" a="1"/>
  <c r="H504" i="9"/>
  <c r="H122" i="10" a="1"/>
  <c r="H122" i="10"/>
  <c r="H71" i="5" a="1"/>
  <c r="H71" i="5"/>
  <c r="H467" i="9" a="1"/>
  <c r="H467" i="9"/>
  <c r="G98" i="10" a="1"/>
  <c r="G98" i="10"/>
  <c r="G19" i="10" a="1"/>
  <c r="G19" i="10"/>
  <c r="H304" i="9" a="1"/>
  <c r="H304" i="9"/>
  <c r="I73" i="5" a="1"/>
  <c r="I73" i="5"/>
  <c r="H34" i="9" a="1"/>
  <c r="H34" i="9"/>
  <c r="G122" i="10" a="1"/>
  <c r="G122" i="10"/>
  <c r="I504" i="9" a="1"/>
  <c r="I504" i="9"/>
  <c r="I71" i="5" a="1"/>
  <c r="I71" i="5"/>
  <c r="I23" i="9" a="1"/>
  <c r="I23" i="9"/>
  <c r="H36" i="9" a="1"/>
  <c r="H36" i="9"/>
  <c r="H39" i="5" a="1"/>
  <c r="H39" i="5"/>
  <c r="H61" i="9" a="1"/>
  <c r="H61" i="9"/>
  <c r="H100" i="5" a="1"/>
  <c r="H100" i="5"/>
  <c r="H339" i="5" a="1"/>
  <c r="H339" i="5"/>
  <c r="H155" i="9" a="1"/>
  <c r="H155" i="9"/>
  <c r="H146" i="10" a="1"/>
  <c r="H146" i="10"/>
  <c r="H255" i="5" a="1"/>
  <c r="H255" i="5"/>
  <c r="H55" i="9" a="1"/>
  <c r="H55" i="9"/>
  <c r="I245" i="5" a="1"/>
  <c r="I245" i="5"/>
  <c r="H132" i="10" a="1"/>
  <c r="H132" i="10"/>
  <c r="I36" i="9" a="1"/>
  <c r="I36" i="9"/>
  <c r="I39" i="5" a="1"/>
  <c r="I39" i="5"/>
  <c r="G132" i="10" a="1"/>
  <c r="G132" i="10"/>
  <c r="G146" i="10" a="1"/>
  <c r="G146" i="10"/>
  <c r="I55" i="9" a="1"/>
  <c r="I55" i="9"/>
  <c r="I339" i="5" a="1"/>
  <c r="I339" i="5"/>
  <c r="I255" i="5" a="1"/>
  <c r="I255" i="5"/>
  <c r="I155" i="9" a="1"/>
  <c r="I155" i="9"/>
  <c r="H245" i="5" a="1"/>
  <c r="H245" i="5"/>
  <c r="I61" i="9" a="1"/>
  <c r="I61" i="9"/>
  <c r="I100" i="5" a="1"/>
  <c r="I100" i="5"/>
  <c r="I311" i="9" a="1"/>
  <c r="I311" i="9"/>
  <c r="H197" i="5" a="1"/>
  <c r="H197" i="5"/>
  <c r="I344" i="5" a="1"/>
  <c r="I344" i="5"/>
  <c r="H25" i="10" a="1"/>
  <c r="H25" i="10"/>
  <c r="H373" i="9" a="1"/>
  <c r="H373" i="9"/>
  <c r="H192" i="5" a="1"/>
  <c r="H192" i="5"/>
  <c r="H97" i="9" a="1"/>
  <c r="H97" i="9"/>
  <c r="I128" i="9" a="1"/>
  <c r="I128" i="9"/>
  <c r="I451" i="9" a="1"/>
  <c r="I451" i="9"/>
  <c r="I373" i="9" a="1"/>
  <c r="I373" i="9"/>
  <c r="H451" i="9" a="1"/>
  <c r="H451" i="9"/>
  <c r="H109" i="9" a="1"/>
  <c r="H109" i="9"/>
  <c r="H311" i="9" a="1"/>
  <c r="H311" i="9"/>
  <c r="I192" i="5" a="1"/>
  <c r="I192" i="5"/>
  <c r="H128" i="9" a="1"/>
  <c r="H128" i="9"/>
  <c r="I197" i="5" a="1"/>
  <c r="I197" i="5"/>
  <c r="G25" i="10" a="1"/>
  <c r="G25" i="10"/>
  <c r="I109" i="9" a="1"/>
  <c r="I109" i="9"/>
  <c r="H344" i="5" a="1"/>
  <c r="H344" i="5"/>
  <c r="I97" i="9" a="1"/>
  <c r="I97" i="9"/>
  <c r="I130" i="9" a="1"/>
  <c r="I130" i="9"/>
  <c r="I169" i="9" a="1"/>
  <c r="I169" i="9"/>
  <c r="I106" i="5" a="1"/>
  <c r="I106" i="5"/>
  <c r="H317" i="9" a="1"/>
  <c r="H317" i="9"/>
  <c r="H345" i="9" a="1"/>
  <c r="H345" i="9"/>
  <c r="I83" i="5" a="1"/>
  <c r="I83" i="5"/>
  <c r="H551" i="9" a="1"/>
  <c r="H551" i="9"/>
  <c r="I308" i="9" a="1"/>
  <c r="I308" i="9"/>
  <c r="H436" i="9" a="1"/>
  <c r="H436" i="9"/>
  <c r="H59" i="5" a="1"/>
  <c r="H59" i="5"/>
  <c r="I16" i="5" a="1"/>
  <c r="I16" i="5"/>
  <c r="H16" i="5" a="1"/>
  <c r="H16" i="5"/>
  <c r="I436" i="9" a="1"/>
  <c r="I436" i="9"/>
  <c r="I59" i="5" a="1"/>
  <c r="I59" i="5"/>
  <c r="H83" i="5" a="1"/>
  <c r="H83" i="5"/>
  <c r="H308" i="9" a="1"/>
  <c r="H308" i="9"/>
  <c r="H169" i="9" a="1"/>
  <c r="H169" i="9"/>
  <c r="I345" i="9" a="1"/>
  <c r="I345" i="9"/>
  <c r="I317" i="9" a="1"/>
  <c r="I317" i="9"/>
  <c r="H106" i="5" a="1"/>
  <c r="H106" i="5"/>
  <c r="H130" i="9" a="1"/>
  <c r="H130" i="9"/>
  <c r="I551" i="9" a="1"/>
  <c r="I551" i="9"/>
  <c r="G38" i="10" a="1"/>
  <c r="G38" i="10"/>
  <c r="H343" i="9" a="1"/>
  <c r="H343" i="9"/>
  <c r="H180" i="5" a="1"/>
  <c r="H180" i="5"/>
  <c r="I295" i="9" a="1"/>
  <c r="I295" i="9"/>
  <c r="H94" i="9" a="1"/>
  <c r="H94" i="9"/>
  <c r="H292" i="9" a="1"/>
  <c r="H292" i="9"/>
  <c r="H143" i="10" a="1"/>
  <c r="H143" i="10"/>
  <c r="H172" i="5" a="1"/>
  <c r="H172" i="5"/>
  <c r="I484" i="8" a="1"/>
  <c r="I484" i="8"/>
  <c r="H484" i="8" a="1"/>
  <c r="H484" i="8"/>
  <c r="H279" i="9" a="1"/>
  <c r="H279" i="9"/>
  <c r="I279" i="9" a="1"/>
  <c r="I279" i="9"/>
  <c r="H204" i="9" a="1"/>
  <c r="H204" i="9"/>
  <c r="I204" i="9" a="1"/>
  <c r="I204" i="9"/>
  <c r="H295" i="9" a="1"/>
  <c r="H295" i="9"/>
  <c r="I343" i="9" a="1"/>
  <c r="I343" i="9"/>
  <c r="G143" i="10" a="1"/>
  <c r="G143" i="10"/>
  <c r="I172" i="5" a="1"/>
  <c r="I172" i="5"/>
  <c r="I180" i="5" a="1"/>
  <c r="I180" i="5"/>
  <c r="I94" i="9" a="1"/>
  <c r="I94" i="9"/>
  <c r="H38" i="10" a="1"/>
  <c r="H38" i="10"/>
  <c r="I292" i="9" a="1"/>
  <c r="I292" i="9"/>
  <c r="H157" i="9" a="1"/>
  <c r="H157" i="9"/>
  <c r="I369" i="9" a="1"/>
  <c r="I369" i="9"/>
  <c r="I212" i="9" a="1"/>
  <c r="I212" i="9"/>
  <c r="H137" i="10" a="1"/>
  <c r="H137" i="10"/>
  <c r="H11" i="5" a="1"/>
  <c r="H11" i="5"/>
  <c r="H156" i="10" a="1"/>
  <c r="H156" i="10"/>
  <c r="H275" i="5" a="1"/>
  <c r="H275" i="5"/>
  <c r="I72" i="8" a="1"/>
  <c r="I72" i="8"/>
  <c r="H72" i="8" a="1"/>
  <c r="H72" i="8"/>
  <c r="H2" i="9" a="1"/>
  <c r="H2" i="9"/>
  <c r="I26" i="9" a="1"/>
  <c r="I26" i="9"/>
  <c r="G151" i="10" a="1"/>
  <c r="G151" i="10"/>
  <c r="I2" i="9" a="1"/>
  <c r="I2" i="9"/>
  <c r="H212" i="9" a="1"/>
  <c r="H212" i="9"/>
  <c r="G156" i="10" a="1"/>
  <c r="G156" i="10"/>
  <c r="I11" i="5" a="1"/>
  <c r="I11" i="5"/>
  <c r="H369" i="9" a="1"/>
  <c r="H369" i="9"/>
  <c r="H151" i="10" a="1"/>
  <c r="H151" i="10"/>
  <c r="H26" i="9" a="1"/>
  <c r="H26" i="9"/>
  <c r="I275" i="5" a="1"/>
  <c r="I275" i="5"/>
  <c r="I157" i="9" a="1"/>
  <c r="I157" i="9"/>
  <c r="G137" i="10" a="1"/>
  <c r="G137" i="10"/>
  <c r="I229" i="9" a="1"/>
  <c r="I229" i="9"/>
  <c r="I133" i="9" a="1"/>
  <c r="I133" i="9"/>
  <c r="I313" i="5" a="1"/>
  <c r="I313" i="5"/>
  <c r="H102" i="10" a="1"/>
  <c r="H102" i="10"/>
  <c r="I141" i="5" a="1"/>
  <c r="I141" i="5"/>
  <c r="H135" i="5" a="1"/>
  <c r="H135" i="5"/>
  <c r="H112" i="9" a="1"/>
  <c r="H112" i="9"/>
  <c r="H365" i="9" a="1"/>
  <c r="H365" i="9"/>
  <c r="I167" i="5" a="1"/>
  <c r="I167" i="5"/>
  <c r="H168" i="5" a="1"/>
  <c r="H168" i="5"/>
  <c r="I365" i="9" a="1"/>
  <c r="I365" i="9"/>
  <c r="G102" i="10" a="1"/>
  <c r="G102" i="10"/>
  <c r="I168" i="5" a="1"/>
  <c r="I168" i="5"/>
  <c r="H167" i="5" a="1"/>
  <c r="H167" i="5"/>
  <c r="H229" i="9" a="1"/>
  <c r="H229" i="9"/>
  <c r="I135" i="5" a="1"/>
  <c r="I135" i="5"/>
  <c r="H313" i="5" a="1"/>
  <c r="H313" i="5"/>
  <c r="H133" i="9" a="1"/>
  <c r="H133" i="9"/>
  <c r="H141" i="5" a="1"/>
  <c r="H141" i="5"/>
  <c r="I112" i="9" a="1"/>
  <c r="I112" i="9"/>
  <c r="H348" i="5" a="1"/>
  <c r="H348" i="5"/>
  <c r="G28" i="10" a="1"/>
  <c r="G28" i="10"/>
  <c r="G97" i="10" a="1"/>
  <c r="G97" i="10"/>
  <c r="H11" i="10" a="1"/>
  <c r="H11" i="10"/>
  <c r="H70" i="10" a="1"/>
  <c r="H70" i="10"/>
  <c r="H78" i="9" a="1"/>
  <c r="H78" i="9"/>
  <c r="I310" i="9" a="1"/>
  <c r="I310" i="9"/>
  <c r="I77" i="9" a="1"/>
  <c r="I77" i="9"/>
  <c r="I348" i="5" a="1"/>
  <c r="I348" i="5"/>
  <c r="H137" i="5" a="1"/>
  <c r="H137" i="5"/>
  <c r="H310" i="9" a="1"/>
  <c r="H310" i="9"/>
  <c r="I40" i="5" a="1"/>
  <c r="I40" i="5"/>
  <c r="G11" i="10" a="1"/>
  <c r="G11" i="10"/>
  <c r="H97" i="10" a="1"/>
  <c r="H97" i="10"/>
  <c r="H28" i="10" a="1"/>
  <c r="H28" i="10"/>
  <c r="I137" i="5" a="1"/>
  <c r="I137" i="5"/>
  <c r="G70" i="10" a="1"/>
  <c r="G70" i="10"/>
  <c r="I78" i="9" a="1"/>
  <c r="I78" i="9"/>
  <c r="H40" i="5" a="1"/>
  <c r="H40" i="5"/>
  <c r="I145" i="8" a="1"/>
  <c r="I145" i="8"/>
  <c r="H145" i="8" a="1"/>
  <c r="H145" i="8"/>
  <c r="H77" i="9" a="1"/>
  <c r="H77" i="9"/>
  <c r="H164" i="9" a="1"/>
  <c r="H164" i="9"/>
  <c r="H150" i="9" a="1"/>
  <c r="H150" i="9"/>
  <c r="H126" i="9" a="1"/>
  <c r="H126" i="9"/>
  <c r="H487" i="9" a="1"/>
  <c r="H487" i="9"/>
  <c r="I320" i="5" a="1"/>
  <c r="I320" i="5"/>
  <c r="H288" i="9" a="1"/>
  <c r="H288" i="9"/>
  <c r="H79" i="5" a="1"/>
  <c r="H79" i="5"/>
  <c r="H6" i="10" a="1"/>
  <c r="H6" i="10"/>
  <c r="H307" i="5" a="1"/>
  <c r="H307" i="5"/>
  <c r="I215" i="8" a="1"/>
  <c r="I215" i="8"/>
  <c r="H215" i="8" a="1"/>
  <c r="H215" i="8"/>
  <c r="H9" i="10" a="1"/>
  <c r="H9" i="10"/>
  <c r="G9" i="10" a="1"/>
  <c r="G9" i="10"/>
  <c r="G6" i="10" a="1"/>
  <c r="G6" i="10"/>
  <c r="I79" i="5" a="1"/>
  <c r="I79" i="5"/>
  <c r="I288" i="9" a="1"/>
  <c r="I288" i="9"/>
  <c r="I164" i="9" a="1"/>
  <c r="I164" i="9"/>
  <c r="I150" i="9" a="1"/>
  <c r="I150" i="9"/>
  <c r="I487" i="9" a="1"/>
  <c r="I487" i="9"/>
  <c r="I126" i="9" a="1"/>
  <c r="I126" i="9"/>
  <c r="I307" i="5" a="1"/>
  <c r="I307" i="5"/>
  <c r="H320" i="5" a="1"/>
  <c r="H320" i="5"/>
  <c r="I244" i="8" a="1"/>
  <c r="I244" i="8"/>
  <c r="H244" i="8" a="1"/>
  <c r="H244" i="8"/>
  <c r="I104" i="5" a="1"/>
  <c r="I104" i="5"/>
  <c r="I569" i="9" a="1"/>
  <c r="I569" i="9"/>
  <c r="I89" i="5" a="1"/>
  <c r="I89" i="5"/>
  <c r="H181" i="10" a="1"/>
  <c r="H181" i="10"/>
  <c r="H470" i="9" a="1"/>
  <c r="H470" i="9"/>
  <c r="I147" i="5" a="1"/>
  <c r="I147" i="5"/>
  <c r="H205" i="9" a="1"/>
  <c r="H205" i="9"/>
  <c r="H230" i="9" a="1"/>
  <c r="H230" i="9"/>
  <c r="H7" i="6" a="1"/>
  <c r="H7" i="6"/>
  <c r="I187" i="5" a="1"/>
  <c r="I187" i="5"/>
  <c r="H315" i="5" a="1"/>
  <c r="H315" i="5"/>
  <c r="I230" i="9" a="1"/>
  <c r="I230" i="9"/>
  <c r="G7" i="6" a="1"/>
  <c r="G7" i="6"/>
  <c r="H569" i="9" a="1"/>
  <c r="H569" i="9"/>
  <c r="H89" i="5" a="1"/>
  <c r="H89" i="5"/>
  <c r="G181" i="10" a="1"/>
  <c r="G181" i="10"/>
  <c r="H187" i="5" a="1"/>
  <c r="H187" i="5"/>
  <c r="I114" i="8" a="1"/>
  <c r="I114" i="8"/>
  <c r="H114" i="8" a="1"/>
  <c r="H114" i="8"/>
  <c r="H147" i="5" a="1"/>
  <c r="H147" i="5"/>
  <c r="I373" i="8" a="1"/>
  <c r="I373" i="8"/>
  <c r="H373" i="8" a="1"/>
  <c r="H373" i="8"/>
  <c r="I470" i="9" a="1"/>
  <c r="I470" i="9"/>
  <c r="I315" i="5" a="1"/>
  <c r="I315" i="5"/>
  <c r="H104" i="5" a="1"/>
  <c r="H104" i="5"/>
  <c r="I205" i="9" a="1"/>
  <c r="I205" i="9"/>
  <c r="H259" i="5" a="1"/>
  <c r="H259" i="5"/>
  <c r="I245" i="8" a="1"/>
  <c r="I245" i="8"/>
  <c r="H245" i="8" a="1"/>
  <c r="H245" i="8"/>
  <c r="H226" i="9" a="1"/>
  <c r="H226" i="9"/>
  <c r="H547" i="9" a="1"/>
  <c r="H547" i="9"/>
  <c r="H299" i="5" a="1"/>
  <c r="H299" i="5"/>
  <c r="G101" i="10" a="1"/>
  <c r="G101" i="10"/>
  <c r="H256" i="9" a="1"/>
  <c r="H256" i="9"/>
  <c r="H211" i="9" a="1"/>
  <c r="H211" i="9"/>
  <c r="G55" i="10" a="1"/>
  <c r="G55" i="10"/>
  <c r="G127" i="10" a="1"/>
  <c r="G127" i="10"/>
  <c r="H274" i="9" a="1"/>
  <c r="H274" i="9"/>
  <c r="H127" i="10" a="1"/>
  <c r="H127" i="10"/>
  <c r="I259" i="5" a="1"/>
  <c r="I259" i="5"/>
  <c r="H55" i="10" a="1"/>
  <c r="H55" i="10"/>
  <c r="H101" i="10" a="1"/>
  <c r="H101" i="10"/>
  <c r="I226" i="9" a="1"/>
  <c r="I226" i="9"/>
  <c r="I211" i="9" a="1"/>
  <c r="I211" i="9"/>
  <c r="I299" i="5" a="1"/>
  <c r="I299" i="5"/>
  <c r="I274" i="9" a="1"/>
  <c r="I274" i="9"/>
  <c r="I256" i="9" a="1"/>
  <c r="I256" i="9"/>
  <c r="I547" i="9" a="1"/>
  <c r="I547" i="9"/>
  <c r="E44" i="9" a="1"/>
  <c r="E44" i="9"/>
  <c r="E32" i="8" a="1"/>
  <c r="E32" i="8"/>
  <c r="E187" i="8" a="1"/>
  <c r="E187" i="8"/>
  <c r="D67" i="10" a="1"/>
  <c r="D67" i="10"/>
  <c r="D6" i="6" a="1"/>
  <c r="D6" i="6"/>
  <c r="E347" i="5" a="1"/>
  <c r="E347" i="5"/>
  <c r="E192" i="5" a="1"/>
  <c r="E192" i="5"/>
  <c r="E341" i="9" a="1"/>
  <c r="E341" i="9"/>
  <c r="E517" i="9" a="1"/>
  <c r="E517" i="9"/>
  <c r="E35" i="5" a="1"/>
  <c r="E35" i="5"/>
  <c r="I517" i="9" a="1"/>
  <c r="I517" i="9"/>
  <c r="H27" i="10" a="1"/>
  <c r="H27" i="10"/>
  <c r="I388" i="9" a="1"/>
  <c r="I388" i="9"/>
  <c r="G64" i="10" a="1"/>
  <c r="G64" i="10"/>
  <c r="G22" i="10" a="1"/>
  <c r="G22" i="10"/>
  <c r="H88" i="10" a="1"/>
  <c r="H88" i="10"/>
  <c r="H444" i="9" a="1"/>
  <c r="H444" i="9"/>
  <c r="I339" i="9" a="1"/>
  <c r="I339" i="9"/>
  <c r="H272" i="9" a="1"/>
  <c r="H272" i="9"/>
  <c r="H517" i="9" a="1"/>
  <c r="H517" i="9"/>
  <c r="I444" i="9" a="1"/>
  <c r="I444" i="9"/>
  <c r="H339" i="9" a="1"/>
  <c r="H339" i="9"/>
  <c r="G88" i="10" a="1"/>
  <c r="G88" i="10"/>
  <c r="I272" i="9" a="1"/>
  <c r="I272" i="9"/>
  <c r="H22" i="10" a="1"/>
  <c r="H22" i="10"/>
  <c r="H64" i="10" a="1"/>
  <c r="H64" i="10"/>
  <c r="I43" i="9" a="1"/>
  <c r="I43" i="9"/>
  <c r="I279" i="5" a="1"/>
  <c r="I279" i="5"/>
  <c r="H43" i="9" a="1"/>
  <c r="H43" i="9"/>
  <c r="H279" i="5" a="1"/>
  <c r="H279" i="5"/>
  <c r="G27" i="10" a="1"/>
  <c r="G27" i="10"/>
  <c r="H388" i="9" a="1"/>
  <c r="H388" i="9"/>
  <c r="H319" i="5" a="1"/>
  <c r="H319" i="5"/>
  <c r="H65" i="9" a="1"/>
  <c r="H65" i="9"/>
  <c r="I428" i="9" a="1"/>
  <c r="I428" i="9"/>
  <c r="H176" i="5" a="1"/>
  <c r="H176" i="5"/>
  <c r="H157" i="5" a="1"/>
  <c r="H157" i="5"/>
  <c r="G83" i="10" a="1"/>
  <c r="G83" i="10"/>
  <c r="G99" i="10" a="1"/>
  <c r="G99" i="10"/>
  <c r="H600" i="9" a="1"/>
  <c r="H600" i="9"/>
  <c r="G51" i="10" a="1"/>
  <c r="G51" i="10"/>
  <c r="H73" i="9" a="1"/>
  <c r="H73" i="9"/>
  <c r="I600" i="9" a="1"/>
  <c r="I600" i="9"/>
  <c r="H99" i="10" a="1"/>
  <c r="H99" i="10"/>
  <c r="I176" i="5" a="1"/>
  <c r="I176" i="5"/>
  <c r="I73" i="9" a="1"/>
  <c r="I73" i="9"/>
  <c r="H83" i="10" a="1"/>
  <c r="H83" i="10"/>
  <c r="H51" i="10" a="1"/>
  <c r="H51" i="10"/>
  <c r="H428" i="9" a="1"/>
  <c r="H428" i="9"/>
  <c r="I319" i="5" a="1"/>
  <c r="I319" i="5"/>
  <c r="I157" i="5" a="1"/>
  <c r="I157" i="5"/>
  <c r="I65" i="9" a="1"/>
  <c r="I65" i="9"/>
  <c r="H135" i="10" a="1"/>
  <c r="H135" i="10"/>
  <c r="H227" i="5" a="1"/>
  <c r="H227" i="5"/>
  <c r="I209" i="9" a="1"/>
  <c r="I209" i="9"/>
  <c r="I509" i="9" a="1"/>
  <c r="I509" i="9"/>
  <c r="I228" i="9" a="1"/>
  <c r="I228" i="9"/>
  <c r="I81" i="5" a="1"/>
  <c r="I81" i="5"/>
  <c r="H65" i="10" a="1"/>
  <c r="H65" i="10"/>
  <c r="H129" i="9" a="1"/>
  <c r="H129" i="9"/>
  <c r="H75" i="5" a="1"/>
  <c r="H75" i="5"/>
  <c r="I82" i="5" a="1"/>
  <c r="I82" i="5"/>
  <c r="I129" i="9" a="1"/>
  <c r="I129" i="9"/>
  <c r="I75" i="5" a="1"/>
  <c r="I75" i="5"/>
  <c r="H237" i="5" a="1"/>
  <c r="H237" i="5"/>
  <c r="H82" i="5" a="1"/>
  <c r="H82" i="5"/>
  <c r="H228" i="9" a="1"/>
  <c r="H228" i="9"/>
  <c r="H81" i="5" a="1"/>
  <c r="H81" i="5"/>
  <c r="G135" i="10" a="1"/>
  <c r="G135" i="10"/>
  <c r="I237" i="5" a="1"/>
  <c r="I237" i="5"/>
  <c r="G65" i="10" a="1"/>
  <c r="G65" i="10"/>
  <c r="H509" i="9" a="1"/>
  <c r="H509" i="9"/>
  <c r="H209" i="9" a="1"/>
  <c r="H209" i="9"/>
  <c r="I227" i="5" a="1"/>
  <c r="I227" i="5"/>
  <c r="I103" i="9" a="1"/>
  <c r="I103" i="9"/>
  <c r="I395" i="9" a="1"/>
  <c r="I395" i="9"/>
  <c r="H63" i="9" a="1"/>
  <c r="H63" i="9"/>
  <c r="H578" i="9" a="1"/>
  <c r="H578" i="9"/>
  <c r="H61" i="5" a="1"/>
  <c r="H61" i="5"/>
  <c r="H495" i="9" a="1"/>
  <c r="H495" i="9"/>
  <c r="I195" i="9" a="1"/>
  <c r="I195" i="9"/>
  <c r="I269" i="9" a="1"/>
  <c r="I269" i="9"/>
  <c r="H145" i="5" a="1"/>
  <c r="H145" i="5"/>
  <c r="H285" i="5" a="1"/>
  <c r="H285" i="5"/>
  <c r="I106" i="9" a="1"/>
  <c r="I106" i="9"/>
  <c r="I4" i="5" a="1"/>
  <c r="I4" i="5"/>
  <c r="I145" i="5" a="1"/>
  <c r="I145" i="5"/>
  <c r="H103" i="9" a="1"/>
  <c r="H103" i="9"/>
  <c r="I495" i="9" a="1"/>
  <c r="I495" i="9"/>
  <c r="I63" i="9" a="1"/>
  <c r="I63" i="9"/>
  <c r="I578" i="9" a="1"/>
  <c r="I578" i="9"/>
  <c r="I61" i="5" a="1"/>
  <c r="I61" i="5"/>
  <c r="I285" i="5" a="1"/>
  <c r="I285" i="5"/>
  <c r="H269" i="9" a="1"/>
  <c r="H269" i="9"/>
  <c r="H395" i="9" a="1"/>
  <c r="H395" i="9"/>
  <c r="H195" i="9" a="1"/>
  <c r="H195" i="9"/>
  <c r="H106" i="9" a="1"/>
  <c r="H106" i="9"/>
  <c r="H4" i="5" a="1"/>
  <c r="H4" i="5"/>
  <c r="I59" i="9" a="1"/>
  <c r="I59" i="9"/>
  <c r="G183" i="10" a="1"/>
  <c r="G183" i="10"/>
  <c r="H52" i="9" a="1"/>
  <c r="H52" i="9"/>
  <c r="I10" i="9" a="1"/>
  <c r="I10" i="9"/>
  <c r="I130" i="5" a="1"/>
  <c r="I130" i="5"/>
  <c r="H490" i="9" a="1"/>
  <c r="H490" i="9"/>
  <c r="H150" i="10" a="1"/>
  <c r="H150" i="10"/>
  <c r="H573" i="9" a="1"/>
  <c r="H573" i="9"/>
  <c r="H161" i="9" a="1"/>
  <c r="H161" i="9"/>
  <c r="H220" i="9" a="1"/>
  <c r="H220" i="9"/>
  <c r="H276" i="9" a="1"/>
  <c r="H276" i="9"/>
  <c r="I161" i="9" a="1"/>
  <c r="I161" i="9"/>
  <c r="H10" i="9" a="1"/>
  <c r="H10" i="9"/>
  <c r="H130" i="5" a="1"/>
  <c r="H130" i="5"/>
  <c r="I490" i="9" a="1"/>
  <c r="I490" i="9"/>
  <c r="I52" i="9" a="1"/>
  <c r="I52" i="9"/>
  <c r="I573" i="9" a="1"/>
  <c r="I573" i="9"/>
  <c r="I276" i="9" a="1"/>
  <c r="I276" i="9"/>
  <c r="H59" i="9" a="1"/>
  <c r="H59" i="9"/>
  <c r="G150" i="10" a="1"/>
  <c r="G150" i="10"/>
  <c r="H183" i="10" a="1"/>
  <c r="H183" i="10"/>
  <c r="I220" i="9" a="1"/>
  <c r="I220" i="9"/>
  <c r="H22" i="9" a="1"/>
  <c r="H22" i="9"/>
  <c r="H317" i="5" a="1"/>
  <c r="H317" i="5"/>
  <c r="H29" i="10" a="1"/>
  <c r="H29" i="10"/>
  <c r="I320" i="9" a="1"/>
  <c r="I320" i="9"/>
  <c r="I545" i="9" a="1"/>
  <c r="I545" i="9"/>
  <c r="I80" i="5" a="1"/>
  <c r="I80" i="5"/>
  <c r="I361" i="9" a="1"/>
  <c r="I361" i="9"/>
  <c r="H297" i="5" a="1"/>
  <c r="H297" i="5"/>
  <c r="I28" i="8" a="1"/>
  <c r="I28" i="8"/>
  <c r="H28" i="8" a="1"/>
  <c r="H28" i="8"/>
  <c r="H35" i="9" a="1"/>
  <c r="H35" i="9"/>
  <c r="H202" i="9" a="1"/>
  <c r="H202" i="9"/>
  <c r="I139" i="9" a="1"/>
  <c r="I139" i="9"/>
  <c r="H545" i="9" a="1"/>
  <c r="H545" i="9"/>
  <c r="H80" i="5" a="1"/>
  <c r="H80" i="5"/>
  <c r="I297" i="5" a="1"/>
  <c r="I297" i="5"/>
  <c r="I202" i="9" a="1"/>
  <c r="I202" i="9"/>
  <c r="H139" i="9" a="1"/>
  <c r="H139" i="9"/>
  <c r="I35" i="9" a="1"/>
  <c r="I35" i="9"/>
  <c r="H320" i="9" a="1"/>
  <c r="H320" i="9"/>
  <c r="H361" i="9" a="1"/>
  <c r="H361" i="9"/>
  <c r="I22" i="9" a="1"/>
  <c r="I22" i="9"/>
  <c r="I317" i="5" a="1"/>
  <c r="I317" i="5"/>
  <c r="G29" i="10" a="1"/>
  <c r="G29" i="10"/>
  <c r="E253" i="8" a="1"/>
  <c r="E253" i="8"/>
  <c r="E218" i="8" a="1"/>
  <c r="E218" i="8"/>
  <c r="E205" i="9" a="1"/>
  <c r="E205" i="9"/>
  <c r="E157" i="9" a="1"/>
  <c r="E157" i="9"/>
  <c r="E444" i="9" a="1"/>
  <c r="E444" i="9"/>
  <c r="E24" i="5" a="1"/>
  <c r="E24" i="5"/>
  <c r="E570" i="9" a="1"/>
  <c r="E570" i="9"/>
  <c r="E488" i="9" a="1"/>
  <c r="E488" i="9"/>
  <c r="E544" i="9" a="1"/>
  <c r="E544" i="9"/>
  <c r="E583" i="9" a="1"/>
  <c r="E583" i="9"/>
  <c r="H145" i="9" a="1"/>
  <c r="H145" i="9"/>
  <c r="I131" i="9" a="1"/>
  <c r="I131" i="9"/>
  <c r="H4" i="10" a="1"/>
  <c r="H4" i="10"/>
  <c r="I512" i="9" a="1"/>
  <c r="I512" i="9"/>
  <c r="H335" i="9" a="1"/>
  <c r="H335" i="9"/>
  <c r="H103" i="5" a="1"/>
  <c r="H103" i="5"/>
  <c r="H538" i="9" a="1"/>
  <c r="H538" i="9"/>
  <c r="I406" i="9" a="1"/>
  <c r="I406" i="9"/>
  <c r="G142" i="10" a="1"/>
  <c r="G142" i="10"/>
  <c r="H9" i="6" a="1"/>
  <c r="H9" i="6"/>
  <c r="H98" i="5" a="1"/>
  <c r="H98" i="5"/>
  <c r="I359" i="8" a="1"/>
  <c r="I359" i="8"/>
  <c r="H359" i="8" a="1"/>
  <c r="H359" i="8"/>
  <c r="H406" i="9" a="1"/>
  <c r="H406" i="9"/>
  <c r="H142" i="10" a="1"/>
  <c r="H142" i="10"/>
  <c r="G9" i="6" a="1"/>
  <c r="G9" i="6"/>
  <c r="I145" i="9" a="1"/>
  <c r="I145" i="9"/>
  <c r="H131" i="9" a="1"/>
  <c r="H131" i="9"/>
  <c r="I98" i="5" a="1"/>
  <c r="I98" i="5"/>
  <c r="I538" i="9" a="1"/>
  <c r="I538" i="9"/>
  <c r="I335" i="9" a="1"/>
  <c r="I335" i="9"/>
  <c r="I103" i="5" a="1"/>
  <c r="I103" i="5"/>
  <c r="G4" i="10" a="1"/>
  <c r="G4" i="10"/>
  <c r="H512" i="9" a="1"/>
  <c r="H512" i="9"/>
  <c r="E345" i="9" a="1"/>
  <c r="E345" i="9"/>
  <c r="E82" i="9" a="1"/>
  <c r="E82" i="9"/>
  <c r="E123" i="9" a="1"/>
  <c r="E123" i="9"/>
  <c r="E443" i="9" a="1"/>
  <c r="E443" i="9"/>
  <c r="D40" i="10" a="1"/>
  <c r="D40" i="10"/>
  <c r="E492" i="8" a="1"/>
  <c r="E492" i="8"/>
  <c r="E264" i="8" a="1"/>
  <c r="E264" i="8"/>
  <c r="E97" i="9" a="1"/>
  <c r="E97" i="9"/>
  <c r="I54" i="5" a="1"/>
  <c r="I54" i="5"/>
  <c r="I121" i="9" a="1"/>
  <c r="I121" i="9"/>
  <c r="H172" i="10" a="1"/>
  <c r="H172" i="10"/>
  <c r="I589" i="9" a="1"/>
  <c r="I589" i="9"/>
  <c r="I392" i="9" a="1"/>
  <c r="I392" i="9"/>
  <c r="H251" i="5" a="1"/>
  <c r="H251" i="5"/>
  <c r="H76" i="10" a="1"/>
  <c r="H76" i="10"/>
  <c r="H596" i="9" a="1"/>
  <c r="H596" i="9"/>
  <c r="G13" i="6" a="1"/>
  <c r="G13" i="6"/>
  <c r="G7" i="12" a="1"/>
  <c r="G7" i="12"/>
  <c r="H13" i="6" a="1"/>
  <c r="H13" i="6"/>
  <c r="H7" i="12" a="1"/>
  <c r="H7" i="12"/>
  <c r="H111" i="9" a="1"/>
  <c r="H111" i="9"/>
  <c r="H54" i="5" a="1"/>
  <c r="H54" i="5"/>
  <c r="I251" i="5" a="1"/>
  <c r="I251" i="5"/>
  <c r="G76" i="10" a="1"/>
  <c r="G76" i="10"/>
  <c r="H589" i="9" a="1"/>
  <c r="H589" i="9"/>
  <c r="I111" i="9" a="1"/>
  <c r="I111" i="9"/>
  <c r="I596" i="9" a="1"/>
  <c r="I596" i="9"/>
  <c r="H392" i="9" a="1"/>
  <c r="H392" i="9"/>
  <c r="H121" i="9" a="1"/>
  <c r="H121" i="9"/>
  <c r="G172" i="10" a="1"/>
  <c r="G172" i="10"/>
  <c r="E321" i="9" a="1"/>
  <c r="E321" i="9"/>
  <c r="E200" i="5" a="1"/>
  <c r="E200" i="5"/>
  <c r="E440" i="9" a="1"/>
  <c r="E440" i="9"/>
  <c r="E101" i="5" a="1"/>
  <c r="E101" i="5"/>
  <c r="E176" i="8" a="1"/>
  <c r="E176" i="8"/>
  <c r="E99" i="8" a="1"/>
  <c r="E99" i="8"/>
  <c r="E90" i="8" a="1"/>
  <c r="E90" i="8"/>
  <c r="E331" i="9" a="1"/>
  <c r="E331" i="9"/>
  <c r="E103" i="8" a="1"/>
  <c r="E103" i="8"/>
  <c r="E308" i="8" a="1"/>
  <c r="E308" i="8"/>
  <c r="E47" i="5" a="1"/>
  <c r="E47" i="5"/>
  <c r="E220" i="8" a="1"/>
  <c r="E220" i="8"/>
  <c r="E273" i="8" a="1"/>
  <c r="E273" i="8"/>
  <c r="I258" i="5" a="1"/>
  <c r="I258" i="5"/>
  <c r="I74" i="9" a="1"/>
  <c r="I74" i="9"/>
  <c r="I32" i="5" a="1"/>
  <c r="I32" i="5"/>
  <c r="G144" i="10" a="1"/>
  <c r="G144" i="10"/>
  <c r="G85" i="10" a="1"/>
  <c r="G85" i="10"/>
  <c r="I213" i="9" a="1"/>
  <c r="I213" i="9"/>
  <c r="I427" i="9" a="1"/>
  <c r="I427" i="9"/>
  <c r="I411" i="9" a="1"/>
  <c r="I411" i="9"/>
  <c r="G13" i="10" a="1"/>
  <c r="G13" i="10"/>
  <c r="G16" i="10" a="1"/>
  <c r="G16" i="10"/>
  <c r="H144" i="10" a="1"/>
  <c r="H144" i="10"/>
  <c r="H258" i="5" a="1"/>
  <c r="H258" i="5"/>
  <c r="I414" i="9" a="1"/>
  <c r="I414" i="9"/>
  <c r="I253" i="5" a="1"/>
  <c r="I253" i="5"/>
  <c r="H74" i="9" a="1"/>
  <c r="H74" i="9"/>
  <c r="H32" i="5" a="1"/>
  <c r="H32" i="5"/>
  <c r="H427" i="9" a="1"/>
  <c r="H427" i="9"/>
  <c r="H213" i="9" a="1"/>
  <c r="H213" i="9"/>
  <c r="H13" i="10" a="1"/>
  <c r="H13" i="10"/>
  <c r="H16" i="10" a="1"/>
  <c r="H16" i="10"/>
  <c r="H411" i="9" a="1"/>
  <c r="H411" i="9"/>
  <c r="H414" i="9" a="1"/>
  <c r="H414" i="9"/>
  <c r="H253" i="5" a="1"/>
  <c r="H253" i="5"/>
  <c r="H85" i="10" a="1"/>
  <c r="H85" i="10"/>
  <c r="E227" i="5" a="1"/>
  <c r="E227" i="5"/>
  <c r="D70" i="10" a="1"/>
  <c r="D70" i="10"/>
  <c r="E301" i="9" a="1"/>
  <c r="E301" i="9"/>
  <c r="E13" i="5" a="1"/>
  <c r="E13" i="5"/>
  <c r="E161" i="8" a="1"/>
  <c r="E161" i="8"/>
  <c r="E34" i="9" a="1"/>
  <c r="E34" i="9"/>
  <c r="E414" i="8" a="1"/>
  <c r="E414" i="8"/>
  <c r="E72" i="9" a="1"/>
  <c r="E72" i="9"/>
  <c r="E325" i="5" a="1"/>
  <c r="E325" i="5"/>
  <c r="E317" i="8" a="1"/>
  <c r="E317" i="8"/>
  <c r="E212" i="9" a="1"/>
  <c r="E212" i="9"/>
  <c r="E358" i="9" a="1"/>
  <c r="E358" i="9"/>
  <c r="H123" i="9" a="1"/>
  <c r="H123" i="9"/>
  <c r="I12" i="5" a="1"/>
  <c r="I12" i="5"/>
  <c r="H313" i="9" a="1"/>
  <c r="H313" i="9"/>
  <c r="H49" i="5" a="1"/>
  <c r="H49" i="5"/>
  <c r="G100" i="10" a="1"/>
  <c r="G100" i="10"/>
  <c r="H269" i="5" a="1"/>
  <c r="H269" i="5"/>
  <c r="H120" i="9" a="1"/>
  <c r="H120" i="9"/>
  <c r="I514" i="9" a="1"/>
  <c r="I514" i="9"/>
  <c r="I586" i="9" a="1"/>
  <c r="I586" i="9"/>
  <c r="I216" i="9" a="1"/>
  <c r="I216" i="9"/>
  <c r="I327" i="9" a="1"/>
  <c r="I327" i="9"/>
  <c r="I123" i="9" a="1"/>
  <c r="I123" i="9"/>
  <c r="H514" i="9" a="1"/>
  <c r="H514" i="9"/>
  <c r="I313" i="9" a="1"/>
  <c r="I313" i="9"/>
  <c r="I49" i="5" a="1"/>
  <c r="I49" i="5"/>
  <c r="H586" i="9" a="1"/>
  <c r="H586" i="9"/>
  <c r="I120" i="9" a="1"/>
  <c r="I120" i="9"/>
  <c r="H12" i="5" a="1"/>
  <c r="H12" i="5"/>
  <c r="I290" i="8" a="1"/>
  <c r="I290" i="8"/>
  <c r="H290" i="8" a="1"/>
  <c r="H290" i="8"/>
  <c r="I269" i="5" a="1"/>
  <c r="I269" i="5"/>
  <c r="H327" i="9" a="1"/>
  <c r="H327" i="9"/>
  <c r="H216" i="9" a="1"/>
  <c r="H216" i="9"/>
  <c r="H100" i="10" a="1"/>
  <c r="H100" i="10"/>
  <c r="E337" i="5" a="1"/>
  <c r="E337" i="5"/>
  <c r="E292" i="8" a="1"/>
  <c r="E292" i="8"/>
  <c r="D148" i="10" a="1"/>
  <c r="D148" i="10"/>
  <c r="E147" i="8" a="1"/>
  <c r="E147" i="8"/>
  <c r="E195" i="9" a="1"/>
  <c r="E195" i="9"/>
  <c r="E581" i="9" a="1"/>
  <c r="E581" i="9"/>
  <c r="E376" i="8" a="1"/>
  <c r="E376" i="8"/>
  <c r="E495" i="9" a="1"/>
  <c r="E495" i="9"/>
  <c r="E484" i="9" a="1"/>
  <c r="E484" i="9"/>
  <c r="E577" i="9" a="1"/>
  <c r="E577" i="9"/>
  <c r="E64" i="5" a="1"/>
  <c r="E64" i="5"/>
  <c r="H191" i="5" a="1"/>
  <c r="H191" i="5"/>
  <c r="H241" i="9" a="1"/>
  <c r="H241" i="9"/>
  <c r="H231" i="9" a="1"/>
  <c r="H231" i="9"/>
  <c r="H282" i="5" a="1"/>
  <c r="H282" i="5"/>
  <c r="I348" i="9" a="1"/>
  <c r="I348" i="9"/>
  <c r="H257" i="9" a="1"/>
  <c r="H257" i="9"/>
  <c r="I594" i="9" a="1"/>
  <c r="I594" i="9"/>
  <c r="H207" i="9" a="1"/>
  <c r="H207" i="9"/>
  <c r="I246" i="5" a="1"/>
  <c r="I246" i="5"/>
  <c r="H51" i="9" a="1"/>
  <c r="H51" i="9"/>
  <c r="H156" i="5" a="1"/>
  <c r="H156" i="5"/>
  <c r="I231" i="9" a="1"/>
  <c r="I231" i="9"/>
  <c r="I282" i="5" a="1"/>
  <c r="I282" i="5"/>
  <c r="I288" i="5" a="1"/>
  <c r="I288" i="5"/>
  <c r="H594" i="9" a="1"/>
  <c r="H594" i="9"/>
  <c r="H246" i="5" a="1"/>
  <c r="H246" i="5"/>
  <c r="I105" i="8" a="1"/>
  <c r="I105" i="8"/>
  <c r="H105" i="8" a="1"/>
  <c r="H105" i="8"/>
  <c r="I207" i="9" a="1"/>
  <c r="I207" i="9"/>
  <c r="H348" i="9" a="1"/>
  <c r="H348" i="9"/>
  <c r="I257" i="9" a="1"/>
  <c r="I257" i="9"/>
  <c r="I51" i="9" a="1"/>
  <c r="I51" i="9"/>
  <c r="I156" i="5" a="1"/>
  <c r="I156" i="5"/>
  <c r="I241" i="9" a="1"/>
  <c r="I241" i="9"/>
  <c r="I191" i="5" a="1"/>
  <c r="I191" i="5"/>
  <c r="H288" i="5" a="1"/>
  <c r="H288" i="5"/>
  <c r="E137" i="8" a="1"/>
  <c r="E137" i="8"/>
  <c r="E102" i="9" a="1"/>
  <c r="E102" i="9"/>
  <c r="E392" i="8" a="1"/>
  <c r="E392" i="8"/>
  <c r="E276" i="5" a="1"/>
  <c r="E276" i="5"/>
  <c r="E318" i="9" a="1"/>
  <c r="E318" i="9"/>
  <c r="E339" i="8" a="1"/>
  <c r="E339" i="8"/>
  <c r="E145" i="5" a="1"/>
  <c r="E145" i="5"/>
  <c r="D106" i="10" a="1"/>
  <c r="D106" i="10"/>
  <c r="E210" i="8" a="1"/>
  <c r="E210" i="8"/>
  <c r="D19" i="7" a="1"/>
  <c r="D19" i="7"/>
  <c r="H156" i="9" a="1"/>
  <c r="H156" i="9"/>
  <c r="H42" i="5" a="1"/>
  <c r="H42" i="5"/>
  <c r="I195" i="5" a="1"/>
  <c r="I195" i="5"/>
  <c r="H227" i="9" a="1"/>
  <c r="H227" i="9"/>
  <c r="H460" i="9" a="1"/>
  <c r="H460" i="9"/>
  <c r="I341" i="9" a="1"/>
  <c r="I341" i="9"/>
  <c r="I215" i="9" a="1"/>
  <c r="I215" i="9"/>
  <c r="I410" i="9" a="1"/>
  <c r="I410" i="9"/>
  <c r="H301" i="9" a="1"/>
  <c r="H301" i="9"/>
  <c r="H13" i="5" a="1"/>
  <c r="H13" i="5"/>
  <c r="H331" i="9" a="1"/>
  <c r="H331" i="9"/>
  <c r="I452" i="9" a="1"/>
  <c r="I452" i="9"/>
  <c r="I301" i="9" a="1"/>
  <c r="I301" i="9"/>
  <c r="I13" i="5" a="1"/>
  <c r="I13" i="5"/>
  <c r="H215" i="9" a="1"/>
  <c r="H215" i="9"/>
  <c r="H341" i="9" a="1"/>
  <c r="H341" i="9"/>
  <c r="I460" i="9" a="1"/>
  <c r="I460" i="9"/>
  <c r="H452" i="9" a="1"/>
  <c r="H452" i="9"/>
  <c r="I156" i="9" a="1"/>
  <c r="I156" i="9"/>
  <c r="I42" i="5" a="1"/>
  <c r="I42" i="5"/>
  <c r="H410" i="9" a="1"/>
  <c r="H410" i="9"/>
  <c r="I227" i="9" a="1"/>
  <c r="I227" i="9"/>
  <c r="H195" i="5" a="1"/>
  <c r="H195" i="5"/>
  <c r="I38" i="8" a="1"/>
  <c r="I38" i="8"/>
  <c r="H38" i="8" a="1"/>
  <c r="H38" i="8"/>
  <c r="I331" i="9" a="1"/>
  <c r="I331" i="9"/>
  <c r="E177" i="5" a="1"/>
  <c r="E177" i="5"/>
  <c r="E177" i="9" a="1"/>
  <c r="E177" i="9"/>
  <c r="E117" i="5" a="1"/>
  <c r="E117" i="5"/>
  <c r="E296" i="5" a="1"/>
  <c r="E296" i="5"/>
  <c r="E3" i="8" a="1"/>
  <c r="E3" i="8"/>
  <c r="E381" i="9" a="1"/>
  <c r="E381" i="9"/>
  <c r="E532" i="9" a="1"/>
  <c r="E532" i="9"/>
  <c r="E511" i="9" a="1"/>
  <c r="E511" i="9"/>
  <c r="E158" i="9" a="1"/>
  <c r="E158" i="9"/>
  <c r="E83" i="9" a="1"/>
  <c r="E83" i="9"/>
  <c r="E88" i="9" a="1"/>
  <c r="E88" i="9"/>
  <c r="E31" i="5" a="1"/>
  <c r="E31" i="5"/>
  <c r="E97" i="5" a="1"/>
  <c r="E97" i="5"/>
  <c r="E128" i="9" a="1"/>
  <c r="E128" i="9"/>
  <c r="E64" i="8" a="1"/>
  <c r="E64" i="8"/>
  <c r="E279" i="9" a="1"/>
  <c r="E279" i="9"/>
  <c r="E213" i="8" a="1"/>
  <c r="E213" i="8"/>
  <c r="E234" i="8" a="1"/>
  <c r="E234" i="8"/>
  <c r="E139" i="8" a="1"/>
  <c r="E139" i="8"/>
  <c r="E350" i="9" a="1"/>
  <c r="E350" i="9"/>
  <c r="D13" i="6" a="1"/>
  <c r="D13" i="6"/>
  <c r="D7" i="12" a="1"/>
  <c r="D7" i="12"/>
  <c r="E345" i="8" a="1"/>
  <c r="E345" i="8"/>
  <c r="E259" i="5" a="1"/>
  <c r="E259" i="5"/>
  <c r="E245" i="8" a="1"/>
  <c r="E245" i="8"/>
  <c r="D38" i="10" a="1"/>
  <c r="D38" i="10"/>
  <c r="E565" i="9" a="1"/>
  <c r="E565" i="9"/>
  <c r="E196" i="9" a="1"/>
  <c r="E196" i="9"/>
  <c r="E335" i="8" a="1"/>
  <c r="E335" i="8"/>
  <c r="D64" i="10" a="1"/>
  <c r="D64" i="10"/>
  <c r="D109" i="10" a="1"/>
  <c r="D109" i="10"/>
  <c r="E352" i="9" a="1"/>
  <c r="E352" i="9"/>
  <c r="E334" i="9" a="1"/>
  <c r="E334" i="9"/>
  <c r="E211" i="9" a="1"/>
  <c r="E211" i="9"/>
  <c r="E56" i="8" a="1"/>
  <c r="E56" i="8"/>
  <c r="E277" i="5" a="1"/>
  <c r="E277" i="5"/>
  <c r="E472" i="9" a="1"/>
  <c r="E472" i="9"/>
  <c r="E124" i="5" a="1"/>
  <c r="E124" i="5"/>
  <c r="E135" i="5" a="1"/>
  <c r="E135" i="5"/>
  <c r="E16" i="5" a="1"/>
  <c r="E16" i="5"/>
  <c r="E224" i="8" a="1"/>
  <c r="E224" i="8"/>
  <c r="E190" i="9" a="1"/>
  <c r="E190" i="9"/>
  <c r="E499" i="9" a="1"/>
  <c r="E499" i="9"/>
  <c r="E163" i="9" a="1"/>
  <c r="E163" i="9"/>
  <c r="E33" i="9" a="1"/>
  <c r="E33" i="9"/>
  <c r="E244" i="9" a="1"/>
  <c r="E244" i="9"/>
  <c r="E132" i="5" a="1"/>
  <c r="E132" i="5"/>
  <c r="E480" i="9" a="1"/>
  <c r="E480" i="9"/>
  <c r="E420" i="9" a="1"/>
  <c r="E420" i="9"/>
  <c r="E123" i="8" a="1"/>
  <c r="E123" i="8"/>
  <c r="E49" i="8" a="1"/>
  <c r="E49" i="8"/>
  <c r="E335" i="9" a="1"/>
  <c r="E335" i="9"/>
  <c r="E103" i="5" a="1"/>
  <c r="E103" i="5"/>
  <c r="E42" i="8" a="1"/>
  <c r="E42" i="8"/>
  <c r="E195" i="8" a="1"/>
  <c r="E195" i="8"/>
  <c r="E306" i="5" a="1"/>
  <c r="E306" i="5"/>
  <c r="E102" i="8" a="1"/>
  <c r="E102" i="8"/>
  <c r="E187" i="5" a="1"/>
  <c r="E187" i="5"/>
  <c r="E114" i="8" a="1"/>
  <c r="E114" i="8"/>
  <c r="E295" i="9" a="1"/>
  <c r="E295" i="9"/>
  <c r="E153" i="9" a="1"/>
  <c r="E153" i="9"/>
  <c r="E214" i="9" a="1"/>
  <c r="E214" i="9"/>
  <c r="E601" i="9" a="1"/>
  <c r="E601" i="9"/>
  <c r="E17" i="8" a="1"/>
  <c r="E17" i="8"/>
  <c r="D87" i="10" a="1"/>
  <c r="D87" i="10"/>
  <c r="E102" i="5" a="1"/>
  <c r="E102" i="5"/>
  <c r="E465" i="8" a="1"/>
  <c r="E465" i="8"/>
  <c r="E466" i="8" a="1"/>
  <c r="E466" i="8"/>
  <c r="E181" i="9" a="1"/>
  <c r="E181" i="9"/>
  <c r="E95" i="9" a="1"/>
  <c r="E95" i="9"/>
  <c r="E194" i="9" a="1"/>
  <c r="E194" i="9"/>
  <c r="E428" i="9" a="1"/>
  <c r="E428" i="9"/>
  <c r="E164" i="8" a="1"/>
  <c r="E164" i="8"/>
  <c r="D164" i="10" a="1"/>
  <c r="D164" i="10"/>
  <c r="E460" i="8" a="1"/>
  <c r="E460" i="8"/>
  <c r="E319" i="9" a="1"/>
  <c r="E319" i="9"/>
  <c r="D33" i="10" a="1"/>
  <c r="D33" i="10"/>
  <c r="E506" i="9" a="1"/>
  <c r="E506" i="9"/>
  <c r="E176" i="9" a="1"/>
  <c r="E176" i="9"/>
  <c r="G140" i="10" a="1"/>
  <c r="G140" i="10"/>
  <c r="H290" i="9" a="1"/>
  <c r="H290" i="9"/>
  <c r="H173" i="5" a="1"/>
  <c r="H173" i="5"/>
  <c r="H393" i="9" a="1"/>
  <c r="H393" i="9"/>
  <c r="H206" i="9" a="1"/>
  <c r="H206" i="9"/>
  <c r="I202" i="5" a="1"/>
  <c r="I202" i="5"/>
  <c r="I6" i="9" a="1"/>
  <c r="I6" i="9"/>
  <c r="I236" i="9" a="1"/>
  <c r="I236" i="9"/>
  <c r="I207" i="5" a="1"/>
  <c r="I207" i="5"/>
  <c r="I242" i="5" a="1"/>
  <c r="I242" i="5"/>
  <c r="H50" i="10" a="1"/>
  <c r="H50" i="10"/>
  <c r="G42" i="10" a="1"/>
  <c r="G42" i="10"/>
  <c r="H242" i="5" a="1"/>
  <c r="H242" i="5"/>
  <c r="H202" i="5" a="1"/>
  <c r="H202" i="5"/>
  <c r="I279" i="8" a="1"/>
  <c r="I279" i="8"/>
  <c r="H279" i="8" a="1"/>
  <c r="H279" i="8"/>
  <c r="H236" i="9" a="1"/>
  <c r="H236" i="9"/>
  <c r="H207" i="5" a="1"/>
  <c r="H207" i="5"/>
  <c r="H140" i="10" a="1"/>
  <c r="H140" i="10"/>
  <c r="H42" i="10" a="1"/>
  <c r="H42" i="10"/>
  <c r="H6" i="9" a="1"/>
  <c r="H6" i="9"/>
  <c r="I393" i="9" a="1"/>
  <c r="I393" i="9"/>
  <c r="G50" i="10" a="1"/>
  <c r="G50" i="10"/>
  <c r="I206" i="9" a="1"/>
  <c r="I206" i="9"/>
  <c r="I290" i="9" a="1"/>
  <c r="I290" i="9"/>
  <c r="I173" i="5" a="1"/>
  <c r="I173" i="5"/>
  <c r="G185" i="10" a="1"/>
  <c r="G185" i="10"/>
  <c r="H105" i="10" a="1"/>
  <c r="H105" i="10"/>
  <c r="H87" i="10" a="1"/>
  <c r="H87" i="10"/>
  <c r="I323" i="5" a="1"/>
  <c r="I323" i="5"/>
  <c r="I100" i="9" a="1"/>
  <c r="I100" i="9"/>
  <c r="I531" i="9" a="1"/>
  <c r="I531" i="9"/>
  <c r="I359" i="9" a="1"/>
  <c r="I359" i="9"/>
  <c r="I3" i="9" a="1"/>
  <c r="I3" i="9"/>
  <c r="H16" i="9" a="1"/>
  <c r="H16" i="9"/>
  <c r="I491" i="9" a="1"/>
  <c r="I491" i="9"/>
  <c r="G105" i="10" a="1"/>
  <c r="G105" i="10"/>
  <c r="H359" i="9" a="1"/>
  <c r="H359" i="9"/>
  <c r="H323" i="5" a="1"/>
  <c r="H323" i="5"/>
  <c r="I35" i="8" a="1"/>
  <c r="I35" i="8"/>
  <c r="H35" i="8" a="1"/>
  <c r="H35" i="8"/>
  <c r="H3" i="9" a="1"/>
  <c r="H3" i="9"/>
  <c r="H531" i="9" a="1"/>
  <c r="H531" i="9"/>
  <c r="H491" i="9" a="1"/>
  <c r="H491" i="9"/>
  <c r="H185" i="10" a="1"/>
  <c r="H185" i="10"/>
  <c r="H100" i="9" a="1"/>
  <c r="H100" i="9"/>
  <c r="G87" i="10" a="1"/>
  <c r="G87" i="10"/>
  <c r="I16" i="9" a="1"/>
  <c r="I16" i="9"/>
  <c r="E594" i="9" a="1"/>
  <c r="E594" i="9"/>
  <c r="E87" i="5" a="1"/>
  <c r="E87" i="5"/>
  <c r="E34" i="8" a="1"/>
  <c r="E34" i="8"/>
  <c r="E330" i="5" a="1"/>
  <c r="E330" i="5"/>
  <c r="E12" i="8" a="1"/>
  <c r="E12" i="8"/>
  <c r="E327" i="8" a="1"/>
  <c r="E327" i="8"/>
  <c r="E381" i="8" a="1"/>
  <c r="E381" i="8"/>
  <c r="E41" i="8" a="1"/>
  <c r="E41" i="8"/>
  <c r="E329" i="8" a="1"/>
  <c r="E329" i="8"/>
  <c r="E491" i="8" a="1"/>
  <c r="E491" i="8"/>
  <c r="E80" i="9" a="1"/>
  <c r="E80" i="9"/>
  <c r="E107" i="9" a="1"/>
  <c r="E107" i="9"/>
  <c r="E309" i="9" a="1"/>
  <c r="E309" i="9"/>
  <c r="E523" i="9" a="1"/>
  <c r="E523" i="9"/>
  <c r="E305" i="9" a="1"/>
  <c r="E305" i="9"/>
  <c r="E274" i="9" a="1"/>
  <c r="E274" i="9"/>
  <c r="E272" i="8" a="1"/>
  <c r="E272" i="8"/>
  <c r="E182" i="8" a="1"/>
  <c r="E182" i="8"/>
  <c r="E519" i="9" a="1"/>
  <c r="E519" i="9"/>
  <c r="E39" i="9" a="1"/>
  <c r="E39" i="9"/>
  <c r="E94" i="8" a="1"/>
  <c r="E94" i="8"/>
  <c r="D186" i="10" a="1"/>
  <c r="D186" i="10"/>
  <c r="D167" i="10" a="1"/>
  <c r="D167" i="10"/>
  <c r="E328" i="8" a="1"/>
  <c r="E328" i="8"/>
  <c r="E119" i="9" a="1"/>
  <c r="E119" i="9"/>
  <c r="E129" i="8" a="1"/>
  <c r="E129" i="8"/>
  <c r="E382" i="9" a="1"/>
  <c r="E382" i="9"/>
  <c r="E388" i="8" a="1"/>
  <c r="E388" i="8"/>
  <c r="D175" i="10" a="1"/>
  <c r="D175" i="10"/>
  <c r="E311" i="8" a="1"/>
  <c r="E311" i="8"/>
  <c r="E129" i="9" a="1"/>
  <c r="E129" i="9"/>
  <c r="E75" i="5" a="1"/>
  <c r="E75" i="5"/>
  <c r="E186" i="9" a="1"/>
  <c r="E186" i="9"/>
  <c r="E138" i="9" a="1"/>
  <c r="E138" i="9"/>
  <c r="D147" i="10" a="1"/>
  <c r="D147" i="10"/>
  <c r="E271" i="9" a="1"/>
  <c r="E271" i="9"/>
  <c r="E86" i="5" a="1"/>
  <c r="E86" i="5"/>
  <c r="E190" i="8" a="1"/>
  <c r="E190" i="8"/>
  <c r="E217" i="8" a="1"/>
  <c r="E217" i="8"/>
  <c r="E364" i="9" a="1"/>
  <c r="E364" i="9"/>
  <c r="E366" i="9" a="1"/>
  <c r="E366" i="9"/>
  <c r="E122" i="5" a="1"/>
  <c r="E122" i="5"/>
  <c r="E364" i="8" a="1"/>
  <c r="E364" i="8"/>
  <c r="E198" i="5" a="1"/>
  <c r="E198" i="5"/>
  <c r="E307" i="8" a="1"/>
  <c r="E307" i="8"/>
  <c r="E501" i="9" a="1"/>
  <c r="E501" i="9"/>
  <c r="E346" i="9" a="1"/>
  <c r="E346" i="9"/>
  <c r="E339" i="9" a="1"/>
  <c r="E339" i="9"/>
  <c r="E16" i="9" a="1"/>
  <c r="E16" i="9"/>
  <c r="D9" i="6" a="1"/>
  <c r="D9" i="6"/>
  <c r="E521" i="9" a="1"/>
  <c r="E521" i="9"/>
  <c r="E233" i="5" a="1"/>
  <c r="E233" i="5"/>
  <c r="D130" i="10" a="1"/>
  <c r="D130" i="10"/>
  <c r="E241" i="9" a="1"/>
  <c r="E241" i="9"/>
  <c r="E503" i="9" a="1"/>
  <c r="E503" i="9"/>
  <c r="E379" i="9" a="1"/>
  <c r="E379" i="9"/>
  <c r="E140" i="9" a="1"/>
  <c r="E140" i="9"/>
  <c r="D34" i="10" a="1"/>
  <c r="D34" i="10"/>
  <c r="E4" i="9" a="1"/>
  <c r="E4" i="9"/>
  <c r="E598" i="9" a="1"/>
  <c r="E598" i="9"/>
  <c r="E110" i="9" a="1"/>
  <c r="E110" i="9"/>
  <c r="D170" i="10" a="1"/>
  <c r="D170" i="10"/>
  <c r="E349" i="9" a="1"/>
  <c r="E349" i="9"/>
  <c r="E580" i="9" a="1"/>
  <c r="E580" i="9"/>
  <c r="E34" i="5" a="1"/>
  <c r="E34" i="5"/>
  <c r="E467" i="9" a="1"/>
  <c r="E467" i="9"/>
  <c r="E426" i="8" a="1"/>
  <c r="E426" i="8"/>
  <c r="D68" i="10" a="1"/>
  <c r="D68" i="10"/>
  <c r="E238" i="9" a="1"/>
  <c r="E238" i="9"/>
  <c r="E76" i="5" a="1"/>
  <c r="E76" i="5"/>
  <c r="D183" i="10" a="1"/>
  <c r="D183" i="10"/>
  <c r="E334" i="5" a="1"/>
  <c r="E334" i="5"/>
  <c r="E76" i="8" a="1"/>
  <c r="E76" i="8"/>
  <c r="E337" i="8" a="1"/>
  <c r="E337" i="8"/>
  <c r="E172" i="9" a="1"/>
  <c r="E172" i="9"/>
  <c r="E297" i="5" a="1"/>
  <c r="E297" i="5"/>
  <c r="E28" i="8" a="1"/>
  <c r="E28" i="8"/>
  <c r="E261" i="9" a="1"/>
  <c r="E261" i="9"/>
  <c r="E110" i="8" a="1"/>
  <c r="E110" i="8"/>
  <c r="E54" i="9" a="1"/>
  <c r="E54" i="9"/>
  <c r="E10" i="9" a="1"/>
  <c r="E10" i="9"/>
  <c r="E130" i="5" a="1"/>
  <c r="E130" i="5"/>
  <c r="E276" i="8" a="1"/>
  <c r="E276" i="8"/>
  <c r="E80" i="5" a="1"/>
  <c r="E80" i="5"/>
  <c r="E71" i="5" a="1"/>
  <c r="E71" i="5"/>
  <c r="E305" i="8" a="1"/>
  <c r="E305" i="8"/>
  <c r="D121" i="10" a="1"/>
  <c r="D121" i="10"/>
  <c r="E33" i="8" a="1"/>
  <c r="E33" i="8"/>
  <c r="D120" i="10" a="1"/>
  <c r="D120" i="10"/>
  <c r="E255" i="9" a="1"/>
  <c r="E255" i="9"/>
  <c r="E149" i="5" a="1"/>
  <c r="E149" i="5"/>
  <c r="E330" i="9" a="1"/>
  <c r="E330" i="9"/>
  <c r="E222" i="8" a="1"/>
  <c r="E222" i="8"/>
  <c r="E483" i="8" a="1"/>
  <c r="E483" i="8"/>
  <c r="E81" i="9" a="1"/>
  <c r="E81" i="9"/>
  <c r="E162" i="5" a="1"/>
  <c r="E162" i="5"/>
  <c r="E561" i="9" a="1"/>
  <c r="E561" i="9"/>
  <c r="E331" i="8" a="1"/>
  <c r="E331" i="8"/>
  <c r="E233" i="8" a="1"/>
  <c r="E233" i="8"/>
  <c r="D48" i="10" a="1"/>
  <c r="D48" i="10"/>
  <c r="E237" i="8" a="1"/>
  <c r="E237" i="8"/>
  <c r="E133" i="5" a="1"/>
  <c r="E133" i="5"/>
  <c r="E543" i="9" a="1"/>
  <c r="E543" i="9"/>
  <c r="E447" i="9" a="1"/>
  <c r="E447" i="9"/>
  <c r="E454" i="9" a="1"/>
  <c r="E454" i="9"/>
  <c r="E333" i="9" a="1"/>
  <c r="E333" i="9"/>
  <c r="E314" i="9" a="1"/>
  <c r="E314" i="9"/>
  <c r="E515" i="9" a="1"/>
  <c r="E515" i="9"/>
  <c r="E288" i="5" a="1"/>
  <c r="E288" i="5"/>
  <c r="E281" i="8" a="1"/>
  <c r="E281" i="8"/>
  <c r="E117" i="9" a="1"/>
  <c r="E117" i="9"/>
  <c r="E418" i="9" a="1"/>
  <c r="E418" i="9"/>
  <c r="E459" i="9" a="1"/>
  <c r="E459" i="9"/>
  <c r="E82" i="5" a="1"/>
  <c r="E82" i="5"/>
  <c r="E135" i="9" a="1"/>
  <c r="E135" i="9"/>
  <c r="E37" i="5" a="1"/>
  <c r="E37" i="5"/>
  <c r="E17" i="5" a="1"/>
  <c r="E17" i="5"/>
  <c r="E467" i="8" a="1"/>
  <c r="E467" i="8"/>
  <c r="E77" i="9" a="1"/>
  <c r="E77" i="9"/>
  <c r="E50" i="9" a="1"/>
  <c r="E50" i="9"/>
  <c r="E241" i="5" a="1"/>
  <c r="E241" i="5"/>
  <c r="E252" i="8" a="1"/>
  <c r="E252" i="8"/>
  <c r="E268" i="9" a="1"/>
  <c r="E268" i="9"/>
  <c r="E71" i="8" a="1"/>
  <c r="E71" i="8"/>
  <c r="E152" i="9" a="1"/>
  <c r="E152" i="9"/>
  <c r="E240" i="5" a="1"/>
  <c r="E240" i="5"/>
  <c r="E357" i="9" a="1"/>
  <c r="E357" i="9"/>
  <c r="E411" i="8" a="1"/>
  <c r="E411" i="8"/>
  <c r="E78" i="8" a="1"/>
  <c r="E78" i="8"/>
  <c r="E266" i="8" a="1"/>
  <c r="E266" i="8"/>
  <c r="E354" i="9" a="1"/>
  <c r="E354" i="9"/>
  <c r="E557" i="9" a="1"/>
  <c r="E557" i="9"/>
  <c r="D81" i="10" a="1"/>
  <c r="D81" i="10"/>
  <c r="E396" i="9" a="1"/>
  <c r="E396" i="9"/>
  <c r="D15" i="7" a="1"/>
  <c r="D15" i="7"/>
  <c r="E263" i="8" a="1"/>
  <c r="E263" i="8"/>
  <c r="E99" i="5" a="1"/>
  <c r="E99" i="5"/>
  <c r="D176" i="10" a="1"/>
  <c r="D176" i="10"/>
  <c r="E554" i="9" a="1"/>
  <c r="E554" i="9"/>
  <c r="E260" i="9" a="1"/>
  <c r="E260" i="9"/>
  <c r="E189" i="9" a="1"/>
  <c r="E189" i="9"/>
  <c r="E413" i="9" a="1"/>
  <c r="E413" i="9"/>
  <c r="E116" i="5" a="1"/>
  <c r="E116" i="5"/>
  <c r="E303" i="8" a="1"/>
  <c r="E303" i="8"/>
  <c r="E172" i="8" a="1"/>
  <c r="E172" i="8"/>
  <c r="E300" i="8" a="1"/>
  <c r="E300" i="8"/>
  <c r="E228" i="5" a="1"/>
  <c r="E228" i="5"/>
  <c r="E477" i="8" a="1"/>
  <c r="E477" i="8"/>
  <c r="D43" i="10" a="1"/>
  <c r="D43" i="10"/>
  <c r="E294" i="8" a="1"/>
  <c r="E294" i="8"/>
  <c r="D129" i="10" a="1"/>
  <c r="D129" i="10"/>
  <c r="D114" i="10" a="1"/>
  <c r="D114" i="10"/>
  <c r="D156" i="10" a="1"/>
  <c r="D156" i="10"/>
  <c r="D169" i="10" a="1"/>
  <c r="D169" i="10"/>
  <c r="E510" i="9" a="1"/>
  <c r="E510" i="9"/>
  <c r="D3" i="12" a="1"/>
  <c r="D3" i="12"/>
  <c r="E235" i="8" a="1"/>
  <c r="E235" i="8"/>
  <c r="E272" i="5" a="1"/>
  <c r="E272" i="5"/>
  <c r="E173" i="8" a="1"/>
  <c r="E173" i="8"/>
  <c r="D162" i="10" a="1"/>
  <c r="D162" i="10"/>
  <c r="D134" i="10" a="1"/>
  <c r="D134" i="10"/>
  <c r="D31" i="10" a="1"/>
  <c r="D31" i="10"/>
  <c r="E210" i="9" a="1"/>
  <c r="E210" i="9"/>
  <c r="E502" i="9" a="1"/>
  <c r="E502" i="9"/>
  <c r="E508" i="9" a="1"/>
  <c r="E508" i="9"/>
  <c r="E66" i="9" a="1"/>
  <c r="E66" i="9"/>
  <c r="E326" i="9" a="1"/>
  <c r="E326" i="9"/>
  <c r="E89" i="8" a="1"/>
  <c r="E89" i="8"/>
  <c r="E460" i="9" a="1"/>
  <c r="E460" i="9"/>
  <c r="E558" i="9" a="1"/>
  <c r="E558" i="9"/>
  <c r="E47" i="9" a="1"/>
  <c r="E47" i="9"/>
  <c r="E249" i="9" a="1"/>
  <c r="E249" i="9"/>
  <c r="E321" i="5" a="1"/>
  <c r="E321" i="5"/>
  <c r="E104" i="9" a="1"/>
  <c r="E104" i="9"/>
  <c r="E288" i="8" a="1"/>
  <c r="E288" i="8"/>
  <c r="E478" i="8" a="1"/>
  <c r="E478" i="8"/>
  <c r="E213" i="9" a="1"/>
  <c r="E213" i="9"/>
  <c r="D105" i="10" a="1"/>
  <c r="D105" i="10"/>
  <c r="E450" i="9" a="1"/>
  <c r="E450" i="9"/>
  <c r="E204" i="9" a="1"/>
  <c r="E204" i="9"/>
  <c r="E258" i="5" a="1"/>
  <c r="E258" i="5"/>
  <c r="D7" i="6" a="1"/>
  <c r="D7" i="6"/>
  <c r="E346" i="5" a="1"/>
  <c r="E346" i="5"/>
  <c r="D13" i="12" a="1"/>
  <c r="D13" i="12"/>
  <c r="E286" i="5" a="1"/>
  <c r="E286" i="5"/>
  <c r="E12" i="5" a="1"/>
  <c r="E12" i="5"/>
  <c r="E290" i="8" a="1"/>
  <c r="E290" i="8"/>
  <c r="E191" i="5" a="1"/>
  <c r="E191" i="5"/>
  <c r="E208" i="9" a="1"/>
  <c r="E208" i="9"/>
  <c r="E23" i="5" a="1"/>
  <c r="E23" i="5"/>
  <c r="E393" i="9" a="1"/>
  <c r="E393" i="9"/>
  <c r="E456" i="8" a="1"/>
  <c r="E456" i="8"/>
  <c r="E468" i="8" a="1"/>
  <c r="E468" i="8"/>
  <c r="E273" i="9" a="1"/>
  <c r="E273" i="9"/>
  <c r="E493" i="9" a="1"/>
  <c r="E493" i="9"/>
  <c r="E466" i="9" a="1"/>
  <c r="E466" i="9"/>
  <c r="E123" i="5" a="1"/>
  <c r="E123" i="5"/>
  <c r="E375" i="9" a="1"/>
  <c r="E375" i="9"/>
  <c r="E38" i="9" a="1"/>
  <c r="E38" i="9"/>
  <c r="E488" i="8" a="1"/>
  <c r="E488" i="8"/>
  <c r="E57" i="9" a="1"/>
  <c r="E57" i="9"/>
  <c r="E333" i="5" a="1"/>
  <c r="E333" i="5"/>
  <c r="E599" i="9" a="1"/>
  <c r="E599" i="9"/>
  <c r="E221" i="5" a="1"/>
  <c r="E221" i="5"/>
  <c r="E182" i="5" a="1"/>
  <c r="E182" i="5"/>
  <c r="D53" i="10" a="1"/>
  <c r="D53" i="10"/>
  <c r="E307" i="9" a="1"/>
  <c r="E307" i="9"/>
  <c r="D136" i="10" a="1"/>
  <c r="D136" i="10"/>
  <c r="E51" i="5" a="1"/>
  <c r="E51" i="5"/>
  <c r="E524" i="9" a="1"/>
  <c r="E524" i="9"/>
  <c r="E142" i="5" a="1"/>
  <c r="E142" i="5"/>
  <c r="D11" i="12" a="1"/>
  <c r="D11" i="12"/>
  <c r="E513" i="9" a="1"/>
  <c r="E513" i="9"/>
  <c r="E344" i="9" a="1"/>
  <c r="E344" i="9"/>
  <c r="E438" i="8" a="1"/>
  <c r="E438" i="8"/>
  <c r="E245" i="9" a="1"/>
  <c r="E245" i="9"/>
  <c r="D99" i="10" a="1"/>
  <c r="D99" i="10"/>
  <c r="E296" i="8" a="1"/>
  <c r="E296" i="8"/>
  <c r="E203" i="8" a="1"/>
  <c r="E203" i="8"/>
  <c r="E198" i="9" a="1"/>
  <c r="E198" i="9"/>
  <c r="E197" i="8" a="1"/>
  <c r="E197" i="8"/>
  <c r="E469" i="9" a="1"/>
  <c r="E469" i="9"/>
  <c r="E7" i="9" a="1"/>
  <c r="E7" i="9"/>
  <c r="E87" i="8" a="1"/>
  <c r="E87" i="8"/>
  <c r="E165" i="9" a="1"/>
  <c r="E165" i="9"/>
  <c r="E159" i="9" a="1"/>
  <c r="E159" i="9"/>
  <c r="E115" i="5" a="1"/>
  <c r="E115" i="5"/>
  <c r="E155" i="9" a="1"/>
  <c r="E155" i="9"/>
  <c r="E586" i="9" a="1"/>
  <c r="E586" i="9"/>
  <c r="E85" i="8" a="1"/>
  <c r="E85" i="8"/>
  <c r="D137" i="10" a="1"/>
  <c r="D137" i="10"/>
  <c r="D12" i="7" a="1"/>
  <c r="D12" i="7"/>
  <c r="E27" i="5" a="1"/>
  <c r="E27" i="5"/>
  <c r="E95" i="5" a="1"/>
  <c r="E95" i="5"/>
  <c r="E277" i="8" a="1"/>
  <c r="E277" i="8"/>
  <c r="E534" i="9" a="1"/>
  <c r="E534" i="9"/>
  <c r="E331" i="5" a="1"/>
  <c r="E331" i="5"/>
  <c r="E216" i="5" a="1"/>
  <c r="E216" i="5"/>
  <c r="E300" i="9" a="1"/>
  <c r="E300" i="9"/>
  <c r="D118" i="10" a="1"/>
  <c r="D118" i="10"/>
  <c r="E121" i="8" a="1"/>
  <c r="E121" i="8"/>
  <c r="E318" i="8" a="1"/>
  <c r="E318" i="8"/>
  <c r="E191" i="9" a="1"/>
  <c r="E191" i="9"/>
  <c r="E283" i="9" a="1"/>
  <c r="E283" i="9"/>
  <c r="E109" i="8" a="1"/>
  <c r="E109" i="8"/>
  <c r="E55" i="9" a="1"/>
  <c r="E55" i="9"/>
  <c r="E136" i="5" a="1"/>
  <c r="E136" i="5"/>
  <c r="D2" i="6" a="1"/>
  <c r="D2" i="6"/>
  <c r="E496" i="9" a="1"/>
  <c r="E496" i="9"/>
  <c r="D58" i="10" a="1"/>
  <c r="D58" i="10"/>
  <c r="E439" i="8" a="1"/>
  <c r="E439" i="8"/>
  <c r="E86" i="9" a="1"/>
  <c r="E86" i="9"/>
  <c r="E252" i="9" a="1"/>
  <c r="E252" i="9"/>
  <c r="E461" i="9" a="1"/>
  <c r="E461" i="9"/>
  <c r="E301" i="8" a="1"/>
  <c r="E301" i="8"/>
  <c r="E347" i="9" a="1"/>
  <c r="E347" i="9"/>
  <c r="E538" i="9" a="1"/>
  <c r="E538" i="9"/>
  <c r="E505" i="9" a="1"/>
  <c r="E505" i="9"/>
  <c r="E423" i="8" a="1"/>
  <c r="E423" i="8"/>
  <c r="D46" i="10" a="1"/>
  <c r="D46" i="10"/>
  <c r="D119" i="10" a="1"/>
  <c r="D119" i="10"/>
  <c r="E490" i="9" a="1"/>
  <c r="E490" i="9"/>
  <c r="D177" i="10" a="1"/>
  <c r="D177" i="10"/>
  <c r="E184" i="8" a="1"/>
  <c r="E184" i="8"/>
  <c r="E408" i="9" a="1"/>
  <c r="E408" i="9"/>
  <c r="E430" i="8" a="1"/>
  <c r="E430" i="8"/>
  <c r="E170" i="5" a="1"/>
  <c r="E170" i="5"/>
  <c r="E11" i="8" a="1"/>
  <c r="E11" i="8"/>
  <c r="E164" i="5" a="1"/>
  <c r="E164" i="5"/>
  <c r="E63" i="5" a="1"/>
  <c r="E63" i="5"/>
  <c r="E166" i="8" a="1"/>
  <c r="E166" i="8"/>
  <c r="D10" i="10" a="1"/>
  <c r="D10" i="10"/>
  <c r="E453" i="9" a="1"/>
  <c r="E453" i="9"/>
  <c r="E170" i="8" a="1"/>
  <c r="E170" i="8"/>
  <c r="E270" i="5" a="1"/>
  <c r="E270" i="5"/>
  <c r="E334" i="8" a="1"/>
  <c r="E334" i="8"/>
  <c r="E413" i="8" a="1"/>
  <c r="E413" i="8"/>
  <c r="E211" i="8" a="1"/>
  <c r="E211" i="8"/>
  <c r="E236" i="5" a="1"/>
  <c r="E236" i="5"/>
  <c r="E404" i="8" a="1"/>
  <c r="E404" i="8"/>
  <c r="E131" i="5" a="1"/>
  <c r="E131" i="5"/>
  <c r="E178" i="8" a="1"/>
  <c r="E178" i="8"/>
  <c r="E137" i="5" a="1"/>
  <c r="E137" i="5"/>
  <c r="E395" i="9" a="1"/>
  <c r="E395" i="9"/>
  <c r="E92" i="5" a="1"/>
  <c r="E92" i="5"/>
  <c r="E342" i="8" a="1"/>
  <c r="E342" i="8"/>
  <c r="E128" i="8" a="1"/>
  <c r="E128" i="8"/>
  <c r="E117" i="8" a="1"/>
  <c r="E117" i="8"/>
  <c r="E280" i="9" a="1"/>
  <c r="E280" i="9"/>
  <c r="E81" i="5" a="1"/>
  <c r="E81" i="5"/>
  <c r="D9" i="7" a="1"/>
  <c r="D9" i="7"/>
  <c r="E572" i="9" a="1"/>
  <c r="E572" i="9"/>
  <c r="E412" i="8" a="1"/>
  <c r="E412" i="8"/>
  <c r="E118" i="5" a="1"/>
  <c r="E118" i="5"/>
  <c r="E396" i="8" a="1"/>
  <c r="E396" i="8"/>
  <c r="E289" i="9" a="1"/>
  <c r="E289" i="9"/>
  <c r="E94" i="5" a="1"/>
  <c r="E94" i="5"/>
  <c r="E498" i="8" a="1"/>
  <c r="E498" i="8"/>
  <c r="E108" i="8" a="1"/>
  <c r="E108" i="8"/>
  <c r="E121" i="5" a="1"/>
  <c r="E121" i="5"/>
  <c r="E147" i="9" a="1"/>
  <c r="E147" i="9"/>
  <c r="D32" i="10" a="1"/>
  <c r="D32" i="10"/>
  <c r="E262" i="9" a="1"/>
  <c r="E262" i="9"/>
  <c r="D35" i="10" a="1"/>
  <c r="D35" i="10"/>
  <c r="E168" i="5" a="1"/>
  <c r="E168" i="5"/>
  <c r="E283" i="5" a="1"/>
  <c r="E283" i="5"/>
  <c r="E180" i="8" a="1"/>
  <c r="E180" i="8"/>
  <c r="E69" i="5" a="1"/>
  <c r="E69" i="5"/>
  <c r="D124" i="10" a="1"/>
  <c r="D124" i="10"/>
  <c r="D15" i="10" a="1"/>
  <c r="D15" i="10"/>
  <c r="E385" i="9" a="1"/>
  <c r="E385" i="9"/>
  <c r="E525" i="9" a="1"/>
  <c r="E525" i="9"/>
  <c r="E340" i="9" a="1"/>
  <c r="E340" i="9"/>
  <c r="E316" i="9" a="1"/>
  <c r="E316" i="9"/>
  <c r="E256" i="5" a="1"/>
  <c r="E256" i="5"/>
  <c r="E37" i="8" a="1"/>
  <c r="E37" i="8"/>
  <c r="E140" i="8" a="1"/>
  <c r="E140" i="8"/>
  <c r="E389" i="8" a="1"/>
  <c r="E389" i="8"/>
  <c r="E237" i="9" a="1"/>
  <c r="E237" i="9"/>
  <c r="E261" i="8" a="1"/>
  <c r="E261" i="8"/>
  <c r="E313" i="9" a="1"/>
  <c r="E313" i="9"/>
  <c r="E49" i="5" a="1"/>
  <c r="E49" i="5"/>
  <c r="E20" i="9" a="1"/>
  <c r="E20" i="9"/>
  <c r="E98" i="5" a="1"/>
  <c r="E98" i="5"/>
  <c r="E359" i="8" a="1"/>
  <c r="E359" i="8"/>
  <c r="E489" i="9" a="1"/>
  <c r="E489" i="9"/>
  <c r="E411" i="9" a="1"/>
  <c r="E411" i="9"/>
  <c r="E382" i="8" a="1"/>
  <c r="E382" i="8"/>
  <c r="E280" i="8" a="1"/>
  <c r="E280" i="8"/>
  <c r="E197" i="5" a="1"/>
  <c r="E197" i="5"/>
  <c r="D14" i="10" a="1"/>
  <c r="D14" i="10"/>
  <c r="E329" i="9" a="1"/>
  <c r="E329" i="9"/>
  <c r="E294" i="5" a="1"/>
  <c r="E294" i="5"/>
  <c r="E255" i="8" a="1"/>
  <c r="E255" i="8"/>
  <c r="E384" i="8" a="1"/>
  <c r="E384" i="8"/>
  <c r="E281" i="5" a="1"/>
  <c r="E281" i="5"/>
  <c r="E75" i="8" a="1"/>
  <c r="E75" i="8"/>
  <c r="E216" i="8" a="1"/>
  <c r="E216" i="8"/>
  <c r="E399" i="9" a="1"/>
  <c r="E399" i="9"/>
  <c r="E456" i="9" a="1"/>
  <c r="E456" i="9"/>
  <c r="E479" i="9" a="1"/>
  <c r="E479" i="9"/>
  <c r="E132" i="9" a="1"/>
  <c r="E132" i="9"/>
  <c r="D9" i="10" a="1"/>
  <c r="D9" i="10"/>
  <c r="E485" i="8" a="1"/>
  <c r="E485" i="8"/>
  <c r="E19" i="9" a="1"/>
  <c r="E19" i="9"/>
  <c r="E274" i="8" a="1"/>
  <c r="E274" i="8"/>
  <c r="E298" i="5" a="1"/>
  <c r="E298" i="5"/>
  <c r="E5" i="8" a="1"/>
  <c r="E5" i="8"/>
  <c r="E160" i="8" a="1"/>
  <c r="E160" i="8"/>
  <c r="E7" i="8" a="1"/>
  <c r="E7" i="8"/>
  <c r="D49" i="10" a="1"/>
  <c r="D49" i="10"/>
  <c r="E85" i="9" a="1"/>
  <c r="E85" i="9"/>
  <c r="E204" i="5" a="1"/>
  <c r="E204" i="5"/>
  <c r="E179" i="5" a="1"/>
  <c r="E179" i="5"/>
  <c r="E23" i="8" a="1"/>
  <c r="E23" i="8"/>
  <c r="E28" i="9" a="1"/>
  <c r="E28" i="9"/>
  <c r="E6" i="9" a="1"/>
  <c r="E6" i="9"/>
  <c r="E29" i="5" a="1"/>
  <c r="E29" i="5"/>
  <c r="D55" i="10" a="1"/>
  <c r="D55" i="10"/>
  <c r="E212" i="5" a="1"/>
  <c r="E212" i="5"/>
  <c r="E175" i="5" a="1"/>
  <c r="E175" i="5"/>
  <c r="E286" i="8" a="1"/>
  <c r="E286" i="8"/>
  <c r="E138" i="5" a="1"/>
  <c r="E138" i="5"/>
  <c r="E11" i="9" a="1"/>
  <c r="E11" i="9"/>
  <c r="E304" i="9" a="1"/>
  <c r="E304" i="9"/>
  <c r="E303" i="5" a="1"/>
  <c r="E303" i="5"/>
  <c r="E256" i="8" a="1"/>
  <c r="E256" i="8"/>
  <c r="E340" i="8" a="1"/>
  <c r="E340" i="8"/>
  <c r="E573" i="9" a="1"/>
  <c r="E573" i="9"/>
  <c r="E324" i="9" a="1"/>
  <c r="E324" i="9"/>
  <c r="D18" i="10" a="1"/>
  <c r="D18" i="10"/>
  <c r="E259" i="8" a="1"/>
  <c r="E259" i="8"/>
  <c r="E408" i="8" a="1"/>
  <c r="E408" i="8"/>
  <c r="E134" i="9" a="1"/>
  <c r="E134" i="9"/>
  <c r="D3" i="10" a="1"/>
  <c r="D3" i="10"/>
  <c r="D5" i="10" a="1"/>
  <c r="D5" i="10"/>
  <c r="E235" i="9" a="1"/>
  <c r="E235" i="9"/>
  <c r="E290" i="5" a="1"/>
  <c r="E290" i="5"/>
  <c r="E417" i="8" a="1"/>
  <c r="E417" i="8"/>
  <c r="E48" i="8" a="1"/>
  <c r="E48" i="8"/>
  <c r="D4" i="6" a="1"/>
  <c r="D4" i="6"/>
  <c r="E514" i="9" a="1"/>
  <c r="E514" i="9"/>
  <c r="E410" i="9" a="1"/>
  <c r="E410" i="9"/>
  <c r="E79" i="8" a="1"/>
  <c r="E79" i="8"/>
  <c r="D73" i="10" a="1"/>
  <c r="D73" i="10"/>
  <c r="E214" i="5" a="1"/>
  <c r="E214" i="5"/>
  <c r="E402" i="9" a="1"/>
  <c r="E402" i="9"/>
  <c r="E269" i="5" a="1"/>
  <c r="E269" i="5"/>
  <c r="E377" i="9" a="1"/>
  <c r="E377" i="9"/>
  <c r="E429" i="8" a="1"/>
  <c r="E429" i="8"/>
  <c r="E494" i="8" a="1"/>
  <c r="E494" i="8"/>
  <c r="E560" i="9" a="1"/>
  <c r="E560" i="9"/>
  <c r="E159" i="5" a="1"/>
  <c r="E159" i="5"/>
  <c r="E373" i="9" a="1"/>
  <c r="E373" i="9"/>
  <c r="E149" i="8" a="1"/>
  <c r="E149" i="8"/>
  <c r="E223" i="8" a="1"/>
  <c r="E223" i="8"/>
  <c r="E105" i="9" a="1"/>
  <c r="E105" i="9"/>
  <c r="E423" i="9" a="1"/>
  <c r="E423" i="9"/>
  <c r="E282" i="9" a="1"/>
  <c r="E282" i="9"/>
  <c r="E263" i="9" a="1"/>
  <c r="E263" i="9"/>
  <c r="E327" i="5" a="1"/>
  <c r="E327" i="5"/>
  <c r="D178" i="10" a="1"/>
  <c r="D178" i="10"/>
  <c r="E486" i="8" a="1"/>
  <c r="E486" i="8"/>
  <c r="E264" i="9" a="1"/>
  <c r="E264" i="9"/>
  <c r="E433" i="9" a="1"/>
  <c r="E433" i="9"/>
  <c r="E83" i="5" a="1"/>
  <c r="E83" i="5"/>
  <c r="E530" i="9" a="1"/>
  <c r="E530" i="9"/>
  <c r="E74" i="5" a="1"/>
  <c r="E74" i="5"/>
  <c r="E9" i="5" a="1"/>
  <c r="E9" i="5"/>
  <c r="D8" i="12" a="1"/>
  <c r="D8" i="12"/>
  <c r="E15" i="9" a="1"/>
  <c r="E15" i="9"/>
  <c r="E92" i="9" a="1"/>
  <c r="E92" i="9"/>
  <c r="E275" i="9" a="1"/>
  <c r="E275" i="9"/>
  <c r="E93" i="8" a="1"/>
  <c r="E93" i="8"/>
  <c r="E49" i="9" a="1"/>
  <c r="E49" i="9"/>
  <c r="E256" i="9" a="1"/>
  <c r="E256" i="9"/>
  <c r="E575" i="9" a="1"/>
  <c r="E575" i="9"/>
  <c r="E151" i="8" a="1"/>
  <c r="E151" i="8"/>
  <c r="E290" i="9" a="1"/>
  <c r="E290" i="9"/>
  <c r="E173" i="5" a="1"/>
  <c r="E173" i="5"/>
  <c r="E227" i="8" a="1"/>
  <c r="E227" i="8"/>
  <c r="E21" i="9" a="1"/>
  <c r="E21" i="9"/>
  <c r="E587" i="9" a="1"/>
  <c r="E587" i="9"/>
  <c r="E278" i="8" a="1"/>
  <c r="E278" i="8"/>
  <c r="E426" i="9" a="1"/>
  <c r="E426" i="9"/>
  <c r="E301" i="5" a="1"/>
  <c r="E301" i="5"/>
  <c r="E131" i="9" a="1"/>
  <c r="E131" i="9"/>
  <c r="D140" i="10" a="1"/>
  <c r="D140" i="10"/>
  <c r="E2" i="9" a="1"/>
  <c r="E2" i="9"/>
  <c r="E302" i="9" a="1"/>
  <c r="E302" i="9"/>
  <c r="E112" i="5" a="1"/>
  <c r="E112" i="5"/>
  <c r="E171" i="9" a="1"/>
  <c r="E171" i="9"/>
  <c r="E429" i="9" a="1"/>
  <c r="E429" i="9"/>
  <c r="E367" i="9" a="1"/>
  <c r="E367" i="9"/>
  <c r="E239" i="5" a="1"/>
  <c r="E239" i="5"/>
  <c r="E458" i="8" a="1"/>
  <c r="E458" i="8"/>
  <c r="D11" i="10" a="1"/>
  <c r="D11" i="10"/>
  <c r="E495" i="8" a="1"/>
  <c r="E495" i="8"/>
  <c r="D26" i="10" a="1"/>
  <c r="D26" i="10"/>
  <c r="E353" i="9" a="1"/>
  <c r="E353" i="9"/>
  <c r="E205" i="5" a="1"/>
  <c r="E205" i="5"/>
  <c r="E219" i="8" a="1"/>
  <c r="E219" i="8"/>
  <c r="E240" i="8" a="1"/>
  <c r="E240" i="8"/>
  <c r="E246" i="5" a="1"/>
  <c r="E246" i="5"/>
  <c r="E105" i="8" a="1"/>
  <c r="E105" i="8"/>
  <c r="D44" i="10" a="1"/>
  <c r="D44" i="10"/>
  <c r="E458" i="9" a="1"/>
  <c r="E458" i="9"/>
  <c r="E63" i="9" a="1"/>
  <c r="E63" i="9"/>
  <c r="E231" i="9" a="1"/>
  <c r="E231" i="9"/>
  <c r="E282" i="5" a="1"/>
  <c r="E282" i="5"/>
  <c r="E209" i="9" a="1"/>
  <c r="E209" i="9"/>
  <c r="E404" i="9" a="1"/>
  <c r="E404" i="9"/>
  <c r="E281" i="9" a="1"/>
  <c r="E281" i="9"/>
  <c r="D16" i="7" a="1"/>
  <c r="D16" i="7"/>
  <c r="E444" i="8" a="1"/>
  <c r="E444" i="8"/>
  <c r="E398" i="9" a="1"/>
  <c r="E398" i="9"/>
  <c r="E215" i="5" a="1"/>
  <c r="E215" i="5"/>
  <c r="E54" i="8" a="1"/>
  <c r="E54" i="8"/>
  <c r="E527" i="9" a="1"/>
  <c r="E527" i="9"/>
  <c r="E223" i="9" a="1"/>
  <c r="E223" i="9"/>
  <c r="E289" i="5" a="1"/>
  <c r="E289" i="5"/>
  <c r="E73" i="8" a="1"/>
  <c r="E73" i="8"/>
  <c r="D113" i="10" a="1"/>
  <c r="D113" i="10"/>
  <c r="E43" i="5" a="1"/>
  <c r="E43" i="5"/>
  <c r="E101" i="8" a="1"/>
  <c r="E101" i="8"/>
  <c r="E5" i="9" a="1"/>
  <c r="E5" i="9"/>
  <c r="E311" i="9" a="1"/>
  <c r="E311" i="9"/>
  <c r="E584" i="9" a="1"/>
  <c r="E584" i="9"/>
  <c r="E42" i="9" a="1"/>
  <c r="E42" i="9"/>
  <c r="E278" i="5" a="1"/>
  <c r="E278" i="5"/>
  <c r="E355" i="9" a="1"/>
  <c r="E355" i="9"/>
  <c r="E108" i="9" a="1"/>
  <c r="E108" i="9"/>
  <c r="E400" i="8" a="1"/>
  <c r="E400" i="8"/>
  <c r="E66" i="8" a="1"/>
  <c r="E66" i="8"/>
  <c r="E220" i="5" a="1"/>
  <c r="E220" i="5"/>
  <c r="E278" i="9" a="1"/>
  <c r="E278" i="9"/>
  <c r="E65" i="5" a="1"/>
  <c r="E65" i="5"/>
  <c r="E162" i="8" a="1"/>
  <c r="E162" i="8"/>
  <c r="E297" i="8" a="1"/>
  <c r="E297" i="8"/>
  <c r="E288" i="9" a="1"/>
  <c r="E288" i="9"/>
  <c r="E107" i="8" a="1"/>
  <c r="E107" i="8"/>
  <c r="E358" i="8" a="1"/>
  <c r="E358" i="8"/>
  <c r="E474" i="9" a="1"/>
  <c r="E474" i="9"/>
  <c r="E576" i="9" a="1"/>
  <c r="E576" i="9"/>
  <c r="E33" i="5" a="1"/>
  <c r="E33" i="5"/>
  <c r="E113" i="5" a="1"/>
  <c r="E113" i="5"/>
  <c r="E185" i="9" a="1"/>
  <c r="E185" i="9"/>
  <c r="E46" i="8" a="1"/>
  <c r="E46" i="8"/>
  <c r="E51" i="8" a="1"/>
  <c r="E51" i="8"/>
  <c r="D56" i="10" a="1"/>
  <c r="D56" i="10"/>
  <c r="E209" i="8" a="1"/>
  <c r="E209" i="8"/>
  <c r="D54" i="10" a="1"/>
  <c r="D54" i="10"/>
  <c r="E323" i="5" a="1"/>
  <c r="E323" i="5"/>
  <c r="E35" i="8" a="1"/>
  <c r="E35" i="8"/>
  <c r="D91" i="10" a="1"/>
  <c r="D91" i="10"/>
  <c r="E486" i="9" a="1"/>
  <c r="E486" i="9"/>
  <c r="E13" i="8" a="1"/>
  <c r="E13" i="8"/>
  <c r="E124" i="8" a="1"/>
  <c r="E124" i="8"/>
  <c r="E464" i="8" a="1"/>
  <c r="E464" i="8"/>
  <c r="E221" i="8" a="1"/>
  <c r="E221" i="8"/>
  <c r="E402" i="8" a="1"/>
  <c r="E402" i="8"/>
  <c r="E40" i="5" a="1"/>
  <c r="E40" i="5"/>
  <c r="E145" i="8" a="1"/>
  <c r="E145" i="8"/>
  <c r="E2" i="8" a="1"/>
  <c r="E2" i="8"/>
  <c r="E539" i="9" a="1"/>
  <c r="E539" i="9"/>
  <c r="E153" i="5" a="1"/>
  <c r="E153" i="5"/>
  <c r="E91" i="8" a="1"/>
  <c r="E91" i="8"/>
  <c r="E171" i="5" a="1"/>
  <c r="E171" i="5"/>
  <c r="E248" i="8" a="1"/>
  <c r="E248" i="8"/>
  <c r="E328" i="5" a="1"/>
  <c r="E328" i="5"/>
  <c r="D5" i="6" a="1"/>
  <c r="D5" i="6"/>
  <c r="E76" i="9" a="1"/>
  <c r="E76" i="9"/>
  <c r="E177" i="8" a="1"/>
  <c r="E177" i="8"/>
  <c r="E143" i="9" a="1"/>
  <c r="E143" i="9"/>
  <c r="E53" i="8" a="1"/>
  <c r="E53" i="8"/>
  <c r="E181" i="5" a="1"/>
  <c r="E181" i="5"/>
  <c r="E104" i="8" a="1"/>
  <c r="E104" i="8"/>
  <c r="E431" i="8" a="1"/>
  <c r="E431" i="8"/>
  <c r="E250" i="8" a="1"/>
  <c r="E250" i="8"/>
  <c r="E208" i="5" a="1"/>
  <c r="E208" i="5"/>
  <c r="E8" i="5" a="1"/>
  <c r="E8" i="5"/>
  <c r="E68" i="8" a="1"/>
  <c r="E68" i="8"/>
  <c r="E8" i="9" a="1"/>
  <c r="E8" i="9"/>
  <c r="E196" i="5" a="1"/>
  <c r="E196" i="5"/>
  <c r="E451" i="9" a="1"/>
  <c r="E451" i="9"/>
  <c r="E48" i="5" a="1"/>
  <c r="E48" i="5"/>
  <c r="E263" i="5" a="1"/>
  <c r="E263" i="5"/>
  <c r="E298" i="8" a="1"/>
  <c r="E298" i="8"/>
  <c r="E163" i="8" a="1"/>
  <c r="E163" i="8"/>
  <c r="E159" i="8" a="1"/>
  <c r="E159" i="8"/>
  <c r="D13" i="10" a="1"/>
  <c r="D13" i="10"/>
  <c r="D159" i="10" a="1"/>
  <c r="D159" i="10"/>
  <c r="E545" i="9" a="1"/>
  <c r="E545" i="9"/>
  <c r="E86" i="8" a="1"/>
  <c r="E86" i="8"/>
  <c r="E194" i="5" a="1"/>
  <c r="E194" i="5"/>
  <c r="E293" i="8" a="1"/>
  <c r="E293" i="8"/>
  <c r="E12" i="9" a="1"/>
  <c r="E12" i="9"/>
  <c r="D86" i="10" a="1"/>
  <c r="D86" i="10"/>
  <c r="E344" i="5" a="1"/>
  <c r="E344" i="5"/>
  <c r="E280" i="5" a="1"/>
  <c r="E280" i="5"/>
  <c r="E424" i="8" a="1"/>
  <c r="E424" i="8"/>
  <c r="E509" i="9" a="1"/>
  <c r="E509" i="9"/>
  <c r="D23" i="10" a="1"/>
  <c r="D23" i="10"/>
  <c r="E289" i="8" a="1"/>
  <c r="E289" i="8"/>
  <c r="E362" i="9" a="1"/>
  <c r="E362" i="9"/>
  <c r="E424" i="9" a="1"/>
  <c r="E424" i="9"/>
  <c r="E201" i="8" a="1"/>
  <c r="E201" i="8"/>
  <c r="E268" i="8" a="1"/>
  <c r="E268" i="8"/>
  <c r="E41" i="5" a="1"/>
  <c r="E41" i="5"/>
  <c r="E482" i="8" a="1"/>
  <c r="E482" i="8"/>
  <c r="D12" i="12" a="1"/>
  <c r="D12" i="12"/>
  <c r="E563" i="9" a="1"/>
  <c r="E563" i="9"/>
  <c r="E128" i="5" a="1"/>
  <c r="E128" i="5"/>
  <c r="E361" i="8" a="1"/>
  <c r="E361" i="8"/>
  <c r="E30" i="8" a="1"/>
  <c r="E30" i="8"/>
  <c r="E282" i="8" a="1"/>
  <c r="E282" i="8"/>
  <c r="E338" i="8" a="1"/>
  <c r="E338" i="8"/>
  <c r="E141" i="5" a="1"/>
  <c r="E141" i="5"/>
  <c r="E144" i="8" a="1"/>
  <c r="E144" i="8"/>
  <c r="E55" i="8" a="1"/>
  <c r="E55" i="8"/>
  <c r="D116" i="10" a="1"/>
  <c r="D116" i="10"/>
  <c r="D19" i="10" a="1"/>
  <c r="D19" i="10"/>
  <c r="E380" i="9" a="1"/>
  <c r="E380" i="9"/>
  <c r="E216" i="9" a="1"/>
  <c r="E216" i="9"/>
  <c r="E311" i="5" a="1"/>
  <c r="E311" i="5"/>
  <c r="E436" i="8" a="1"/>
  <c r="E436" i="8"/>
  <c r="E107" i="5" a="1"/>
  <c r="E107" i="5"/>
  <c r="E533" i="9" a="1"/>
  <c r="E533" i="9"/>
  <c r="E369" i="8" a="1"/>
  <c r="E369" i="8"/>
  <c r="E161" i="5" a="1"/>
  <c r="E161" i="5"/>
  <c r="E232" i="9" a="1"/>
  <c r="E232" i="9"/>
  <c r="E127" i="5" a="1"/>
  <c r="E127" i="5"/>
  <c r="E385" i="8" a="1"/>
  <c r="E385" i="8"/>
  <c r="E493" i="8" a="1"/>
  <c r="E493" i="8"/>
  <c r="E285" i="8" a="1"/>
  <c r="E285" i="8"/>
  <c r="D3" i="7" a="1"/>
  <c r="D3" i="7"/>
  <c r="E357" i="8" a="1"/>
  <c r="E357" i="8"/>
  <c r="E262" i="5" a="1"/>
  <c r="E262" i="5"/>
  <c r="E91" i="9" a="1"/>
  <c r="E91" i="9"/>
  <c r="E243" i="5" a="1"/>
  <c r="E243" i="5"/>
  <c r="E87" i="9" a="1"/>
  <c r="E87" i="9"/>
  <c r="E119" i="5" a="1"/>
  <c r="E119" i="5"/>
  <c r="E323" i="8" a="1"/>
  <c r="E323" i="8"/>
  <c r="E470" i="8" a="1"/>
  <c r="E470" i="8"/>
  <c r="E252" i="5" a="1"/>
  <c r="E252" i="5"/>
  <c r="E95" i="8" a="1"/>
  <c r="E95" i="8"/>
  <c r="E193" i="5" a="1"/>
  <c r="E193" i="5"/>
  <c r="D158" i="10" a="1"/>
  <c r="D158" i="10"/>
  <c r="E229" i="5" a="1"/>
  <c r="E229" i="5"/>
  <c r="E88" i="5" a="1"/>
  <c r="E88" i="5"/>
  <c r="E368" i="8" a="1"/>
  <c r="E368" i="8"/>
  <c r="E250" i="5" a="1"/>
  <c r="E250" i="5"/>
  <c r="E436" i="9" a="1"/>
  <c r="E436" i="9"/>
  <c r="E59" i="5" a="1"/>
  <c r="E59" i="5"/>
  <c r="E36" i="9" a="1"/>
  <c r="E36" i="9"/>
  <c r="E39" i="5" a="1"/>
  <c r="E39" i="5"/>
  <c r="E597" i="9" a="1"/>
  <c r="E597" i="9"/>
  <c r="E222" i="9" a="1"/>
  <c r="E222" i="9"/>
  <c r="E213" i="5" a="1"/>
  <c r="E213" i="5"/>
  <c r="E130" i="8" a="1"/>
  <c r="E130" i="8"/>
  <c r="E132" i="8" a="1"/>
  <c r="E132" i="8"/>
  <c r="E111" i="5" a="1"/>
  <c r="E111" i="5"/>
  <c r="E339" i="5" a="1"/>
  <c r="E339" i="5"/>
  <c r="D36" i="10" a="1"/>
  <c r="D36" i="10"/>
  <c r="E247" i="5" a="1"/>
  <c r="E247" i="5"/>
  <c r="E221" i="9" a="1"/>
  <c r="E221" i="9"/>
  <c r="D24" i="10" a="1"/>
  <c r="D24" i="10"/>
  <c r="E537" i="9" a="1"/>
  <c r="E537" i="9"/>
  <c r="E148" i="9" a="1"/>
  <c r="E148" i="9"/>
  <c r="E20" i="5" a="1"/>
  <c r="E20" i="5"/>
  <c r="E285" i="5" a="1"/>
  <c r="E285" i="5"/>
  <c r="E295" i="5" a="1"/>
  <c r="E295" i="5"/>
  <c r="E157" i="5" a="1"/>
  <c r="E157" i="5"/>
  <c r="E58" i="5" a="1"/>
  <c r="E58" i="5"/>
  <c r="E232" i="8" a="1"/>
  <c r="E232" i="8"/>
  <c r="E418" i="8" a="1"/>
  <c r="E418" i="8"/>
  <c r="D104" i="10" a="1"/>
  <c r="D104" i="10"/>
  <c r="E455" i="8" a="1"/>
  <c r="E455" i="8"/>
  <c r="E234" i="5" a="1"/>
  <c r="E234" i="5"/>
  <c r="E113" i="9" a="1"/>
  <c r="E113" i="9"/>
  <c r="E10" i="8" a="1"/>
  <c r="E10" i="8"/>
  <c r="E59" i="9" a="1"/>
  <c r="E59" i="9"/>
  <c r="D95" i="10" a="1"/>
  <c r="D95" i="10"/>
  <c r="E104" i="5" a="1"/>
  <c r="E104" i="5"/>
  <c r="E304" i="5" a="1"/>
  <c r="E304" i="5"/>
  <c r="D11" i="6" a="1"/>
  <c r="D11" i="6"/>
  <c r="E203" i="5" a="1"/>
  <c r="E203" i="5"/>
  <c r="E139" i="9" a="1"/>
  <c r="E139" i="9"/>
  <c r="E455" i="9" a="1"/>
  <c r="E455" i="9"/>
  <c r="E196" i="8" a="1"/>
  <c r="E196" i="8"/>
  <c r="E442" i="8" a="1"/>
  <c r="E442" i="8"/>
  <c r="E230" i="9" a="1"/>
  <c r="E230" i="9"/>
  <c r="E172" i="5" a="1"/>
  <c r="E172" i="5"/>
  <c r="E484" i="8" a="1"/>
  <c r="E484" i="8"/>
  <c r="E188" i="5" a="1"/>
  <c r="E188" i="5"/>
  <c r="E366" i="8" a="1"/>
  <c r="E366" i="8"/>
  <c r="E229" i="9" a="1"/>
  <c r="E229" i="9"/>
  <c r="E327" i="9" a="1"/>
  <c r="E327" i="9"/>
  <c r="E129" i="5" a="1"/>
  <c r="E129" i="5"/>
  <c r="E174" i="8" a="1"/>
  <c r="E174" i="8"/>
  <c r="E345" i="5" a="1"/>
  <c r="E345" i="5"/>
  <c r="D83" i="10" a="1"/>
  <c r="D83" i="10"/>
  <c r="E267" i="9" a="1"/>
  <c r="E267" i="9"/>
  <c r="E188" i="9" a="1"/>
  <c r="E188" i="9"/>
  <c r="E478" i="9" a="1"/>
  <c r="E478" i="9"/>
  <c r="E131" i="8" a="1"/>
  <c r="E131" i="8"/>
  <c r="D111" i="10" a="1"/>
  <c r="D111" i="10"/>
  <c r="E225" i="8" a="1"/>
  <c r="E225" i="8"/>
  <c r="E101" i="9" a="1"/>
  <c r="E101" i="9"/>
  <c r="E125" i="9" a="1"/>
  <c r="E125" i="9"/>
  <c r="E480" i="8" a="1"/>
  <c r="E480" i="8"/>
  <c r="E274" i="5" a="1"/>
  <c r="E274" i="5"/>
  <c r="E74" i="8" a="1"/>
  <c r="E74" i="8"/>
  <c r="E195" i="5" a="1"/>
  <c r="E195" i="5"/>
  <c r="E38" i="8" a="1"/>
  <c r="E38" i="8"/>
  <c r="D6" i="10" a="1"/>
  <c r="D6" i="10"/>
  <c r="E258" i="9" a="1"/>
  <c r="E258" i="9"/>
  <c r="E201" i="5" a="1"/>
  <c r="E201" i="5"/>
  <c r="E473" i="8" a="1"/>
  <c r="E473" i="8"/>
  <c r="E150" i="9" a="1"/>
  <c r="E150" i="9"/>
  <c r="D152" i="10" a="1"/>
  <c r="D152" i="10"/>
  <c r="E143" i="8" a="1"/>
  <c r="E143" i="8"/>
  <c r="D173" i="10" a="1"/>
  <c r="D173" i="10"/>
  <c r="E200" i="8" a="1"/>
  <c r="E200" i="8"/>
  <c r="E246" i="9" a="1"/>
  <c r="E246" i="9"/>
  <c r="E84" i="5" a="1"/>
  <c r="E84" i="5"/>
  <c r="D28" i="10" a="1"/>
  <c r="D28" i="10"/>
  <c r="E540" i="9" a="1"/>
  <c r="E540" i="9"/>
  <c r="E446" i="8" a="1"/>
  <c r="E446" i="8"/>
  <c r="D10" i="6" a="1"/>
  <c r="D10" i="6"/>
  <c r="E343" i="9" a="1"/>
  <c r="E343" i="9"/>
  <c r="E144" i="9" a="1"/>
  <c r="E144" i="9"/>
  <c r="E199" i="5" a="1"/>
  <c r="E199" i="5"/>
  <c r="E203" i="9" a="1"/>
  <c r="E203" i="9"/>
  <c r="E275" i="8" a="1"/>
  <c r="E275" i="8"/>
  <c r="E422" i="8" a="1"/>
  <c r="E422" i="8"/>
  <c r="E286" i="9" a="1"/>
  <c r="E286" i="9"/>
  <c r="E148" i="5" a="1"/>
  <c r="E148" i="5"/>
  <c r="E349" i="8" a="1"/>
  <c r="E349" i="8"/>
  <c r="E379" i="8" a="1"/>
  <c r="E379" i="8"/>
  <c r="E347" i="8" a="1"/>
  <c r="E347" i="8"/>
  <c r="E115" i="8" a="1"/>
  <c r="E115" i="8"/>
  <c r="D94" i="10" a="1"/>
  <c r="D94" i="10"/>
  <c r="E155" i="5" a="1"/>
  <c r="E155" i="5"/>
  <c r="E24" i="8" a="1"/>
  <c r="E24" i="8"/>
  <c r="D126" i="10" a="1"/>
  <c r="D126" i="10"/>
  <c r="E487" i="8" a="1"/>
  <c r="E487" i="8"/>
  <c r="E155" i="8" a="1"/>
  <c r="E155" i="8"/>
  <c r="E22" i="9" a="1"/>
  <c r="E22" i="9"/>
  <c r="E317" i="5" a="1"/>
  <c r="E317" i="5"/>
  <c r="E220" i="9" a="1"/>
  <c r="E220" i="9"/>
  <c r="E22" i="8" a="1"/>
  <c r="E22" i="8"/>
  <c r="E71" i="9" a="1"/>
  <c r="E71" i="9"/>
  <c r="E287" i="9" a="1"/>
  <c r="E287" i="9"/>
  <c r="E315" i="9" a="1"/>
  <c r="E315" i="9"/>
  <c r="D163" i="10" a="1"/>
  <c r="D163" i="10"/>
  <c r="E74" i="9" a="1"/>
  <c r="E74" i="9"/>
  <c r="E32" i="5" a="1"/>
  <c r="E32" i="5"/>
  <c r="E295" i="8" a="1"/>
  <c r="E295" i="8"/>
  <c r="E179" i="9" a="1"/>
  <c r="E179" i="9"/>
  <c r="E388" i="9" a="1"/>
  <c r="E388" i="9"/>
  <c r="E43" i="8" a="1"/>
  <c r="E43" i="8"/>
  <c r="E47" i="8" a="1"/>
  <c r="E47" i="8"/>
  <c r="E60" i="8" a="1"/>
  <c r="E60" i="8"/>
  <c r="D62" i="10" a="1"/>
  <c r="D62" i="10"/>
  <c r="E167" i="8" a="1"/>
  <c r="E167" i="8"/>
  <c r="E187" i="9" a="1"/>
  <c r="E187" i="9"/>
  <c r="E372" i="8" a="1"/>
  <c r="E372" i="8"/>
  <c r="E387" i="9" a="1"/>
  <c r="E387" i="9"/>
  <c r="E320" i="5" a="1"/>
  <c r="E320" i="5"/>
  <c r="E244" i="8" a="1"/>
  <c r="E244" i="8"/>
  <c r="E18" i="9" a="1"/>
  <c r="E18" i="9"/>
  <c r="E92" i="8" a="1"/>
  <c r="E92" i="8"/>
  <c r="E124" i="9" a="1"/>
  <c r="E124" i="9"/>
  <c r="D171" i="10" a="1"/>
  <c r="D171" i="10"/>
  <c r="E341" i="5" a="1"/>
  <c r="E341" i="5"/>
  <c r="D132" i="10" a="1"/>
  <c r="D132" i="10"/>
  <c r="E349" i="5" a="1"/>
  <c r="E349" i="5"/>
  <c r="E336" i="8" a="1"/>
  <c r="E336" i="8"/>
  <c r="E60" i="9" a="1"/>
  <c r="E60" i="9"/>
  <c r="E596" i="9" a="1"/>
  <c r="E596" i="9"/>
  <c r="E182" i="9" a="1"/>
  <c r="E182" i="9"/>
  <c r="E215" i="9" a="1"/>
  <c r="E215" i="9"/>
  <c r="E160" i="5" a="1"/>
  <c r="E160" i="5"/>
  <c r="E157" i="8" a="1"/>
  <c r="E157" i="8"/>
  <c r="E18" i="8" a="1"/>
  <c r="E18" i="8"/>
  <c r="E332" i="5" a="1"/>
  <c r="E332" i="5"/>
  <c r="E243" i="8" a="1"/>
  <c r="E243" i="8"/>
  <c r="E550" i="9" a="1"/>
  <c r="E550" i="9"/>
  <c r="E58" i="9" a="1"/>
  <c r="E58" i="9"/>
  <c r="E475" i="9" a="1"/>
  <c r="E475" i="9"/>
  <c r="E91" i="5" a="1"/>
  <c r="E91" i="5"/>
  <c r="E520" i="9" a="1"/>
  <c r="E520" i="9"/>
  <c r="D133" i="10" a="1"/>
  <c r="D133" i="10"/>
  <c r="D5" i="7" a="1"/>
  <c r="D5" i="7"/>
  <c r="E369" i="9" a="1"/>
  <c r="E369" i="9"/>
  <c r="E306" i="8" a="1"/>
  <c r="E306" i="8"/>
  <c r="E45" i="8" a="1"/>
  <c r="E45" i="8"/>
  <c r="D102" i="10" a="1"/>
  <c r="D102" i="10"/>
  <c r="D30" i="10" a="1"/>
  <c r="D30" i="10"/>
  <c r="E591" i="9" a="1"/>
  <c r="E591" i="9"/>
  <c r="E188" i="8" a="1"/>
  <c r="E188" i="8"/>
  <c r="E14" i="5" a="1"/>
  <c r="E14" i="5"/>
  <c r="E399" i="8" a="1"/>
  <c r="E399" i="8"/>
  <c r="E225" i="9" a="1"/>
  <c r="E225" i="9"/>
  <c r="E494" i="9" a="1"/>
  <c r="E494" i="9"/>
  <c r="E414" i="9" a="1"/>
  <c r="E414" i="9"/>
  <c r="E253" i="5" a="1"/>
  <c r="E253" i="5"/>
  <c r="E387" i="8" a="1"/>
  <c r="E387" i="8"/>
  <c r="E452" i="8" a="1"/>
  <c r="E452" i="8"/>
  <c r="E99" i="9" a="1"/>
  <c r="E99" i="9"/>
  <c r="E499" i="8" a="1"/>
  <c r="E499" i="8"/>
  <c r="E14" i="8" a="1"/>
  <c r="E14" i="8"/>
  <c r="D80" i="10" a="1"/>
  <c r="D80" i="10"/>
  <c r="E181" i="8" a="1"/>
  <c r="E181" i="8"/>
  <c r="E321" i="8" a="1"/>
  <c r="E321" i="8"/>
  <c r="E351" i="8" a="1"/>
  <c r="E351" i="8"/>
  <c r="E194" i="8" a="1"/>
  <c r="E194" i="8"/>
  <c r="E585" i="9" a="1"/>
  <c r="E585" i="9"/>
  <c r="D52" i="10" a="1"/>
  <c r="D52" i="10"/>
  <c r="D125" i="10" a="1"/>
  <c r="D125" i="10"/>
  <c r="D141" i="10" a="1"/>
  <c r="D141" i="10"/>
  <c r="E93" i="5" a="1"/>
  <c r="E93" i="5"/>
  <c r="E567" i="9" a="1"/>
  <c r="E567" i="9"/>
  <c r="E238" i="5" a="1"/>
  <c r="E238" i="5"/>
  <c r="E502" i="8" a="1"/>
  <c r="E502" i="8"/>
  <c r="E589" i="9" a="1"/>
  <c r="E589" i="9"/>
  <c r="E230" i="8" a="1"/>
  <c r="E230" i="8"/>
  <c r="E145" i="9" a="1"/>
  <c r="E145" i="9"/>
  <c r="E485" i="9" a="1"/>
  <c r="E485" i="9"/>
  <c r="D93" i="10" a="1"/>
  <c r="D93" i="10"/>
  <c r="E43" i="9" a="1"/>
  <c r="E43" i="9"/>
  <c r="E279" i="5" a="1"/>
  <c r="E279" i="5"/>
  <c r="E244" i="5" a="1"/>
  <c r="E244" i="5"/>
  <c r="D18" i="7" a="1"/>
  <c r="D18" i="7"/>
  <c r="E445" i="9" a="1"/>
  <c r="E445" i="9"/>
  <c r="E112" i="8" a="1"/>
  <c r="E112" i="8"/>
  <c r="E317" i="9" a="1"/>
  <c r="E317" i="9"/>
  <c r="E77" i="8" a="1"/>
  <c r="E77" i="8"/>
  <c r="E464" i="9" a="1"/>
  <c r="E464" i="9"/>
  <c r="E116" i="9" a="1"/>
  <c r="E116" i="9"/>
  <c r="E189" i="5" a="1"/>
  <c r="E189" i="5"/>
  <c r="E308" i="9" a="1"/>
  <c r="E308" i="9"/>
  <c r="E190" i="5" a="1"/>
  <c r="E190" i="5"/>
  <c r="E332" i="8" a="1"/>
  <c r="E332" i="8"/>
  <c r="E338" i="5" a="1"/>
  <c r="E338" i="5"/>
  <c r="E35" i="9" a="1"/>
  <c r="E35" i="9"/>
  <c r="E142" i="8" a="1"/>
  <c r="E142" i="8"/>
  <c r="E392" i="9" a="1"/>
  <c r="E392" i="9"/>
  <c r="E435" i="9" a="1"/>
  <c r="E435" i="9"/>
  <c r="E23" i="9" a="1"/>
  <c r="E23" i="9"/>
  <c r="E283" i="8" a="1"/>
  <c r="E283" i="8"/>
  <c r="E564" i="9" a="1"/>
  <c r="E564" i="9"/>
  <c r="E174" i="5" a="1"/>
  <c r="E174" i="5"/>
  <c r="E41" i="9" a="1"/>
  <c r="E41" i="9"/>
  <c r="E261" i="5" a="1"/>
  <c r="E261" i="5"/>
  <c r="D161" i="10" a="1"/>
  <c r="D161" i="10"/>
  <c r="E333" i="8" a="1"/>
  <c r="E333" i="8"/>
  <c r="E120" i="8" a="1"/>
  <c r="E120" i="8"/>
  <c r="E165" i="8" a="1"/>
  <c r="E165" i="8"/>
  <c r="E253" i="9" a="1"/>
  <c r="E253" i="9"/>
  <c r="E62" i="8" a="1"/>
  <c r="E62" i="8"/>
  <c r="E201" i="9" a="1"/>
  <c r="E201" i="9"/>
  <c r="D165" i="10" a="1"/>
  <c r="D165" i="10"/>
  <c r="E109" i="9" a="1"/>
  <c r="E109" i="9"/>
  <c r="E228" i="8" a="1"/>
  <c r="E228" i="8"/>
  <c r="E166" i="5" a="1"/>
  <c r="E166" i="5"/>
  <c r="D96" i="10" a="1"/>
  <c r="D96" i="10"/>
  <c r="D79" i="10" a="1"/>
  <c r="D79" i="10"/>
  <c r="E409" i="8" a="1"/>
  <c r="E409" i="8"/>
  <c r="E348" i="5" a="1"/>
  <c r="E348" i="5"/>
  <c r="E323" i="9" a="1"/>
  <c r="E323" i="9"/>
  <c r="E152" i="5" a="1"/>
  <c r="E152" i="5"/>
  <c r="E410" i="8" a="1"/>
  <c r="E410" i="8"/>
  <c r="E496" i="8" a="1"/>
  <c r="E496" i="8"/>
  <c r="E78" i="9" a="1"/>
  <c r="E78" i="9"/>
  <c r="E367" i="8" a="1"/>
  <c r="E367" i="8"/>
  <c r="E65" i="8" a="1"/>
  <c r="E65" i="8"/>
  <c r="D143" i="10" a="1"/>
  <c r="D143" i="10"/>
  <c r="E270" i="8" a="1"/>
  <c r="E270" i="8"/>
  <c r="E507" i="9" a="1"/>
  <c r="E507" i="9"/>
  <c r="E120" i="9" a="1"/>
  <c r="E120" i="9"/>
  <c r="E168" i="8" a="1"/>
  <c r="E168" i="8"/>
  <c r="E64" i="9" a="1"/>
  <c r="E64" i="9"/>
  <c r="E19" i="8" a="1"/>
  <c r="E19" i="8"/>
  <c r="E335" i="5" a="1"/>
  <c r="E335" i="5"/>
  <c r="E338" i="9" a="1"/>
  <c r="E338" i="9"/>
  <c r="E476" i="8" a="1"/>
  <c r="E476" i="8"/>
  <c r="E566" i="9" a="1"/>
  <c r="E566" i="9"/>
  <c r="E125" i="5" a="1"/>
  <c r="E125" i="5"/>
  <c r="E100" i="9" a="1"/>
  <c r="E100" i="9"/>
  <c r="E553" i="9" a="1"/>
  <c r="E553" i="9"/>
  <c r="E542" i="9" a="1"/>
  <c r="E542" i="9"/>
  <c r="E156" i="8" a="1"/>
  <c r="E156" i="8"/>
  <c r="E30" i="9" a="1"/>
  <c r="E30" i="9"/>
  <c r="E264" i="5" a="1"/>
  <c r="E264" i="5"/>
  <c r="E440" i="8" a="1"/>
  <c r="E440" i="8"/>
  <c r="E371" i="9" a="1"/>
  <c r="E371" i="9"/>
  <c r="E31" i="9" a="1"/>
  <c r="E31" i="9"/>
  <c r="E251" i="9" a="1"/>
  <c r="E251" i="9"/>
  <c r="E67" i="9" a="1"/>
  <c r="E67" i="9"/>
  <c r="E270" i="9" a="1"/>
  <c r="E270" i="9"/>
  <c r="E394" i="9" a="1"/>
  <c r="E394" i="9"/>
  <c r="D123" i="10" a="1"/>
  <c r="D123" i="10"/>
  <c r="E184" i="5" a="1"/>
  <c r="E184" i="5"/>
  <c r="D142" i="10" a="1"/>
  <c r="D142" i="10"/>
  <c r="D8" i="7" a="1"/>
  <c r="D8" i="7"/>
  <c r="E186" i="5" a="1"/>
  <c r="E186" i="5"/>
  <c r="E218" i="9" a="1"/>
  <c r="E218" i="9"/>
  <c r="E374" i="9" a="1"/>
  <c r="E374" i="9"/>
  <c r="E55" i="5" a="1"/>
  <c r="E55" i="5"/>
  <c r="E239" i="9" a="1"/>
  <c r="E239" i="9"/>
  <c r="E316" i="8" a="1"/>
  <c r="E316" i="8"/>
  <c r="E268" i="5" a="1"/>
  <c r="E268" i="5"/>
  <c r="E236" i="8" a="1"/>
  <c r="E236" i="8"/>
  <c r="D82" i="10" a="1"/>
  <c r="D82" i="10"/>
  <c r="E69" i="8" a="1"/>
  <c r="E69" i="8"/>
  <c r="E192" i="9" a="1"/>
  <c r="E192" i="9"/>
  <c r="E208" i="8" a="1"/>
  <c r="E208" i="8"/>
  <c r="E356" i="9" a="1"/>
  <c r="E356" i="9"/>
  <c r="E500" i="8" a="1"/>
  <c r="E500" i="8"/>
  <c r="D166" i="10" a="1"/>
  <c r="D166" i="10"/>
  <c r="E432" i="9" a="1"/>
  <c r="E432" i="9"/>
  <c r="E126" i="5" a="1"/>
  <c r="E126" i="5"/>
  <c r="E175" i="8" a="1"/>
  <c r="E175" i="8"/>
  <c r="E98" i="9" a="1"/>
  <c r="E98" i="9"/>
  <c r="E430" i="9" a="1"/>
  <c r="E430" i="9"/>
  <c r="E39" i="8" a="1"/>
  <c r="E39" i="8"/>
  <c r="D22" i="10" a="1"/>
  <c r="D22" i="10"/>
  <c r="E112" i="9" a="1"/>
  <c r="E112" i="9"/>
  <c r="E416" i="9" a="1"/>
  <c r="E416" i="9"/>
  <c r="E313" i="5" a="1"/>
  <c r="E313" i="5"/>
  <c r="E303" i="9" a="1"/>
  <c r="E303" i="9"/>
  <c r="D89" i="10" a="1"/>
  <c r="D89" i="10"/>
  <c r="E448" i="9" a="1"/>
  <c r="E448" i="9"/>
  <c r="D8" i="6" a="1"/>
  <c r="D8" i="6"/>
  <c r="E346" i="8" a="1"/>
  <c r="E346" i="8"/>
  <c r="E405" i="9" a="1"/>
  <c r="E405" i="9"/>
  <c r="E546" i="9" a="1"/>
  <c r="E546" i="9"/>
  <c r="E30" i="5" a="1"/>
  <c r="E30" i="5"/>
  <c r="E241" i="8" a="1"/>
  <c r="E241" i="8"/>
  <c r="E141" i="9" a="1"/>
  <c r="E141" i="9"/>
  <c r="E329" i="5" a="1"/>
  <c r="E329" i="5"/>
  <c r="E56" i="5" a="1"/>
  <c r="E56" i="5"/>
  <c r="E547" i="9" a="1"/>
  <c r="E547" i="9"/>
  <c r="D122" i="10" a="1"/>
  <c r="D122" i="10"/>
  <c r="E96" i="8" a="1"/>
  <c r="E96" i="8"/>
  <c r="E80" i="8" a="1"/>
  <c r="E80" i="8"/>
  <c r="E420" i="8" a="1"/>
  <c r="E420" i="8"/>
  <c r="E94" i="9" a="1"/>
  <c r="E94" i="9"/>
  <c r="E403" i="8" a="1"/>
  <c r="E403" i="8"/>
  <c r="E61" i="8" a="1"/>
  <c r="E61" i="8"/>
  <c r="D61" i="10" a="1"/>
  <c r="D61" i="10"/>
  <c r="D107" i="10" a="1"/>
  <c r="D107" i="10"/>
  <c r="E184" i="9" a="1"/>
  <c r="E184" i="9"/>
  <c r="E163" i="5" a="1"/>
  <c r="E163" i="5"/>
  <c r="E37" i="9" a="1"/>
  <c r="E37" i="9"/>
  <c r="D110" i="10" a="1"/>
  <c r="D110" i="10"/>
  <c r="E98" i="8" a="1"/>
  <c r="E98" i="8"/>
  <c r="E26" i="9" a="1"/>
  <c r="E26" i="9"/>
  <c r="E368" i="9" a="1"/>
  <c r="E368" i="9"/>
  <c r="E293" i="5" a="1"/>
  <c r="E293" i="5"/>
  <c r="E465" i="9" a="1"/>
  <c r="E465" i="9"/>
  <c r="E57" i="5" a="1"/>
  <c r="E57" i="5"/>
  <c r="E287" i="5" a="1"/>
  <c r="E287" i="5"/>
  <c r="E233" i="9" a="1"/>
  <c r="E233" i="9"/>
  <c r="E378" i="9" a="1"/>
  <c r="E378" i="9"/>
  <c r="E231" i="5" a="1"/>
  <c r="E231" i="5"/>
  <c r="E4" i="8" a="1"/>
  <c r="E4" i="8"/>
  <c r="E476" i="9" a="1"/>
  <c r="E476" i="9"/>
  <c r="E267" i="8" a="1"/>
  <c r="E267" i="8"/>
  <c r="E401" i="9" a="1"/>
  <c r="E401" i="9"/>
  <c r="E340" i="5" a="1"/>
  <c r="E340" i="5"/>
  <c r="D45" i="10" a="1"/>
  <c r="D45" i="10"/>
  <c r="E202" i="9" a="1"/>
  <c r="E202" i="9"/>
  <c r="E482" i="9" a="1"/>
  <c r="E482" i="9"/>
  <c r="E90" i="9" a="1"/>
  <c r="E90" i="9"/>
  <c r="E119" i="8" a="1"/>
  <c r="E119" i="8"/>
  <c r="E111" i="9" a="1"/>
  <c r="E111" i="9"/>
  <c r="D76" i="10" a="1"/>
  <c r="D76" i="10"/>
  <c r="D174" i="10" a="1"/>
  <c r="D174" i="10"/>
  <c r="E324" i="5" a="1"/>
  <c r="E324" i="5"/>
  <c r="E238" i="8" a="1"/>
  <c r="E238" i="8"/>
  <c r="E325" i="9" a="1"/>
  <c r="E325" i="9"/>
  <c r="E202" i="8" a="1"/>
  <c r="E202" i="8"/>
  <c r="E106" i="8" a="1"/>
  <c r="E106" i="8"/>
  <c r="E299" i="9" a="1"/>
  <c r="E299" i="9"/>
  <c r="D20" i="10" a="1"/>
  <c r="D20" i="10"/>
  <c r="E370" i="8" a="1"/>
  <c r="E370" i="8"/>
  <c r="E579" i="9" a="1"/>
  <c r="E579" i="9"/>
  <c r="E326" i="8" a="1"/>
  <c r="E326" i="8"/>
  <c r="D168" i="10" a="1"/>
  <c r="D168" i="10"/>
  <c r="D103" i="10" a="1"/>
  <c r="D103" i="10"/>
  <c r="D155" i="10" a="1"/>
  <c r="D155" i="10"/>
  <c r="E114" i="5" a="1"/>
  <c r="E114" i="5"/>
  <c r="E409" i="9" a="1"/>
  <c r="E409" i="9"/>
  <c r="E28" i="5" a="1"/>
  <c r="E28" i="5"/>
  <c r="E207" i="9" a="1"/>
  <c r="E207" i="9"/>
  <c r="E275" i="5" a="1"/>
  <c r="E275" i="5"/>
  <c r="E72" i="8" a="1"/>
  <c r="E72" i="8"/>
  <c r="E247" i="9" a="1"/>
  <c r="E247" i="9"/>
  <c r="E178" i="9" a="1"/>
  <c r="E178" i="9"/>
  <c r="E372" i="9" a="1"/>
  <c r="E372" i="9"/>
  <c r="E15" i="5" a="1"/>
  <c r="E15" i="5"/>
  <c r="E62" i="5" a="1"/>
  <c r="E62" i="5"/>
  <c r="E171" i="8" a="1"/>
  <c r="E171" i="8"/>
  <c r="E312" i="8" a="1"/>
  <c r="E312" i="8"/>
  <c r="D63" i="10" a="1"/>
  <c r="D63" i="10"/>
  <c r="E210" i="5" a="1"/>
  <c r="E210" i="5"/>
  <c r="E386" i="9" a="1"/>
  <c r="E386" i="9"/>
  <c r="E88" i="8" a="1"/>
  <c r="E88" i="8"/>
  <c r="E24" i="9" a="1"/>
  <c r="E24" i="9"/>
  <c r="E492" i="9" a="1"/>
  <c r="E492" i="9"/>
  <c r="E526" i="9" a="1"/>
  <c r="E526" i="9"/>
  <c r="E541" i="9" a="1"/>
  <c r="E541" i="9"/>
  <c r="E415" i="8" a="1"/>
  <c r="E415" i="8"/>
  <c r="E251" i="5" a="1"/>
  <c r="E251" i="5"/>
  <c r="E450" i="8" a="1"/>
  <c r="E450" i="8"/>
  <c r="E158" i="5" a="1"/>
  <c r="E158" i="5"/>
  <c r="E463" i="8" a="1"/>
  <c r="E463" i="8"/>
  <c r="D10" i="12" a="1"/>
  <c r="D10" i="12"/>
  <c r="E3" i="9" a="1"/>
  <c r="E3" i="9"/>
  <c r="D100" i="10" a="1"/>
  <c r="D100" i="10"/>
  <c r="E137" i="9" a="1"/>
  <c r="E137" i="9"/>
  <c r="E312" i="5" a="1"/>
  <c r="E312" i="5"/>
  <c r="E257" i="8" a="1"/>
  <c r="E257" i="8"/>
  <c r="E199" i="9" a="1"/>
  <c r="E199" i="9"/>
  <c r="E383" i="8" a="1"/>
  <c r="E383" i="8"/>
  <c r="E438" i="9" a="1"/>
  <c r="E438" i="9"/>
  <c r="E231" i="8" a="1"/>
  <c r="E231" i="8"/>
  <c r="D172" i="10" a="1"/>
  <c r="D172" i="10"/>
  <c r="E600" i="9" a="1"/>
  <c r="E600" i="9"/>
  <c r="E198" i="8" a="1"/>
  <c r="E198" i="8"/>
  <c r="E227" i="9" a="1"/>
  <c r="E227" i="9"/>
  <c r="E100" i="8" a="1"/>
  <c r="E100" i="8"/>
  <c r="E84" i="9" a="1"/>
  <c r="E84" i="9"/>
  <c r="E17" i="9" a="1"/>
  <c r="E17" i="9"/>
  <c r="E193" i="9" a="1"/>
  <c r="E193" i="9"/>
  <c r="E265" i="9" a="1"/>
  <c r="E265" i="9"/>
  <c r="D12" i="10" a="1"/>
  <c r="D12" i="10"/>
  <c r="E462" i="8" a="1"/>
  <c r="E462" i="8"/>
  <c r="E224" i="5" a="1"/>
  <c r="E224" i="5"/>
  <c r="E32" i="9" a="1"/>
  <c r="E32" i="9"/>
  <c r="E134" i="8" a="1"/>
  <c r="E134" i="8"/>
  <c r="E437" i="9" a="1"/>
  <c r="E437" i="9"/>
  <c r="E398" i="8" a="1"/>
  <c r="E398" i="8"/>
  <c r="E219" i="9" a="1"/>
  <c r="E219" i="9"/>
  <c r="E25" i="5" a="1"/>
  <c r="E25" i="5"/>
  <c r="E199" i="8" a="1"/>
  <c r="E199" i="8"/>
  <c r="E322" i="5" a="1"/>
  <c r="E322" i="5"/>
  <c r="E57" i="8" a="1"/>
  <c r="E57" i="8"/>
  <c r="E103" i="9" a="1"/>
  <c r="E103" i="9"/>
  <c r="E226" i="9" a="1"/>
  <c r="E226" i="9"/>
  <c r="D27" i="10" a="1"/>
  <c r="D27" i="10"/>
  <c r="E70" i="8" a="1"/>
  <c r="E70" i="8"/>
  <c r="D17" i="7" a="1"/>
  <c r="D17" i="7"/>
  <c r="D14" i="7" a="1"/>
  <c r="D14" i="7"/>
  <c r="E242" i="5" a="1"/>
  <c r="E242" i="5"/>
  <c r="E166" i="9" a="1"/>
  <c r="E166" i="9"/>
  <c r="E68" i="5" a="1"/>
  <c r="E68" i="5"/>
  <c r="E58" i="8" a="1"/>
  <c r="E58" i="8"/>
  <c r="E180" i="5" a="1"/>
  <c r="E180" i="5"/>
  <c r="E248" i="9" a="1"/>
  <c r="E248" i="9"/>
  <c r="E218" i="5" a="1"/>
  <c r="E218" i="5"/>
  <c r="E428" i="8" a="1"/>
  <c r="E428" i="8"/>
  <c r="E154" i="9" a="1"/>
  <c r="E154" i="9"/>
  <c r="E29" i="8" a="1"/>
  <c r="E29" i="8"/>
  <c r="E260" i="5" a="1"/>
  <c r="E260" i="5"/>
  <c r="E447" i="8" a="1"/>
  <c r="E447" i="8"/>
  <c r="E222" i="5" a="1"/>
  <c r="E222" i="5"/>
  <c r="E269" i="8" a="1"/>
  <c r="E269" i="8"/>
  <c r="E571" i="9" a="1"/>
  <c r="E571" i="9"/>
  <c r="D17" i="10" a="1"/>
  <c r="D17" i="10"/>
  <c r="E10" i="5" a="1"/>
  <c r="E10" i="5"/>
  <c r="E481" i="9" a="1"/>
  <c r="E481" i="9"/>
  <c r="E185" i="5" a="1"/>
  <c r="E185" i="5"/>
  <c r="E108" i="5" a="1"/>
  <c r="E108" i="5"/>
  <c r="E31" i="8" a="1"/>
  <c r="E31" i="8"/>
  <c r="E380" i="8" a="1"/>
  <c r="E380" i="8"/>
  <c r="E412" i="9" a="1"/>
  <c r="E412" i="9"/>
  <c r="E139" i="5" a="1"/>
  <c r="E139" i="5"/>
  <c r="E462" i="9" a="1"/>
  <c r="E462" i="9"/>
  <c r="D7" i="7" a="1"/>
  <c r="D7" i="7"/>
  <c r="E38" i="5" a="1"/>
  <c r="E38" i="5"/>
  <c r="E555" i="9" a="1"/>
  <c r="E555" i="9"/>
  <c r="E569" i="9" a="1"/>
  <c r="E569" i="9"/>
  <c r="E89" i="5" a="1"/>
  <c r="E89" i="5"/>
  <c r="E262" i="8" a="1"/>
  <c r="E262" i="8"/>
  <c r="E305" i="5" a="1"/>
  <c r="E305" i="5"/>
  <c r="E75" i="9" a="1"/>
  <c r="E75" i="9"/>
  <c r="E336" i="5" a="1"/>
  <c r="E336" i="5"/>
  <c r="E531" i="9" a="1"/>
  <c r="E531" i="9"/>
  <c r="E20" i="8" a="1"/>
  <c r="E20" i="8"/>
  <c r="E314" i="5" a="1"/>
  <c r="E314" i="5"/>
  <c r="E36" i="5" a="1"/>
  <c r="E36" i="5"/>
  <c r="E167" i="5" a="1"/>
  <c r="E167" i="5"/>
  <c r="E179" i="8" a="1"/>
  <c r="E179" i="8"/>
  <c r="E8" i="8" a="1"/>
  <c r="E8" i="8"/>
  <c r="E360" i="8" a="1"/>
  <c r="E360" i="8"/>
  <c r="E234" i="9" a="1"/>
  <c r="E234" i="9"/>
  <c r="D85" i="10" a="1"/>
  <c r="D85" i="10"/>
  <c r="E143" i="5" a="1"/>
  <c r="E143" i="5"/>
  <c r="E97" i="8" a="1"/>
  <c r="E97" i="8"/>
  <c r="E442" i="9" a="1"/>
  <c r="E442" i="9"/>
  <c r="E309" i="5" a="1"/>
  <c r="E309" i="5"/>
  <c r="E320" i="8" a="1"/>
  <c r="E320" i="8"/>
  <c r="E516" i="9" a="1"/>
  <c r="E516" i="9"/>
  <c r="E113" i="8" a="1"/>
  <c r="E113" i="8"/>
  <c r="E389" i="9" a="1"/>
  <c r="E389" i="9"/>
  <c r="E518" i="9" a="1"/>
  <c r="E518" i="9"/>
  <c r="E193" i="8" a="1"/>
  <c r="E193" i="8"/>
  <c r="E130" i="9" a="1"/>
  <c r="E130" i="9"/>
  <c r="E416" i="8" a="1"/>
  <c r="E416" i="8"/>
  <c r="E269" i="9" a="1"/>
  <c r="E269" i="9"/>
  <c r="D42" i="10" a="1"/>
  <c r="D42" i="10"/>
  <c r="E390" i="8" a="1"/>
  <c r="E390" i="8"/>
  <c r="D98" i="10" a="1"/>
  <c r="D98" i="10"/>
  <c r="E500" i="9" a="1"/>
  <c r="E500" i="9"/>
  <c r="E232" i="5" a="1"/>
  <c r="E232" i="5"/>
  <c r="E122" i="8" a="1"/>
  <c r="E122" i="8"/>
  <c r="E61" i="9" a="1"/>
  <c r="E61" i="9"/>
  <c r="E254" i="9" a="1"/>
  <c r="E254" i="9"/>
  <c r="E242" i="9" a="1"/>
  <c r="E242" i="9"/>
  <c r="E204" i="8" a="1"/>
  <c r="E204" i="8"/>
  <c r="D185" i="10" a="1"/>
  <c r="D185" i="10"/>
  <c r="E454" i="8" a="1"/>
  <c r="E454" i="8"/>
  <c r="E578" i="9" a="1"/>
  <c r="E578" i="9"/>
  <c r="E61" i="5" a="1"/>
  <c r="E61" i="5"/>
  <c r="E257" i="5" a="1"/>
  <c r="E257" i="5"/>
  <c r="E251" i="8" a="1"/>
  <c r="E251" i="8"/>
  <c r="E18" i="5" a="1"/>
  <c r="E18" i="5"/>
  <c r="E149" i="9" a="1"/>
  <c r="E149" i="9"/>
  <c r="E85" i="5" a="1"/>
  <c r="E85" i="5"/>
  <c r="E36" i="8" a="1"/>
  <c r="E36" i="8"/>
  <c r="E153" i="8" a="1"/>
  <c r="E153" i="8"/>
  <c r="E284" i="5" a="1"/>
  <c r="E284" i="5"/>
  <c r="E375" i="8" a="1"/>
  <c r="E375" i="8"/>
  <c r="E173" i="9" a="1"/>
  <c r="E173" i="9"/>
  <c r="E160" i="9" a="1"/>
  <c r="E160" i="9"/>
  <c r="E60" i="5" a="1"/>
  <c r="E60" i="5"/>
  <c r="E421" i="9" a="1"/>
  <c r="E421" i="9"/>
  <c r="E386" i="8" a="1"/>
  <c r="E386" i="8"/>
  <c r="E82" i="8" a="1"/>
  <c r="E82" i="8"/>
  <c r="E304" i="8" a="1"/>
  <c r="E304" i="8"/>
  <c r="E593" i="9" a="1"/>
  <c r="E593" i="9"/>
  <c r="E503" i="8" a="1"/>
  <c r="E503" i="8"/>
  <c r="E370" i="9" a="1"/>
  <c r="E370" i="9"/>
  <c r="E105" i="5" a="1"/>
  <c r="E105" i="5"/>
  <c r="E326" i="5" a="1"/>
  <c r="E326" i="5"/>
  <c r="E353" i="8" a="1"/>
  <c r="E353" i="8"/>
  <c r="D135" i="10" a="1"/>
  <c r="D135" i="10"/>
  <c r="D77" i="10" a="1"/>
  <c r="D77" i="10"/>
  <c r="E315" i="8" a="1"/>
  <c r="E315" i="8"/>
  <c r="E397" i="9" a="1"/>
  <c r="E397" i="9"/>
  <c r="D184" i="10" a="1"/>
  <c r="D184" i="10"/>
  <c r="E14" i="9" a="1"/>
  <c r="E14" i="9"/>
  <c r="E310" i="8" a="1"/>
  <c r="E310" i="8"/>
  <c r="E197" i="9" a="1"/>
  <c r="E197" i="9"/>
  <c r="E343" i="5" a="1"/>
  <c r="E343" i="5"/>
  <c r="E471" i="8" a="1"/>
  <c r="E471" i="8"/>
  <c r="E341" i="8" a="1"/>
  <c r="E341" i="8"/>
  <c r="D21" i="7" a="1"/>
  <c r="D21" i="7"/>
  <c r="D39" i="10" a="1"/>
  <c r="D39" i="10"/>
  <c r="E352" i="8" a="1"/>
  <c r="E352" i="8"/>
  <c r="E255" i="5" a="1"/>
  <c r="E255" i="5"/>
  <c r="E136" i="8" a="1"/>
  <c r="E136" i="8"/>
  <c r="E391" i="8" a="1"/>
  <c r="E391" i="8"/>
  <c r="E114" i="9" a="1"/>
  <c r="E114" i="9"/>
  <c r="E226" i="8" a="1"/>
  <c r="E226" i="8"/>
  <c r="E183" i="8" a="1"/>
  <c r="E183" i="8"/>
  <c r="E294" i="9" a="1"/>
  <c r="E294" i="9"/>
  <c r="E26" i="8" a="1"/>
  <c r="E26" i="8"/>
  <c r="E21" i="5" a="1"/>
  <c r="E21" i="5"/>
  <c r="E336" i="9" a="1"/>
  <c r="E336" i="9"/>
  <c r="E65" i="9" a="1"/>
  <c r="E65" i="9"/>
  <c r="E73" i="5" a="1"/>
  <c r="E73" i="5"/>
  <c r="E309" i="8" a="1"/>
  <c r="E309" i="8"/>
  <c r="E350" i="5" a="1"/>
  <c r="E350" i="5"/>
  <c r="E449" i="9" a="1"/>
  <c r="E449" i="9"/>
  <c r="D57" i="10" a="1"/>
  <c r="D57" i="10"/>
  <c r="E582" i="9" a="1"/>
  <c r="E582" i="9"/>
  <c r="E2" i="5" a="1"/>
  <c r="E2" i="5"/>
  <c r="E258" i="8" a="1"/>
  <c r="E258" i="8"/>
  <c r="D11" i="7" a="1"/>
  <c r="D11" i="7"/>
  <c r="E548" i="9" a="1"/>
  <c r="E548" i="9"/>
  <c r="E417" i="9" a="1"/>
  <c r="E417" i="9"/>
  <c r="E96" i="5" a="1"/>
  <c r="E96" i="5"/>
  <c r="E481" i="8" a="1"/>
  <c r="E481" i="8"/>
  <c r="E306" i="9" a="1"/>
  <c r="E306" i="9"/>
  <c r="E5" i="5" a="1"/>
  <c r="E5" i="5"/>
  <c r="E355" i="8" a="1"/>
  <c r="E355" i="8"/>
  <c r="E271" i="8" a="1"/>
  <c r="E271" i="8"/>
  <c r="E162" i="9" a="1"/>
  <c r="E162" i="9"/>
  <c r="E25" i="8" a="1"/>
  <c r="E25" i="8"/>
  <c r="D144" i="10" a="1"/>
  <c r="D144" i="10"/>
  <c r="E535" i="9" a="1"/>
  <c r="E535" i="9"/>
  <c r="E52" i="5" a="1"/>
  <c r="E52" i="5"/>
  <c r="E425" i="9" a="1"/>
  <c r="E425" i="9"/>
  <c r="E50" i="8" a="1"/>
  <c r="E50" i="8"/>
  <c r="D108" i="10" a="1"/>
  <c r="D108" i="10"/>
  <c r="D60" i="10" a="1"/>
  <c r="D60" i="10"/>
  <c r="E277" i="9" a="1"/>
  <c r="E277" i="9"/>
  <c r="E422" i="9" a="1"/>
  <c r="E422" i="9"/>
  <c r="E365" i="8" a="1"/>
  <c r="E365" i="8"/>
  <c r="E272" i="9" a="1"/>
  <c r="E272" i="9"/>
  <c r="D2" i="12" a="1"/>
  <c r="D2" i="12"/>
  <c r="E133" i="8" a="1"/>
  <c r="E133" i="8"/>
  <c r="E183" i="9" a="1"/>
  <c r="E183" i="9"/>
  <c r="D181" i="10" a="1"/>
  <c r="D181" i="10"/>
  <c r="E116" i="8" a="1"/>
  <c r="E116" i="8"/>
  <c r="E51" i="9" a="1"/>
  <c r="E51" i="9"/>
  <c r="E156" i="5" a="1"/>
  <c r="E156" i="5"/>
  <c r="E441" i="9" a="1"/>
  <c r="E441" i="9"/>
  <c r="D29" i="10" a="1"/>
  <c r="D29" i="10"/>
  <c r="E106" i="9" a="1"/>
  <c r="E106" i="9"/>
  <c r="E4" i="5" a="1"/>
  <c r="E4" i="5"/>
  <c r="E504" i="9" a="1"/>
  <c r="E504" i="9"/>
  <c r="E45" i="9" a="1"/>
  <c r="E45" i="9"/>
  <c r="E265" i="8" a="1"/>
  <c r="E265" i="8"/>
  <c r="E120" i="5" a="1"/>
  <c r="E120" i="5"/>
  <c r="D128" i="10" a="1"/>
  <c r="D128" i="10"/>
  <c r="E249" i="5" a="1"/>
  <c r="E249" i="5"/>
  <c r="D151" i="10" a="1"/>
  <c r="D151" i="10"/>
  <c r="E164" i="9" a="1"/>
  <c r="E164" i="9"/>
  <c r="D150" i="10" a="1"/>
  <c r="D150" i="10"/>
  <c r="E322" i="9" a="1"/>
  <c r="E322" i="9"/>
  <c r="E407" i="8" a="1"/>
  <c r="E407" i="8"/>
  <c r="E126" i="9" a="1"/>
  <c r="E126" i="9"/>
  <c r="D2" i="7" a="1"/>
  <c r="D2" i="7"/>
  <c r="E452" i="9" a="1"/>
  <c r="E452" i="9"/>
  <c r="E475" i="8" a="1"/>
  <c r="E475" i="8"/>
  <c r="E78" i="5" a="1"/>
  <c r="E78" i="5"/>
  <c r="E169" i="8" a="1"/>
  <c r="E169" i="8"/>
  <c r="D138" i="10" a="1"/>
  <c r="D138" i="10"/>
  <c r="E52" i="8" a="1"/>
  <c r="E52" i="8"/>
  <c r="E29" i="9" a="1"/>
  <c r="E29" i="9"/>
  <c r="E406" i="9" a="1"/>
  <c r="E406" i="9"/>
  <c r="E209" i="5" a="1"/>
  <c r="E209" i="5"/>
  <c r="E348" i="8" a="1"/>
  <c r="E348" i="8"/>
  <c r="E391" i="9" a="1"/>
  <c r="E391" i="9"/>
  <c r="E183" i="5" a="1"/>
  <c r="E183" i="5"/>
  <c r="E342" i="9" a="1"/>
  <c r="E342" i="9"/>
  <c r="E266" i="5" a="1"/>
  <c r="E266" i="5"/>
  <c r="E401" i="8" a="1"/>
  <c r="E401" i="8"/>
  <c r="E501" i="8" a="1"/>
  <c r="E501" i="8"/>
  <c r="D101" i="10" a="1"/>
  <c r="D101" i="10"/>
  <c r="E226" i="5" a="1"/>
  <c r="E226" i="5"/>
  <c r="E207" i="8" a="1"/>
  <c r="E207" i="8"/>
  <c r="D37" i="10" a="1"/>
  <c r="D37" i="10"/>
  <c r="E224" i="9" a="1"/>
  <c r="E224" i="9"/>
  <c r="E27" i="8" a="1"/>
  <c r="E27" i="8"/>
  <c r="E477" i="9" a="1"/>
  <c r="E477" i="9"/>
  <c r="E189" i="8" a="1"/>
  <c r="E189" i="8"/>
  <c r="E118" i="9" a="1"/>
  <c r="E118" i="9"/>
  <c r="E46" i="9" a="1"/>
  <c r="E46" i="9"/>
  <c r="D66" i="10" a="1"/>
  <c r="D66" i="10"/>
  <c r="D41" i="10" a="1"/>
  <c r="D41" i="10"/>
  <c r="D16" i="10" a="1"/>
  <c r="D16" i="10"/>
  <c r="E206" i="8" a="1"/>
  <c r="E206" i="8"/>
  <c r="E314" i="8" a="1"/>
  <c r="E314" i="8"/>
  <c r="E180" i="9" a="1"/>
  <c r="E180" i="9"/>
  <c r="E390" i="9" a="1"/>
  <c r="E390" i="9"/>
  <c r="E512" i="9" a="1"/>
  <c r="E512" i="9"/>
  <c r="E250" i="9" a="1"/>
  <c r="E250" i="9"/>
  <c r="E248" i="5" a="1"/>
  <c r="E248" i="5"/>
  <c r="E435" i="8" a="1"/>
  <c r="E435" i="8"/>
  <c r="E170" i="9" a="1"/>
  <c r="E170" i="9"/>
  <c r="E446" i="9" a="1"/>
  <c r="E446" i="9"/>
  <c r="E437" i="8" a="1"/>
  <c r="E437" i="8"/>
  <c r="E474" i="8" a="1"/>
  <c r="E474" i="8"/>
  <c r="E536" i="9" a="1"/>
  <c r="E536" i="9"/>
  <c r="D139" i="10" a="1"/>
  <c r="D139" i="10"/>
  <c r="E79" i="5" a="1"/>
  <c r="E79" i="5"/>
  <c r="E259" i="9" a="1"/>
  <c r="E259" i="9"/>
  <c r="E254" i="5" a="1"/>
  <c r="E254" i="5"/>
  <c r="E351" i="9" a="1"/>
  <c r="E351" i="9"/>
  <c r="E96" i="9" a="1"/>
  <c r="E96" i="9"/>
  <c r="D117" i="10" a="1"/>
  <c r="D117" i="10"/>
  <c r="E595" i="9" a="1"/>
  <c r="E595" i="9"/>
  <c r="E6" i="5" a="1"/>
  <c r="E6" i="5"/>
  <c r="E292" i="9" a="1"/>
  <c r="E292" i="9"/>
  <c r="E125" i="8" a="1"/>
  <c r="E125" i="8"/>
  <c r="E111" i="8" a="1"/>
  <c r="E111" i="8"/>
  <c r="E70" i="5" a="1"/>
  <c r="E70" i="5"/>
  <c r="E320" i="9" a="1"/>
  <c r="E320" i="9"/>
  <c r="E419" i="9" a="1"/>
  <c r="E419" i="9"/>
  <c r="D8" i="10" a="1"/>
  <c r="D8" i="10"/>
  <c r="D179" i="10" a="1"/>
  <c r="D179" i="10"/>
  <c r="D154" i="10" a="1"/>
  <c r="D154" i="10"/>
  <c r="E291" i="9" a="1"/>
  <c r="E291" i="9"/>
  <c r="E127" i="9" a="1"/>
  <c r="E127" i="9"/>
  <c r="E342" i="5" a="1"/>
  <c r="E342" i="5"/>
  <c r="E73" i="9" a="1"/>
  <c r="E73" i="9"/>
  <c r="E307" i="5" a="1"/>
  <c r="E307" i="5"/>
  <c r="E215" i="8" a="1"/>
  <c r="E215" i="8"/>
  <c r="D9" i="12" a="1"/>
  <c r="D9" i="12"/>
  <c r="D22" i="7" a="1"/>
  <c r="D22" i="7"/>
  <c r="D180" i="10" a="1"/>
  <c r="D180" i="10"/>
  <c r="D78" i="10" a="1"/>
  <c r="D78" i="10"/>
  <c r="E556" i="9" a="1"/>
  <c r="E556" i="9"/>
  <c r="E383" i="9" a="1"/>
  <c r="E383" i="9"/>
  <c r="D74" i="10" a="1"/>
  <c r="D74" i="10"/>
  <c r="E243" i="9" a="1"/>
  <c r="E243" i="9"/>
  <c r="E461" i="8" a="1"/>
  <c r="E461" i="8"/>
  <c r="E142" i="9" a="1"/>
  <c r="E142" i="9"/>
  <c r="E472" i="8" a="1"/>
  <c r="E472" i="8"/>
  <c r="E205" i="8" a="1"/>
  <c r="E205" i="8"/>
  <c r="E81" i="8" a="1"/>
  <c r="E81" i="8"/>
  <c r="E449" i="8" a="1"/>
  <c r="E449" i="8"/>
  <c r="E133" i="9" a="1"/>
  <c r="E133" i="9"/>
  <c r="E169" i="9" a="1"/>
  <c r="E169" i="9"/>
  <c r="E433" i="8" a="1"/>
  <c r="E433" i="8"/>
  <c r="E299" i="5" a="1"/>
  <c r="E299" i="5"/>
  <c r="E483" i="9" a="1"/>
  <c r="E483" i="9"/>
  <c r="E302" i="5" a="1"/>
  <c r="E302" i="5"/>
  <c r="D69" i="10" a="1"/>
  <c r="D69" i="10"/>
  <c r="D4" i="12" a="1"/>
  <c r="D4" i="12"/>
  <c r="D5" i="12" a="1"/>
  <c r="D5" i="12"/>
  <c r="E588" i="9" a="1"/>
  <c r="E588" i="9"/>
  <c r="D65" i="10" a="1"/>
  <c r="D65" i="10"/>
  <c r="E63" i="8" a="1"/>
  <c r="E63" i="8"/>
  <c r="E471" i="9" a="1"/>
  <c r="E471" i="9"/>
  <c r="E53" i="9" a="1"/>
  <c r="E53" i="9"/>
  <c r="D4" i="10" a="1"/>
  <c r="D4" i="10"/>
  <c r="E260" i="8" a="1"/>
  <c r="E260" i="8"/>
  <c r="E52" i="9" a="1"/>
  <c r="E52" i="9"/>
  <c r="E136" i="9" a="1"/>
  <c r="E136" i="9"/>
  <c r="E9" i="9" a="1"/>
  <c r="E9" i="9"/>
  <c r="E169" i="5" a="1"/>
  <c r="E169" i="5"/>
  <c r="E146" i="5" a="1"/>
  <c r="E146" i="5"/>
  <c r="D92" i="10" a="1"/>
  <c r="D92" i="10"/>
  <c r="E206" i="5" a="1"/>
  <c r="E206" i="5"/>
  <c r="E141" i="8" a="1"/>
  <c r="E141" i="8"/>
  <c r="E463" i="9" a="1"/>
  <c r="E463" i="9"/>
  <c r="E551" i="9" a="1"/>
  <c r="E551" i="9"/>
  <c r="E134" i="5" a="1"/>
  <c r="E134" i="5"/>
  <c r="E40" i="8" a="1"/>
  <c r="E40" i="8"/>
  <c r="E165" i="5" a="1"/>
  <c r="E165" i="5"/>
  <c r="E293" i="9" a="1"/>
  <c r="E293" i="9"/>
  <c r="E378" i="8" a="1"/>
  <c r="E378" i="8"/>
  <c r="E497" i="9" a="1"/>
  <c r="E497" i="9"/>
  <c r="E16" i="8" a="1"/>
  <c r="E16" i="8"/>
  <c r="E44" i="5" a="1"/>
  <c r="E44" i="5"/>
  <c r="E371" i="8" a="1"/>
  <c r="E371" i="8"/>
  <c r="E319" i="8" a="1"/>
  <c r="E319" i="8"/>
  <c r="E3" i="5" a="1"/>
  <c r="E3" i="5"/>
  <c r="E374" i="8" a="1"/>
  <c r="E374" i="8"/>
  <c r="E395" i="8" a="1"/>
  <c r="E395" i="8"/>
  <c r="E110" i="5" a="1"/>
  <c r="E110" i="5"/>
  <c r="E84" i="8" a="1"/>
  <c r="E84" i="8"/>
  <c r="D182" i="10" a="1"/>
  <c r="D182" i="10"/>
  <c r="E126" i="8" a="1"/>
  <c r="E126" i="8"/>
  <c r="E590" i="9" a="1"/>
  <c r="E590" i="9"/>
  <c r="E206" i="9" a="1"/>
  <c r="E206" i="9"/>
  <c r="E229" i="8" a="1"/>
  <c r="E229" i="8"/>
  <c r="E439" i="9" a="1"/>
  <c r="E439" i="9"/>
  <c r="E276" i="9" a="1"/>
  <c r="E276" i="9"/>
  <c r="D131" i="10" a="1"/>
  <c r="D131" i="10"/>
  <c r="E237" i="5" a="1"/>
  <c r="E237" i="5"/>
  <c r="D10" i="7" a="1"/>
  <c r="D10" i="7"/>
  <c r="E217" i="9" a="1"/>
  <c r="E217" i="9"/>
  <c r="E67" i="8" a="1"/>
  <c r="E67" i="8"/>
  <c r="E427" i="9" a="1"/>
  <c r="E427" i="9"/>
  <c r="E122" i="9" a="1"/>
  <c r="E122" i="9"/>
  <c r="D6" i="12" a="1"/>
  <c r="D6" i="12"/>
  <c r="E407" i="9" a="1"/>
  <c r="E407" i="9"/>
  <c r="D7" i="10" a="1"/>
  <c r="D7" i="10"/>
  <c r="E89" i="9" a="1"/>
  <c r="E89" i="9"/>
  <c r="E291" i="5" a="1"/>
  <c r="E291" i="5"/>
  <c r="E6" i="8" a="1"/>
  <c r="E6" i="8"/>
  <c r="E361" i="9" a="1"/>
  <c r="E361" i="9"/>
  <c r="E284" i="9" a="1"/>
  <c r="E284" i="9"/>
  <c r="E325" i="8" a="1"/>
  <c r="E325" i="8"/>
  <c r="E257" i="9" a="1"/>
  <c r="E257" i="9"/>
  <c r="E504" i="8" a="1"/>
  <c r="E504" i="8"/>
  <c r="D115" i="10" a="1"/>
  <c r="D115" i="10"/>
  <c r="E11" i="5" a="1"/>
  <c r="E11" i="5"/>
  <c r="E192" i="8" a="1"/>
  <c r="E192" i="8"/>
  <c r="E489" i="8" a="1"/>
  <c r="E489" i="8"/>
  <c r="E7" i="5" a="1"/>
  <c r="E7" i="5"/>
  <c r="E434" i="8" a="1"/>
  <c r="E434" i="8"/>
  <c r="E158" i="8" a="1"/>
  <c r="E158" i="8"/>
  <c r="E360" i="9" a="1"/>
  <c r="E360" i="9"/>
  <c r="E219" i="5" a="1"/>
  <c r="E219" i="5"/>
  <c r="E359" i="9" a="1"/>
  <c r="E359" i="9"/>
  <c r="E53" i="5" a="1"/>
  <c r="E53" i="5"/>
  <c r="E174" i="9" a="1"/>
  <c r="E174" i="9"/>
  <c r="E528" i="9" a="1"/>
  <c r="E528" i="9"/>
  <c r="E249" i="8" a="1"/>
  <c r="E249" i="8"/>
  <c r="D97" i="10" a="1"/>
  <c r="D97" i="10"/>
  <c r="E100" i="5" a="1"/>
  <c r="E100" i="5"/>
  <c r="E400" i="9" a="1"/>
  <c r="E400" i="9"/>
  <c r="E156" i="9" a="1"/>
  <c r="E156" i="9"/>
  <c r="E42" i="5" a="1"/>
  <c r="E42" i="5"/>
  <c r="E151" i="5" a="1"/>
  <c r="E151" i="5"/>
  <c r="E175" i="9" a="1"/>
  <c r="E175" i="9"/>
  <c r="E318" i="5" a="1"/>
  <c r="E318" i="5"/>
  <c r="E225" i="5" a="1"/>
  <c r="E225" i="5"/>
  <c r="E443" i="8" a="1"/>
  <c r="E443" i="8"/>
  <c r="E176" i="5" a="1"/>
  <c r="E176" i="5"/>
  <c r="D75" i="10" a="1"/>
  <c r="D75" i="10"/>
  <c r="E296" i="9" a="1"/>
  <c r="E296" i="9"/>
  <c r="E487" i="9" a="1"/>
  <c r="E487" i="9"/>
  <c r="D20" i="7" a="1"/>
  <c r="D20" i="7"/>
  <c r="D157" i="10" a="1"/>
  <c r="D157" i="10"/>
  <c r="E247" i="8" a="1"/>
  <c r="E247" i="8"/>
  <c r="E552" i="9" a="1"/>
  <c r="E552" i="9"/>
  <c r="D59" i="10" a="1"/>
  <c r="D59" i="10"/>
  <c r="E239" i="8" a="1"/>
  <c r="E239" i="8"/>
  <c r="E46" i="5" a="1"/>
  <c r="E46" i="5"/>
  <c r="E121" i="9" a="1"/>
  <c r="E121" i="9"/>
  <c r="E316" i="5" a="1"/>
  <c r="E316" i="5"/>
  <c r="E406" i="8" a="1"/>
  <c r="E406" i="8"/>
  <c r="E310" i="5" a="1"/>
  <c r="E310" i="5"/>
  <c r="E242" i="8" a="1"/>
  <c r="E242" i="8"/>
  <c r="E161" i="9" a="1"/>
  <c r="E161" i="9"/>
  <c r="E167" i="9" a="1"/>
  <c r="E167" i="9"/>
  <c r="D71" i="10" a="1"/>
  <c r="D71" i="10"/>
  <c r="E592" i="9" a="1"/>
  <c r="E592" i="9"/>
  <c r="E415" i="9" a="1"/>
  <c r="E415" i="9"/>
  <c r="D13" i="7" a="1"/>
  <c r="D13" i="7"/>
  <c r="E403" i="9" a="1"/>
  <c r="E403" i="9"/>
  <c r="E72" i="5" a="1"/>
  <c r="E72" i="5"/>
  <c r="D51" i="10" a="1"/>
  <c r="D51" i="10"/>
  <c r="E397" i="8" a="1"/>
  <c r="E397" i="8"/>
  <c r="E299" i="8" a="1"/>
  <c r="E299" i="8"/>
  <c r="E559" i="9" a="1"/>
  <c r="E559" i="9"/>
  <c r="E62" i="9" a="1"/>
  <c r="E62" i="9"/>
  <c r="E200" i="9" a="1"/>
  <c r="E200" i="9"/>
  <c r="E376" i="9" a="1"/>
  <c r="E376" i="9"/>
  <c r="D145" i="10" a="1"/>
  <c r="D145" i="10"/>
  <c r="D3" i="6" a="1"/>
  <c r="D3" i="6"/>
  <c r="E457" i="9" a="1"/>
  <c r="E457" i="9"/>
  <c r="E405" i="8" a="1"/>
  <c r="E405" i="8"/>
  <c r="E212" i="8" a="1"/>
  <c r="E212" i="8"/>
  <c r="E271" i="5" a="1"/>
  <c r="E271" i="5"/>
  <c r="E568" i="9" a="1"/>
  <c r="E568" i="9"/>
  <c r="E151" i="9" a="1"/>
  <c r="E151" i="9"/>
  <c r="E459" i="8" a="1"/>
  <c r="E459" i="8"/>
  <c r="E154" i="8" a="1"/>
  <c r="E154" i="8"/>
  <c r="E300" i="5" a="1"/>
  <c r="E300" i="5"/>
  <c r="E240" i="9" a="1"/>
  <c r="E240" i="9"/>
  <c r="E168" i="9" a="1"/>
  <c r="E168" i="9"/>
  <c r="D21" i="10" a="1"/>
  <c r="D21" i="10"/>
  <c r="E363" i="9" a="1"/>
  <c r="E363" i="9"/>
  <c r="E393" i="8" a="1"/>
  <c r="E393" i="8"/>
  <c r="E394" i="8" a="1"/>
  <c r="E394" i="8"/>
  <c r="E498" i="9" a="1"/>
  <c r="E498" i="9"/>
  <c r="E144" i="5" a="1"/>
  <c r="E144" i="5"/>
  <c r="E469" i="8" a="1"/>
  <c r="E469" i="8"/>
  <c r="E267" i="5" a="1"/>
  <c r="E267" i="5"/>
  <c r="E425" i="8" a="1"/>
  <c r="E425" i="8"/>
  <c r="E236" i="9" a="1"/>
  <c r="E236" i="9"/>
  <c r="E207" i="5" a="1"/>
  <c r="E207" i="5"/>
  <c r="E40" i="9" a="1"/>
  <c r="E40" i="9"/>
  <c r="E217" i="5" a="1"/>
  <c r="E217" i="5"/>
  <c r="E308" i="5" a="1"/>
  <c r="E308" i="5"/>
  <c r="E343" i="8" a="1"/>
  <c r="E343" i="8"/>
  <c r="E330" i="8" a="1"/>
  <c r="E330" i="8"/>
  <c r="E118" i="8" a="1"/>
  <c r="E118" i="8"/>
  <c r="D72" i="10" a="1"/>
  <c r="D72" i="10"/>
  <c r="E147" i="5" a="1"/>
  <c r="E147" i="5"/>
  <c r="E373" i="8" a="1"/>
  <c r="E373" i="8"/>
  <c r="E315" i="5" a="1"/>
  <c r="E315" i="5"/>
  <c r="E235" i="5" a="1"/>
  <c r="E235" i="5"/>
  <c r="D6" i="7" a="1"/>
  <c r="D6" i="7"/>
  <c r="E287" i="8" a="1"/>
  <c r="E287" i="8"/>
  <c r="E68" i="9" a="1"/>
  <c r="E68" i="9"/>
  <c r="E77" i="5" a="1"/>
  <c r="E77" i="5"/>
  <c r="E313" i="8" a="1"/>
  <c r="E313" i="8"/>
  <c r="E362" i="8" a="1"/>
  <c r="E362" i="8"/>
  <c r="E434" i="9" a="1"/>
  <c r="E434" i="9"/>
  <c r="E50" i="5" a="1"/>
  <c r="E50" i="5"/>
  <c r="E354" i="8" a="1"/>
  <c r="E354" i="8"/>
  <c r="E348" i="9" a="1"/>
  <c r="E348" i="9"/>
  <c r="D88" i="10" a="1"/>
  <c r="D88" i="10"/>
  <c r="E419" i="8" a="1"/>
  <c r="E419" i="8"/>
  <c r="E363" i="8" a="1"/>
  <c r="E363" i="8"/>
  <c r="D90" i="10" a="1"/>
  <c r="D90" i="10"/>
  <c r="E109" i="5" a="1"/>
  <c r="E109" i="5"/>
  <c r="E473" i="9" a="1"/>
  <c r="E473" i="9"/>
  <c r="E45" i="5" a="1"/>
  <c r="E45" i="5"/>
  <c r="E230" i="5" a="1"/>
  <c r="E230" i="5"/>
  <c r="E549" i="9" a="1"/>
  <c r="E549" i="9"/>
  <c r="E223" i="5" a="1"/>
  <c r="E223" i="5"/>
  <c r="E138" i="8" a="1"/>
  <c r="E138" i="8"/>
  <c r="E384" i="9" a="1"/>
  <c r="E384" i="9"/>
  <c r="E135" i="8" a="1"/>
  <c r="E135" i="8"/>
  <c r="E152" i="8" a="1"/>
  <c r="E152" i="8"/>
  <c r="E332" i="9" a="1"/>
  <c r="E332" i="9"/>
  <c r="E431" i="9" a="1"/>
  <c r="E431" i="9"/>
  <c r="E12" i="6" a="1"/>
  <c r="E12" i="6"/>
  <c r="F543" i="9" a="1"/>
  <c r="F543" i="9"/>
  <c r="F572" i="9" a="1"/>
  <c r="F572" i="9"/>
  <c r="F388" i="8" a="1"/>
  <c r="F388" i="8"/>
  <c r="F53" i="9" a="1"/>
  <c r="F53" i="9"/>
  <c r="F285" i="5" a="1"/>
  <c r="F285" i="5"/>
  <c r="F222" i="9" a="1"/>
  <c r="F222" i="9"/>
  <c r="F213" i="5" a="1"/>
  <c r="F213" i="5"/>
  <c r="F483" i="8" a="1"/>
  <c r="F483" i="8"/>
  <c r="F195" i="9" a="1"/>
  <c r="F195" i="9"/>
  <c r="F456" i="8" a="1"/>
  <c r="F456" i="8"/>
  <c r="E66" i="5" a="1"/>
  <c r="E66" i="5"/>
  <c r="E312" i="9" a="1"/>
  <c r="E312" i="9"/>
  <c r="E90" i="5" a="1"/>
  <c r="E90" i="5"/>
  <c r="E202" i="5" a="1"/>
  <c r="E202" i="5"/>
  <c r="E279" i="8" a="1"/>
  <c r="E279" i="8"/>
  <c r="D146" i="10" a="1"/>
  <c r="D146" i="10"/>
  <c r="E298" i="9" a="1"/>
  <c r="E298" i="9"/>
  <c r="D50" i="10" a="1"/>
  <c r="D50" i="10"/>
  <c r="E356" i="8" a="1"/>
  <c r="E356" i="8"/>
  <c r="E214" i="8" a="1"/>
  <c r="E214" i="8"/>
  <c r="D160" i="10" a="1"/>
  <c r="D160" i="10"/>
  <c r="E44" i="8" a="1"/>
  <c r="E44" i="8"/>
  <c r="E427" i="8" a="1"/>
  <c r="E427" i="8"/>
  <c r="E284" i="8" a="1"/>
  <c r="E284" i="8"/>
  <c r="D153" i="10" a="1"/>
  <c r="D153" i="10"/>
  <c r="E186" i="8" a="1"/>
  <c r="E186" i="8"/>
  <c r="D25" i="10" a="1"/>
  <c r="D25" i="10"/>
  <c r="E328" i="9" a="1"/>
  <c r="E328" i="9"/>
  <c r="E154" i="5" a="1"/>
  <c r="E154" i="5"/>
  <c r="D4" i="7" a="1"/>
  <c r="D4" i="7"/>
  <c r="D112" i="10" a="1"/>
  <c r="D112" i="10"/>
  <c r="E297" i="9" a="1"/>
  <c r="E297" i="9"/>
  <c r="E26" i="5" a="1"/>
  <c r="E26" i="5"/>
  <c r="E432" i="8" a="1"/>
  <c r="E432" i="8"/>
  <c r="E27" i="9" a="1"/>
  <c r="E27" i="9"/>
  <c r="E21" i="8" a="1"/>
  <c r="E21" i="8"/>
  <c r="E324" i="8" a="1"/>
  <c r="E324" i="8"/>
  <c r="E228" i="9" a="1"/>
  <c r="E228" i="9"/>
  <c r="E344" i="8" a="1"/>
  <c r="E344" i="8"/>
  <c r="E185" i="8" a="1"/>
  <c r="E185" i="8"/>
  <c r="E150" i="5" a="1"/>
  <c r="E150" i="5"/>
  <c r="E254" i="8" a="1"/>
  <c r="E254" i="8"/>
  <c r="D2" i="10" a="1"/>
  <c r="D2" i="10"/>
  <c r="F110" i="8" a="1"/>
  <c r="F110" i="8"/>
  <c r="E40" i="10" a="1"/>
  <c r="E40" i="10"/>
  <c r="F216" i="9" a="1"/>
  <c r="F216" i="9"/>
  <c r="F255" i="8" a="1"/>
  <c r="F255" i="8"/>
  <c r="F379" i="8" a="1"/>
  <c r="F379" i="8"/>
  <c r="F369" i="8" a="1"/>
  <c r="F369" i="8"/>
  <c r="E73" i="10" a="1"/>
  <c r="E73" i="10"/>
  <c r="F58" i="8" a="1"/>
  <c r="F58" i="8"/>
  <c r="F266" i="9" a="1"/>
  <c r="F266" i="9"/>
  <c r="F267" i="8" a="1"/>
  <c r="F267" i="8"/>
  <c r="F376" i="9" a="1"/>
  <c r="F376" i="9"/>
  <c r="F291" i="5" a="1"/>
  <c r="F291" i="5"/>
  <c r="F6" i="8" a="1"/>
  <c r="F6" i="8"/>
  <c r="F456" i="9" a="1"/>
  <c r="F456" i="9"/>
  <c r="F474" i="8" a="1"/>
  <c r="F474" i="8"/>
  <c r="F446" i="9" a="1"/>
  <c r="F446" i="9"/>
  <c r="E109" i="10" a="1"/>
  <c r="E109" i="10"/>
  <c r="E6" i="10" a="1"/>
  <c r="E6" i="10"/>
  <c r="F357" i="9" a="1"/>
  <c r="F357" i="9"/>
  <c r="E68" i="10" a="1"/>
  <c r="E68" i="10"/>
  <c r="F221" i="8" a="1"/>
  <c r="F221" i="8"/>
  <c r="E15" i="8" a="1"/>
  <c r="E15" i="8"/>
  <c r="E562" i="9" a="1"/>
  <c r="E562" i="9"/>
  <c r="E67" i="5" a="1"/>
  <c r="E67" i="5"/>
  <c r="E350" i="8" a="1"/>
  <c r="E350" i="8"/>
  <c r="E377" i="8" a="1"/>
  <c r="E377" i="8"/>
  <c r="D47" i="10" a="1"/>
  <c r="D47" i="10"/>
  <c r="E310" i="9" a="1"/>
  <c r="E310" i="9"/>
  <c r="E285" i="9" a="1"/>
  <c r="E285" i="9"/>
  <c r="E211" i="5" a="1"/>
  <c r="E211" i="5"/>
  <c r="E365" i="9" a="1"/>
  <c r="E365" i="9"/>
  <c r="E93" i="9" a="1"/>
  <c r="E93" i="9"/>
  <c r="F221" i="9" a="1"/>
  <c r="F221" i="9"/>
  <c r="F356" i="9" a="1"/>
  <c r="F356" i="9"/>
  <c r="F367" i="9" a="1"/>
  <c r="F367" i="9"/>
  <c r="F239" i="5" a="1"/>
  <c r="F239" i="5"/>
  <c r="E3" i="12" a="1"/>
  <c r="E3" i="12"/>
  <c r="F102" i="5" a="1"/>
  <c r="F102" i="5"/>
  <c r="F465" i="8" a="1"/>
  <c r="F465" i="8"/>
  <c r="E94" i="10" a="1"/>
  <c r="E94" i="10"/>
  <c r="F128" i="8" a="1"/>
  <c r="F128" i="8"/>
  <c r="F82" i="8" a="1"/>
  <c r="F82" i="8"/>
  <c r="F115" i="9" a="1"/>
  <c r="F115" i="9"/>
  <c r="F150" i="8" a="1"/>
  <c r="F150" i="8"/>
  <c r="E522" i="9" a="1"/>
  <c r="E522" i="9"/>
  <c r="E150" i="8" a="1"/>
  <c r="E150" i="8"/>
  <c r="E529" i="9" a="1"/>
  <c r="E529" i="9"/>
  <c r="D127" i="10" a="1"/>
  <c r="D127" i="10"/>
  <c r="E22" i="5" a="1"/>
  <c r="E22" i="5"/>
  <c r="E273" i="5" a="1"/>
  <c r="E273" i="5"/>
  <c r="D84" i="10" a="1"/>
  <c r="D84" i="10"/>
  <c r="E491" i="9" a="1"/>
  <c r="E491" i="9"/>
  <c r="E265" i="5" a="1"/>
  <c r="E265" i="5"/>
  <c r="E441" i="8" a="1"/>
  <c r="E441" i="8"/>
  <c r="E457" i="8" a="1"/>
  <c r="E457" i="8"/>
  <c r="E83" i="8" a="1"/>
  <c r="E83" i="8"/>
  <c r="E319" i="5" a="1"/>
  <c r="E319" i="5"/>
  <c r="E13" i="9" a="1"/>
  <c r="E13" i="9"/>
  <c r="E468" i="9" a="1"/>
  <c r="E468" i="9"/>
  <c r="E574" i="9" a="1"/>
  <c r="E574" i="9"/>
  <c r="E453" i="8" a="1"/>
  <c r="E453" i="8"/>
  <c r="E490" i="8" a="1"/>
  <c r="E490" i="8"/>
  <c r="E148" i="8" a="1"/>
  <c r="E148" i="8"/>
  <c r="E54" i="5" a="1"/>
  <c r="E54" i="5"/>
  <c r="E140" i="5" a="1"/>
  <c r="E140" i="5"/>
  <c r="E421" i="8" a="1"/>
  <c r="E421" i="8"/>
  <c r="E191" i="8" a="1"/>
  <c r="E191" i="8"/>
  <c r="E70" i="9" a="1"/>
  <c r="E70" i="9"/>
  <c r="E479" i="8" a="1"/>
  <c r="E479" i="8"/>
  <c r="E69" i="9" a="1"/>
  <c r="E69" i="9"/>
  <c r="E245" i="5" a="1"/>
  <c r="E245" i="5"/>
  <c r="E106" i="5" a="1"/>
  <c r="E106" i="5"/>
  <c r="E337" i="9" a="1"/>
  <c r="E337" i="9"/>
  <c r="E146" i="9" a="1"/>
  <c r="E146" i="9"/>
  <c r="E115" i="9" a="1"/>
  <c r="E115" i="9"/>
  <c r="E266" i="9" a="1"/>
  <c r="E266" i="9"/>
  <c r="F121" i="8" a="1"/>
  <c r="F121" i="8"/>
  <c r="F37" i="8" a="1"/>
  <c r="F37" i="8"/>
  <c r="F364" i="9" a="1"/>
  <c r="F364" i="9"/>
  <c r="F158" i="9" a="1"/>
  <c r="F158" i="9"/>
  <c r="F42" i="9" a="1"/>
  <c r="F42" i="9"/>
  <c r="F278" i="5" a="1"/>
  <c r="F278" i="5"/>
  <c r="F418" i="8" a="1"/>
  <c r="F418" i="8"/>
  <c r="F91" i="8" a="1"/>
  <c r="F91" i="8"/>
  <c r="E169" i="10" a="1"/>
  <c r="E169" i="10"/>
  <c r="F20" i="8" a="1"/>
  <c r="F20" i="8"/>
  <c r="F168" i="8" a="1"/>
  <c r="F168" i="8"/>
  <c r="F394" i="8" a="1"/>
  <c r="F394" i="8"/>
  <c r="F146" i="8" a="1"/>
  <c r="F146" i="8"/>
  <c r="E6" i="7" a="1"/>
  <c r="E6" i="7"/>
  <c r="F231" i="5" a="1"/>
  <c r="F231" i="5"/>
  <c r="F217" i="5" a="1"/>
  <c r="F217" i="5"/>
  <c r="F15" i="9" a="1"/>
  <c r="F15" i="9"/>
  <c r="F105" i="5" a="1"/>
  <c r="F105" i="5"/>
  <c r="F411" i="9" a="1"/>
  <c r="F411" i="9"/>
  <c r="F138" i="8" a="1"/>
  <c r="F138" i="8"/>
  <c r="F252" i="8" a="1"/>
  <c r="F252" i="8"/>
  <c r="E69" i="10" a="1"/>
  <c r="E69" i="10"/>
  <c r="F112" i="9" a="1"/>
  <c r="F112" i="9"/>
  <c r="F459" i="9" a="1"/>
  <c r="F459" i="9"/>
  <c r="F282" i="8" a="1"/>
  <c r="F282" i="8"/>
  <c r="F177" i="9" a="1"/>
  <c r="F177" i="9"/>
  <c r="F50" i="8" a="1"/>
  <c r="F50" i="8"/>
  <c r="F397" i="9" a="1"/>
  <c r="F397" i="9"/>
  <c r="F323" i="5" a="1"/>
  <c r="F323" i="5"/>
  <c r="F35" i="8" a="1"/>
  <c r="F35" i="8"/>
  <c r="F302" i="8" a="1"/>
  <c r="F302" i="8"/>
  <c r="E125" i="10" a="1"/>
  <c r="E125" i="10"/>
  <c r="F235" i="9" a="1"/>
  <c r="F235" i="9"/>
  <c r="F290" i="5" a="1"/>
  <c r="F290" i="5"/>
  <c r="F360" i="9" a="1"/>
  <c r="F360" i="9"/>
  <c r="F219" i="5" a="1"/>
  <c r="F219" i="5"/>
  <c r="E59" i="10" a="1"/>
  <c r="E59" i="10"/>
  <c r="F25" i="8" a="1"/>
  <c r="F25" i="8"/>
  <c r="E43" i="10" a="1"/>
  <c r="E43" i="10"/>
  <c r="F432" i="9" a="1"/>
  <c r="F432" i="9"/>
  <c r="F416" i="8" a="1"/>
  <c r="F416" i="8"/>
  <c r="F324" i="5" a="1"/>
  <c r="F324" i="5"/>
  <c r="F238" i="8" a="1"/>
  <c r="F238" i="8"/>
  <c r="F2" i="9" a="1"/>
  <c r="F2" i="9"/>
  <c r="F78" i="5" a="1"/>
  <c r="F78" i="5"/>
  <c r="F54" i="8" a="1"/>
  <c r="F54" i="8"/>
  <c r="F417" i="8" a="1"/>
  <c r="F417" i="8"/>
  <c r="F402" i="9" a="1"/>
  <c r="F402" i="9"/>
  <c r="E127" i="10" a="1"/>
  <c r="E127" i="10"/>
  <c r="F160" i="8" a="1"/>
  <c r="F160" i="8"/>
  <c r="E163" i="10" a="1"/>
  <c r="E163" i="10"/>
  <c r="F310" i="9" a="1"/>
  <c r="F310" i="9"/>
  <c r="F426" i="9" a="1"/>
  <c r="F426" i="9"/>
  <c r="F301" i="5" a="1"/>
  <c r="F301" i="5"/>
  <c r="F292" i="8" a="1"/>
  <c r="F292" i="8"/>
  <c r="E131" i="10" a="1"/>
  <c r="E131" i="10"/>
  <c r="E89" i="10" a="1"/>
  <c r="E89" i="10"/>
  <c r="F167" i="5" a="1"/>
  <c r="F167" i="5"/>
  <c r="F498" i="8" a="1"/>
  <c r="F498" i="8"/>
  <c r="F43" i="5" a="1"/>
  <c r="F43" i="5"/>
  <c r="F195" i="5" a="1"/>
  <c r="F195" i="5"/>
  <c r="F38" i="8" a="1"/>
  <c r="F38" i="8"/>
  <c r="E86" i="10" a="1"/>
  <c r="E86" i="10"/>
  <c r="F164" i="9" a="1"/>
  <c r="F164" i="9"/>
  <c r="F377" i="9" a="1"/>
  <c r="F377" i="9"/>
  <c r="F445" i="9" a="1"/>
  <c r="F445" i="9"/>
  <c r="E28" i="10" a="1"/>
  <c r="E28" i="10"/>
  <c r="E13" i="6" a="1"/>
  <c r="E13" i="6"/>
  <c r="E7" i="12" a="1"/>
  <c r="E7" i="12"/>
  <c r="F120" i="5" a="1"/>
  <c r="F120" i="5"/>
  <c r="F381" i="8" a="1"/>
  <c r="F381" i="8"/>
  <c r="F108" i="5" a="1"/>
  <c r="F108" i="5"/>
  <c r="F31" i="8" a="1"/>
  <c r="F31" i="8"/>
  <c r="F411" i="8" a="1"/>
  <c r="F411" i="8"/>
  <c r="F61" i="9" a="1"/>
  <c r="F61" i="9"/>
  <c r="F144" i="8" a="1"/>
  <c r="F144" i="8"/>
  <c r="E56" i="10" a="1"/>
  <c r="E56" i="10"/>
  <c r="F245" i="5" a="1"/>
  <c r="F245" i="5"/>
  <c r="F333" i="8" a="1"/>
  <c r="F333" i="8"/>
  <c r="E25" i="9" a="1"/>
  <c r="E25" i="9"/>
  <c r="D12" i="6" a="1"/>
  <c r="D12" i="6"/>
  <c r="E146" i="8" a="1"/>
  <c r="E146" i="8"/>
  <c r="E322" i="8" a="1"/>
  <c r="E322" i="8"/>
  <c r="E445" i="8" a="1"/>
  <c r="E445" i="8"/>
  <c r="D149" i="10" a="1"/>
  <c r="D149" i="10"/>
  <c r="E178" i="5" a="1"/>
  <c r="E178" i="5"/>
  <c r="E9" i="8" a="1"/>
  <c r="E9" i="8"/>
  <c r="E451" i="8" a="1"/>
  <c r="E451" i="8"/>
  <c r="E48" i="9" a="1"/>
  <c r="E48" i="9"/>
  <c r="E302" i="8" a="1"/>
  <c r="E302" i="8"/>
  <c r="F108" i="8" a="1"/>
  <c r="F108" i="8"/>
  <c r="E18" i="7" a="1"/>
  <c r="E18" i="7"/>
  <c r="F230" i="5" a="1"/>
  <c r="F230" i="5"/>
  <c r="F47" i="9" a="1"/>
  <c r="F47" i="9"/>
  <c r="E9" i="6" a="1"/>
  <c r="E9" i="6"/>
  <c r="F523" i="9" a="1"/>
  <c r="F523" i="9"/>
  <c r="F518" i="9" a="1"/>
  <c r="F518" i="9"/>
  <c r="F8" i="5" a="1"/>
  <c r="F8" i="5"/>
  <c r="F49" i="8" a="1"/>
  <c r="F49" i="8"/>
  <c r="F154" i="5" a="1"/>
  <c r="F154" i="5"/>
  <c r="F319" i="5" a="1"/>
  <c r="F319" i="5"/>
  <c r="E136" i="10" a="1"/>
  <c r="E136" i="10"/>
  <c r="F104" i="8" a="1"/>
  <c r="F104" i="8"/>
  <c r="F252" i="5" a="1"/>
  <c r="F252" i="5"/>
  <c r="F95" i="8" a="1"/>
  <c r="F95" i="8"/>
  <c r="F307" i="5" a="1"/>
  <c r="F307" i="5"/>
  <c r="F215" i="8" a="1"/>
  <c r="F215" i="8"/>
  <c r="F119" i="5" a="1"/>
  <c r="F119" i="5"/>
  <c r="F193" i="8" a="1"/>
  <c r="F193" i="8"/>
  <c r="E39" i="10" a="1"/>
  <c r="E39" i="10"/>
  <c r="F415" i="8" a="1"/>
  <c r="F415" i="8"/>
  <c r="F71" i="9" a="1"/>
  <c r="F71" i="9"/>
  <c r="F178" i="5" a="1"/>
  <c r="F178" i="5"/>
  <c r="F9" i="8" a="1"/>
  <c r="F9" i="8"/>
  <c r="F97" i="5" a="1"/>
  <c r="F97" i="5"/>
  <c r="F482" i="9" a="1"/>
  <c r="F482" i="9"/>
  <c r="F109" i="9" a="1"/>
  <c r="F109" i="9"/>
  <c r="E153" i="10" a="1"/>
  <c r="E153" i="10"/>
  <c r="F373" i="9" a="1"/>
  <c r="F373" i="9"/>
  <c r="F158" i="5" a="1"/>
  <c r="F158" i="5"/>
  <c r="F463" i="8" a="1"/>
  <c r="F463" i="8"/>
  <c r="F464" i="8" a="1"/>
  <c r="F464" i="8"/>
  <c r="F321" i="8" a="1"/>
  <c r="F321" i="8"/>
  <c r="F229" i="9" a="1"/>
  <c r="F229" i="9"/>
  <c r="F445" i="8" a="1"/>
  <c r="F445" i="8"/>
  <c r="F190" i="5" a="1"/>
  <c r="F190" i="5"/>
  <c r="F332" i="8" a="1"/>
  <c r="F332" i="8"/>
  <c r="F511" i="9" a="1"/>
  <c r="F511" i="9"/>
  <c r="E54" i="10" a="1"/>
  <c r="E54" i="10"/>
  <c r="F80" i="5" a="1"/>
  <c r="F80" i="5"/>
  <c r="F133" i="9" a="1"/>
  <c r="F133" i="9"/>
  <c r="F48" i="9" a="1"/>
  <c r="F48" i="9"/>
  <c r="F329" i="5" a="1"/>
  <c r="F329" i="5"/>
  <c r="F350" i="5" a="1"/>
  <c r="F350" i="5"/>
  <c r="F552" i="9" a="1"/>
  <c r="F552" i="9"/>
  <c r="F74" i="9" a="1"/>
  <c r="F74" i="9"/>
  <c r="F32" i="5" a="1"/>
  <c r="F32" i="5"/>
  <c r="F123" i="9" a="1"/>
  <c r="F123" i="9"/>
  <c r="F137" i="5" a="1"/>
  <c r="F137" i="5"/>
  <c r="F288" i="9" a="1"/>
  <c r="F288" i="9"/>
  <c r="F85" i="9" a="1"/>
  <c r="F85" i="9"/>
  <c r="F204" i="5" a="1"/>
  <c r="F204" i="5"/>
  <c r="F29" i="8" a="1"/>
  <c r="F29" i="8"/>
  <c r="F44" i="8" a="1"/>
  <c r="F44" i="8"/>
  <c r="F220" i="5" a="1"/>
  <c r="F220" i="5"/>
  <c r="F145" i="9" a="1"/>
  <c r="F145" i="9"/>
  <c r="F199" i="8" a="1"/>
  <c r="F199" i="8"/>
  <c r="F22" i="8" a="1"/>
  <c r="F22" i="8"/>
  <c r="F192" i="9" a="1"/>
  <c r="F192" i="9"/>
  <c r="F580" i="9" a="1"/>
  <c r="F580" i="9"/>
  <c r="F34" i="5" a="1"/>
  <c r="F34" i="5"/>
  <c r="E180" i="10" a="1"/>
  <c r="E180" i="10"/>
  <c r="F138" i="9" a="1"/>
  <c r="F138" i="9"/>
  <c r="F463" i="9" a="1"/>
  <c r="F463" i="9"/>
  <c r="F420" i="9" a="1"/>
  <c r="F420" i="9"/>
  <c r="F277" i="5" a="1"/>
  <c r="F277" i="5"/>
  <c r="F219" i="8" a="1"/>
  <c r="F219" i="8"/>
  <c r="F199" i="5" a="1"/>
  <c r="F199" i="5"/>
  <c r="E165" i="10" a="1"/>
  <c r="E165" i="10"/>
  <c r="F246" i="9" a="1"/>
  <c r="F246" i="9"/>
  <c r="F84" i="5" a="1"/>
  <c r="F84" i="5"/>
  <c r="F205" i="8" a="1"/>
  <c r="F205" i="8"/>
  <c r="F338" i="5" a="1"/>
  <c r="F338" i="5"/>
  <c r="F329" i="9" a="1"/>
  <c r="F329" i="9"/>
  <c r="F294" i="5" a="1"/>
  <c r="F294" i="5"/>
  <c r="F297" i="8" a="1"/>
  <c r="F297" i="8"/>
  <c r="F183" i="5" a="1"/>
  <c r="F183" i="5"/>
  <c r="E25" i="10" a="1"/>
  <c r="E25" i="10"/>
  <c r="F197" i="5" a="1"/>
  <c r="F197" i="5"/>
  <c r="F4" i="8" a="1"/>
  <c r="F4" i="8"/>
  <c r="F297" i="5" a="1"/>
  <c r="F297" i="5"/>
  <c r="F28" i="8" a="1"/>
  <c r="F28" i="8"/>
  <c r="E158" i="10" a="1"/>
  <c r="E158" i="10"/>
  <c r="F228" i="8" a="1"/>
  <c r="F228" i="8"/>
  <c r="F86" i="8" a="1"/>
  <c r="F86" i="8"/>
  <c r="F400" i="9" a="1"/>
  <c r="F400" i="9"/>
  <c r="F258" i="9" a="1"/>
  <c r="F258" i="9"/>
  <c r="F201" i="5" a="1"/>
  <c r="F201" i="5"/>
  <c r="F265" i="5" a="1"/>
  <c r="F265" i="5"/>
  <c r="F441" i="8" a="1"/>
  <c r="F441" i="8"/>
  <c r="F413" i="9" a="1"/>
  <c r="F413" i="9"/>
  <c r="F116" i="5" a="1"/>
  <c r="F116" i="5"/>
  <c r="F187" i="9" a="1"/>
  <c r="F187" i="9"/>
  <c r="F240" i="8" a="1"/>
  <c r="F240" i="8"/>
  <c r="F465" i="9" a="1"/>
  <c r="F465" i="9"/>
  <c r="F57" i="5" a="1"/>
  <c r="F57" i="5"/>
  <c r="F264" i="8" a="1"/>
  <c r="F264" i="8"/>
  <c r="F153" i="8" a="1"/>
  <c r="F153" i="8"/>
  <c r="F341" i="8" a="1"/>
  <c r="F341" i="8"/>
  <c r="F61" i="8" a="1"/>
  <c r="F61" i="8"/>
  <c r="F137" i="9" a="1"/>
  <c r="F137" i="9"/>
  <c r="F453" i="9" a="1"/>
  <c r="F453" i="9"/>
  <c r="E108" i="10" a="1"/>
  <c r="E108" i="10"/>
  <c r="F181" i="5" a="1"/>
  <c r="F181" i="5"/>
  <c r="F236" i="5" a="1"/>
  <c r="F236" i="5"/>
  <c r="F404" i="8" a="1"/>
  <c r="F404" i="8"/>
  <c r="F236" i="9" a="1"/>
  <c r="F236" i="9"/>
  <c r="F207" i="5" a="1"/>
  <c r="F207" i="5"/>
  <c r="F141" i="9" a="1"/>
  <c r="F141" i="9"/>
  <c r="F117" i="8" a="1"/>
  <c r="F117" i="8"/>
  <c r="F347" i="8" a="1"/>
  <c r="F347" i="8"/>
  <c r="F324" i="8" a="1"/>
  <c r="F324" i="8"/>
  <c r="F587" i="9" a="1"/>
  <c r="F587" i="9"/>
  <c r="F239" i="8" a="1"/>
  <c r="F239" i="8"/>
  <c r="E76" i="10" a="1"/>
  <c r="E76" i="10"/>
  <c r="E166" i="10" a="1"/>
  <c r="E166" i="10"/>
  <c r="E4" i="12" a="1"/>
  <c r="E4" i="12"/>
  <c r="F231" i="9" a="1"/>
  <c r="F231" i="9"/>
  <c r="F282" i="5" a="1"/>
  <c r="F282" i="5"/>
  <c r="F240" i="9" a="1"/>
  <c r="F240" i="9"/>
  <c r="E2" i="12" a="1"/>
  <c r="E2" i="12"/>
  <c r="F371" i="8" a="1"/>
  <c r="F371" i="8"/>
  <c r="F191" i="8" a="1"/>
  <c r="F191" i="8"/>
  <c r="F415" i="9" a="1"/>
  <c r="F415" i="9"/>
  <c r="F50" i="5" a="1"/>
  <c r="F50" i="5"/>
  <c r="F354" i="8" a="1"/>
  <c r="F354" i="8"/>
  <c r="F419" i="9" a="1"/>
  <c r="F419" i="9"/>
  <c r="F570" i="9" a="1"/>
  <c r="F570" i="9"/>
  <c r="F251" i="9" a="1"/>
  <c r="F251" i="9"/>
  <c r="F134" i="8" a="1"/>
  <c r="F134" i="8"/>
  <c r="F296" i="5" a="1"/>
  <c r="F296" i="5"/>
  <c r="F3" i="8" a="1"/>
  <c r="F3" i="8"/>
  <c r="F479" i="8" a="1"/>
  <c r="F479" i="8"/>
  <c r="F302" i="9" a="1"/>
  <c r="F302" i="9"/>
  <c r="F112" i="5" a="1"/>
  <c r="F112" i="5"/>
  <c r="F322" i="5" a="1"/>
  <c r="F322" i="5"/>
  <c r="F57" i="8" a="1"/>
  <c r="F57" i="8"/>
  <c r="F214" i="9" a="1"/>
  <c r="F214" i="9"/>
  <c r="F226" i="5" a="1"/>
  <c r="F226" i="5"/>
  <c r="F53" i="8" a="1"/>
  <c r="F53" i="8"/>
  <c r="E147" i="10" a="1"/>
  <c r="E147" i="10"/>
  <c r="F137" i="8" a="1"/>
  <c r="F137" i="8"/>
  <c r="F425" i="9" a="1"/>
  <c r="F425" i="9"/>
  <c r="F473" i="8" a="1"/>
  <c r="F473" i="8"/>
  <c r="F115" i="8" a="1"/>
  <c r="F115" i="8"/>
  <c r="F35" i="5" a="1"/>
  <c r="F35" i="5"/>
  <c r="F292" i="5" a="1"/>
  <c r="F292" i="5"/>
  <c r="F59" i="8" a="1"/>
  <c r="F59" i="8"/>
  <c r="F249" i="8" a="1"/>
  <c r="F249" i="8"/>
  <c r="F329" i="8" a="1"/>
  <c r="F329" i="8"/>
  <c r="F24" i="9" a="1"/>
  <c r="F24" i="9"/>
  <c r="F73" i="9" a="1"/>
  <c r="F73" i="9"/>
  <c r="F88" i="5" a="1"/>
  <c r="F88" i="5"/>
  <c r="F368" i="8" a="1"/>
  <c r="F368" i="8"/>
  <c r="F494" i="9" a="1"/>
  <c r="F494" i="9"/>
  <c r="E154" i="10" a="1"/>
  <c r="E154" i="10"/>
  <c r="F37" i="5" a="1"/>
  <c r="F37" i="5"/>
  <c r="F188" i="5" a="1"/>
  <c r="F188" i="5"/>
  <c r="F366" i="8" a="1"/>
  <c r="F366" i="8"/>
  <c r="F170" i="8" a="1"/>
  <c r="F170" i="8"/>
  <c r="F461" i="9" a="1"/>
  <c r="F461" i="9"/>
  <c r="F152" i="9" a="1"/>
  <c r="F152" i="9"/>
  <c r="F240" i="5" a="1"/>
  <c r="F240" i="5"/>
  <c r="F140" i="5" a="1"/>
  <c r="F140" i="5"/>
  <c r="F421" i="8" a="1"/>
  <c r="F421" i="8"/>
  <c r="E79" i="10" a="1"/>
  <c r="E79" i="10"/>
  <c r="F592" i="9" a="1"/>
  <c r="F592" i="9"/>
  <c r="F281" i="9" a="1"/>
  <c r="F281" i="9"/>
  <c r="E47" i="10" a="1"/>
  <c r="E47" i="10"/>
  <c r="F327" i="9" a="1"/>
  <c r="F327" i="9"/>
  <c r="F102" i="8" a="1"/>
  <c r="F102" i="8"/>
  <c r="F336" i="5" a="1"/>
  <c r="F336" i="5"/>
  <c r="F554" i="9" a="1"/>
  <c r="F554" i="9"/>
  <c r="F380" i="9" a="1"/>
  <c r="F380" i="9"/>
  <c r="F257" i="9" a="1"/>
  <c r="F257" i="9"/>
  <c r="F392" i="8" a="1"/>
  <c r="F392" i="8"/>
  <c r="F183" i="8" a="1"/>
  <c r="F183" i="8"/>
  <c r="F36" i="9" a="1"/>
  <c r="F36" i="9"/>
  <c r="F39" i="5" a="1"/>
  <c r="F39" i="5"/>
  <c r="E74" i="10" a="1"/>
  <c r="E74" i="10"/>
  <c r="F571" i="9" a="1"/>
  <c r="F571" i="9"/>
  <c r="F371" i="9" a="1"/>
  <c r="F371" i="9"/>
  <c r="F356" i="8" a="1"/>
  <c r="F356" i="8"/>
  <c r="F517" i="9" a="1"/>
  <c r="F517" i="9"/>
  <c r="F233" i="9" a="1"/>
  <c r="F233" i="9"/>
  <c r="F268" i="9" a="1"/>
  <c r="F268" i="9"/>
  <c r="F488" i="9" a="1"/>
  <c r="F488" i="9"/>
  <c r="F231" i="8" a="1"/>
  <c r="F231" i="8"/>
  <c r="F45" i="8" a="1"/>
  <c r="F45" i="8"/>
  <c r="F192" i="5" a="1"/>
  <c r="F192" i="5"/>
  <c r="F284" i="5" a="1"/>
  <c r="F284" i="5"/>
  <c r="F375" i="8" a="1"/>
  <c r="F375" i="8"/>
  <c r="F528" i="9" a="1"/>
  <c r="F528" i="9"/>
  <c r="F309" i="8" a="1"/>
  <c r="F309" i="8"/>
  <c r="F91" i="9" a="1"/>
  <c r="F91" i="9"/>
  <c r="E97" i="10" a="1"/>
  <c r="E97" i="10"/>
  <c r="F48" i="5" a="1"/>
  <c r="F48" i="5"/>
  <c r="E172" i="10" a="1"/>
  <c r="E172" i="10"/>
  <c r="F233" i="8" a="1"/>
  <c r="F233" i="8"/>
  <c r="F129" i="5" a="1"/>
  <c r="F129" i="5"/>
  <c r="F174" i="8" a="1"/>
  <c r="F174" i="8"/>
  <c r="F178" i="8" a="1"/>
  <c r="F178" i="8"/>
  <c r="F234" i="5" a="1"/>
  <c r="F234" i="5"/>
  <c r="F109" i="5" a="1"/>
  <c r="F109" i="5"/>
  <c r="F546" i="9" a="1"/>
  <c r="F546" i="9"/>
  <c r="F464" i="9" a="1"/>
  <c r="F464" i="9"/>
  <c r="F561" i="9" a="1"/>
  <c r="F561" i="9"/>
  <c r="F292" i="9" a="1"/>
  <c r="F292" i="9"/>
  <c r="F54" i="5" a="1"/>
  <c r="F54" i="5"/>
  <c r="E164" i="10" a="1"/>
  <c r="E164" i="10"/>
  <c r="F497" i="9" a="1"/>
  <c r="F497" i="9"/>
  <c r="F346" i="8" a="1"/>
  <c r="F346" i="8"/>
  <c r="F58" i="5" a="1"/>
  <c r="F58" i="5"/>
  <c r="F111" i="8" a="1"/>
  <c r="F111" i="8"/>
  <c r="F332" i="9" a="1"/>
  <c r="F332" i="9"/>
  <c r="F396" i="9" a="1"/>
  <c r="F396" i="9"/>
  <c r="F41" i="5" a="1"/>
  <c r="F41" i="5"/>
  <c r="F482" i="8" a="1"/>
  <c r="F482" i="8"/>
  <c r="F256" i="5" a="1"/>
  <c r="F256" i="5"/>
  <c r="E111" i="10" a="1"/>
  <c r="E111" i="10"/>
  <c r="F72" i="9" a="1"/>
  <c r="F72" i="9"/>
  <c r="F325" i="5" a="1"/>
  <c r="F325" i="5"/>
  <c r="F553" i="9" a="1"/>
  <c r="F553" i="9"/>
  <c r="F431" i="9" a="1"/>
  <c r="F431" i="9"/>
  <c r="E149" i="10" a="1"/>
  <c r="E149" i="10"/>
  <c r="F357" i="8" a="1"/>
  <c r="F357" i="8"/>
  <c r="F330" i="9" a="1"/>
  <c r="F330" i="9"/>
  <c r="F389" i="9" a="1"/>
  <c r="F389" i="9"/>
  <c r="F87" i="8" a="1"/>
  <c r="F87" i="8"/>
  <c r="F116" i="8" a="1"/>
  <c r="F116" i="8"/>
  <c r="F504" i="8" a="1"/>
  <c r="F504" i="8"/>
  <c r="E123" i="10" a="1"/>
  <c r="E123" i="10"/>
  <c r="E8" i="10" a="1"/>
  <c r="E8" i="10"/>
  <c r="F333" i="5" a="1"/>
  <c r="F333" i="5"/>
  <c r="F37" i="9" a="1"/>
  <c r="F37" i="9"/>
  <c r="E6" i="12" a="1"/>
  <c r="E6" i="12"/>
  <c r="F326" i="5" a="1"/>
  <c r="F326" i="5"/>
  <c r="F353" i="8" a="1"/>
  <c r="F353" i="8"/>
  <c r="F381" i="9" a="1"/>
  <c r="F381" i="9"/>
  <c r="E155" i="10" a="1"/>
  <c r="E155" i="10"/>
  <c r="F367" i="8" a="1"/>
  <c r="F367" i="8"/>
  <c r="F339" i="9" a="1"/>
  <c r="F339" i="9"/>
  <c r="E10" i="6" a="1"/>
  <c r="E10" i="6"/>
  <c r="E71" i="10" a="1"/>
  <c r="E71" i="10"/>
  <c r="F210" i="8" a="1"/>
  <c r="F210" i="8"/>
  <c r="F19" i="9" a="1"/>
  <c r="F19" i="9"/>
  <c r="F68" i="8" a="1"/>
  <c r="F68" i="8"/>
  <c r="F186" i="9" a="1"/>
  <c r="F186" i="9"/>
  <c r="F32" i="9" a="1"/>
  <c r="F32" i="9"/>
  <c r="E65" i="10" a="1"/>
  <c r="E65" i="10"/>
  <c r="F123" i="8" a="1"/>
  <c r="F123" i="8"/>
  <c r="F479" i="9" a="1"/>
  <c r="F479" i="9"/>
  <c r="F389" i="8" a="1"/>
  <c r="F389" i="8"/>
  <c r="F380" i="8" a="1"/>
  <c r="F380" i="8"/>
  <c r="F222" i="8" a="1"/>
  <c r="F222" i="8"/>
  <c r="F324" i="9" a="1"/>
  <c r="F324" i="9"/>
  <c r="F344" i="9" a="1"/>
  <c r="F344" i="9"/>
  <c r="E129" i="10" a="1"/>
  <c r="E129" i="10"/>
  <c r="F147" i="5" a="1"/>
  <c r="F147" i="5"/>
  <c r="F373" i="8" a="1"/>
  <c r="F373" i="8"/>
  <c r="F204" i="8" a="1"/>
  <c r="F204" i="8"/>
  <c r="F161" i="5" a="1"/>
  <c r="F161" i="5"/>
  <c r="E77" i="10" a="1"/>
  <c r="E77" i="10"/>
  <c r="F58" i="9" a="1"/>
  <c r="F58" i="9"/>
  <c r="F339" i="5" a="1"/>
  <c r="F339" i="5"/>
  <c r="F345" i="5" a="1"/>
  <c r="F345" i="5"/>
  <c r="F565" i="9" a="1"/>
  <c r="F565" i="9"/>
  <c r="F184" i="5" a="1"/>
  <c r="F184" i="5"/>
  <c r="F48" i="8" a="1"/>
  <c r="F48" i="8"/>
  <c r="F499" i="8" a="1"/>
  <c r="F499" i="8"/>
  <c r="F422" i="8" a="1"/>
  <c r="F422" i="8"/>
  <c r="E122" i="10" a="1"/>
  <c r="E122" i="10"/>
  <c r="F370" i="8" a="1"/>
  <c r="F370" i="8"/>
  <c r="E41" i="10" a="1"/>
  <c r="E41" i="10"/>
  <c r="F489" i="9" a="1"/>
  <c r="F489" i="9"/>
  <c r="F80" i="9" a="1"/>
  <c r="F80" i="9"/>
  <c r="F33" i="9" a="1"/>
  <c r="F33" i="9"/>
  <c r="F386" i="9" a="1"/>
  <c r="F386" i="9"/>
  <c r="E34" i="10" a="1"/>
  <c r="E34" i="10"/>
  <c r="E32" i="10" a="1"/>
  <c r="E32" i="10"/>
  <c r="F73" i="5" a="1"/>
  <c r="F73" i="5"/>
  <c r="F314" i="5" a="1"/>
  <c r="F314" i="5"/>
  <c r="F270" i="9" a="1"/>
  <c r="F270" i="9"/>
  <c r="F69" i="8" a="1"/>
  <c r="F69" i="8"/>
  <c r="E5" i="12" a="1"/>
  <c r="E5" i="12"/>
  <c r="F544" i="9" a="1"/>
  <c r="F544" i="9"/>
  <c r="E33" i="10" a="1"/>
  <c r="E33" i="10"/>
  <c r="F153" i="5" a="1"/>
  <c r="F153" i="5"/>
  <c r="F184" i="9" a="1"/>
  <c r="F184" i="9"/>
  <c r="E49" i="10" a="1"/>
  <c r="E49" i="10"/>
  <c r="F297" i="9" a="1"/>
  <c r="F297" i="9"/>
  <c r="E141" i="10" a="1"/>
  <c r="E141" i="10"/>
  <c r="F52" i="9" a="1"/>
  <c r="F52" i="9"/>
  <c r="F249" i="5" a="1"/>
  <c r="F249" i="5"/>
  <c r="F295" i="5" a="1"/>
  <c r="F295" i="5"/>
  <c r="F210" i="5" a="1"/>
  <c r="F210" i="5"/>
  <c r="F111" i="9" a="1"/>
  <c r="F111" i="9"/>
  <c r="F209" i="5" a="1"/>
  <c r="F209" i="5"/>
  <c r="E53" i="10" a="1"/>
  <c r="E53" i="10"/>
  <c r="F560" i="9" a="1"/>
  <c r="F560" i="9"/>
  <c r="F159" i="5" a="1"/>
  <c r="F159" i="5"/>
  <c r="F224" i="5" a="1"/>
  <c r="F224" i="5"/>
  <c r="F480" i="9" a="1"/>
  <c r="F480" i="9"/>
  <c r="F539" i="9" a="1"/>
  <c r="F539" i="9"/>
  <c r="E145" i="10" a="1"/>
  <c r="E145" i="10"/>
  <c r="E11" i="6" a="1"/>
  <c r="E11" i="6"/>
  <c r="F96" i="8" a="1"/>
  <c r="F96" i="8"/>
  <c r="F598" i="9" a="1"/>
  <c r="F598" i="9"/>
  <c r="E186" i="10" a="1"/>
  <c r="E186" i="10"/>
  <c r="F93" i="9" a="1"/>
  <c r="F93" i="9"/>
  <c r="F533" i="9" a="1"/>
  <c r="F533" i="9"/>
  <c r="F163" i="8" a="1"/>
  <c r="F163" i="8"/>
  <c r="F191" i="9" a="1"/>
  <c r="F191" i="9"/>
  <c r="F289" i="8" a="1"/>
  <c r="F289" i="8"/>
  <c r="F19" i="5" a="1"/>
  <c r="F19" i="5"/>
  <c r="F31" i="9" a="1"/>
  <c r="F31" i="9"/>
  <c r="F78" i="8" a="1"/>
  <c r="F78" i="8"/>
  <c r="F96" i="5" a="1"/>
  <c r="F96" i="5"/>
  <c r="F481" i="8" a="1"/>
  <c r="F481" i="8"/>
  <c r="F77" i="9" a="1"/>
  <c r="F77" i="9"/>
  <c r="E107" i="10" a="1"/>
  <c r="E107" i="10"/>
  <c r="F116" i="9" a="1"/>
  <c r="F116" i="9"/>
  <c r="F189" i="5" a="1"/>
  <c r="F189" i="5"/>
  <c r="E179" i="10" a="1"/>
  <c r="E179" i="10"/>
  <c r="F129" i="8" a="1"/>
  <c r="F129" i="8"/>
  <c r="E61" i="10" a="1"/>
  <c r="E61" i="10"/>
  <c r="F573" i="9" a="1"/>
  <c r="F573" i="9"/>
  <c r="E30" i="10" a="1"/>
  <c r="E30" i="10"/>
  <c r="F173" i="9" a="1"/>
  <c r="F173" i="9"/>
  <c r="F172" i="9" a="1"/>
  <c r="F172" i="9"/>
  <c r="F104" i="9" a="1"/>
  <c r="F104" i="9"/>
  <c r="F104" i="5" a="1"/>
  <c r="F104" i="5"/>
  <c r="E14" i="7" a="1"/>
  <c r="E14" i="7"/>
  <c r="F97" i="8" a="1"/>
  <c r="F97" i="8"/>
  <c r="F148" i="9" a="1"/>
  <c r="F148" i="9"/>
  <c r="F20" i="5" a="1"/>
  <c r="F20" i="5"/>
  <c r="F171" i="9" a="1"/>
  <c r="F171" i="9"/>
  <c r="F368" i="9" a="1"/>
  <c r="F368" i="9"/>
  <c r="E29" i="10" a="1"/>
  <c r="E29" i="10"/>
  <c r="E4" i="6" a="1"/>
  <c r="E4" i="6"/>
  <c r="F206" i="8" a="1"/>
  <c r="F206" i="8"/>
  <c r="F15" i="8" a="1"/>
  <c r="F15" i="8"/>
  <c r="F344" i="8" a="1"/>
  <c r="F344" i="8"/>
  <c r="F314" i="8" a="1"/>
  <c r="F314" i="8"/>
  <c r="F162" i="8" a="1"/>
  <c r="F162" i="8"/>
  <c r="F226" i="8" a="1"/>
  <c r="F226" i="8"/>
  <c r="F155" i="8" a="1"/>
  <c r="F155" i="8"/>
  <c r="F40" i="9" a="1"/>
  <c r="F40" i="9"/>
  <c r="F67" i="5" a="1"/>
  <c r="F67" i="5"/>
  <c r="F350" i="8" a="1"/>
  <c r="F350" i="8"/>
  <c r="F6" i="5" a="1"/>
  <c r="F6" i="5"/>
  <c r="F365" i="8" a="1"/>
  <c r="F365" i="8"/>
  <c r="F352" i="9" a="1"/>
  <c r="F352" i="9"/>
  <c r="F450" i="8" a="1"/>
  <c r="F450" i="8"/>
  <c r="F217" i="9" a="1"/>
  <c r="F217" i="9"/>
  <c r="F370" i="9" a="1"/>
  <c r="F370" i="9"/>
  <c r="F170" i="5" a="1"/>
  <c r="F170" i="5"/>
  <c r="F11" i="8" a="1"/>
  <c r="F11" i="8"/>
  <c r="F136" i="9" a="1"/>
  <c r="F136" i="9"/>
  <c r="F139" i="8" a="1"/>
  <c r="F139" i="8"/>
  <c r="E100" i="10" a="1"/>
  <c r="E100" i="10"/>
  <c r="F143" i="5" a="1"/>
  <c r="F143" i="5"/>
  <c r="F374" i="9" a="1"/>
  <c r="F374" i="9"/>
  <c r="E15" i="10" a="1"/>
  <c r="E15" i="10"/>
  <c r="F405" i="9" a="1"/>
  <c r="F405" i="9"/>
  <c r="F294" i="8" a="1"/>
  <c r="F294" i="8"/>
  <c r="F308" i="9" a="1"/>
  <c r="F308" i="9"/>
  <c r="F81" i="9" a="1"/>
  <c r="F81" i="9"/>
  <c r="F335" i="8" a="1"/>
  <c r="F335" i="8"/>
  <c r="E84" i="10" a="1"/>
  <c r="E84" i="10"/>
  <c r="F535" i="9" a="1"/>
  <c r="F535" i="9"/>
  <c r="F52" i="5" a="1"/>
  <c r="F52" i="5"/>
  <c r="F119" i="8" a="1"/>
  <c r="F119" i="8"/>
  <c r="F395" i="9" a="1"/>
  <c r="F395" i="9"/>
  <c r="F210" i="9" a="1"/>
  <c r="F210" i="9"/>
  <c r="E7" i="10" a="1"/>
  <c r="E7" i="10"/>
  <c r="F114" i="5" a="1"/>
  <c r="F114" i="5"/>
  <c r="F259" i="9" a="1"/>
  <c r="F259" i="9"/>
  <c r="F254" i="5" a="1"/>
  <c r="F254" i="5"/>
  <c r="F64" i="8" a="1"/>
  <c r="F64" i="8"/>
  <c r="F540" i="9" a="1"/>
  <c r="F540" i="9"/>
  <c r="F140" i="9" a="1"/>
  <c r="F140" i="9"/>
  <c r="E36" i="10" a="1"/>
  <c r="E36" i="10"/>
  <c r="F461" i="8" a="1"/>
  <c r="F461" i="8"/>
  <c r="F46" i="5" a="1"/>
  <c r="F46" i="5"/>
  <c r="F118" i="9" a="1"/>
  <c r="F118" i="9"/>
  <c r="F366" i="9" a="1"/>
  <c r="F366" i="9"/>
  <c r="F345" i="8" a="1"/>
  <c r="F345" i="8"/>
  <c r="F488" i="8" a="1"/>
  <c r="F488" i="8"/>
  <c r="F337" i="9" a="1"/>
  <c r="F337" i="9"/>
  <c r="E9" i="7" a="1"/>
  <c r="E9" i="7"/>
  <c r="E24" i="10" a="1"/>
  <c r="E24" i="10"/>
  <c r="F166" i="5" a="1"/>
  <c r="F166" i="5"/>
  <c r="F306" i="8" a="1"/>
  <c r="F306" i="8"/>
  <c r="F390" i="8" a="1"/>
  <c r="F390" i="8"/>
  <c r="F335" i="5" a="1"/>
  <c r="F335" i="5"/>
  <c r="F244" i="9" a="1"/>
  <c r="F244" i="9"/>
  <c r="F132" i="5" a="1"/>
  <c r="F132" i="5"/>
  <c r="E119" i="10" a="1"/>
  <c r="E119" i="10"/>
  <c r="F216" i="8" a="1"/>
  <c r="F216" i="8"/>
  <c r="F102" i="9" a="1"/>
  <c r="F102" i="9"/>
  <c r="F3" i="9" a="1"/>
  <c r="F3" i="9"/>
  <c r="F245" i="9" a="1"/>
  <c r="F245" i="9"/>
  <c r="F358" i="8" a="1"/>
  <c r="F358" i="8"/>
  <c r="F435" i="8" a="1"/>
  <c r="F435" i="8"/>
  <c r="F39" i="9" a="1"/>
  <c r="F39" i="9"/>
  <c r="F131" i="8" a="1"/>
  <c r="F131" i="8"/>
  <c r="F487" i="9" a="1"/>
  <c r="F487" i="9"/>
  <c r="F243" i="9" a="1"/>
  <c r="F243" i="9"/>
  <c r="F567" i="9" a="1"/>
  <c r="F567" i="9"/>
  <c r="F70" i="5" a="1"/>
  <c r="F70" i="5"/>
  <c r="F328" i="5" a="1"/>
  <c r="F328" i="5"/>
  <c r="F321" i="9" a="1"/>
  <c r="F321" i="9"/>
  <c r="F200" i="5" a="1"/>
  <c r="F200" i="5"/>
  <c r="F20" i="9" a="1"/>
  <c r="F20" i="9"/>
  <c r="F277" i="9" a="1"/>
  <c r="F277" i="9"/>
  <c r="E4" i="10" a="1"/>
  <c r="E4" i="10"/>
  <c r="F100" i="9" a="1"/>
  <c r="F100" i="9"/>
  <c r="F230" i="8" a="1"/>
  <c r="F230" i="8"/>
  <c r="E95" i="10" a="1"/>
  <c r="E95" i="10"/>
  <c r="F12" i="9" a="1"/>
  <c r="F12" i="9"/>
  <c r="F151" i="8" a="1"/>
  <c r="F151" i="8"/>
  <c r="F165" i="8" a="1"/>
  <c r="F165" i="8"/>
  <c r="F7" i="9" a="1"/>
  <c r="F7" i="9"/>
  <c r="F351" i="9" a="1"/>
  <c r="F351" i="9"/>
  <c r="F399" i="8" a="1"/>
  <c r="F399" i="8"/>
  <c r="F194" i="5" a="1"/>
  <c r="F194" i="5"/>
  <c r="F293" i="8" a="1"/>
  <c r="F293" i="8"/>
  <c r="F306" i="9" a="1"/>
  <c r="F306" i="9"/>
  <c r="F121" i="9" a="1"/>
  <c r="F121" i="9"/>
  <c r="E80" i="10" a="1"/>
  <c r="E80" i="10"/>
  <c r="F98" i="5" a="1"/>
  <c r="F98" i="5"/>
  <c r="F359" i="8" a="1"/>
  <c r="F359" i="8"/>
  <c r="F219" i="9" a="1"/>
  <c r="F219" i="9"/>
  <c r="F25" i="5" a="1"/>
  <c r="F25" i="5"/>
  <c r="F224" i="9" a="1"/>
  <c r="F224" i="9"/>
  <c r="F246" i="8" a="1"/>
  <c r="F246" i="8"/>
  <c r="E3" i="7" a="1"/>
  <c r="E3" i="7"/>
  <c r="F376" i="8" a="1"/>
  <c r="F376" i="8"/>
  <c r="F524" i="9" a="1"/>
  <c r="F524" i="9"/>
  <c r="E14" i="10" a="1"/>
  <c r="E14" i="10"/>
  <c r="F574" i="9" a="1"/>
  <c r="F574" i="9"/>
  <c r="F485" i="8" a="1"/>
  <c r="F485" i="8"/>
  <c r="F4" i="9" a="1"/>
  <c r="F4" i="9"/>
  <c r="F232" i="9" a="1"/>
  <c r="F232" i="9"/>
  <c r="F273" i="8" a="1"/>
  <c r="F273" i="8"/>
  <c r="F338" i="9" a="1"/>
  <c r="F338" i="9"/>
  <c r="F323" i="8" a="1"/>
  <c r="F323" i="8"/>
  <c r="F559" i="9" a="1"/>
  <c r="F559" i="9"/>
  <c r="F407" i="9" a="1"/>
  <c r="F407" i="9"/>
  <c r="F217" i="8" a="1"/>
  <c r="F217" i="8"/>
  <c r="E38" i="10" a="1"/>
  <c r="E38" i="10"/>
  <c r="F139" i="9" a="1"/>
  <c r="F139" i="9"/>
  <c r="F45" i="9" a="1"/>
  <c r="F45" i="9"/>
  <c r="E7" i="6" a="1"/>
  <c r="E7" i="6"/>
  <c r="F343" i="9" a="1"/>
  <c r="F343" i="9"/>
  <c r="F68" i="9" a="1"/>
  <c r="F68" i="9"/>
  <c r="F77" i="5" a="1"/>
  <c r="F77" i="5"/>
  <c r="F384" i="9" a="1"/>
  <c r="F384" i="9"/>
  <c r="E72" i="10" a="1"/>
  <c r="E72" i="10"/>
  <c r="F408" i="8" a="1"/>
  <c r="F408" i="8"/>
  <c r="F185" i="5" a="1"/>
  <c r="F185" i="5"/>
  <c r="F168" i="9" a="1"/>
  <c r="F168" i="9"/>
  <c r="F418" i="9" a="1"/>
  <c r="F418" i="9"/>
  <c r="F47" i="5" a="1"/>
  <c r="F47" i="5"/>
  <c r="F220" i="8" a="1"/>
  <c r="F220" i="8"/>
  <c r="E9" i="10" a="1"/>
  <c r="E9" i="10"/>
  <c r="E18" i="10" a="1"/>
  <c r="E18" i="10"/>
  <c r="F275" i="8" a="1"/>
  <c r="F275" i="8"/>
  <c r="F207" i="9" a="1"/>
  <c r="F207" i="9"/>
  <c r="F510" i="9" a="1"/>
  <c r="F510" i="9"/>
  <c r="F291" i="9" a="1"/>
  <c r="F291" i="9"/>
  <c r="F235" i="8" a="1"/>
  <c r="F235" i="8"/>
  <c r="E115" i="10" a="1"/>
  <c r="E115" i="10"/>
  <c r="F435" i="9" a="1"/>
  <c r="F435" i="9"/>
  <c r="F486" i="9" a="1"/>
  <c r="F486" i="9"/>
  <c r="F150" i="5" a="1"/>
  <c r="F150" i="5"/>
  <c r="F487" i="8" a="1"/>
  <c r="F487" i="8"/>
  <c r="E3" i="10" a="1"/>
  <c r="E3" i="10"/>
  <c r="E63" i="10" a="1"/>
  <c r="E63" i="10"/>
  <c r="F455" i="9" a="1"/>
  <c r="F455" i="9"/>
  <c r="F352" i="8" a="1"/>
  <c r="F352" i="8"/>
  <c r="F283" i="5" a="1"/>
  <c r="F283" i="5"/>
  <c r="F576" i="9" a="1"/>
  <c r="F576" i="9"/>
  <c r="F33" i="5" a="1"/>
  <c r="F33" i="5"/>
  <c r="E17" i="10" a="1"/>
  <c r="E17" i="10"/>
  <c r="F499" i="9" a="1"/>
  <c r="F499" i="9"/>
  <c r="F262" i="5" a="1"/>
  <c r="F262" i="5"/>
  <c r="E51" i="10" a="1"/>
  <c r="E51" i="10"/>
  <c r="F507" i="9" a="1"/>
  <c r="F507" i="9"/>
  <c r="F155" i="9" a="1"/>
  <c r="F155" i="9"/>
  <c r="F566" i="9" a="1"/>
  <c r="F566" i="9"/>
  <c r="F125" i="5" a="1"/>
  <c r="F125" i="5"/>
  <c r="E23" i="10" a="1"/>
  <c r="E23" i="10"/>
  <c r="E118" i="10" a="1"/>
  <c r="E118" i="10"/>
  <c r="F501" i="8" a="1"/>
  <c r="F501" i="8"/>
  <c r="F256" i="8" a="1"/>
  <c r="F256" i="8"/>
  <c r="F526" i="9" a="1"/>
  <c r="F526" i="9"/>
  <c r="F449" i="8" a="1"/>
  <c r="F449" i="8"/>
  <c r="E17" i="7" a="1"/>
  <c r="E17" i="7"/>
  <c r="F163" i="9" a="1"/>
  <c r="F163" i="9"/>
  <c r="F472" i="8" a="1"/>
  <c r="F472" i="8"/>
  <c r="F348" i="8" a="1"/>
  <c r="F348" i="8"/>
  <c r="F151" i="5" a="1"/>
  <c r="F151" i="5"/>
  <c r="E9" i="12" a="1"/>
  <c r="E9" i="12"/>
  <c r="E22" i="7" a="1"/>
  <c r="E22" i="7"/>
  <c r="F271" i="5" a="1"/>
  <c r="F271" i="5"/>
  <c r="F13" i="8" a="1"/>
  <c r="F13" i="8"/>
  <c r="F11" i="9" a="1"/>
  <c r="F11" i="9"/>
  <c r="F407" i="8" a="1"/>
  <c r="F407" i="8"/>
  <c r="E42" i="10" a="1"/>
  <c r="E42" i="10"/>
  <c r="F76" i="8" a="1"/>
  <c r="F76" i="8"/>
  <c r="E85" i="10" a="1"/>
  <c r="E85" i="10"/>
  <c r="F348" i="5" a="1"/>
  <c r="F348" i="5"/>
  <c r="F146" i="5" a="1"/>
  <c r="F146" i="5"/>
  <c r="F402" i="8" a="1"/>
  <c r="F402" i="8"/>
  <c r="E45" i="10" a="1"/>
  <c r="E45" i="10"/>
  <c r="F312" i="9" a="1"/>
  <c r="F312" i="9"/>
  <c r="F90" i="5" a="1"/>
  <c r="F90" i="5"/>
  <c r="F83" i="9" a="1"/>
  <c r="F83" i="9"/>
  <c r="F167" i="9" a="1"/>
  <c r="F167" i="9"/>
  <c r="E5" i="6" a="1"/>
  <c r="E5" i="6"/>
  <c r="F491" i="8" a="1"/>
  <c r="F491" i="8"/>
  <c r="E11" i="10" a="1"/>
  <c r="E11" i="10"/>
  <c r="F103" i="9" a="1"/>
  <c r="F103" i="9"/>
  <c r="F113" i="5" a="1"/>
  <c r="F113" i="5"/>
  <c r="F260" i="5" a="1"/>
  <c r="F260" i="5"/>
  <c r="F447" i="8" a="1"/>
  <c r="F447" i="8"/>
  <c r="E13" i="7" a="1"/>
  <c r="E13" i="7"/>
  <c r="F218" i="5" a="1"/>
  <c r="F218" i="5"/>
  <c r="F428" i="8" a="1"/>
  <c r="F428" i="8"/>
  <c r="F51" i="5" a="1"/>
  <c r="F51" i="5"/>
  <c r="F12" i="5" a="1"/>
  <c r="F12" i="5"/>
  <c r="F290" i="8" a="1"/>
  <c r="F290" i="8"/>
  <c r="F337" i="8" a="1"/>
  <c r="F337" i="8"/>
  <c r="F41" i="9" a="1"/>
  <c r="F41" i="9"/>
  <c r="F261" i="5" a="1"/>
  <c r="F261" i="5"/>
  <c r="F161" i="9" a="1"/>
  <c r="F161" i="9"/>
  <c r="F492" i="9" a="1"/>
  <c r="F492" i="9"/>
  <c r="F10" i="9" a="1"/>
  <c r="F10" i="9"/>
  <c r="F130" i="5" a="1"/>
  <c r="F130" i="5"/>
  <c r="F267" i="5" a="1"/>
  <c r="F267" i="5"/>
  <c r="F425" i="8" a="1"/>
  <c r="F425" i="8"/>
  <c r="E162" i="10" a="1"/>
  <c r="E162" i="10"/>
  <c r="E12" i="7" a="1"/>
  <c r="E12" i="7"/>
  <c r="E105" i="10" a="1"/>
  <c r="E105" i="10"/>
  <c r="F18" i="9" a="1"/>
  <c r="F18" i="9"/>
  <c r="F250" i="8" a="1"/>
  <c r="F250" i="8"/>
  <c r="F207" i="8" a="1"/>
  <c r="F207" i="8"/>
  <c r="F158" i="8" a="1"/>
  <c r="F158" i="8"/>
  <c r="F569" i="9" a="1"/>
  <c r="F569" i="9"/>
  <c r="F89" i="5" a="1"/>
  <c r="F89" i="5"/>
  <c r="F239" i="9" a="1"/>
  <c r="F239" i="9"/>
  <c r="F330" i="5" a="1"/>
  <c r="F330" i="5"/>
  <c r="F12" i="8" a="1"/>
  <c r="F12" i="8"/>
  <c r="F578" i="9" a="1"/>
  <c r="F578" i="9"/>
  <c r="F61" i="5" a="1"/>
  <c r="F61" i="5"/>
  <c r="F591" i="9" a="1"/>
  <c r="F591" i="9"/>
  <c r="F238" i="5" a="1"/>
  <c r="F238" i="5"/>
  <c r="F502" i="8" a="1"/>
  <c r="F502" i="8"/>
  <c r="F34" i="9" a="1"/>
  <c r="F34" i="9"/>
  <c r="F65" i="8" a="1"/>
  <c r="F65" i="8"/>
  <c r="F30" i="8" a="1"/>
  <c r="F30" i="8"/>
  <c r="F196" i="9" a="1"/>
  <c r="F196" i="9"/>
  <c r="F595" i="9" a="1"/>
  <c r="F595" i="9"/>
  <c r="F532" i="9" a="1"/>
  <c r="F532" i="9"/>
  <c r="F265" i="8" a="1"/>
  <c r="F265" i="8"/>
  <c r="F319" i="9" a="1"/>
  <c r="F319" i="9"/>
  <c r="F420" i="8" a="1"/>
  <c r="F420" i="8"/>
  <c r="F260" i="9" a="1"/>
  <c r="F260" i="9"/>
  <c r="F196" i="8" a="1"/>
  <c r="F196" i="8"/>
  <c r="F65" i="5" a="1"/>
  <c r="F65" i="5"/>
  <c r="F157" i="9" a="1"/>
  <c r="F157" i="9"/>
  <c r="F125" i="9" a="1"/>
  <c r="F125" i="9"/>
  <c r="F513" i="9" a="1"/>
  <c r="F513" i="9"/>
  <c r="F274" i="8" a="1"/>
  <c r="F274" i="8"/>
  <c r="F328" i="8" a="1"/>
  <c r="F328" i="8"/>
  <c r="F393" i="8" a="1"/>
  <c r="F393" i="8"/>
  <c r="F246" i="5" a="1"/>
  <c r="F246" i="5"/>
  <c r="F105" i="8" a="1"/>
  <c r="F105" i="8"/>
  <c r="F11" i="5" a="1"/>
  <c r="F11" i="5"/>
  <c r="E83" i="10" a="1"/>
  <c r="E83" i="10"/>
  <c r="F301" i="9" a="1"/>
  <c r="F301" i="9"/>
  <c r="F13" i="5" a="1"/>
  <c r="F13" i="5"/>
  <c r="F26" i="9" a="1"/>
  <c r="F26" i="9"/>
  <c r="F447" i="9" a="1"/>
  <c r="F447" i="9"/>
  <c r="E151" i="10" a="1"/>
  <c r="E151" i="10"/>
  <c r="F21" i="9" a="1"/>
  <c r="F21" i="9"/>
  <c r="F85" i="8" a="1"/>
  <c r="F85" i="8"/>
  <c r="F266" i="8" a="1"/>
  <c r="F266" i="8"/>
  <c r="F63" i="8" a="1"/>
  <c r="F63" i="8"/>
  <c r="F10" i="8" a="1"/>
  <c r="F10" i="8"/>
  <c r="F311" i="8" a="1"/>
  <c r="F311" i="8"/>
  <c r="F181" i="8" a="1"/>
  <c r="F181" i="8"/>
  <c r="F588" i="9" a="1"/>
  <c r="F588" i="9"/>
  <c r="E15" i="7" a="1"/>
  <c r="E15" i="7"/>
  <c r="F241" i="9" a="1"/>
  <c r="F241" i="9"/>
  <c r="E130" i="10" a="1"/>
  <c r="E130" i="10"/>
  <c r="F227" i="5" a="1"/>
  <c r="F227" i="5"/>
  <c r="F285" i="9" a="1"/>
  <c r="F285" i="9"/>
  <c r="F24" i="5" a="1"/>
  <c r="F24" i="5"/>
  <c r="F88" i="9" a="1"/>
  <c r="F88" i="9"/>
  <c r="F31" i="5" a="1"/>
  <c r="F31" i="5"/>
  <c r="F144" i="5" a="1"/>
  <c r="F144" i="5"/>
  <c r="F469" i="8" a="1"/>
  <c r="F469" i="8"/>
  <c r="E44" i="10" a="1"/>
  <c r="E44" i="10"/>
  <c r="F66" i="5" a="1"/>
  <c r="F66" i="5"/>
  <c r="E19" i="10" a="1"/>
  <c r="E19" i="10"/>
  <c r="F336" i="8" a="1"/>
  <c r="F336" i="8"/>
  <c r="F176" i="9" a="1"/>
  <c r="F176" i="9"/>
  <c r="F264" i="5" a="1"/>
  <c r="F264" i="5"/>
  <c r="F132" i="9" a="1"/>
  <c r="F132" i="9"/>
  <c r="F549" i="9" a="1"/>
  <c r="F549" i="9"/>
  <c r="F223" i="5" a="1"/>
  <c r="F223" i="5"/>
  <c r="F122" i="5" a="1"/>
  <c r="F122" i="5"/>
  <c r="F364" i="8" a="1"/>
  <c r="F364" i="8"/>
  <c r="F253" i="9" a="1"/>
  <c r="F253" i="9"/>
  <c r="F83" i="8" a="1"/>
  <c r="F83" i="8"/>
  <c r="F454" i="9" a="1"/>
  <c r="F454" i="9"/>
  <c r="F354" i="9" a="1"/>
  <c r="F354" i="9"/>
  <c r="F52" i="8" a="1"/>
  <c r="F52" i="8"/>
  <c r="F38" i="9" a="1"/>
  <c r="F38" i="9"/>
  <c r="F170" i="9" a="1"/>
  <c r="F170" i="9"/>
  <c r="F360" i="8" a="1"/>
  <c r="F360" i="8"/>
  <c r="F136" i="8" a="1"/>
  <c r="F136" i="8"/>
  <c r="F76" i="9" a="1"/>
  <c r="F76" i="9"/>
  <c r="F293" i="5" a="1"/>
  <c r="F293" i="5"/>
  <c r="F62" i="5" a="1"/>
  <c r="F62" i="5"/>
  <c r="F406" i="9" a="1"/>
  <c r="F406" i="9"/>
  <c r="F290" i="9" a="1"/>
  <c r="F290" i="9"/>
  <c r="F173" i="5" a="1"/>
  <c r="F173" i="5"/>
  <c r="E171" i="10" a="1"/>
  <c r="E171" i="10"/>
  <c r="E183" i="10" a="1"/>
  <c r="E183" i="10"/>
  <c r="F304" i="9" a="1"/>
  <c r="F304" i="9"/>
  <c r="F5" i="5" a="1"/>
  <c r="F5" i="5"/>
  <c r="F355" i="8" a="1"/>
  <c r="F355" i="8"/>
  <c r="F135" i="8" a="1"/>
  <c r="F135" i="8"/>
  <c r="F419" i="8" a="1"/>
  <c r="F419" i="8"/>
  <c r="F9" i="9" a="1"/>
  <c r="F9" i="9"/>
  <c r="F169" i="5" a="1"/>
  <c r="F169" i="5"/>
  <c r="F28" i="9" a="1"/>
  <c r="F28" i="9"/>
  <c r="F320" i="8" a="1"/>
  <c r="F320" i="8"/>
  <c r="F27" i="5" a="1"/>
  <c r="F27" i="5"/>
  <c r="F62" i="9" a="1"/>
  <c r="F62" i="9"/>
  <c r="F156" i="9" a="1"/>
  <c r="F156" i="9"/>
  <c r="F42" i="5" a="1"/>
  <c r="F42" i="5"/>
  <c r="F493" i="9" a="1"/>
  <c r="F493" i="9"/>
  <c r="F146" i="9" a="1"/>
  <c r="F146" i="9"/>
  <c r="E156" i="10" a="1"/>
  <c r="E156" i="10"/>
  <c r="F346" i="5" a="1"/>
  <c r="F346" i="5"/>
  <c r="F168" i="5" a="1"/>
  <c r="F168" i="5"/>
  <c r="F470" i="8" a="1"/>
  <c r="F470" i="8"/>
  <c r="F92" i="5" a="1"/>
  <c r="F92" i="5"/>
  <c r="F342" i="8" a="1"/>
  <c r="F342" i="8"/>
  <c r="F475" i="8" a="1"/>
  <c r="F475" i="8"/>
  <c r="F281" i="5" a="1"/>
  <c r="F281" i="5"/>
  <c r="F75" i="8" a="1"/>
  <c r="F75" i="8"/>
  <c r="F270" i="8" a="1"/>
  <c r="F270" i="8"/>
  <c r="F105" i="9" a="1"/>
  <c r="F105" i="9"/>
  <c r="F134" i="5" a="1"/>
  <c r="F134" i="5"/>
  <c r="F40" i="8" a="1"/>
  <c r="F40" i="8"/>
  <c r="F322" i="8" a="1"/>
  <c r="F322" i="8"/>
  <c r="F60" i="8" a="1"/>
  <c r="F60" i="8"/>
  <c r="F475" i="9" a="1"/>
  <c r="F475" i="9"/>
  <c r="F91" i="5" a="1"/>
  <c r="F91" i="5"/>
  <c r="F93" i="5" a="1"/>
  <c r="F93" i="5"/>
  <c r="E5" i="7" a="1"/>
  <c r="E5" i="7"/>
  <c r="E13" i="10" a="1"/>
  <c r="E13" i="10"/>
  <c r="F106" i="8" a="1"/>
  <c r="F106" i="8"/>
  <c r="F46" i="9" a="1"/>
  <c r="F46" i="9"/>
  <c r="F503" i="8" a="1"/>
  <c r="F503" i="8"/>
  <c r="F71" i="5" a="1"/>
  <c r="F71" i="5"/>
  <c r="F308" i="8" a="1"/>
  <c r="F308" i="8"/>
  <c r="F457" i="8" a="1"/>
  <c r="F457" i="8"/>
  <c r="F433" i="9" a="1"/>
  <c r="F433" i="9"/>
  <c r="E120" i="10" a="1"/>
  <c r="E120" i="10"/>
  <c r="F403" i="8" a="1"/>
  <c r="F403" i="8"/>
  <c r="F141" i="5" a="1"/>
  <c r="F141" i="5"/>
  <c r="F3" i="5" a="1"/>
  <c r="F3" i="5"/>
  <c r="F495" i="9" a="1"/>
  <c r="F495" i="9"/>
  <c r="F27" i="8" a="1"/>
  <c r="F27" i="8"/>
  <c r="E46" i="10" a="1"/>
  <c r="E46" i="10"/>
  <c r="F101" i="8" a="1"/>
  <c r="F101" i="8"/>
  <c r="F382" i="8" a="1"/>
  <c r="F382" i="8"/>
  <c r="E174" i="10" a="1"/>
  <c r="E174" i="10"/>
  <c r="F218" i="8" a="1"/>
  <c r="F218" i="8"/>
  <c r="F135" i="9" a="1"/>
  <c r="F135" i="9"/>
  <c r="F202" i="9" a="1"/>
  <c r="F202" i="9"/>
  <c r="F451" i="8" a="1"/>
  <c r="F451" i="8"/>
  <c r="F424" i="9" a="1"/>
  <c r="F424" i="9"/>
  <c r="F165" i="5" a="1"/>
  <c r="F165" i="5"/>
  <c r="F422" i="9" a="1"/>
  <c r="F422" i="9"/>
  <c r="F199" i="9" a="1"/>
  <c r="F199" i="9"/>
  <c r="F232" i="8" a="1"/>
  <c r="F232" i="8"/>
  <c r="F21" i="5" a="1"/>
  <c r="F21" i="5"/>
  <c r="F300" i="8" a="1"/>
  <c r="F300" i="8"/>
  <c r="F5" i="9" a="1"/>
  <c r="F5" i="9"/>
  <c r="F175" i="5" a="1"/>
  <c r="F175" i="5"/>
  <c r="F202" i="8" a="1"/>
  <c r="F202" i="8"/>
  <c r="F215" i="9" a="1"/>
  <c r="F215" i="9"/>
  <c r="F309" i="9" a="1"/>
  <c r="F309" i="9"/>
  <c r="F296" i="8" a="1"/>
  <c r="F296" i="8"/>
  <c r="F388" i="9" a="1"/>
  <c r="F388" i="9"/>
  <c r="F427" i="9" a="1"/>
  <c r="F427" i="9"/>
  <c r="E21" i="10" a="1"/>
  <c r="E21" i="10"/>
  <c r="F60" i="9" a="1"/>
  <c r="F60" i="9"/>
  <c r="F67" i="8" a="1"/>
  <c r="F67" i="8"/>
  <c r="F496" i="8" a="1"/>
  <c r="F496" i="8"/>
  <c r="E182" i="10" a="1"/>
  <c r="E182" i="10"/>
  <c r="F78" i="9" a="1"/>
  <c r="F78" i="9"/>
  <c r="F322" i="9" a="1"/>
  <c r="F322" i="9"/>
  <c r="F405" i="8" a="1"/>
  <c r="F405" i="8"/>
  <c r="F268" i="5" a="1"/>
  <c r="F268" i="5"/>
  <c r="F236" i="8" a="1"/>
  <c r="F236" i="8"/>
  <c r="F203" i="9" a="1"/>
  <c r="F203" i="9"/>
  <c r="F563" i="9" a="1"/>
  <c r="F563" i="9"/>
  <c r="F128" i="5" a="1"/>
  <c r="F128" i="5"/>
  <c r="F266" i="5" a="1"/>
  <c r="F266" i="5"/>
  <c r="F95" i="9" a="1"/>
  <c r="F95" i="9"/>
  <c r="F94" i="8" a="1"/>
  <c r="F94" i="8"/>
  <c r="F589" i="9" a="1"/>
  <c r="F589" i="9"/>
  <c r="F272" i="9" a="1"/>
  <c r="F272" i="9"/>
  <c r="F161" i="8" a="1"/>
  <c r="F161" i="8"/>
  <c r="F267" i="9" a="1"/>
  <c r="F267" i="9"/>
  <c r="E66" i="10" a="1"/>
  <c r="E66" i="10"/>
  <c r="F164" i="8" a="1"/>
  <c r="F164" i="8"/>
  <c r="F438" i="8" a="1"/>
  <c r="F438" i="8"/>
  <c r="F218" i="9" a="1"/>
  <c r="F218" i="9"/>
  <c r="F162" i="9" a="1"/>
  <c r="F162" i="9"/>
  <c r="F438" i="9" a="1"/>
  <c r="F438" i="9"/>
  <c r="E93" i="10" a="1"/>
  <c r="E93" i="10"/>
  <c r="F340" i="9" a="1"/>
  <c r="F340" i="9"/>
  <c r="F211" i="5" a="1"/>
  <c r="F211" i="5"/>
  <c r="F89" i="8" a="1"/>
  <c r="F89" i="8"/>
  <c r="F275" i="5" a="1"/>
  <c r="F275" i="5"/>
  <c r="F72" i="8" a="1"/>
  <c r="F72" i="8"/>
  <c r="F280" i="8" a="1"/>
  <c r="F280" i="8"/>
  <c r="F472" i="9" a="1"/>
  <c r="F472" i="9"/>
  <c r="F124" i="5" a="1"/>
  <c r="F124" i="5"/>
  <c r="F36" i="5" a="1"/>
  <c r="F36" i="5"/>
  <c r="E121" i="10" a="1"/>
  <c r="E121" i="10"/>
  <c r="F431" i="8" a="1"/>
  <c r="F431" i="8"/>
  <c r="F387" i="8" a="1"/>
  <c r="F387" i="8"/>
  <c r="F295" i="9" a="1"/>
  <c r="F295" i="9"/>
  <c r="F254" i="8" a="1"/>
  <c r="F254" i="8"/>
  <c r="F169" i="8" a="1"/>
  <c r="F169" i="8"/>
  <c r="F325" i="8" a="1"/>
  <c r="F325" i="8"/>
  <c r="F149" i="8" a="1"/>
  <c r="F149" i="8"/>
  <c r="F130" i="8" a="1"/>
  <c r="F130" i="8"/>
  <c r="F98" i="9" a="1"/>
  <c r="F98" i="9"/>
  <c r="F163" i="5" a="1"/>
  <c r="F163" i="5"/>
  <c r="F287" i="8" a="1"/>
  <c r="F287" i="8"/>
  <c r="F263" i="9" a="1"/>
  <c r="F263" i="9"/>
  <c r="F398" i="8" a="1"/>
  <c r="F398" i="8"/>
  <c r="F211" i="8" a="1"/>
  <c r="F211" i="8"/>
  <c r="F16" i="9" a="1"/>
  <c r="F16" i="9"/>
  <c r="F273" i="9" a="1"/>
  <c r="F273" i="9"/>
  <c r="F311" i="9" a="1"/>
  <c r="F311" i="9"/>
  <c r="F56" i="8" a="1"/>
  <c r="F56" i="8"/>
  <c r="F375" i="9" a="1"/>
  <c r="F375" i="9"/>
  <c r="F113" i="8" a="1"/>
  <c r="F113" i="8"/>
  <c r="E99" i="10" a="1"/>
  <c r="E99" i="10"/>
  <c r="F295" i="8" a="1"/>
  <c r="F295" i="8"/>
  <c r="F255" i="5" a="1"/>
  <c r="F255" i="5"/>
  <c r="F59" i="9" a="1"/>
  <c r="F59" i="9"/>
  <c r="F36" i="8" a="1"/>
  <c r="F36" i="8"/>
  <c r="F442" i="8" a="1"/>
  <c r="F442" i="8"/>
  <c r="F63" i="9" a="1"/>
  <c r="F63" i="9"/>
  <c r="F478" i="9" a="1"/>
  <c r="F478" i="9"/>
  <c r="F466" i="8" a="1"/>
  <c r="F466" i="8"/>
  <c r="F47" i="8" a="1"/>
  <c r="F47" i="8"/>
  <c r="E143" i="10" a="1"/>
  <c r="E143" i="10"/>
  <c r="F80" i="8" a="1"/>
  <c r="F80" i="8"/>
  <c r="F183" i="9" a="1"/>
  <c r="F183" i="9"/>
  <c r="F25" i="9" a="1"/>
  <c r="F25" i="9"/>
  <c r="F446" i="8" a="1"/>
  <c r="F446" i="8"/>
  <c r="F536" i="9" a="1"/>
  <c r="F536" i="9"/>
  <c r="F152" i="8" a="1"/>
  <c r="F152" i="8"/>
  <c r="F519" i="9" a="1"/>
  <c r="F519" i="9"/>
  <c r="F286" i="5" a="1"/>
  <c r="F286" i="5"/>
  <c r="F527" i="9" a="1"/>
  <c r="F527" i="9"/>
  <c r="F303" i="9" a="1"/>
  <c r="F303" i="9"/>
  <c r="F280" i="9" a="1"/>
  <c r="F280" i="9"/>
  <c r="E116" i="10" a="1"/>
  <c r="E116" i="10"/>
  <c r="F251" i="5" a="1"/>
  <c r="F251" i="5"/>
  <c r="F152" i="5" a="1"/>
  <c r="F152" i="5"/>
  <c r="F410" i="8" a="1"/>
  <c r="F410" i="8"/>
  <c r="F106" i="5" a="1"/>
  <c r="F106" i="5"/>
  <c r="F180" i="9" a="1"/>
  <c r="F180" i="9"/>
  <c r="F460" i="8" a="1"/>
  <c r="F460" i="8"/>
  <c r="F305" i="5" a="1"/>
  <c r="F305" i="5"/>
  <c r="F153" i="9" a="1"/>
  <c r="F153" i="9"/>
  <c r="F212" i="9" a="1"/>
  <c r="F212" i="9"/>
  <c r="F481" i="9" a="1"/>
  <c r="F481" i="9"/>
  <c r="F186" i="5" a="1"/>
  <c r="F186" i="5"/>
  <c r="F401" i="9" a="1"/>
  <c r="F401" i="9"/>
  <c r="F206" i="5" a="1"/>
  <c r="F206" i="5"/>
  <c r="F141" i="8" a="1"/>
  <c r="F141" i="8"/>
  <c r="F395" i="8" a="1"/>
  <c r="F395" i="8"/>
  <c r="F187" i="8" a="1"/>
  <c r="F187" i="8"/>
  <c r="F18" i="8" a="1"/>
  <c r="F18" i="8"/>
  <c r="F506" i="9" a="1"/>
  <c r="F506" i="9"/>
  <c r="F122" i="9" a="1"/>
  <c r="F122" i="9"/>
  <c r="F242" i="9" a="1"/>
  <c r="F242" i="9"/>
  <c r="F165" i="9" a="1"/>
  <c r="F165" i="9"/>
  <c r="F412" i="9" a="1"/>
  <c r="F412" i="9"/>
  <c r="F139" i="5" a="1"/>
  <c r="F139" i="5"/>
  <c r="F172" i="5" a="1"/>
  <c r="F172" i="5"/>
  <c r="F484" i="8" a="1"/>
  <c r="F484" i="8"/>
  <c r="F303" i="5" a="1"/>
  <c r="F303" i="5"/>
  <c r="F8" i="9" a="1"/>
  <c r="F8" i="9"/>
  <c r="F196" i="5" a="1"/>
  <c r="F196" i="5"/>
  <c r="F541" i="9" a="1"/>
  <c r="F541" i="9"/>
  <c r="F555" i="9" a="1"/>
  <c r="F555" i="9"/>
  <c r="F316" i="8" a="1"/>
  <c r="F316" i="8"/>
  <c r="F142" i="8" a="1"/>
  <c r="F142" i="8"/>
  <c r="F471" i="9" a="1"/>
  <c r="F471" i="9"/>
  <c r="F87" i="9" a="1"/>
  <c r="F87" i="9"/>
  <c r="F42" i="8" a="1"/>
  <c r="F42" i="8"/>
  <c r="F351" i="8" a="1"/>
  <c r="F351" i="8"/>
  <c r="E91" i="10" a="1"/>
  <c r="E91" i="10"/>
  <c r="F33" i="8" a="1"/>
  <c r="F33" i="8"/>
  <c r="F55" i="8" a="1"/>
  <c r="F55" i="8"/>
  <c r="F222" i="5" a="1"/>
  <c r="F222" i="5"/>
  <c r="F269" i="8" a="1"/>
  <c r="F269" i="8"/>
  <c r="F261" i="8" a="1"/>
  <c r="F261" i="8"/>
  <c r="F194" i="9" a="1"/>
  <c r="F194" i="9"/>
  <c r="F443" i="9" a="1"/>
  <c r="F443" i="9"/>
  <c r="E13" i="12" a="1"/>
  <c r="E13" i="12"/>
  <c r="F208" i="5" a="1"/>
  <c r="F208" i="5"/>
  <c r="F35" i="9" a="1"/>
  <c r="F35" i="9"/>
  <c r="F399" i="9" a="1"/>
  <c r="F399" i="9"/>
  <c r="F283" i="9" a="1"/>
  <c r="F283" i="9"/>
  <c r="F500" i="8" a="1"/>
  <c r="F500" i="8"/>
  <c r="F43" i="9" a="1"/>
  <c r="F43" i="9"/>
  <c r="F279" i="5" a="1"/>
  <c r="F279" i="5"/>
  <c r="F453" i="8" a="1"/>
  <c r="F453" i="8"/>
  <c r="F51" i="9" a="1"/>
  <c r="F51" i="9"/>
  <c r="F156" i="5" a="1"/>
  <c r="F156" i="5"/>
  <c r="F174" i="9" a="1"/>
  <c r="F174" i="9"/>
  <c r="F111" i="5" a="1"/>
  <c r="F111" i="5"/>
  <c r="F284" i="9" a="1"/>
  <c r="F284" i="9"/>
  <c r="F372" i="8" a="1"/>
  <c r="F372" i="8"/>
  <c r="F167" i="8" a="1"/>
  <c r="F167" i="8"/>
  <c r="F179" i="5" a="1"/>
  <c r="F179" i="5"/>
  <c r="F23" i="8" a="1"/>
  <c r="F23" i="8"/>
  <c r="F504" i="9" a="1"/>
  <c r="F504" i="9"/>
  <c r="F335" i="9" a="1"/>
  <c r="F335" i="9"/>
  <c r="F103" i="5" a="1"/>
  <c r="F103" i="5"/>
  <c r="F568" i="9" a="1"/>
  <c r="F568" i="9"/>
  <c r="F383" i="8" a="1"/>
  <c r="F383" i="8"/>
  <c r="E185" i="10" a="1"/>
  <c r="E185" i="10"/>
  <c r="F283" i="8" a="1"/>
  <c r="F283" i="8"/>
  <c r="F190" i="8" a="1"/>
  <c r="F190" i="8"/>
  <c r="F200" i="9" a="1"/>
  <c r="F200" i="9"/>
  <c r="F372" i="9" a="1"/>
  <c r="F372" i="9"/>
  <c r="F577" i="9" a="1"/>
  <c r="F577" i="9"/>
  <c r="F64" i="5" a="1"/>
  <c r="F64" i="5"/>
  <c r="F458" i="9" a="1"/>
  <c r="F458" i="9"/>
  <c r="F462" i="8" a="1"/>
  <c r="F462" i="8"/>
  <c r="F331" i="8" a="1"/>
  <c r="F331" i="8"/>
  <c r="F496" i="9" a="1"/>
  <c r="F496" i="9"/>
  <c r="F492" i="8" a="1"/>
  <c r="F492" i="8"/>
  <c r="F185" i="8" a="1"/>
  <c r="F185" i="8"/>
  <c r="F448" i="9" a="1"/>
  <c r="F448" i="9"/>
  <c r="E8" i="7" a="1"/>
  <c r="E8" i="7"/>
  <c r="F22" i="5" a="1"/>
  <c r="F22" i="5"/>
  <c r="F299" i="5" a="1"/>
  <c r="F299" i="5"/>
  <c r="F337" i="5" a="1"/>
  <c r="F337" i="5"/>
  <c r="E55" i="10" a="1"/>
  <c r="E55" i="10"/>
  <c r="F71" i="8" a="1"/>
  <c r="F71" i="8"/>
  <c r="F79" i="8" a="1"/>
  <c r="F79" i="8"/>
  <c r="F522" i="9" a="1"/>
  <c r="F522" i="9"/>
  <c r="F529" i="9" a="1"/>
  <c r="F529" i="9"/>
  <c r="F550" i="9" a="1"/>
  <c r="F550" i="9"/>
  <c r="F304" i="5" a="1"/>
  <c r="F304" i="5"/>
  <c r="F115" i="5" a="1"/>
  <c r="F115" i="5"/>
  <c r="E106" i="10" a="1"/>
  <c r="E106" i="10"/>
  <c r="F87" i="5" a="1"/>
  <c r="F87" i="5"/>
  <c r="F34" i="8" a="1"/>
  <c r="F34" i="8"/>
  <c r="F262" i="8" a="1"/>
  <c r="F262" i="8"/>
  <c r="F575" i="9" a="1"/>
  <c r="F575" i="9"/>
  <c r="F350" i="9" a="1"/>
  <c r="F350" i="9"/>
  <c r="F274" i="5" a="1"/>
  <c r="F274" i="5"/>
  <c r="F74" i="8" a="1"/>
  <c r="F74" i="8"/>
  <c r="F232" i="5" a="1"/>
  <c r="F232" i="5"/>
  <c r="F122" i="8" a="1"/>
  <c r="F122" i="8"/>
  <c r="E11" i="12" a="1"/>
  <c r="E11" i="12"/>
  <c r="F65" i="9" a="1"/>
  <c r="F65" i="9"/>
  <c r="F338" i="8" a="1"/>
  <c r="F338" i="8"/>
  <c r="F94" i="9" a="1"/>
  <c r="F94" i="9"/>
  <c r="F315" i="5" a="1"/>
  <c r="F315" i="5"/>
  <c r="F213" i="8" a="1"/>
  <c r="F213" i="8"/>
  <c r="F317" i="8" a="1"/>
  <c r="F317" i="8"/>
  <c r="F79" i="9" a="1"/>
  <c r="F79" i="9"/>
  <c r="F265" i="9" a="1"/>
  <c r="F265" i="9"/>
  <c r="F81" i="5" a="1"/>
  <c r="F81" i="5"/>
  <c r="F130" i="9" a="1"/>
  <c r="F130" i="9"/>
  <c r="F118" i="8" a="1"/>
  <c r="F118" i="8"/>
  <c r="F358" i="9" a="1"/>
  <c r="F358" i="9"/>
  <c r="F268" i="8" a="1"/>
  <c r="F268" i="8"/>
  <c r="E27" i="10" a="1"/>
  <c r="E27" i="10"/>
  <c r="E124" i="10" a="1"/>
  <c r="E124" i="10"/>
  <c r="F259" i="5" a="1"/>
  <c r="F259" i="5"/>
  <c r="F245" i="8" a="1"/>
  <c r="F245" i="8"/>
  <c r="F521" i="9" a="1"/>
  <c r="F521" i="9"/>
  <c r="F480" i="8" a="1"/>
  <c r="F480" i="8"/>
  <c r="E50" i="10" a="1"/>
  <c r="E50" i="10"/>
  <c r="F208" i="9" a="1"/>
  <c r="F208" i="9"/>
  <c r="F534" i="9" a="1"/>
  <c r="F534" i="9"/>
  <c r="F331" i="5" a="1"/>
  <c r="F331" i="5"/>
  <c r="F82" i="9" a="1"/>
  <c r="F82" i="9"/>
  <c r="F558" i="9" a="1"/>
  <c r="F558" i="9"/>
  <c r="E159" i="10" a="1"/>
  <c r="E159" i="10"/>
  <c r="E87" i="10" a="1"/>
  <c r="E87" i="10"/>
  <c r="F84" i="9" a="1"/>
  <c r="F84" i="9"/>
  <c r="F7" i="5" a="1"/>
  <c r="F7" i="5"/>
  <c r="F434" i="8" a="1"/>
  <c r="F434" i="8"/>
  <c r="F67" i="9" a="1"/>
  <c r="F67" i="9"/>
  <c r="F181" i="9" a="1"/>
  <c r="F181" i="9"/>
  <c r="F594" i="9" a="1"/>
  <c r="F594" i="9"/>
  <c r="F406" i="8" a="1"/>
  <c r="F406" i="8"/>
  <c r="F590" i="9" a="1"/>
  <c r="F590" i="9"/>
  <c r="F103" i="8" a="1"/>
  <c r="F103" i="8"/>
  <c r="E157" i="10" a="1"/>
  <c r="E157" i="10"/>
  <c r="F92" i="9" a="1"/>
  <c r="F92" i="9"/>
  <c r="F66" i="9" a="1"/>
  <c r="F66" i="9"/>
  <c r="F226" i="9" a="1"/>
  <c r="F226" i="9"/>
  <c r="F423" i="9" a="1"/>
  <c r="F423" i="9"/>
  <c r="F14" i="9" a="1"/>
  <c r="F14" i="9"/>
  <c r="F547" i="9" a="1"/>
  <c r="F547" i="9"/>
  <c r="F298" i="8" a="1"/>
  <c r="F298" i="8"/>
  <c r="F100" i="5" a="1"/>
  <c r="F100" i="5"/>
  <c r="F433" i="8" a="1"/>
  <c r="F433" i="8"/>
  <c r="F288" i="8" a="1"/>
  <c r="F288" i="8"/>
  <c r="F584" i="9" a="1"/>
  <c r="F584" i="9"/>
  <c r="E4" i="7" a="1"/>
  <c r="E4" i="7"/>
  <c r="F436" i="9" a="1"/>
  <c r="F436" i="9"/>
  <c r="F59" i="5" a="1"/>
  <c r="F59" i="5"/>
  <c r="F214" i="8" a="1"/>
  <c r="F214" i="8"/>
  <c r="F294" i="9" a="1"/>
  <c r="F294" i="9"/>
  <c r="F470" i="9" a="1"/>
  <c r="F470" i="9"/>
  <c r="F176" i="8" a="1"/>
  <c r="F176" i="8"/>
  <c r="E132" i="10" a="1"/>
  <c r="E132" i="10"/>
  <c r="F301" i="8" a="1"/>
  <c r="F301" i="8"/>
  <c r="F81" i="8" a="1"/>
  <c r="F81" i="8"/>
  <c r="F313" i="5" a="1"/>
  <c r="F313" i="5"/>
  <c r="F520" i="9" a="1"/>
  <c r="F520" i="9"/>
  <c r="F253" i="8" a="1"/>
  <c r="F253" i="8"/>
  <c r="F126" i="9" a="1"/>
  <c r="F126" i="9"/>
  <c r="F17" i="8" a="1"/>
  <c r="F17" i="8"/>
  <c r="F21" i="8" a="1"/>
  <c r="F21" i="8"/>
  <c r="F269" i="9" a="1"/>
  <c r="F269" i="9"/>
  <c r="F440" i="8" a="1"/>
  <c r="F440" i="8"/>
  <c r="E35" i="10" a="1"/>
  <c r="E35" i="10"/>
  <c r="F235" i="5" a="1"/>
  <c r="F235" i="5"/>
  <c r="F154" i="9" a="1"/>
  <c r="F154" i="9"/>
  <c r="F129" i="9" a="1"/>
  <c r="F129" i="9"/>
  <c r="F75" i="5" a="1"/>
  <c r="F75" i="5"/>
  <c r="F13" i="9" a="1"/>
  <c r="F13" i="9"/>
  <c r="E117" i="10" a="1"/>
  <c r="E117" i="10"/>
  <c r="F8" i="8" a="1"/>
  <c r="F8" i="8"/>
  <c r="F120" i="8" a="1"/>
  <c r="F120" i="8"/>
  <c r="F242" i="5" a="1"/>
  <c r="F242" i="5"/>
  <c r="F69" i="5" a="1"/>
  <c r="F69" i="5"/>
  <c r="F204" i="9" a="1"/>
  <c r="F204" i="9"/>
  <c r="E135" i="10" a="1"/>
  <c r="E135" i="10"/>
  <c r="F220" i="9" a="1"/>
  <c r="F220" i="9"/>
  <c r="F452" i="8" a="1"/>
  <c r="F452" i="8"/>
  <c r="F556" i="9" a="1"/>
  <c r="F556" i="9"/>
  <c r="F319" i="8" a="1"/>
  <c r="F319" i="8"/>
  <c r="F288" i="5" a="1"/>
  <c r="F288" i="5"/>
  <c r="F299" i="8" a="1"/>
  <c r="F299" i="8"/>
  <c r="F193" i="9" a="1"/>
  <c r="F193" i="9"/>
  <c r="E144" i="10" a="1"/>
  <c r="E144" i="10"/>
  <c r="F194" i="8" a="1"/>
  <c r="F194" i="8"/>
  <c r="F66" i="8" a="1"/>
  <c r="F66" i="8"/>
  <c r="F92" i="8" a="1"/>
  <c r="F92" i="8"/>
  <c r="F423" i="8" a="1"/>
  <c r="F423" i="8"/>
  <c r="F307" i="9" a="1"/>
  <c r="F307" i="9"/>
  <c r="F327" i="8" a="1"/>
  <c r="F327" i="8"/>
  <c r="F209" i="8" a="1"/>
  <c r="F209" i="8"/>
  <c r="F326" i="8" a="1"/>
  <c r="F326" i="8"/>
  <c r="F342" i="5" a="1"/>
  <c r="F342" i="5"/>
  <c r="F531" i="9" a="1"/>
  <c r="F531" i="9"/>
  <c r="E57" i="10" a="1"/>
  <c r="E57" i="10"/>
  <c r="F212" i="8" a="1"/>
  <c r="F212" i="8"/>
  <c r="F473" i="9" a="1"/>
  <c r="F473" i="9"/>
  <c r="F45" i="5" a="1"/>
  <c r="F45" i="5"/>
  <c r="F403" i="9" a="1"/>
  <c r="F403" i="9"/>
  <c r="F131" i="5" a="1"/>
  <c r="F131" i="5"/>
  <c r="F9" i="5" a="1"/>
  <c r="F9" i="5"/>
  <c r="E52" i="10" a="1"/>
  <c r="E52" i="10"/>
  <c r="F187" i="5" a="1"/>
  <c r="F187" i="5"/>
  <c r="F114" i="8" a="1"/>
  <c r="F114" i="8"/>
  <c r="F17" i="9" a="1"/>
  <c r="F17" i="9"/>
  <c r="F86" i="9" a="1"/>
  <c r="F86" i="9"/>
  <c r="F525" i="9" a="1"/>
  <c r="F525" i="9"/>
  <c r="F545" i="9" a="1"/>
  <c r="F545" i="9"/>
  <c r="F228" i="9" a="1"/>
  <c r="F228" i="9"/>
  <c r="F515" i="9" a="1"/>
  <c r="F515" i="9"/>
  <c r="F2" i="8" a="1"/>
  <c r="F2" i="8"/>
  <c r="F53" i="5" a="1"/>
  <c r="F53" i="5"/>
  <c r="E22" i="10" a="1"/>
  <c r="E22" i="10"/>
  <c r="F585" i="9" a="1"/>
  <c r="F585" i="9"/>
  <c r="F44" i="5" a="1"/>
  <c r="F44" i="5"/>
  <c r="F530" i="9" a="1"/>
  <c r="F530" i="9"/>
  <c r="F74" i="5" a="1"/>
  <c r="F74" i="5"/>
  <c r="F243" i="5" a="1"/>
  <c r="F243" i="5"/>
  <c r="F318" i="9" a="1"/>
  <c r="F318" i="9"/>
  <c r="E48" i="10" a="1"/>
  <c r="E48" i="10"/>
  <c r="F114" i="9" a="1"/>
  <c r="F114" i="9"/>
  <c r="F228" i="5" a="1"/>
  <c r="F228" i="5"/>
  <c r="F69" i="9" a="1"/>
  <c r="F69" i="9"/>
  <c r="F185" i="9" a="1"/>
  <c r="F185" i="9"/>
  <c r="F287" i="9" a="1"/>
  <c r="F287" i="9"/>
  <c r="F177" i="5" a="1"/>
  <c r="F177" i="5"/>
  <c r="F444" i="9" a="1"/>
  <c r="F444" i="9"/>
  <c r="F147" i="8" a="1"/>
  <c r="F147" i="8"/>
  <c r="F315" i="9" a="1"/>
  <c r="F315" i="9"/>
  <c r="F586" i="9" a="1"/>
  <c r="F586" i="9"/>
  <c r="F276" i="9" a="1"/>
  <c r="F276" i="9"/>
  <c r="F247" i="8" a="1"/>
  <c r="F247" i="8"/>
  <c r="F256" i="9" a="1"/>
  <c r="F256" i="9"/>
  <c r="F261" i="9" a="1"/>
  <c r="F261" i="9"/>
  <c r="F462" i="9" a="1"/>
  <c r="F462" i="9"/>
  <c r="F97" i="9" a="1"/>
  <c r="F97" i="9"/>
  <c r="F320" i="5" a="1"/>
  <c r="F320" i="5"/>
  <c r="F244" i="8" a="1"/>
  <c r="F244" i="8"/>
  <c r="F26" i="8" a="1"/>
  <c r="F26" i="8"/>
  <c r="E64" i="10" a="1"/>
  <c r="E64" i="10"/>
  <c r="F341" i="9" a="1"/>
  <c r="F341" i="9"/>
  <c r="F548" i="9" a="1"/>
  <c r="F548" i="9"/>
  <c r="F336" i="9" a="1"/>
  <c r="F336" i="9"/>
  <c r="F341" i="5" a="1"/>
  <c r="F341" i="5"/>
  <c r="F117" i="5" a="1"/>
  <c r="F117" i="5"/>
  <c r="F127" i="5" a="1"/>
  <c r="F127" i="5"/>
  <c r="F385" i="8" a="1"/>
  <c r="F385" i="8"/>
  <c r="E16" i="7" a="1"/>
  <c r="E16" i="7"/>
  <c r="F303" i="8" a="1"/>
  <c r="F303" i="8"/>
  <c r="F280" i="5" a="1"/>
  <c r="F280" i="5"/>
  <c r="E58" i="10" a="1"/>
  <c r="E58" i="10"/>
  <c r="E2" i="10" a="1"/>
  <c r="E2" i="10"/>
  <c r="F179" i="9" a="1"/>
  <c r="F179" i="9"/>
  <c r="F347" i="5" a="1"/>
  <c r="F347" i="5"/>
  <c r="F259" i="8" a="1"/>
  <c r="F259" i="8"/>
  <c r="F327" i="5" a="1"/>
  <c r="F327" i="5"/>
  <c r="F313" i="8" a="1"/>
  <c r="F313" i="8"/>
  <c r="F197" i="8" a="1"/>
  <c r="F197" i="8"/>
  <c r="E146" i="10" a="1"/>
  <c r="E146" i="10"/>
  <c r="F410" i="9" a="1"/>
  <c r="F410" i="9"/>
  <c r="E98" i="10" a="1"/>
  <c r="E98" i="10"/>
  <c r="F166" i="9" a="1"/>
  <c r="F166" i="9"/>
  <c r="F386" i="8" a="1"/>
  <c r="F386" i="8"/>
  <c r="F14" i="8" a="1"/>
  <c r="F14" i="8"/>
  <c r="F26" i="5" a="1"/>
  <c r="F26" i="5"/>
  <c r="F432" i="8" a="1"/>
  <c r="F432" i="8"/>
  <c r="F293" i="9" a="1"/>
  <c r="F293" i="9"/>
  <c r="F408" i="9" a="1"/>
  <c r="F408" i="9"/>
  <c r="F369" i="9" a="1"/>
  <c r="F369" i="9"/>
  <c r="F444" i="8" a="1"/>
  <c r="F444" i="8"/>
  <c r="F193" i="5" a="1"/>
  <c r="F193" i="5"/>
  <c r="F474" i="9" a="1"/>
  <c r="F474" i="9"/>
  <c r="F392" i="9" a="1"/>
  <c r="F392" i="9"/>
  <c r="F340" i="8" a="1"/>
  <c r="F340" i="8"/>
  <c r="F7" i="8" a="1"/>
  <c r="F7" i="8"/>
  <c r="F430" i="9" a="1"/>
  <c r="F430" i="9"/>
  <c r="F316" i="9" a="1"/>
  <c r="F316" i="9"/>
  <c r="F334" i="5" a="1"/>
  <c r="F334" i="5"/>
  <c r="E160" i="10" a="1"/>
  <c r="E160" i="10"/>
  <c r="F10" i="5" a="1"/>
  <c r="F10" i="5"/>
  <c r="F244" i="5" a="1"/>
  <c r="F244" i="5"/>
  <c r="F56" i="5" a="1"/>
  <c r="F56" i="5"/>
  <c r="F485" i="9" a="1"/>
  <c r="F485" i="9"/>
  <c r="E150" i="10" a="1"/>
  <c r="E150" i="10"/>
  <c r="F188" i="8" a="1"/>
  <c r="F188" i="8"/>
  <c r="F459" i="8" a="1"/>
  <c r="F459" i="8"/>
  <c r="F421" i="9" a="1"/>
  <c r="F421" i="9"/>
  <c r="F478" i="8" a="1"/>
  <c r="F478" i="8"/>
  <c r="F490" i="9" a="1"/>
  <c r="F490" i="9"/>
  <c r="E142" i="10" a="1"/>
  <c r="E142" i="10"/>
  <c r="E139" i="10" a="1"/>
  <c r="E139" i="10"/>
  <c r="F289" i="9" a="1"/>
  <c r="F289" i="9"/>
  <c r="F94" i="5" a="1"/>
  <c r="F94" i="5"/>
  <c r="F83" i="5" a="1"/>
  <c r="F83" i="5"/>
  <c r="F225" i="5" a="1"/>
  <c r="F225" i="5"/>
  <c r="F443" i="8" a="1"/>
  <c r="F443" i="8"/>
  <c r="E177" i="10" a="1"/>
  <c r="E177" i="10"/>
  <c r="F477" i="9" a="1"/>
  <c r="F477" i="9"/>
  <c r="F284" i="8" a="1"/>
  <c r="F284" i="8"/>
  <c r="F140" i="8" a="1"/>
  <c r="F140" i="8"/>
  <c r="F211" i="9" a="1"/>
  <c r="F211" i="9"/>
  <c r="F198" i="5" a="1"/>
  <c r="F198" i="5"/>
  <c r="F307" i="8" a="1"/>
  <c r="F307" i="8"/>
  <c r="F278" i="9" a="1"/>
  <c r="F278" i="9"/>
  <c r="F424" i="8" a="1"/>
  <c r="F424" i="8"/>
  <c r="F201" i="9" a="1"/>
  <c r="F201" i="9"/>
  <c r="F16" i="8" a="1"/>
  <c r="F16" i="8"/>
  <c r="F600" i="9" a="1"/>
  <c r="F600" i="9"/>
  <c r="F55" i="9" a="1"/>
  <c r="F55" i="9"/>
  <c r="F441" i="9" a="1"/>
  <c r="F441" i="9"/>
  <c r="F178" i="9" a="1"/>
  <c r="F178" i="9"/>
  <c r="F151" i="9" a="1"/>
  <c r="F151" i="9"/>
  <c r="F272" i="8" a="1"/>
  <c r="F272" i="8"/>
  <c r="F117" i="9" a="1"/>
  <c r="F117" i="9"/>
  <c r="F296" i="9" a="1"/>
  <c r="F296" i="9"/>
  <c r="F182" i="5" a="1"/>
  <c r="F182" i="5"/>
  <c r="F468" i="8" a="1"/>
  <c r="F468" i="8"/>
  <c r="F276" i="5" a="1"/>
  <c r="F276" i="5"/>
  <c r="F340" i="5" a="1"/>
  <c r="F340" i="5"/>
  <c r="F237" i="5" a="1"/>
  <c r="F237" i="5"/>
  <c r="E88" i="10" a="1"/>
  <c r="E88" i="10"/>
  <c r="F107" i="8" a="1"/>
  <c r="F107" i="8"/>
  <c r="F450" i="9" a="1"/>
  <c r="F450" i="9"/>
  <c r="F493" i="8" a="1"/>
  <c r="F493" i="8"/>
  <c r="F601" i="9" a="1"/>
  <c r="F601" i="9"/>
  <c r="F22" i="9" a="1"/>
  <c r="F22" i="9"/>
  <c r="F317" i="5" a="1"/>
  <c r="F317" i="5"/>
  <c r="E176" i="10" a="1"/>
  <c r="E176" i="10"/>
  <c r="E31" i="10" a="1"/>
  <c r="E31" i="10"/>
  <c r="F144" i="9" a="1"/>
  <c r="F144" i="9"/>
  <c r="E173" i="10" a="1"/>
  <c r="E173" i="10"/>
  <c r="F159" i="9" a="1"/>
  <c r="F159" i="9"/>
  <c r="F234" i="8" a="1"/>
  <c r="F234" i="8"/>
  <c r="E10" i="12" a="1"/>
  <c r="E10" i="12"/>
  <c r="F437" i="8" a="1"/>
  <c r="F437" i="8"/>
  <c r="F298" i="9" a="1"/>
  <c r="F298" i="9"/>
  <c r="F148" i="8" a="1"/>
  <c r="F148" i="8"/>
  <c r="F120" i="9" a="1"/>
  <c r="F120" i="9"/>
  <c r="F344" i="5" a="1"/>
  <c r="F344" i="5"/>
  <c r="F333" i="9" a="1"/>
  <c r="F333" i="9"/>
  <c r="F448" i="8" a="1"/>
  <c r="F448" i="8"/>
  <c r="F157" i="5" a="1"/>
  <c r="F157" i="5"/>
  <c r="F171" i="5" a="1"/>
  <c r="F171" i="5"/>
  <c r="F248" i="8" a="1"/>
  <c r="F248" i="8"/>
  <c r="E26" i="10" a="1"/>
  <c r="E26" i="10"/>
  <c r="F538" i="9" a="1"/>
  <c r="F538" i="9"/>
  <c r="F579" i="9" a="1"/>
  <c r="F579" i="9"/>
  <c r="E5" i="10" a="1"/>
  <c r="E5" i="10"/>
  <c r="F286" i="8" a="1"/>
  <c r="F286" i="8"/>
  <c r="F263" i="8" a="1"/>
  <c r="F263" i="8"/>
  <c r="F249" i="9" a="1"/>
  <c r="F249" i="9"/>
  <c r="F321" i="5" a="1"/>
  <c r="F321" i="5"/>
  <c r="F300" i="5" a="1"/>
  <c r="F300" i="5"/>
  <c r="F394" i="9" a="1"/>
  <c r="F394" i="9"/>
  <c r="F313" i="9" a="1"/>
  <c r="F313" i="9"/>
  <c r="F49" i="5" a="1"/>
  <c r="F49" i="5"/>
  <c r="F300" i="9" a="1"/>
  <c r="F300" i="9"/>
  <c r="E137" i="10" a="1"/>
  <c r="E137" i="10"/>
  <c r="E112" i="10" a="1"/>
  <c r="E112" i="10"/>
  <c r="F17" i="5" a="1"/>
  <c r="F17" i="5"/>
  <c r="F467" i="8" a="1"/>
  <c r="F467" i="8"/>
  <c r="F502" i="9" a="1"/>
  <c r="F502" i="9"/>
  <c r="F323" i="9" a="1"/>
  <c r="F323" i="9"/>
  <c r="F192" i="8" a="1"/>
  <c r="F192" i="8"/>
  <c r="F106" i="9" a="1"/>
  <c r="F106" i="9"/>
  <c r="F4" i="5" a="1"/>
  <c r="F4" i="5"/>
  <c r="F471" i="8" a="1"/>
  <c r="F471" i="8"/>
  <c r="F495" i="8" a="1"/>
  <c r="F495" i="8"/>
  <c r="F476" i="9" a="1"/>
  <c r="F476" i="9"/>
  <c r="E184" i="10" a="1"/>
  <c r="E184" i="10"/>
  <c r="F494" i="8" a="1"/>
  <c r="F494" i="8"/>
  <c r="F23" i="9" a="1"/>
  <c r="F23" i="9"/>
  <c r="F247" i="9" a="1"/>
  <c r="F247" i="9"/>
  <c r="F197" i="9" a="1"/>
  <c r="F197" i="9"/>
  <c r="E81" i="10" a="1"/>
  <c r="E81" i="10"/>
  <c r="F449" i="9" a="1"/>
  <c r="F449" i="9"/>
  <c r="F6" i="9" a="1"/>
  <c r="F6" i="9"/>
  <c r="F124" i="9" a="1"/>
  <c r="F124" i="9"/>
  <c r="F190" i="9" a="1"/>
  <c r="F190" i="9"/>
  <c r="F131" i="9" a="1"/>
  <c r="F131" i="9"/>
  <c r="F564" i="9" a="1"/>
  <c r="F564" i="9"/>
  <c r="F174" i="5" a="1"/>
  <c r="F174" i="5"/>
  <c r="F88" i="8" a="1"/>
  <c r="F88" i="8"/>
  <c r="F348" i="9" a="1"/>
  <c r="F348" i="9"/>
  <c r="F315" i="8" a="1"/>
  <c r="F315" i="8"/>
  <c r="F251" i="8" a="1"/>
  <c r="F251" i="8"/>
  <c r="F454" i="8" a="1"/>
  <c r="F454" i="8"/>
  <c r="E134" i="10" a="1"/>
  <c r="E134" i="10"/>
  <c r="F317" i="9" a="1"/>
  <c r="F317" i="9"/>
  <c r="F255" i="9" a="1"/>
  <c r="F255" i="9"/>
  <c r="F149" i="5" a="1"/>
  <c r="F149" i="5"/>
  <c r="E82" i="10" a="1"/>
  <c r="E82" i="10"/>
  <c r="F363" i="8" a="1"/>
  <c r="F363" i="8"/>
  <c r="F287" i="5" a="1"/>
  <c r="F287" i="5"/>
  <c r="F325" i="9" a="1"/>
  <c r="F325" i="9"/>
  <c r="F417" i="9" a="1"/>
  <c r="F417" i="9"/>
  <c r="F70" i="9" a="1"/>
  <c r="F70" i="9"/>
  <c r="F362" i="9" a="1"/>
  <c r="F362" i="9"/>
  <c r="F257" i="5" a="1"/>
  <c r="F257" i="5"/>
  <c r="F32" i="8" a="1"/>
  <c r="F32" i="8"/>
  <c r="F516" i="9" a="1"/>
  <c r="F516" i="9"/>
  <c r="F484" i="9" a="1"/>
  <c r="F484" i="9"/>
  <c r="F200" i="8" a="1"/>
  <c r="F200" i="8"/>
  <c r="F326" i="9" a="1"/>
  <c r="F326" i="9"/>
  <c r="F503" i="9" a="1"/>
  <c r="F503" i="9"/>
  <c r="F440" i="9" a="1"/>
  <c r="F440" i="9"/>
  <c r="F101" i="5" a="1"/>
  <c r="F101" i="5"/>
  <c r="F359" i="9" a="1"/>
  <c r="F359" i="9"/>
  <c r="F233" i="5" a="1"/>
  <c r="F233" i="5"/>
  <c r="F428" i="9" a="1"/>
  <c r="F428" i="9"/>
  <c r="E6" i="6" a="1"/>
  <c r="E6" i="6"/>
  <c r="F258" i="5" a="1"/>
  <c r="F258" i="5"/>
  <c r="E181" i="10" a="1"/>
  <c r="E181" i="10"/>
  <c r="E101" i="10" a="1"/>
  <c r="E101" i="10"/>
  <c r="F72" i="5" a="1"/>
  <c r="F72" i="5"/>
  <c r="F28" i="5" a="1"/>
  <c r="F28" i="5"/>
  <c r="F413" i="8" a="1"/>
  <c r="F413" i="8"/>
  <c r="F121" i="5" a="1"/>
  <c r="F121" i="5"/>
  <c r="E75" i="10" a="1"/>
  <c r="E75" i="10"/>
  <c r="E92" i="10" a="1"/>
  <c r="E92" i="10"/>
  <c r="E20" i="10" a="1"/>
  <c r="E20" i="10"/>
  <c r="F95" i="5" a="1"/>
  <c r="F95" i="5"/>
  <c r="F277" i="8" a="1"/>
  <c r="F277" i="8"/>
  <c r="F49" i="9" a="1"/>
  <c r="F49" i="9"/>
  <c r="F498" i="9" a="1"/>
  <c r="F498" i="9"/>
  <c r="F203" i="5" a="1"/>
  <c r="F203" i="5"/>
  <c r="F374" i="8" a="1"/>
  <c r="F374" i="8"/>
  <c r="F275" i="9" a="1"/>
  <c r="F275" i="9"/>
  <c r="E114" i="10" a="1"/>
  <c r="E114" i="10"/>
  <c r="F182" i="8" a="1"/>
  <c r="F182" i="8"/>
  <c r="F308" i="5" a="1"/>
  <c r="F308" i="5"/>
  <c r="F343" i="8" a="1"/>
  <c r="F343" i="8"/>
  <c r="F409" i="8" a="1"/>
  <c r="F409" i="8"/>
  <c r="F108" i="9" a="1"/>
  <c r="F108" i="9"/>
  <c r="F147" i="9" a="1"/>
  <c r="F147" i="9"/>
  <c r="F252" i="9" a="1"/>
  <c r="F252" i="9"/>
  <c r="F191" i="5" a="1"/>
  <c r="F191" i="5"/>
  <c r="E152" i="10" a="1"/>
  <c r="E152" i="10"/>
  <c r="E19" i="7" a="1"/>
  <c r="E19" i="7"/>
  <c r="F490" i="8" a="1"/>
  <c r="F490" i="8"/>
  <c r="F466" i="9" a="1"/>
  <c r="F466" i="9"/>
  <c r="F123" i="5" a="1"/>
  <c r="F123" i="5"/>
  <c r="E140" i="10" a="1"/>
  <c r="E140" i="10"/>
  <c r="F365" i="9" a="1"/>
  <c r="F365" i="9"/>
  <c r="F29" i="9" a="1"/>
  <c r="F29" i="9"/>
  <c r="F225" i="8" a="1"/>
  <c r="F225" i="8"/>
  <c r="F382" i="9" a="1"/>
  <c r="F382" i="9"/>
  <c r="F43" i="8" a="1"/>
  <c r="F43" i="8"/>
  <c r="F89" i="9" a="1"/>
  <c r="F89" i="9"/>
  <c r="F452" i="9" a="1"/>
  <c r="F452" i="9"/>
  <c r="E113" i="10" a="1"/>
  <c r="E113" i="10"/>
  <c r="F127" i="8" a="1"/>
  <c r="F127" i="8"/>
  <c r="F270" i="5" a="1"/>
  <c r="F270" i="5"/>
  <c r="F334" i="8" a="1"/>
  <c r="F334" i="8"/>
  <c r="F30" i="5" a="1"/>
  <c r="F30" i="5"/>
  <c r="F505" i="9" a="1"/>
  <c r="F505" i="9"/>
  <c r="F179" i="8" a="1"/>
  <c r="F179" i="8"/>
  <c r="F416" i="9" a="1"/>
  <c r="F416" i="9"/>
  <c r="F180" i="8" a="1"/>
  <c r="F180" i="8"/>
  <c r="E168" i="10" a="1"/>
  <c r="E168" i="10"/>
  <c r="F75" i="9" a="1"/>
  <c r="F75" i="9"/>
  <c r="F458" i="8" a="1"/>
  <c r="F458" i="8"/>
  <c r="F281" i="8" a="1"/>
  <c r="F281" i="8"/>
  <c r="F582" i="9" a="1"/>
  <c r="F582" i="9"/>
  <c r="F2" i="5" a="1"/>
  <c r="F2" i="5"/>
  <c r="F310" i="5" a="1"/>
  <c r="F310" i="5"/>
  <c r="F242" i="8" a="1"/>
  <c r="F242" i="8"/>
  <c r="E96" i="10" a="1"/>
  <c r="E96" i="10"/>
  <c r="F202" i="5" a="1"/>
  <c r="F202" i="5"/>
  <c r="F279" i="8" a="1"/>
  <c r="F279" i="8"/>
  <c r="F186" i="8" a="1"/>
  <c r="F186" i="8"/>
  <c r="F227" i="8" a="1"/>
  <c r="F227" i="8"/>
  <c r="E90" i="10" a="1"/>
  <c r="E90" i="10"/>
  <c r="F30" i="9" a="1"/>
  <c r="F30" i="9"/>
  <c r="F491" i="9" a="1"/>
  <c r="F491" i="9"/>
  <c r="F201" i="8" a="1"/>
  <c r="F201" i="8"/>
  <c r="F451" i="9" a="1"/>
  <c r="F451" i="9"/>
  <c r="F557" i="9" a="1"/>
  <c r="F557" i="9"/>
  <c r="F230" i="9" a="1"/>
  <c r="F230" i="9"/>
  <c r="F378" i="8" a="1"/>
  <c r="F378" i="8"/>
  <c r="E8" i="6" a="1"/>
  <c r="E8" i="6"/>
  <c r="F512" i="9" a="1"/>
  <c r="F512" i="9"/>
  <c r="F216" i="5" a="1"/>
  <c r="F216" i="5"/>
  <c r="F305" i="8" a="1"/>
  <c r="F305" i="8"/>
  <c r="F44" i="9" a="1"/>
  <c r="F44" i="9"/>
  <c r="F160" i="9" a="1"/>
  <c r="F160" i="9"/>
  <c r="F60" i="5" a="1"/>
  <c r="F60" i="5"/>
  <c r="E175" i="10" a="1"/>
  <c r="E175" i="10"/>
  <c r="F79" i="5" a="1"/>
  <c r="F79" i="5"/>
  <c r="F54" i="9" a="1"/>
  <c r="F54" i="9"/>
  <c r="F318" i="8" a="1"/>
  <c r="F318" i="8"/>
  <c r="F434" i="9" a="1"/>
  <c r="F434" i="9"/>
  <c r="F180" i="5" a="1"/>
  <c r="F180" i="5"/>
  <c r="E178" i="10" a="1"/>
  <c r="E178" i="10"/>
  <c r="F383" i="9" a="1"/>
  <c r="F383" i="9"/>
  <c r="E12" i="12" a="1"/>
  <c r="E12" i="12"/>
  <c r="F176" i="5" a="1"/>
  <c r="F176" i="5"/>
  <c r="F40" i="5" a="1"/>
  <c r="F40" i="5"/>
  <c r="F145" i="8" a="1"/>
  <c r="F145" i="8"/>
  <c r="F223" i="8" a="1"/>
  <c r="F223" i="8"/>
  <c r="F260" i="8" a="1"/>
  <c r="F260" i="8"/>
  <c r="F426" i="8" a="1"/>
  <c r="F426" i="8"/>
  <c r="F145" i="5" a="1"/>
  <c r="F145" i="5"/>
  <c r="F469" i="9" a="1"/>
  <c r="F469" i="9"/>
  <c r="F427" i="8" a="1"/>
  <c r="F427" i="8"/>
  <c r="E161" i="10" a="1"/>
  <c r="E161" i="10"/>
  <c r="F133" i="8" a="1"/>
  <c r="F133" i="8"/>
  <c r="F593" i="9" a="1"/>
  <c r="F593" i="9"/>
  <c r="E138" i="10" a="1"/>
  <c r="E138" i="10"/>
  <c r="F400" i="8" a="1"/>
  <c r="F400" i="8"/>
  <c r="F486" i="8" a="1"/>
  <c r="F486" i="8"/>
  <c r="F19" i="8" a="1"/>
  <c r="F19" i="8"/>
  <c r="E2" i="7" a="1"/>
  <c r="E2" i="7"/>
  <c r="F100" i="8" a="1"/>
  <c r="F100" i="8"/>
  <c r="F442" i="9" a="1"/>
  <c r="F442" i="9"/>
  <c r="F309" i="5" a="1"/>
  <c r="F309" i="5"/>
  <c r="F50" i="9" a="1"/>
  <c r="F50" i="9"/>
  <c r="F241" i="5" a="1"/>
  <c r="F241" i="5"/>
  <c r="F391" i="8" a="1"/>
  <c r="F391" i="8"/>
  <c r="F175" i="9" a="1"/>
  <c r="F175" i="9"/>
  <c r="F318" i="5" a="1"/>
  <c r="F318" i="5"/>
  <c r="F169" i="9" a="1"/>
  <c r="F169" i="9"/>
  <c r="E133" i="10" a="1"/>
  <c r="E133" i="10"/>
  <c r="F477" i="8" a="1"/>
  <c r="F477" i="8"/>
  <c r="F396" i="8" a="1"/>
  <c r="F396" i="8"/>
  <c r="F457" i="9" a="1"/>
  <c r="F457" i="9"/>
  <c r="F514" i="9" a="1"/>
  <c r="F514" i="9"/>
  <c r="G250" i="5" a="1"/>
  <c r="G250" i="5"/>
  <c r="F12" i="12" a="1"/>
  <c r="F12" i="12"/>
  <c r="G303" i="9" a="1"/>
  <c r="G303" i="9"/>
  <c r="G383" i="9" a="1"/>
  <c r="G383" i="9"/>
  <c r="F87" i="10" a="1"/>
  <c r="F87" i="10"/>
  <c r="G18" i="5" a="1"/>
  <c r="G18" i="5"/>
  <c r="F54" i="10" a="1"/>
  <c r="F54" i="10"/>
  <c r="G11" i="5" a="1"/>
  <c r="G11" i="5"/>
  <c r="G38" i="5" a="1"/>
  <c r="G38" i="5"/>
  <c r="G551" i="9" a="1"/>
  <c r="G551" i="9"/>
  <c r="F500" i="9" a="1"/>
  <c r="F500" i="9"/>
  <c r="F101" i="9" a="1"/>
  <c r="F101" i="9"/>
  <c r="F305" i="9" a="1"/>
  <c r="F305" i="9"/>
  <c r="F583" i="9" a="1"/>
  <c r="F583" i="9"/>
  <c r="F225" i="9" a="1"/>
  <c r="F225" i="9"/>
  <c r="F414" i="8" a="1"/>
  <c r="F414" i="8"/>
  <c r="F276" i="8" a="1"/>
  <c r="F276" i="8"/>
  <c r="F385" i="9" a="1"/>
  <c r="F385" i="9"/>
  <c r="E2" i="6" a="1"/>
  <c r="E2" i="6"/>
  <c r="F55" i="5" a="1"/>
  <c r="F55" i="5"/>
  <c r="F272" i="5" a="1"/>
  <c r="F272" i="5"/>
  <c r="F173" i="8" a="1"/>
  <c r="F173" i="8"/>
  <c r="F346" i="9" a="1"/>
  <c r="F346" i="9"/>
  <c r="F349" i="5" a="1"/>
  <c r="F349" i="5"/>
  <c r="F29" i="5" a="1"/>
  <c r="F29" i="5"/>
  <c r="E103" i="10" a="1"/>
  <c r="E103" i="10"/>
  <c r="F347" i="9" a="1"/>
  <c r="F347" i="9"/>
  <c r="F562" i="9" a="1"/>
  <c r="F562" i="9"/>
  <c r="F110" i="5" a="1"/>
  <c r="F110" i="5"/>
  <c r="F84" i="8" a="1"/>
  <c r="F84" i="8"/>
  <c r="F379" i="9" a="1"/>
  <c r="F379" i="9"/>
  <c r="E170" i="10" a="1"/>
  <c r="E170" i="10"/>
  <c r="F70" i="8" a="1"/>
  <c r="F70" i="8"/>
  <c r="F205" i="9" a="1"/>
  <c r="F205" i="9"/>
  <c r="E16" i="10" a="1"/>
  <c r="E16" i="10"/>
  <c r="F56" i="9" a="1"/>
  <c r="F56" i="9"/>
  <c r="F229" i="8" a="1"/>
  <c r="F229" i="8"/>
  <c r="F142" i="5" a="1"/>
  <c r="F142" i="5"/>
  <c r="F27" i="9" a="1"/>
  <c r="F27" i="9"/>
  <c r="F286" i="9" a="1"/>
  <c r="F286" i="9"/>
  <c r="F148" i="5" a="1"/>
  <c r="F148" i="5"/>
  <c r="F455" i="8" a="1"/>
  <c r="F455" i="8"/>
  <c r="F143" i="8" a="1"/>
  <c r="F143" i="8"/>
  <c r="F271" i="9" a="1"/>
  <c r="F271" i="9"/>
  <c r="F86" i="5" a="1"/>
  <c r="F86" i="5"/>
  <c r="F96" i="9" a="1"/>
  <c r="F96" i="9"/>
  <c r="F378" i="9" a="1"/>
  <c r="F378" i="9"/>
  <c r="E128" i="10" a="1"/>
  <c r="E128" i="10"/>
  <c r="F581" i="9" a="1"/>
  <c r="F581" i="9"/>
  <c r="F136" i="5" a="1"/>
  <c r="F136" i="5"/>
  <c r="F177" i="8" a="1"/>
  <c r="F177" i="8"/>
  <c r="F289" i="5" a="1"/>
  <c r="F289" i="5"/>
  <c r="F73" i="8" a="1"/>
  <c r="F73" i="8"/>
  <c r="F476" i="8" a="1"/>
  <c r="F476" i="8"/>
  <c r="F264" i="9" a="1"/>
  <c r="F264" i="9"/>
  <c r="F227" i="9" a="1"/>
  <c r="F227" i="9"/>
  <c r="F282" i="9" a="1"/>
  <c r="F282" i="9"/>
  <c r="F258" i="8" a="1"/>
  <c r="F258" i="8"/>
  <c r="F393" i="9" a="1"/>
  <c r="F393" i="9"/>
  <c r="E12" i="10" a="1"/>
  <c r="E12" i="10"/>
  <c r="F212" i="5" a="1"/>
  <c r="F212" i="5"/>
  <c r="F38" i="5" a="1"/>
  <c r="F38" i="5"/>
  <c r="F467" i="9" a="1"/>
  <c r="F467" i="9"/>
  <c r="F429" i="8" a="1"/>
  <c r="F429" i="8"/>
  <c r="F437" i="9" a="1"/>
  <c r="F437" i="9"/>
  <c r="F195" i="8" a="1"/>
  <c r="F195" i="8"/>
  <c r="F150" i="9" a="1"/>
  <c r="F150" i="9"/>
  <c r="F501" i="9" a="1"/>
  <c r="F501" i="9"/>
  <c r="F164" i="5" a="1"/>
  <c r="F164" i="5"/>
  <c r="F291" i="8" a="1"/>
  <c r="F291" i="8"/>
  <c r="F99" i="5" a="1"/>
  <c r="F99" i="5"/>
  <c r="F90" i="9" a="1"/>
  <c r="F90" i="9"/>
  <c r="F160" i="5" a="1"/>
  <c r="F160" i="5"/>
  <c r="F157" i="8" a="1"/>
  <c r="F157" i="8"/>
  <c r="F149" i="9" a="1"/>
  <c r="F149" i="9"/>
  <c r="F85" i="5" a="1"/>
  <c r="F85" i="5"/>
  <c r="F237" i="9" a="1"/>
  <c r="F237" i="9"/>
  <c r="F361" i="9" a="1"/>
  <c r="F361" i="9"/>
  <c r="F189" i="9" a="1"/>
  <c r="F189" i="9"/>
  <c r="F599" i="9" a="1"/>
  <c r="F599" i="9"/>
  <c r="F221" i="5" a="1"/>
  <c r="F221" i="5"/>
  <c r="F171" i="8" a="1"/>
  <c r="F171" i="8"/>
  <c r="F312" i="8" a="1"/>
  <c r="F312" i="8"/>
  <c r="F551" i="9" a="1"/>
  <c r="F551" i="9"/>
  <c r="F99" i="9" a="1"/>
  <c r="F99" i="9"/>
  <c r="F124" i="8" a="1"/>
  <c r="F124" i="8"/>
  <c r="F355" i="9" a="1"/>
  <c r="F355" i="9"/>
  <c r="F331" i="9" a="1"/>
  <c r="F331" i="9"/>
  <c r="F363" i="9" a="1"/>
  <c r="F363" i="9"/>
  <c r="F109" i="8" a="1"/>
  <c r="F109" i="8"/>
  <c r="F125" i="8" a="1"/>
  <c r="F125" i="8"/>
  <c r="E167" i="10" a="1"/>
  <c r="E167" i="10"/>
  <c r="F390" i="9" a="1"/>
  <c r="F390" i="9"/>
  <c r="F430" i="8" a="1"/>
  <c r="F430" i="8"/>
  <c r="F64" i="9" a="1"/>
  <c r="F64" i="9"/>
  <c r="F134" i="9" a="1"/>
  <c r="F134" i="9"/>
  <c r="F41" i="8" a="1"/>
  <c r="F41" i="8"/>
  <c r="F203" i="8" a="1"/>
  <c r="F203" i="8"/>
  <c r="F39" i="8" a="1"/>
  <c r="F39" i="8"/>
  <c r="F90" i="8" a="1"/>
  <c r="F90" i="8"/>
  <c r="F298" i="5" a="1"/>
  <c r="F298" i="5"/>
  <c r="F5" i="8" a="1"/>
  <c r="F5" i="8"/>
  <c r="F77" i="8" a="1"/>
  <c r="F77" i="8"/>
  <c r="F238" i="9" a="1"/>
  <c r="F238" i="9"/>
  <c r="F76" i="5" a="1"/>
  <c r="F76" i="5"/>
  <c r="F126" i="8" a="1"/>
  <c r="F126" i="8"/>
  <c r="F345" i="9" a="1"/>
  <c r="F345" i="9"/>
  <c r="F154" i="8" a="1"/>
  <c r="F154" i="8"/>
  <c r="F414" i="9" a="1"/>
  <c r="F414" i="9"/>
  <c r="F253" i="5" a="1"/>
  <c r="F253" i="5"/>
  <c r="E102" i="10" a="1"/>
  <c r="E102" i="10"/>
  <c r="F93" i="8" a="1"/>
  <c r="F93" i="8"/>
  <c r="F316" i="5" a="1"/>
  <c r="F316" i="5"/>
  <c r="F23" i="5" a="1"/>
  <c r="F23" i="5"/>
  <c r="F497" i="8" a="1"/>
  <c r="F497" i="8"/>
  <c r="F184" i="8" a="1"/>
  <c r="F184" i="8"/>
  <c r="F143" i="9" a="1"/>
  <c r="F143" i="9"/>
  <c r="F128" i="9" a="1"/>
  <c r="F128" i="9"/>
  <c r="E8" i="12" a="1"/>
  <c r="E8" i="12"/>
  <c r="F135" i="5" a="1"/>
  <c r="F135" i="5"/>
  <c r="F51" i="8" a="1"/>
  <c r="F51" i="8"/>
  <c r="F429" i="9" a="1"/>
  <c r="F429" i="9"/>
  <c r="F312" i="5" a="1"/>
  <c r="F312" i="5"/>
  <c r="F257" i="8" a="1"/>
  <c r="F257" i="8"/>
  <c r="F82" i="5" a="1"/>
  <c r="F82" i="5"/>
  <c r="F46" i="8" a="1"/>
  <c r="F46" i="8"/>
  <c r="E10" i="7" a="1"/>
  <c r="E10" i="7"/>
  <c r="F509" i="9" a="1"/>
  <c r="F509" i="9"/>
  <c r="F278" i="8" a="1"/>
  <c r="F278" i="8"/>
  <c r="F198" i="8" a="1"/>
  <c r="F198" i="8"/>
  <c r="F489" i="8" a="1"/>
  <c r="F489" i="8"/>
  <c r="F596" i="9" a="1"/>
  <c r="F596" i="9"/>
  <c r="G100" i="5" a="1"/>
  <c r="G100" i="5"/>
  <c r="G41" i="5" a="1"/>
  <c r="G41" i="5"/>
  <c r="G482" i="8" a="1"/>
  <c r="G482" i="8"/>
  <c r="G95" i="9" a="1"/>
  <c r="G95" i="9"/>
  <c r="G393" i="9" a="1"/>
  <c r="G393" i="9"/>
  <c r="G36" i="8" a="1"/>
  <c r="G36" i="8"/>
  <c r="F100" i="10" a="1"/>
  <c r="F100" i="10"/>
  <c r="G402" i="9" a="1"/>
  <c r="G402" i="9"/>
  <c r="F25" i="10" a="1"/>
  <c r="F25" i="10"/>
  <c r="G226" i="5" a="1"/>
  <c r="G226" i="5"/>
  <c r="G477" i="8" a="1"/>
  <c r="G477" i="8"/>
  <c r="F16" i="5" a="1"/>
  <c r="F16" i="5"/>
  <c r="F391" i="9" a="1"/>
  <c r="F391" i="9"/>
  <c r="F208" i="8" a="1"/>
  <c r="F208" i="8"/>
  <c r="F339" i="8" a="1"/>
  <c r="F339" i="8"/>
  <c r="F320" i="9" a="1"/>
  <c r="F320" i="9"/>
  <c r="F206" i="9" a="1"/>
  <c r="F206" i="9"/>
  <c r="F209" i="9" a="1"/>
  <c r="F209" i="9"/>
  <c r="F248" i="9" a="1"/>
  <c r="F248" i="9"/>
  <c r="F234" i="9" a="1"/>
  <c r="F234" i="9"/>
  <c r="F127" i="9" a="1"/>
  <c r="F127" i="9"/>
  <c r="F213" i="9" a="1"/>
  <c r="F213" i="9"/>
  <c r="F126" i="5" a="1"/>
  <c r="F126" i="5"/>
  <c r="F175" i="8" a="1"/>
  <c r="F175" i="8"/>
  <c r="E20" i="7" a="1"/>
  <c r="E20" i="7"/>
  <c r="F304" i="8" a="1"/>
  <c r="F304" i="8"/>
  <c r="F342" i="9" a="1"/>
  <c r="F342" i="9"/>
  <c r="F353" i="9" a="1"/>
  <c r="F353" i="9"/>
  <c r="F205" i="5" a="1"/>
  <c r="F205" i="5"/>
  <c r="E78" i="10" a="1"/>
  <c r="E78" i="10"/>
  <c r="F299" i="9" a="1"/>
  <c r="F299" i="9"/>
  <c r="F250" i="9" a="1"/>
  <c r="F250" i="9"/>
  <c r="F248" i="5" a="1"/>
  <c r="F248" i="5"/>
  <c r="F62" i="8" a="1"/>
  <c r="F62" i="8"/>
  <c r="F159" i="8" a="1"/>
  <c r="F159" i="8"/>
  <c r="F262" i="9" a="1"/>
  <c r="F262" i="9"/>
  <c r="E21" i="7" a="1"/>
  <c r="E21" i="7"/>
  <c r="F142" i="9" a="1"/>
  <c r="F142" i="9"/>
  <c r="E11" i="7" a="1"/>
  <c r="E11" i="7"/>
  <c r="F229" i="5" a="1"/>
  <c r="F229" i="5"/>
  <c r="F156" i="8" a="1"/>
  <c r="F156" i="8"/>
  <c r="F250" i="5" a="1"/>
  <c r="F250" i="5"/>
  <c r="E10" i="10" a="1"/>
  <c r="E10" i="10"/>
  <c r="F349" i="8" a="1"/>
  <c r="F349" i="8"/>
  <c r="F133" i="5" a="1"/>
  <c r="F133" i="5"/>
  <c r="F404" i="9" a="1"/>
  <c r="F404" i="9"/>
  <c r="F409" i="9" a="1"/>
  <c r="F409" i="9"/>
  <c r="F285" i="8" a="1"/>
  <c r="F285" i="8"/>
  <c r="F223" i="9" a="1"/>
  <c r="F223" i="9"/>
  <c r="E3" i="6" a="1"/>
  <c r="E3" i="6"/>
  <c r="F387" i="9" a="1"/>
  <c r="F387" i="9"/>
  <c r="F542" i="9" a="1"/>
  <c r="F542" i="9"/>
  <c r="F401" i="8" a="1"/>
  <c r="F401" i="8"/>
  <c r="F237" i="8" a="1"/>
  <c r="F237" i="8"/>
  <c r="E62" i="10" a="1"/>
  <c r="E62" i="10"/>
  <c r="F107" i="5" a="1"/>
  <c r="F107" i="5"/>
  <c r="F118" i="5" a="1"/>
  <c r="F118" i="5"/>
  <c r="F279" i="9" a="1"/>
  <c r="F279" i="9"/>
  <c r="F155" i="5" a="1"/>
  <c r="F155" i="5"/>
  <c r="F24" i="8" a="1"/>
  <c r="F24" i="8"/>
  <c r="F138" i="5" a="1"/>
  <c r="F138" i="5"/>
  <c r="F241" i="8" a="1"/>
  <c r="F241" i="8"/>
  <c r="F269" i="5" a="1"/>
  <c r="F269" i="5"/>
  <c r="E60" i="10" a="1"/>
  <c r="E60" i="10"/>
  <c r="F362" i="8" a="1"/>
  <c r="F362" i="8"/>
  <c r="F274" i="9" a="1"/>
  <c r="F274" i="9"/>
  <c r="E37" i="10" a="1"/>
  <c r="E37" i="10"/>
  <c r="F483" i="9" a="1"/>
  <c r="F483" i="9"/>
  <c r="F302" i="5" a="1"/>
  <c r="F302" i="5"/>
  <c r="F334" i="9" a="1"/>
  <c r="F334" i="9"/>
  <c r="F18" i="5" a="1"/>
  <c r="F18" i="5"/>
  <c r="F182" i="9" a="1"/>
  <c r="F182" i="9"/>
  <c r="E110" i="10" a="1"/>
  <c r="E110" i="10"/>
  <c r="F537" i="9" a="1"/>
  <c r="F537" i="9"/>
  <c r="F377" i="8" a="1"/>
  <c r="F377" i="8"/>
  <c r="E70" i="10" a="1"/>
  <c r="E70" i="10"/>
  <c r="G145" i="5" a="1"/>
  <c r="G145" i="5"/>
  <c r="G204" i="8" a="1"/>
  <c r="G204" i="8"/>
  <c r="G68" i="5" a="1"/>
  <c r="G68" i="5"/>
  <c r="G495" i="9" a="1"/>
  <c r="G495" i="9"/>
  <c r="G106" i="5" a="1"/>
  <c r="G106" i="5"/>
  <c r="G127" i="9" a="1"/>
  <c r="G127" i="9"/>
  <c r="G337" i="5" a="1"/>
  <c r="G337" i="5"/>
  <c r="G438" i="9" a="1"/>
  <c r="G438" i="9"/>
  <c r="G57" i="9" a="1"/>
  <c r="G57" i="9"/>
  <c r="G319" i="8" a="1"/>
  <c r="G319" i="8"/>
  <c r="G468" i="9" a="1"/>
  <c r="G468" i="9"/>
  <c r="G364" i="9" a="1"/>
  <c r="G364" i="9"/>
  <c r="G168" i="8" a="1"/>
  <c r="G168" i="8"/>
  <c r="G147" i="9" a="1"/>
  <c r="G147" i="9"/>
  <c r="G526" i="9" a="1"/>
  <c r="G526" i="9"/>
  <c r="G217" i="5" a="1"/>
  <c r="G217" i="5"/>
  <c r="G384" i="9" a="1"/>
  <c r="G384" i="9"/>
  <c r="G266" i="5" a="1"/>
  <c r="G266" i="5"/>
  <c r="G130" i="8" a="1"/>
  <c r="G130" i="8"/>
  <c r="G472" i="8" a="1"/>
  <c r="G472" i="8"/>
  <c r="F224" i="8" a="1"/>
  <c r="F224" i="8"/>
  <c r="F468" i="9" a="1"/>
  <c r="F468" i="9"/>
  <c r="F214" i="5" a="1"/>
  <c r="F214" i="5"/>
  <c r="F107" i="9" a="1"/>
  <c r="F107" i="9"/>
  <c r="F508" i="9" a="1"/>
  <c r="F508" i="9"/>
  <c r="E148" i="10" a="1"/>
  <c r="E148" i="10"/>
  <c r="F397" i="8" a="1"/>
  <c r="F397" i="8"/>
  <c r="F112" i="8" a="1"/>
  <c r="F112" i="8"/>
  <c r="F14" i="5" a="1"/>
  <c r="F14" i="5"/>
  <c r="F15" i="5" a="1"/>
  <c r="F15" i="5"/>
  <c r="F597" i="9" a="1"/>
  <c r="F597" i="9"/>
  <c r="F310" i="8" a="1"/>
  <c r="F310" i="8"/>
  <c r="F332" i="5" a="1"/>
  <c r="F332" i="5"/>
  <c r="F243" i="8" a="1"/>
  <c r="F243" i="8"/>
  <c r="F330" i="8" a="1"/>
  <c r="F330" i="8"/>
  <c r="F263" i="5" a="1"/>
  <c r="F263" i="5"/>
  <c r="F57" i="9" a="1"/>
  <c r="F57" i="9"/>
  <c r="F398" i="9" a="1"/>
  <c r="F398" i="9"/>
  <c r="F215" i="5" a="1"/>
  <c r="F215" i="5"/>
  <c r="F99" i="8" a="1"/>
  <c r="F99" i="8"/>
  <c r="F460" i="9" a="1"/>
  <c r="F460" i="9"/>
  <c r="F343" i="5" a="1"/>
  <c r="F343" i="5"/>
  <c r="F412" i="8" a="1"/>
  <c r="F412" i="8"/>
  <c r="E126" i="10" a="1"/>
  <c r="E126" i="10"/>
  <c r="F349" i="9" a="1"/>
  <c r="F349" i="9"/>
  <c r="F306" i="5" a="1"/>
  <c r="F306" i="5"/>
  <c r="F361" i="8" a="1"/>
  <c r="F361" i="8"/>
  <c r="F119" i="9" a="1"/>
  <c r="F119" i="9"/>
  <c r="F98" i="8" a="1"/>
  <c r="F98" i="8"/>
  <c r="E7" i="7" a="1"/>
  <c r="E7" i="7"/>
  <c r="F68" i="5" a="1"/>
  <c r="F68" i="5"/>
  <c r="F188" i="9" a="1"/>
  <c r="F188" i="9"/>
  <c r="G132" i="8" a="1"/>
  <c r="G132" i="8"/>
  <c r="G305" i="9" a="1"/>
  <c r="G305" i="9"/>
  <c r="G104" i="8" a="1"/>
  <c r="G104" i="8"/>
  <c r="G529" i="9" a="1"/>
  <c r="G529" i="9"/>
  <c r="G596" i="9" a="1"/>
  <c r="G596" i="9"/>
  <c r="G490" i="8" a="1"/>
  <c r="G490" i="8"/>
  <c r="G375" i="9" a="1"/>
  <c r="G375" i="9"/>
  <c r="G218" i="8" a="1"/>
  <c r="G218" i="8"/>
  <c r="G98" i="5" a="1"/>
  <c r="G98" i="5"/>
  <c r="G359" i="8" a="1"/>
  <c r="G359" i="8"/>
  <c r="G224" i="9" a="1"/>
  <c r="G224" i="9"/>
  <c r="F439" i="9" a="1"/>
  <c r="F439" i="9"/>
  <c r="F132" i="8" a="1"/>
  <c r="F132" i="8"/>
  <c r="F247" i="5" a="1"/>
  <c r="F247" i="5"/>
  <c r="F314" i="9" a="1"/>
  <c r="F314" i="9"/>
  <c r="F110" i="9" a="1"/>
  <c r="F110" i="9"/>
  <c r="E104" i="10" a="1"/>
  <c r="E104" i="10"/>
  <c r="F254" i="9" a="1"/>
  <c r="F254" i="9"/>
  <c r="F311" i="5" a="1"/>
  <c r="F311" i="5"/>
  <c r="F436" i="8" a="1"/>
  <c r="F436" i="8"/>
  <c r="F189" i="8" a="1"/>
  <c r="F189" i="8"/>
  <c r="F172" i="8" a="1"/>
  <c r="F172" i="8"/>
  <c r="G418" i="9" a="1"/>
  <c r="G418" i="9"/>
  <c r="G92" i="5" a="1"/>
  <c r="G92" i="5"/>
  <c r="G342" i="8" a="1"/>
  <c r="G342" i="8"/>
  <c r="F13" i="12" a="1"/>
  <c r="F13" i="12"/>
  <c r="F4" i="6" a="1"/>
  <c r="F4" i="6"/>
  <c r="G58" i="9" a="1"/>
  <c r="G58" i="9"/>
  <c r="G369" i="9" a="1"/>
  <c r="G369" i="9"/>
  <c r="G330" i="9" a="1"/>
  <c r="G330" i="9"/>
  <c r="G80" i="9" a="1"/>
  <c r="G80" i="9"/>
  <c r="G457" i="9" a="1"/>
  <c r="G457" i="9"/>
  <c r="G417" i="9" a="1"/>
  <c r="G417" i="9"/>
  <c r="F198" i="9" a="1"/>
  <c r="F198" i="9"/>
  <c r="F113" i="9" a="1"/>
  <c r="F113" i="9"/>
  <c r="E67" i="10" a="1"/>
  <c r="E67" i="10"/>
  <c r="F162" i="5" a="1"/>
  <c r="F162" i="5"/>
  <c r="F63" i="5" a="1"/>
  <c r="F63" i="5"/>
  <c r="F166" i="8" a="1"/>
  <c r="F166" i="8"/>
  <c r="F271" i="8" a="1"/>
  <c r="F271" i="8"/>
  <c r="F384" i="8" a="1"/>
  <c r="F384" i="8"/>
  <c r="F439" i="8" a="1"/>
  <c r="F439" i="8"/>
  <c r="F273" i="5" a="1"/>
  <c r="F273" i="5"/>
  <c r="F328" i="9" a="1"/>
  <c r="F328" i="9"/>
  <c r="G461" i="8" a="1"/>
  <c r="G461" i="8"/>
  <c r="G69" i="5" a="1"/>
  <c r="G69" i="5"/>
  <c r="G533" i="9" a="1"/>
  <c r="G533" i="9"/>
  <c r="G15" i="5" a="1"/>
  <c r="G15" i="5"/>
  <c r="G45" i="8" a="1"/>
  <c r="G45" i="8"/>
  <c r="G395" i="8" a="1"/>
  <c r="G395" i="8"/>
  <c r="G267" i="9" a="1"/>
  <c r="G267" i="9"/>
  <c r="G261" i="9" a="1"/>
  <c r="G261" i="9"/>
  <c r="G515" i="9" a="1"/>
  <c r="G515" i="9"/>
  <c r="G298" i="9" a="1"/>
  <c r="G298" i="9"/>
  <c r="G279" i="9" a="1"/>
  <c r="G279" i="9"/>
  <c r="G33" i="8" a="1"/>
  <c r="G33" i="8"/>
  <c r="G63" i="8" a="1"/>
  <c r="G63" i="8"/>
  <c r="G131" i="8" a="1"/>
  <c r="G131" i="8"/>
  <c r="G176" i="8" a="1"/>
  <c r="G176" i="8"/>
  <c r="G457" i="8" a="1"/>
  <c r="G457" i="8"/>
  <c r="G147" i="5" a="1"/>
  <c r="G147" i="5"/>
  <c r="G373" i="8" a="1"/>
  <c r="G373" i="8"/>
  <c r="F156" i="10" a="1"/>
  <c r="F156" i="10"/>
  <c r="G216" i="5" a="1"/>
  <c r="G216" i="5"/>
  <c r="G487" i="8" a="1"/>
  <c r="G487" i="8"/>
  <c r="G211" i="5" a="1"/>
  <c r="G211" i="5"/>
  <c r="G64" i="8" a="1"/>
  <c r="G64" i="8"/>
  <c r="G447" i="9" a="1"/>
  <c r="G447" i="9"/>
  <c r="G109" i="9" a="1"/>
  <c r="G109" i="9"/>
  <c r="G348" i="8" a="1"/>
  <c r="G348" i="8"/>
  <c r="G55" i="8" a="1"/>
  <c r="G55" i="8"/>
  <c r="G311" i="8" a="1"/>
  <c r="G311" i="8"/>
  <c r="G8" i="9" a="1"/>
  <c r="G8" i="9"/>
  <c r="G196" i="5" a="1"/>
  <c r="G196" i="5"/>
  <c r="F6" i="7" a="1"/>
  <c r="F6" i="7"/>
  <c r="G29" i="8" a="1"/>
  <c r="G29" i="8"/>
  <c r="G119" i="5" a="1"/>
  <c r="G119" i="5"/>
  <c r="G95" i="5" a="1"/>
  <c r="G95" i="5"/>
  <c r="G277" i="8" a="1"/>
  <c r="G277" i="8"/>
  <c r="G56" i="9" a="1"/>
  <c r="G56" i="9"/>
  <c r="G296" i="8" a="1"/>
  <c r="G296" i="8"/>
  <c r="G340" i="9" a="1"/>
  <c r="G340" i="9"/>
  <c r="G448" i="8" a="1"/>
  <c r="G448" i="8"/>
  <c r="G508" i="9" a="1"/>
  <c r="G508" i="9"/>
  <c r="F23" i="10" a="1"/>
  <c r="F23" i="10"/>
  <c r="G327" i="9" a="1"/>
  <c r="G327" i="9"/>
  <c r="F96" i="10" a="1"/>
  <c r="F96" i="10"/>
  <c r="G471" i="9" a="1"/>
  <c r="G471" i="9"/>
  <c r="G494" i="9" a="1"/>
  <c r="G494" i="9"/>
  <c r="G65" i="5" a="1"/>
  <c r="G65" i="5"/>
  <c r="G247" i="5" a="1"/>
  <c r="G247" i="5"/>
  <c r="G475" i="8" a="1"/>
  <c r="G475" i="8"/>
  <c r="F145" i="10" a="1"/>
  <c r="F145" i="10"/>
  <c r="F66" i="10" a="1"/>
  <c r="F66" i="10"/>
  <c r="G212" i="8" a="1"/>
  <c r="G212" i="8"/>
  <c r="F2" i="7" a="1"/>
  <c r="F2" i="7"/>
  <c r="G194" i="5" a="1"/>
  <c r="G194" i="5"/>
  <c r="G293" i="8" a="1"/>
  <c r="G293" i="8"/>
  <c r="G178" i="8" a="1"/>
  <c r="G178" i="8"/>
  <c r="G202" i="9" a="1"/>
  <c r="G202" i="9"/>
  <c r="G37" i="9" a="1"/>
  <c r="G37" i="9"/>
  <c r="G80" i="5" a="1"/>
  <c r="G80" i="5"/>
  <c r="G504" i="8" a="1"/>
  <c r="G504" i="8"/>
  <c r="G19" i="5" a="1"/>
  <c r="G19" i="5"/>
  <c r="G116" i="8" a="1"/>
  <c r="G116" i="8"/>
  <c r="G365" i="9" a="1"/>
  <c r="G365" i="9"/>
  <c r="G502" i="9" a="1"/>
  <c r="G502" i="9"/>
  <c r="G415" i="9" a="1"/>
  <c r="G415" i="9"/>
  <c r="G4" i="9" a="1"/>
  <c r="G4" i="9"/>
  <c r="G205" i="9" a="1"/>
  <c r="G205" i="9"/>
  <c r="F170" i="10" a="1"/>
  <c r="F170" i="10"/>
  <c r="G97" i="9" a="1"/>
  <c r="G97" i="9"/>
  <c r="G371" i="9" a="1"/>
  <c r="G371" i="9"/>
  <c r="G344" i="8" a="1"/>
  <c r="G344" i="8"/>
  <c r="G385" i="9" a="1"/>
  <c r="G385" i="9"/>
  <c r="G577" i="9" a="1"/>
  <c r="G577" i="9"/>
  <c r="G64" i="5" a="1"/>
  <c r="G64" i="5"/>
  <c r="G387" i="8" a="1"/>
  <c r="G387" i="8"/>
  <c r="G410" i="9" a="1"/>
  <c r="G410" i="9"/>
  <c r="F8" i="12" a="1"/>
  <c r="F8" i="12"/>
  <c r="G71" i="5" a="1"/>
  <c r="G71" i="5"/>
  <c r="G444" i="8" a="1"/>
  <c r="G444" i="8"/>
  <c r="G234" i="9" a="1"/>
  <c r="G234" i="9"/>
  <c r="G501" i="8" a="1"/>
  <c r="G501" i="8"/>
  <c r="G367" i="8" a="1"/>
  <c r="G367" i="8"/>
  <c r="G320" i="9" a="1"/>
  <c r="G320" i="9"/>
  <c r="F71" i="10" a="1"/>
  <c r="F71" i="10"/>
  <c r="G163" i="9" a="1"/>
  <c r="G163" i="9"/>
  <c r="G352" i="8" a="1"/>
  <c r="G352" i="8"/>
  <c r="G565" i="9" a="1"/>
  <c r="G565" i="9"/>
  <c r="G75" i="9" a="1"/>
  <c r="G75" i="9"/>
  <c r="G512" i="9" a="1"/>
  <c r="G512" i="9"/>
  <c r="F93" i="10" a="1"/>
  <c r="F93" i="10"/>
  <c r="G566" i="9" a="1"/>
  <c r="G566" i="9"/>
  <c r="G125" i="5" a="1"/>
  <c r="G125" i="5"/>
  <c r="G507" i="9" a="1"/>
  <c r="G507" i="9"/>
  <c r="G462" i="8" a="1"/>
  <c r="G462" i="8"/>
  <c r="G525" i="9" a="1"/>
  <c r="G525" i="9"/>
  <c r="G24" i="9" a="1"/>
  <c r="G24" i="9"/>
  <c r="F111" i="10" a="1"/>
  <c r="F111" i="10"/>
  <c r="G594" i="9" a="1"/>
  <c r="G594" i="9"/>
  <c r="G452" i="9" a="1"/>
  <c r="G452" i="9"/>
  <c r="G106" i="8" a="1"/>
  <c r="G106" i="8"/>
  <c r="G553" i="9" a="1"/>
  <c r="G553" i="9"/>
  <c r="G252" i="5" a="1"/>
  <c r="G252" i="5"/>
  <c r="G95" i="8" a="1"/>
  <c r="G95" i="8"/>
  <c r="F136" i="10" a="1"/>
  <c r="F136" i="10"/>
  <c r="G162" i="9" a="1"/>
  <c r="G162" i="9"/>
  <c r="G445" i="9" a="1"/>
  <c r="G445" i="9"/>
  <c r="G227" i="8" a="1"/>
  <c r="G227" i="8"/>
  <c r="G34" i="9" a="1"/>
  <c r="G34" i="9"/>
  <c r="G121" i="8" a="1"/>
  <c r="G121" i="8"/>
  <c r="G92" i="8" a="1"/>
  <c r="G92" i="8"/>
  <c r="G240" i="9" a="1"/>
  <c r="G240" i="9"/>
  <c r="G310" i="8" a="1"/>
  <c r="G310" i="8"/>
  <c r="G169" i="9" a="1"/>
  <c r="G169" i="9"/>
  <c r="G199" i="5" a="1"/>
  <c r="G199" i="5"/>
  <c r="F11" i="6" a="1"/>
  <c r="F11" i="6"/>
  <c r="F44" i="10" a="1"/>
  <c r="F44" i="10"/>
  <c r="G326" i="8" a="1"/>
  <c r="G326" i="8"/>
  <c r="G481" i="9" a="1"/>
  <c r="G481" i="9"/>
  <c r="G399" i="8" a="1"/>
  <c r="G399" i="8"/>
  <c r="G409" i="8" a="1"/>
  <c r="G409" i="8"/>
  <c r="G30" i="9" a="1"/>
  <c r="G30" i="9"/>
  <c r="G395" i="9" a="1"/>
  <c r="G395" i="9"/>
  <c r="G122" i="9" a="1"/>
  <c r="G122" i="9"/>
  <c r="G231" i="5" a="1"/>
  <c r="G231" i="5"/>
  <c r="G117" i="9" a="1"/>
  <c r="G117" i="9"/>
  <c r="G539" i="9" a="1"/>
  <c r="G539" i="9"/>
  <c r="G105" i="5" a="1"/>
  <c r="G105" i="5"/>
  <c r="G599" i="9" a="1"/>
  <c r="G599" i="9"/>
  <c r="G221" i="5" a="1"/>
  <c r="G221" i="5"/>
  <c r="G473" i="9" a="1"/>
  <c r="G473" i="9"/>
  <c r="G45" i="5" a="1"/>
  <c r="G45" i="5"/>
  <c r="G178" i="9" a="1"/>
  <c r="G178" i="9"/>
  <c r="G300" i="8" a="1"/>
  <c r="G300" i="8"/>
  <c r="G50" i="8" a="1"/>
  <c r="G50" i="8"/>
  <c r="F9" i="12" a="1"/>
  <c r="F9" i="12"/>
  <c r="F22" i="7" a="1"/>
  <c r="F22" i="7"/>
  <c r="G176" i="5" a="1"/>
  <c r="G176" i="5"/>
  <c r="G233" i="9" a="1"/>
  <c r="G233" i="9"/>
  <c r="G344" i="5" a="1"/>
  <c r="G344" i="5"/>
  <c r="G346" i="5" a="1"/>
  <c r="G346" i="5"/>
  <c r="G250" i="9" a="1"/>
  <c r="G250" i="9"/>
  <c r="G248" i="5" a="1"/>
  <c r="G248" i="5"/>
  <c r="G214" i="8" a="1"/>
  <c r="G214" i="8"/>
  <c r="G183" i="5" a="1"/>
  <c r="G183" i="5"/>
  <c r="G182" i="8" a="1"/>
  <c r="G182" i="8"/>
  <c r="G212" i="9" a="1"/>
  <c r="G212" i="9"/>
  <c r="F47" i="10" a="1"/>
  <c r="F47" i="10"/>
  <c r="G187" i="9" a="1"/>
  <c r="G187" i="9"/>
  <c r="G531" i="9" a="1"/>
  <c r="G531" i="9"/>
  <c r="G10" i="9" a="1"/>
  <c r="G10" i="9"/>
  <c r="G130" i="5" a="1"/>
  <c r="G130" i="5"/>
  <c r="G300" i="5" a="1"/>
  <c r="G300" i="5"/>
  <c r="G88" i="8" a="1"/>
  <c r="G88" i="8"/>
  <c r="G441" i="9" a="1"/>
  <c r="G441" i="9"/>
  <c r="G103" i="8" a="1"/>
  <c r="G103" i="8"/>
  <c r="F97" i="10" a="1"/>
  <c r="F97" i="10"/>
  <c r="G230" i="8" a="1"/>
  <c r="G230" i="8"/>
  <c r="G236" i="9" a="1"/>
  <c r="G236" i="9"/>
  <c r="G207" i="5" a="1"/>
  <c r="G207" i="5"/>
  <c r="G345" i="9" a="1"/>
  <c r="G345" i="9"/>
  <c r="G100" i="9" a="1"/>
  <c r="G100" i="9"/>
  <c r="G168" i="9" a="1"/>
  <c r="G168" i="9"/>
  <c r="G134" i="9" a="1"/>
  <c r="G134" i="9"/>
  <c r="G505" i="9" a="1"/>
  <c r="G505" i="9"/>
  <c r="G182" i="5" a="1"/>
  <c r="G182" i="5"/>
  <c r="G70" i="5" a="1"/>
  <c r="G70" i="5"/>
  <c r="G376" i="9" a="1"/>
  <c r="G376" i="9"/>
  <c r="G258" i="5" a="1"/>
  <c r="G258" i="5"/>
  <c r="G499" i="8" a="1"/>
  <c r="G499" i="8"/>
  <c r="G96" i="8" a="1"/>
  <c r="G96" i="8"/>
  <c r="G71" i="9" a="1"/>
  <c r="G71" i="9"/>
  <c r="G288" i="9" a="1"/>
  <c r="G288" i="9"/>
  <c r="G141" i="5" a="1"/>
  <c r="G141" i="5"/>
  <c r="F7" i="10" a="1"/>
  <c r="F7" i="10"/>
  <c r="G155" i="8" a="1"/>
  <c r="G155" i="8"/>
  <c r="G501" i="9" a="1"/>
  <c r="G501" i="9"/>
  <c r="G360" i="8" a="1"/>
  <c r="G360" i="8"/>
  <c r="G332" i="9" a="1"/>
  <c r="G332" i="9"/>
  <c r="G123" i="8" a="1"/>
  <c r="G123" i="8"/>
  <c r="G184" i="5" a="1"/>
  <c r="G184" i="5"/>
  <c r="F17" i="10" a="1"/>
  <c r="F17" i="10"/>
  <c r="G83" i="5" a="1"/>
  <c r="G83" i="5"/>
  <c r="G138" i="9" a="1"/>
  <c r="G138" i="9"/>
  <c r="F165" i="10" a="1"/>
  <c r="F165" i="10"/>
  <c r="G589" i="9" a="1"/>
  <c r="G589" i="9"/>
  <c r="G251" i="8" a="1"/>
  <c r="G251" i="8"/>
  <c r="G125" i="9" a="1"/>
  <c r="G125" i="9"/>
  <c r="G519" i="9" a="1"/>
  <c r="G519" i="9"/>
  <c r="G377" i="8" a="1"/>
  <c r="G377" i="8"/>
  <c r="G327" i="8" a="1"/>
  <c r="G327" i="8"/>
  <c r="G119" i="9" a="1"/>
  <c r="G119" i="9"/>
  <c r="G201" i="9" a="1"/>
  <c r="G201" i="9"/>
  <c r="G456" i="9" a="1"/>
  <c r="G456" i="9"/>
  <c r="G89" i="9" a="1"/>
  <c r="G89" i="9"/>
  <c r="G436" i="9" a="1"/>
  <c r="G436" i="9"/>
  <c r="G59" i="5" a="1"/>
  <c r="G59" i="5"/>
  <c r="G162" i="5" a="1"/>
  <c r="G162" i="5"/>
  <c r="F45" i="10" a="1"/>
  <c r="F45" i="10"/>
  <c r="G10" i="5" a="1"/>
  <c r="G10" i="5"/>
  <c r="G109" i="8" a="1"/>
  <c r="G109" i="8"/>
  <c r="G282" i="8" a="1"/>
  <c r="G282" i="8"/>
  <c r="F55" i="10" a="1"/>
  <c r="F55" i="10"/>
  <c r="G286" i="8" a="1"/>
  <c r="G286" i="8"/>
  <c r="G363" i="9" a="1"/>
  <c r="G363" i="9"/>
  <c r="G388" i="9" a="1"/>
  <c r="G388" i="9"/>
  <c r="G388" i="8" a="1"/>
  <c r="G388" i="8"/>
  <c r="G569" i="9" a="1"/>
  <c r="G569" i="9"/>
  <c r="G89" i="5" a="1"/>
  <c r="G89" i="5"/>
  <c r="G215" i="9" a="1"/>
  <c r="G215" i="9"/>
  <c r="G591" i="9" a="1"/>
  <c r="G591" i="9"/>
  <c r="G65" i="9" a="1"/>
  <c r="G65" i="9"/>
  <c r="G296" i="9" a="1"/>
  <c r="G296" i="9"/>
  <c r="G200" i="8" a="1"/>
  <c r="G200" i="8"/>
  <c r="G371" i="8" a="1"/>
  <c r="G371" i="8"/>
  <c r="G380" i="8" a="1"/>
  <c r="G380" i="8"/>
  <c r="F4" i="10" a="1"/>
  <c r="F4" i="10"/>
  <c r="G263" i="9" a="1"/>
  <c r="G263" i="9"/>
  <c r="G182" i="9" a="1"/>
  <c r="G182" i="9"/>
  <c r="F90" i="10" a="1"/>
  <c r="F90" i="10"/>
  <c r="G21" i="5" a="1"/>
  <c r="G21" i="5"/>
  <c r="G238" i="5" a="1"/>
  <c r="G238" i="5"/>
  <c r="G502" i="8" a="1"/>
  <c r="G502" i="8"/>
  <c r="G312" i="8" a="1"/>
  <c r="G312" i="8"/>
  <c r="G464" i="8" a="1"/>
  <c r="G464" i="8"/>
  <c r="G171" i="5" a="1"/>
  <c r="G171" i="5"/>
  <c r="G248" i="8" a="1"/>
  <c r="G248" i="8"/>
  <c r="F139" i="10" a="1"/>
  <c r="F139" i="10"/>
  <c r="G171" i="8" a="1"/>
  <c r="G171" i="8"/>
  <c r="F12" i="10" a="1"/>
  <c r="F12" i="10"/>
  <c r="G210" i="8" a="1"/>
  <c r="G210" i="8"/>
  <c r="G386" i="9" a="1"/>
  <c r="G386" i="9"/>
  <c r="G93" i="5" a="1"/>
  <c r="G93" i="5"/>
  <c r="G407" i="9" a="1"/>
  <c r="G407" i="9"/>
  <c r="G164" i="9" a="1"/>
  <c r="G164" i="9"/>
  <c r="G246" i="5" a="1"/>
  <c r="G246" i="5"/>
  <c r="G105" i="8" a="1"/>
  <c r="G105" i="8"/>
  <c r="G212" i="5" a="1"/>
  <c r="G212" i="5"/>
  <c r="F186" i="10" a="1"/>
  <c r="F186" i="10"/>
  <c r="G5" i="9" a="1"/>
  <c r="G5" i="9"/>
  <c r="G492" i="9" a="1"/>
  <c r="G492" i="9"/>
  <c r="G150" i="9" a="1"/>
  <c r="G150" i="9"/>
  <c r="G270" i="8" a="1"/>
  <c r="G270" i="8"/>
  <c r="G521" i="9" a="1"/>
  <c r="G521" i="9"/>
  <c r="G17" i="5" a="1"/>
  <c r="G17" i="5"/>
  <c r="G467" i="8" a="1"/>
  <c r="G467" i="8"/>
  <c r="G567" i="9" a="1"/>
  <c r="G567" i="9"/>
  <c r="F24" i="10" a="1"/>
  <c r="F24" i="10"/>
  <c r="G192" i="5" a="1"/>
  <c r="G192" i="5"/>
  <c r="G399" i="9" a="1"/>
  <c r="G399" i="9"/>
  <c r="G320" i="5" a="1"/>
  <c r="G320" i="5"/>
  <c r="G244" i="8" a="1"/>
  <c r="G244" i="8"/>
  <c r="G396" i="8" a="1"/>
  <c r="G396" i="8"/>
  <c r="G87" i="9" a="1"/>
  <c r="G87" i="9"/>
  <c r="G27" i="8" a="1"/>
  <c r="G27" i="8"/>
  <c r="G328" i="5" a="1"/>
  <c r="G328" i="5"/>
  <c r="G191" i="8" a="1"/>
  <c r="G191" i="8"/>
  <c r="G329" i="8" a="1"/>
  <c r="G329" i="8"/>
  <c r="G105" i="9" a="1"/>
  <c r="G105" i="9"/>
  <c r="G138" i="5" a="1"/>
  <c r="G138" i="5"/>
  <c r="G285" i="8" a="1"/>
  <c r="G285" i="8"/>
  <c r="G335" i="8" a="1"/>
  <c r="G335" i="8"/>
  <c r="G185" i="9" a="1"/>
  <c r="G185" i="9"/>
  <c r="F147" i="10" a="1"/>
  <c r="F147" i="10"/>
  <c r="G536" i="9" a="1"/>
  <c r="G536" i="9"/>
  <c r="G208" i="9" a="1"/>
  <c r="G208" i="9"/>
  <c r="G133" i="8" a="1"/>
  <c r="G133" i="8"/>
  <c r="G206" i="8" a="1"/>
  <c r="G206" i="8"/>
  <c r="G246" i="9" a="1"/>
  <c r="G246" i="9"/>
  <c r="G84" i="5" a="1"/>
  <c r="G84" i="5"/>
  <c r="G113" i="5" a="1"/>
  <c r="G113" i="5"/>
  <c r="F56" i="10" a="1"/>
  <c r="F56" i="10"/>
  <c r="G120" i="9" a="1"/>
  <c r="G120" i="9"/>
  <c r="G503" i="8" a="1"/>
  <c r="G503" i="8"/>
  <c r="F11" i="12" a="1"/>
  <c r="F11" i="12"/>
  <c r="G478" i="9" a="1"/>
  <c r="G478" i="9"/>
  <c r="F11" i="10" a="1"/>
  <c r="F11" i="10"/>
  <c r="G322" i="8" a="1"/>
  <c r="G322" i="8"/>
  <c r="G196" i="8" a="1"/>
  <c r="G196" i="8"/>
  <c r="G21" i="9" a="1"/>
  <c r="G21" i="9"/>
  <c r="G280" i="9" a="1"/>
  <c r="G280" i="9"/>
  <c r="G15" i="9" a="1"/>
  <c r="G15" i="9"/>
  <c r="G118" i="5" a="1"/>
  <c r="G118" i="5"/>
  <c r="G414" i="8" a="1"/>
  <c r="G414" i="8"/>
  <c r="G3" i="9" a="1"/>
  <c r="G3" i="9"/>
  <c r="G206" i="5" a="1"/>
  <c r="G206" i="5"/>
  <c r="G141" i="8" a="1"/>
  <c r="G141" i="8"/>
  <c r="G384" i="8" a="1"/>
  <c r="G384" i="8"/>
  <c r="G499" i="9" a="1"/>
  <c r="G499" i="9"/>
  <c r="G483" i="8" a="1"/>
  <c r="G483" i="8"/>
  <c r="G84" i="9" a="1"/>
  <c r="G84" i="9"/>
  <c r="G100" i="8" a="1"/>
  <c r="G100" i="8"/>
  <c r="G267" i="5" a="1"/>
  <c r="G267" i="5"/>
  <c r="G425" i="8" a="1"/>
  <c r="G425" i="8"/>
  <c r="G22" i="5" a="1"/>
  <c r="G22" i="5"/>
  <c r="G208" i="5" a="1"/>
  <c r="G208" i="5"/>
  <c r="G172" i="9" a="1"/>
  <c r="G172" i="9"/>
  <c r="G48" i="8" a="1"/>
  <c r="G48" i="8"/>
  <c r="G394" i="8" a="1"/>
  <c r="G394" i="8"/>
  <c r="G107" i="5" a="1"/>
  <c r="G107" i="5"/>
  <c r="G600" i="9" a="1"/>
  <c r="G600" i="9"/>
  <c r="F184" i="10" a="1"/>
  <c r="F184" i="10"/>
  <c r="G86" i="8" a="1"/>
  <c r="G86" i="8"/>
  <c r="G233" i="8" a="1"/>
  <c r="G233" i="8"/>
  <c r="G235" i="8" a="1"/>
  <c r="G235" i="8"/>
  <c r="F6" i="10" a="1"/>
  <c r="F6" i="10"/>
  <c r="G562" i="9" a="1"/>
  <c r="G562" i="9"/>
  <c r="G113" i="8" a="1"/>
  <c r="G113" i="8"/>
  <c r="F20" i="10" a="1"/>
  <c r="F20" i="10"/>
  <c r="G126" i="8" a="1"/>
  <c r="G126" i="8"/>
  <c r="G273" i="5" a="1"/>
  <c r="G273" i="5"/>
  <c r="F121" i="10" a="1"/>
  <c r="F121" i="10"/>
  <c r="G35" i="5" a="1"/>
  <c r="G35" i="5"/>
  <c r="G379" i="9" a="1"/>
  <c r="G379" i="9"/>
  <c r="G343" i="5" a="1"/>
  <c r="G343" i="5"/>
  <c r="G382" i="9" a="1"/>
  <c r="G382" i="9"/>
  <c r="G219" i="8" a="1"/>
  <c r="G219" i="8"/>
  <c r="F17" i="7" a="1"/>
  <c r="F17" i="7"/>
  <c r="F5" i="12" a="1"/>
  <c r="F5" i="12"/>
  <c r="G268" i="8" a="1"/>
  <c r="G268" i="8"/>
  <c r="G281" i="8" a="1"/>
  <c r="G281" i="8"/>
  <c r="G349" i="8" a="1"/>
  <c r="G349" i="8"/>
  <c r="G303" i="5" a="1"/>
  <c r="G303" i="5"/>
  <c r="G291" i="8" a="1"/>
  <c r="G291" i="8"/>
  <c r="G94" i="8" a="1"/>
  <c r="G94" i="8"/>
  <c r="G473" i="8" a="1"/>
  <c r="G473" i="8"/>
  <c r="G13" i="8" a="1"/>
  <c r="G13" i="8"/>
  <c r="G324" i="8" a="1"/>
  <c r="G324" i="8"/>
  <c r="G587" i="9" a="1"/>
  <c r="G587" i="9"/>
  <c r="F8" i="10" a="1"/>
  <c r="F8" i="10"/>
  <c r="F176" i="10" a="1"/>
  <c r="F176" i="10"/>
  <c r="F120" i="10" a="1"/>
  <c r="F120" i="10"/>
  <c r="F7" i="6" a="1"/>
  <c r="F7" i="6"/>
  <c r="G592" i="9" a="1"/>
  <c r="G592" i="9"/>
  <c r="G484" i="9" a="1"/>
  <c r="G484" i="9"/>
  <c r="G333" i="5" a="1"/>
  <c r="G333" i="5"/>
  <c r="G193" i="5" a="1"/>
  <c r="G193" i="5"/>
  <c r="G549" i="9" a="1"/>
  <c r="G549" i="9"/>
  <c r="G223" i="5" a="1"/>
  <c r="G223" i="5"/>
  <c r="G314" i="5" a="1"/>
  <c r="G314" i="5"/>
  <c r="G311" i="9" a="1"/>
  <c r="G311" i="9"/>
  <c r="G15" i="8" a="1"/>
  <c r="G15" i="8"/>
  <c r="G540" i="9" a="1"/>
  <c r="G540" i="9"/>
  <c r="G360" i="9" a="1"/>
  <c r="G360" i="9"/>
  <c r="G219" i="5" a="1"/>
  <c r="G219" i="5"/>
  <c r="G369" i="8" a="1"/>
  <c r="G369" i="8"/>
  <c r="G350" i="5" a="1"/>
  <c r="G350" i="5"/>
  <c r="G323" i="8" a="1"/>
  <c r="G323" i="8"/>
  <c r="G544" i="9" a="1"/>
  <c r="G544" i="9"/>
  <c r="G323" i="5" a="1"/>
  <c r="G323" i="5"/>
  <c r="G35" i="8" a="1"/>
  <c r="G35" i="8"/>
  <c r="G160" i="9" a="1"/>
  <c r="G160" i="9"/>
  <c r="G60" i="5" a="1"/>
  <c r="G60" i="5"/>
  <c r="G53" i="8" a="1"/>
  <c r="G53" i="8"/>
  <c r="G235" i="5" a="1"/>
  <c r="G235" i="5"/>
  <c r="G467" i="9" a="1"/>
  <c r="G467" i="9"/>
  <c r="G482" i="9" a="1"/>
  <c r="G482" i="9"/>
  <c r="G253" i="8" a="1"/>
  <c r="G253" i="8"/>
  <c r="G190" i="9" a="1"/>
  <c r="G190" i="9"/>
  <c r="G31" i="9" a="1"/>
  <c r="G31" i="9"/>
  <c r="G336" i="5" a="1"/>
  <c r="G336" i="5"/>
  <c r="G79" i="8" a="1"/>
  <c r="G79" i="8"/>
  <c r="G329" i="9" a="1"/>
  <c r="G329" i="9"/>
  <c r="G294" i="5" a="1"/>
  <c r="G294" i="5"/>
  <c r="G429" i="8" a="1"/>
  <c r="G429" i="8"/>
  <c r="G469" i="9" a="1"/>
  <c r="G469" i="9"/>
  <c r="G500" i="9" a="1"/>
  <c r="G500" i="9"/>
  <c r="G310" i="5" a="1"/>
  <c r="G310" i="5"/>
  <c r="G242" i="8" a="1"/>
  <c r="G242" i="8"/>
  <c r="G117" i="8" a="1"/>
  <c r="G117" i="8"/>
  <c r="F84" i="10" a="1"/>
  <c r="F84" i="10"/>
  <c r="G198" i="8" a="1"/>
  <c r="G198" i="8"/>
  <c r="G524" i="9" a="1"/>
  <c r="G524" i="9"/>
  <c r="F10" i="7" a="1"/>
  <c r="F10" i="7"/>
  <c r="G133" i="5" a="1"/>
  <c r="G133" i="5"/>
  <c r="F69" i="10" a="1"/>
  <c r="F69" i="10"/>
  <c r="G312" i="9" a="1"/>
  <c r="G312" i="9"/>
  <c r="G90" i="5" a="1"/>
  <c r="G90" i="5"/>
  <c r="G91" i="9" a="1"/>
  <c r="G91" i="9"/>
  <c r="G219" i="9" a="1"/>
  <c r="G219" i="9"/>
  <c r="G25" i="5" a="1"/>
  <c r="G25" i="5"/>
  <c r="G48" i="5" a="1"/>
  <c r="G48" i="5"/>
  <c r="G129" i="8" a="1"/>
  <c r="G129" i="8"/>
  <c r="F4" i="12" a="1"/>
  <c r="F4" i="12"/>
  <c r="G460" i="8" a="1"/>
  <c r="G460" i="8"/>
  <c r="G144" i="9" a="1"/>
  <c r="G144" i="9"/>
  <c r="G196" i="9" a="1"/>
  <c r="G196" i="9"/>
  <c r="G244" i="9" a="1"/>
  <c r="G244" i="9"/>
  <c r="G132" i="5" a="1"/>
  <c r="G132" i="5"/>
  <c r="G264" i="9" a="1"/>
  <c r="G264" i="9"/>
  <c r="G485" i="9" a="1"/>
  <c r="G485" i="9"/>
  <c r="G321" i="9" a="1"/>
  <c r="G321" i="9"/>
  <c r="G200" i="5" a="1"/>
  <c r="G200" i="5"/>
  <c r="G297" i="8" a="1"/>
  <c r="G297" i="8"/>
  <c r="G269" i="5" a="1"/>
  <c r="G269" i="5"/>
  <c r="G72" i="9" a="1"/>
  <c r="G72" i="9"/>
  <c r="G325" i="5" a="1"/>
  <c r="G325" i="5"/>
  <c r="G202" i="5" a="1"/>
  <c r="G202" i="5"/>
  <c r="G279" i="8" a="1"/>
  <c r="G279" i="8"/>
  <c r="G542" i="9" a="1"/>
  <c r="G542" i="9"/>
  <c r="G2" i="9" a="1"/>
  <c r="G2" i="9"/>
  <c r="G274" i="9" a="1"/>
  <c r="G274" i="9"/>
  <c r="F78" i="10" a="1"/>
  <c r="F78" i="10"/>
  <c r="G430" i="8" a="1"/>
  <c r="G430" i="8"/>
  <c r="G495" i="8" a="1"/>
  <c r="G495" i="8"/>
  <c r="G483" i="9" a="1"/>
  <c r="G483" i="9"/>
  <c r="G302" i="5" a="1"/>
  <c r="G302" i="5"/>
  <c r="G343" i="9" a="1"/>
  <c r="G343" i="9"/>
  <c r="G58" i="8" a="1"/>
  <c r="G58" i="8"/>
  <c r="G37" i="8" a="1"/>
  <c r="G37" i="8"/>
  <c r="G558" i="9" a="1"/>
  <c r="G558" i="9"/>
  <c r="G445" i="8" a="1"/>
  <c r="G445" i="8"/>
  <c r="F174" i="10" a="1"/>
  <c r="F174" i="10"/>
  <c r="G329" i="5" a="1"/>
  <c r="G329" i="5"/>
  <c r="G500" i="8" a="1"/>
  <c r="G500" i="8"/>
  <c r="F175" i="10" a="1"/>
  <c r="F175" i="10"/>
  <c r="G49" i="8" a="1"/>
  <c r="G49" i="8"/>
  <c r="G489" i="8" a="1"/>
  <c r="G489" i="8"/>
  <c r="G310" i="9" a="1"/>
  <c r="G310" i="9"/>
  <c r="G308" i="9" a="1"/>
  <c r="G308" i="9"/>
  <c r="G51" i="5" a="1"/>
  <c r="G51" i="5"/>
  <c r="F16" i="10" a="1"/>
  <c r="F16" i="10"/>
  <c r="F7" i="7" a="1"/>
  <c r="F7" i="7"/>
  <c r="G342" i="5" a="1"/>
  <c r="G342" i="5"/>
  <c r="G111" i="8" a="1"/>
  <c r="G111" i="8"/>
  <c r="G419" i="8" a="1"/>
  <c r="G419" i="8"/>
  <c r="F104" i="10" a="1"/>
  <c r="F104" i="10"/>
  <c r="G411" i="8" a="1"/>
  <c r="G411" i="8"/>
  <c r="G23" i="9" a="1"/>
  <c r="G23" i="9"/>
  <c r="G504" i="9" a="1"/>
  <c r="G504" i="9"/>
  <c r="F153" i="10" a="1"/>
  <c r="F153" i="10"/>
  <c r="G406" i="8" a="1"/>
  <c r="G406" i="8"/>
  <c r="G459" i="9" a="1"/>
  <c r="G459" i="9"/>
  <c r="G255" i="5" a="1"/>
  <c r="G255" i="5"/>
  <c r="G250" i="8" a="1"/>
  <c r="G250" i="8"/>
  <c r="G237" i="9" a="1"/>
  <c r="G237" i="9"/>
  <c r="G44" i="9" a="1"/>
  <c r="G44" i="9"/>
  <c r="G370" i="9" a="1"/>
  <c r="G370" i="9"/>
  <c r="G546" i="9" a="1"/>
  <c r="G546" i="9"/>
  <c r="G418" i="8" a="1"/>
  <c r="G418" i="8"/>
  <c r="G7" i="5" a="1"/>
  <c r="G7" i="5"/>
  <c r="G434" i="8" a="1"/>
  <c r="G434" i="8"/>
  <c r="G411" i="9" a="1"/>
  <c r="G411" i="9"/>
  <c r="G349" i="5" a="1"/>
  <c r="G349" i="5"/>
  <c r="G241" i="9" a="1"/>
  <c r="G241" i="9"/>
  <c r="G20" i="8" a="1"/>
  <c r="G20" i="8"/>
  <c r="G347" i="8" a="1"/>
  <c r="G347" i="8"/>
  <c r="G96" i="9" a="1"/>
  <c r="G96" i="9"/>
  <c r="G276" i="8" a="1"/>
  <c r="G276" i="8"/>
  <c r="G309" i="8" a="1"/>
  <c r="G309" i="8"/>
  <c r="G516" i="9" a="1"/>
  <c r="G516" i="9"/>
  <c r="F115" i="10" a="1"/>
  <c r="F115" i="10"/>
  <c r="F18" i="10" a="1"/>
  <c r="F18" i="10"/>
  <c r="G66" i="8" a="1"/>
  <c r="G66" i="8"/>
  <c r="G229" i="9" a="1"/>
  <c r="G229" i="9"/>
  <c r="G476" i="8" a="1"/>
  <c r="G476" i="8"/>
  <c r="G209" i="8" a="1"/>
  <c r="G209" i="8"/>
  <c r="F151" i="10" a="1"/>
  <c r="F151" i="10"/>
  <c r="G165" i="8" a="1"/>
  <c r="G165" i="8"/>
  <c r="G127" i="5" a="1"/>
  <c r="G127" i="5"/>
  <c r="G385" i="8" a="1"/>
  <c r="G385" i="8"/>
  <c r="G61" i="9" a="1"/>
  <c r="G61" i="9"/>
  <c r="G422" i="8" a="1"/>
  <c r="G422" i="8"/>
  <c r="G170" i="8" a="1"/>
  <c r="G170" i="8"/>
  <c r="G320" i="8" a="1"/>
  <c r="G320" i="8"/>
  <c r="G30" i="5" a="1"/>
  <c r="G30" i="5"/>
  <c r="G538" i="9" a="1"/>
  <c r="G538" i="9"/>
  <c r="G78" i="9" a="1"/>
  <c r="G78" i="9"/>
  <c r="G56" i="5" a="1"/>
  <c r="G56" i="5"/>
  <c r="F53" i="10" a="1"/>
  <c r="F53" i="10"/>
  <c r="F117" i="10" a="1"/>
  <c r="F117" i="10"/>
  <c r="G575" i="9" a="1"/>
  <c r="G575" i="9"/>
  <c r="G58" i="5" a="1"/>
  <c r="G58" i="5"/>
  <c r="G29" i="5" a="1"/>
  <c r="G29" i="5"/>
  <c r="G259" i="9" a="1"/>
  <c r="G259" i="9"/>
  <c r="G254" i="5" a="1"/>
  <c r="G254" i="5"/>
  <c r="G259" i="8" a="1"/>
  <c r="G259" i="8"/>
  <c r="G204" i="9" a="1"/>
  <c r="G204" i="9"/>
  <c r="G486" i="9" a="1"/>
  <c r="G486" i="9"/>
  <c r="G342" i="9" a="1"/>
  <c r="G342" i="9"/>
  <c r="G578" i="9" a="1"/>
  <c r="G578" i="9"/>
  <c r="G61" i="5" a="1"/>
  <c r="G61" i="5"/>
  <c r="F73" i="10" a="1"/>
  <c r="F73" i="10"/>
  <c r="G391" i="8" a="1"/>
  <c r="G391" i="8"/>
  <c r="G262" i="8" a="1"/>
  <c r="G262" i="8"/>
  <c r="G106" i="9" a="1"/>
  <c r="G106" i="9"/>
  <c r="G4" i="5" a="1"/>
  <c r="G4" i="5"/>
  <c r="G28" i="9" a="1"/>
  <c r="G28" i="9"/>
  <c r="G319" i="5" a="1"/>
  <c r="G319" i="5"/>
  <c r="G37" i="5" a="1"/>
  <c r="G37" i="5"/>
  <c r="G480" i="9" a="1"/>
  <c r="G480" i="9"/>
  <c r="G150" i="8" a="1"/>
  <c r="G150" i="8"/>
  <c r="G404" i="9" a="1"/>
  <c r="G404" i="9"/>
  <c r="G405" i="9" a="1"/>
  <c r="G405" i="9"/>
  <c r="G335" i="9" a="1"/>
  <c r="G335" i="9"/>
  <c r="G103" i="5" a="1"/>
  <c r="G103" i="5"/>
  <c r="G67" i="9" a="1"/>
  <c r="G67" i="9"/>
  <c r="F14" i="10" a="1"/>
  <c r="F14" i="10"/>
  <c r="G14" i="9" a="1"/>
  <c r="G14" i="9"/>
  <c r="G174" i="9" a="1"/>
  <c r="G174" i="9"/>
  <c r="G273" i="9" a="1"/>
  <c r="G273" i="9"/>
  <c r="G102" i="8" a="1"/>
  <c r="G102" i="8"/>
  <c r="G341" i="9" a="1"/>
  <c r="G341" i="9"/>
  <c r="G87" i="5" a="1"/>
  <c r="G87" i="5"/>
  <c r="G34" i="8" a="1"/>
  <c r="G34" i="8"/>
  <c r="G490" i="9" a="1"/>
  <c r="G490" i="9"/>
  <c r="F119" i="10" a="1"/>
  <c r="F119" i="10"/>
  <c r="G26" i="8" a="1"/>
  <c r="G26" i="8"/>
  <c r="F64" i="10" a="1"/>
  <c r="F64" i="10"/>
  <c r="G181" i="8" a="1"/>
  <c r="G181" i="8"/>
  <c r="G305" i="5" a="1"/>
  <c r="G305" i="5"/>
  <c r="G180" i="5" a="1"/>
  <c r="G180" i="5"/>
  <c r="G258" i="8" a="1"/>
  <c r="G258" i="8"/>
  <c r="G155" i="9" a="1"/>
  <c r="G155" i="9"/>
  <c r="G391" i="9" a="1"/>
  <c r="G391" i="9"/>
  <c r="G224" i="8" a="1"/>
  <c r="G224" i="8"/>
  <c r="G222" i="5" a="1"/>
  <c r="G222" i="5"/>
  <c r="G269" i="8" a="1"/>
  <c r="G269" i="8"/>
  <c r="G128" i="9" a="1"/>
  <c r="G128" i="9"/>
  <c r="G461" i="9" a="1"/>
  <c r="G461" i="9"/>
  <c r="G459" i="8" a="1"/>
  <c r="G459" i="8"/>
  <c r="G239" i="8" a="1"/>
  <c r="G239" i="8"/>
  <c r="G140" i="9" a="1"/>
  <c r="G140" i="9"/>
  <c r="G263" i="8" a="1"/>
  <c r="G263" i="8"/>
  <c r="F130" i="10" a="1"/>
  <c r="F130" i="10"/>
  <c r="G239" i="9" a="1"/>
  <c r="G239" i="9"/>
  <c r="G26" i="5" a="1"/>
  <c r="G26" i="5"/>
  <c r="G432" i="8" a="1"/>
  <c r="G432" i="8"/>
  <c r="G167" i="8" a="1"/>
  <c r="G167" i="8"/>
  <c r="G390" i="8" a="1"/>
  <c r="G390" i="8"/>
  <c r="G142" i="8" a="1"/>
  <c r="G142" i="8"/>
  <c r="G157" i="5" a="1"/>
  <c r="G157" i="5"/>
  <c r="G304" i="8" a="1"/>
  <c r="G304" i="8"/>
  <c r="G509" i="9" a="1"/>
  <c r="G509" i="9"/>
  <c r="G281" i="5" a="1"/>
  <c r="G281" i="5"/>
  <c r="G75" i="8" a="1"/>
  <c r="G75" i="8"/>
  <c r="G168" i="5" a="1"/>
  <c r="G168" i="5"/>
  <c r="G254" i="9" a="1"/>
  <c r="G254" i="9"/>
  <c r="G102" i="9" a="1"/>
  <c r="G102" i="9"/>
  <c r="G235" i="9" a="1"/>
  <c r="G235" i="9"/>
  <c r="G290" i="5" a="1"/>
  <c r="G290" i="5"/>
  <c r="G35" i="9" a="1"/>
  <c r="G35" i="9"/>
  <c r="F12" i="6" a="1"/>
  <c r="F12" i="6"/>
  <c r="G167" i="5" a="1"/>
  <c r="G167" i="5"/>
  <c r="G319" i="9" a="1"/>
  <c r="G319" i="9"/>
  <c r="F108" i="10" a="1"/>
  <c r="F108" i="10"/>
  <c r="G431" i="9" a="1"/>
  <c r="G431" i="9"/>
  <c r="G315" i="5" a="1"/>
  <c r="G315" i="5"/>
  <c r="G52" i="9" a="1"/>
  <c r="G52" i="9"/>
  <c r="G226" i="9" a="1"/>
  <c r="G226" i="9"/>
  <c r="G109" i="5" a="1"/>
  <c r="G109" i="5"/>
  <c r="F32" i="10" a="1"/>
  <c r="F32" i="10"/>
  <c r="G498" i="8" a="1"/>
  <c r="G498" i="8"/>
  <c r="G415" i="8" a="1"/>
  <c r="G415" i="8"/>
  <c r="G449" i="8" a="1"/>
  <c r="G449" i="8"/>
  <c r="F42" i="10" a="1"/>
  <c r="F42" i="10"/>
  <c r="G141" i="9" a="1"/>
  <c r="G141" i="9"/>
  <c r="F41" i="10" a="1"/>
  <c r="F41" i="10"/>
  <c r="G277" i="5" a="1"/>
  <c r="G277" i="5"/>
  <c r="F168" i="10" a="1"/>
  <c r="F168" i="10"/>
  <c r="G480" i="8" a="1"/>
  <c r="G480" i="8"/>
  <c r="G555" i="9" a="1"/>
  <c r="G555" i="9"/>
  <c r="F13" i="7" a="1"/>
  <c r="F13" i="7"/>
  <c r="G492" i="8" a="1"/>
  <c r="G492" i="8"/>
  <c r="G42" i="8" a="1"/>
  <c r="G42" i="8"/>
  <c r="F79" i="10" a="1"/>
  <c r="F79" i="10"/>
  <c r="G267" i="8" a="1"/>
  <c r="G267" i="8"/>
  <c r="G289" i="8" a="1"/>
  <c r="G289" i="8"/>
  <c r="G101" i="8" a="1"/>
  <c r="G101" i="8"/>
  <c r="F162" i="10" a="1"/>
  <c r="F162" i="10"/>
  <c r="F171" i="10" a="1"/>
  <c r="F171" i="10"/>
  <c r="F183" i="10" a="1"/>
  <c r="F183" i="10"/>
  <c r="F10" i="10" a="1"/>
  <c r="F10" i="10"/>
  <c r="F49" i="10" a="1"/>
  <c r="F49" i="10"/>
  <c r="G10" i="8" a="1"/>
  <c r="G10" i="8"/>
  <c r="G338" i="8" a="1"/>
  <c r="G338" i="8"/>
  <c r="G338" i="5" a="1"/>
  <c r="G338" i="5"/>
  <c r="G446" i="9" a="1"/>
  <c r="G446" i="9"/>
  <c r="G383" i="8" a="1"/>
  <c r="G383" i="8"/>
  <c r="G158" i="8" a="1"/>
  <c r="G158" i="8"/>
  <c r="G172" i="8" a="1"/>
  <c r="G172" i="8"/>
  <c r="G339" i="9" a="1"/>
  <c r="G339" i="9"/>
  <c r="G334" i="5" a="1"/>
  <c r="G334" i="5"/>
  <c r="G345" i="5" a="1"/>
  <c r="G345" i="5"/>
  <c r="F94" i="10" a="1"/>
  <c r="F94" i="10"/>
  <c r="G284" i="5" a="1"/>
  <c r="G284" i="5"/>
  <c r="G375" i="8" a="1"/>
  <c r="G375" i="8"/>
  <c r="G446" i="8" a="1"/>
  <c r="G446" i="8"/>
  <c r="G326" i="5" a="1"/>
  <c r="G326" i="5"/>
  <c r="G353" i="8" a="1"/>
  <c r="G353" i="8"/>
  <c r="G398" i="9" a="1"/>
  <c r="G398" i="9"/>
  <c r="G215" i="5" a="1"/>
  <c r="G215" i="5"/>
  <c r="F135" i="10" a="1"/>
  <c r="F135" i="10"/>
  <c r="F95" i="10" a="1"/>
  <c r="F95" i="10"/>
  <c r="G275" i="5" a="1"/>
  <c r="G275" i="5"/>
  <c r="G72" i="8" a="1"/>
  <c r="G72" i="8"/>
  <c r="G41" i="9" a="1"/>
  <c r="G41" i="9"/>
  <c r="G261" i="5" a="1"/>
  <c r="G261" i="5"/>
  <c r="G517" i="9" a="1"/>
  <c r="G517" i="9"/>
  <c r="G357" i="8" a="1"/>
  <c r="G357" i="8"/>
  <c r="G378" i="9" a="1"/>
  <c r="G378" i="9"/>
  <c r="G308" i="8" a="1"/>
  <c r="G308" i="8"/>
  <c r="G337" i="8" a="1"/>
  <c r="G337" i="8"/>
  <c r="G228" i="9" a="1"/>
  <c r="G228" i="9"/>
  <c r="F29" i="10" a="1"/>
  <c r="F29" i="10"/>
  <c r="G51" i="8" a="1"/>
  <c r="G51" i="8"/>
  <c r="G557" i="9" a="1"/>
  <c r="G557" i="9"/>
  <c r="G324" i="9" a="1"/>
  <c r="G324" i="9"/>
  <c r="G491" i="9" a="1"/>
  <c r="G491" i="9"/>
  <c r="G136" i="5" a="1"/>
  <c r="G136" i="5"/>
  <c r="G191" i="9" a="1"/>
  <c r="G191" i="9"/>
  <c r="G294" i="9" a="1"/>
  <c r="G294" i="9"/>
  <c r="G14" i="5" a="1"/>
  <c r="G14" i="5"/>
  <c r="G193" i="9" a="1"/>
  <c r="G193" i="9"/>
  <c r="F3" i="7" a="1"/>
  <c r="F3" i="7"/>
  <c r="G111" i="5" a="1"/>
  <c r="G111" i="5"/>
  <c r="G582" i="9" a="1"/>
  <c r="G582" i="9"/>
  <c r="G2" i="5" a="1"/>
  <c r="G2" i="5"/>
  <c r="G68" i="8" a="1"/>
  <c r="G68" i="8"/>
  <c r="G132" i="9" a="1"/>
  <c r="G132" i="9"/>
  <c r="G87" i="8" a="1"/>
  <c r="G87" i="8"/>
  <c r="G351" i="8" a="1"/>
  <c r="G351" i="8"/>
  <c r="G137" i="9" a="1"/>
  <c r="G137" i="9"/>
  <c r="G277" i="9" a="1"/>
  <c r="G277" i="9"/>
  <c r="G92" i="9" a="1"/>
  <c r="G92" i="9"/>
  <c r="G335" i="5" a="1"/>
  <c r="G335" i="5"/>
  <c r="G36" i="9" a="1"/>
  <c r="G36" i="9"/>
  <c r="G39" i="5" a="1"/>
  <c r="G39" i="5"/>
  <c r="G247" i="9" a="1"/>
  <c r="G247" i="9"/>
  <c r="G186" i="5" a="1"/>
  <c r="G186" i="5"/>
  <c r="G494" i="8" a="1"/>
  <c r="G494" i="8"/>
  <c r="F109" i="10" a="1"/>
  <c r="F109" i="10"/>
  <c r="G454" i="8" a="1"/>
  <c r="G454" i="8"/>
  <c r="G523" i="9" a="1"/>
  <c r="G523" i="9"/>
  <c r="G131" i="5" a="1"/>
  <c r="G131" i="5"/>
  <c r="G7" i="8" a="1"/>
  <c r="G7" i="8"/>
  <c r="G238" i="9" a="1"/>
  <c r="G238" i="9"/>
  <c r="G76" i="5" a="1"/>
  <c r="G76" i="5"/>
  <c r="G220" i="5" a="1"/>
  <c r="G220" i="5"/>
  <c r="F82" i="10" a="1"/>
  <c r="F82" i="10"/>
  <c r="G73" i="5" a="1"/>
  <c r="G73" i="5"/>
  <c r="G83" i="9" a="1"/>
  <c r="G83" i="9"/>
  <c r="G181" i="9" a="1"/>
  <c r="G181" i="9"/>
  <c r="G347" i="9" a="1"/>
  <c r="G347" i="9"/>
  <c r="G83" i="8" a="1"/>
  <c r="G83" i="8"/>
  <c r="G51" i="9" a="1"/>
  <c r="G51" i="9"/>
  <c r="G156" i="5" a="1"/>
  <c r="G156" i="5"/>
  <c r="F143" i="10" a="1"/>
  <c r="F143" i="10"/>
  <c r="G32" i="9" a="1"/>
  <c r="G32" i="9"/>
  <c r="G151" i="8" a="1"/>
  <c r="G151" i="8"/>
  <c r="G470" i="9" a="1"/>
  <c r="G470" i="9"/>
  <c r="F99" i="10" a="1"/>
  <c r="F99" i="10"/>
  <c r="G460" i="9" a="1"/>
  <c r="G460" i="9"/>
  <c r="G313" i="5" a="1"/>
  <c r="G313" i="5"/>
  <c r="G571" i="9" a="1"/>
  <c r="G571" i="9"/>
  <c r="G112" i="8" a="1"/>
  <c r="G112" i="8"/>
  <c r="F103" i="10" a="1"/>
  <c r="F103" i="10"/>
  <c r="F181" i="10" a="1"/>
  <c r="F181" i="10"/>
  <c r="F146" i="10" a="1"/>
  <c r="F146" i="10"/>
  <c r="G402" i="8" a="1"/>
  <c r="G402" i="8"/>
  <c r="G479" i="9" a="1"/>
  <c r="G479" i="9"/>
  <c r="G299" i="5" a="1"/>
  <c r="G299" i="5"/>
  <c r="G316" i="5" a="1"/>
  <c r="G316" i="5"/>
  <c r="G408" i="9" a="1"/>
  <c r="G408" i="9"/>
  <c r="F51" i="10" a="1"/>
  <c r="F51" i="10"/>
  <c r="G336" i="9" a="1"/>
  <c r="G336" i="9"/>
  <c r="G231" i="8" a="1"/>
  <c r="G231" i="8"/>
  <c r="G458" i="9" a="1"/>
  <c r="G458" i="9"/>
  <c r="G314" i="9" a="1"/>
  <c r="G314" i="9"/>
  <c r="G206" i="9" a="1"/>
  <c r="G206" i="9"/>
  <c r="F63" i="10" a="1"/>
  <c r="F63" i="10"/>
  <c r="F160" i="10" a="1"/>
  <c r="F160" i="10"/>
  <c r="G203" i="9" a="1"/>
  <c r="G203" i="9"/>
  <c r="G302" i="9" a="1"/>
  <c r="G302" i="9"/>
  <c r="G112" i="5" a="1"/>
  <c r="G112" i="5"/>
  <c r="F167" i="10" a="1"/>
  <c r="F167" i="10"/>
  <c r="F50" i="10" a="1"/>
  <c r="F50" i="10"/>
  <c r="G503" i="9" a="1"/>
  <c r="G503" i="9"/>
  <c r="G177" i="8" a="1"/>
  <c r="G177" i="8"/>
  <c r="F76" i="10" a="1"/>
  <c r="F76" i="10"/>
  <c r="G46" i="8" a="1"/>
  <c r="G46" i="8"/>
  <c r="G317" i="9" a="1"/>
  <c r="G317" i="9"/>
  <c r="G314" i="8" a="1"/>
  <c r="G314" i="8"/>
  <c r="G170" i="5" a="1"/>
  <c r="G170" i="5"/>
  <c r="G11" i="8" a="1"/>
  <c r="G11" i="8"/>
  <c r="G322" i="9" a="1"/>
  <c r="G322" i="9"/>
  <c r="G24" i="5" a="1"/>
  <c r="G24" i="5"/>
  <c r="G389" i="8" a="1"/>
  <c r="G389" i="8"/>
  <c r="G36" i="5" a="1"/>
  <c r="G36" i="5"/>
  <c r="F85" i="10" a="1"/>
  <c r="F85" i="10"/>
  <c r="G161" i="5" a="1"/>
  <c r="G161" i="5"/>
  <c r="F38" i="10" a="1"/>
  <c r="F38" i="10"/>
  <c r="G346" i="8" a="1"/>
  <c r="G346" i="8"/>
  <c r="G151" i="5" a="1"/>
  <c r="G151" i="5"/>
  <c r="G29" i="9" a="1"/>
  <c r="G29" i="9"/>
  <c r="G177" i="5" a="1"/>
  <c r="G177" i="5"/>
  <c r="G301" i="8" a="1"/>
  <c r="G301" i="8"/>
  <c r="G166" i="9" a="1"/>
  <c r="G166" i="9"/>
  <c r="G294" i="8" a="1"/>
  <c r="G294" i="8"/>
  <c r="G245" i="5" a="1"/>
  <c r="G245" i="5"/>
  <c r="F67" i="10" a="1"/>
  <c r="F67" i="10"/>
  <c r="G61" i="8" a="1"/>
  <c r="G61" i="8"/>
  <c r="G284" i="8" a="1"/>
  <c r="G284" i="8"/>
  <c r="G53" i="9" a="1"/>
  <c r="G53" i="9"/>
  <c r="F13" i="6" a="1"/>
  <c r="F13" i="6"/>
  <c r="F7" i="12" a="1"/>
  <c r="F7" i="12"/>
  <c r="G381" i="9" a="1"/>
  <c r="G381" i="9"/>
  <c r="G63" i="5" a="1"/>
  <c r="G63" i="5"/>
  <c r="G166" i="8" a="1"/>
  <c r="G166" i="8"/>
  <c r="G496" i="9" a="1"/>
  <c r="G496" i="9"/>
  <c r="G140" i="5" a="1"/>
  <c r="G140" i="5"/>
  <c r="G421" i="8" a="1"/>
  <c r="G421" i="8"/>
  <c r="G140" i="8" a="1"/>
  <c r="G140" i="8"/>
  <c r="F48" i="10" a="1"/>
  <c r="F48" i="10"/>
  <c r="F86" i="10" a="1"/>
  <c r="F86" i="10"/>
  <c r="G328" i="9" a="1"/>
  <c r="G328" i="9"/>
  <c r="G184" i="8" a="1"/>
  <c r="G184" i="8"/>
  <c r="F14" i="7" a="1"/>
  <c r="F14" i="7"/>
  <c r="G456" i="8" a="1"/>
  <c r="G456" i="8"/>
  <c r="G427" i="8" a="1"/>
  <c r="G427" i="8"/>
  <c r="G306" i="5" a="1"/>
  <c r="G306" i="5"/>
  <c r="F142" i="10" a="1"/>
  <c r="F142" i="10"/>
  <c r="G27" i="5" a="1"/>
  <c r="G27" i="5"/>
  <c r="G362" i="8" a="1"/>
  <c r="G362" i="8"/>
  <c r="G223" i="9" a="1"/>
  <c r="G223" i="9"/>
  <c r="G396" i="9" a="1"/>
  <c r="G396" i="9"/>
  <c r="F68" i="10" a="1"/>
  <c r="F68" i="10"/>
  <c r="G134" i="8" a="1"/>
  <c r="G134" i="8"/>
  <c r="F83" i="10" a="1"/>
  <c r="F83" i="10"/>
  <c r="G580" i="9" a="1"/>
  <c r="G580" i="9"/>
  <c r="G34" i="5" a="1"/>
  <c r="G34" i="5"/>
  <c r="G595" i="9" a="1"/>
  <c r="G595" i="9"/>
  <c r="G144" i="5" a="1"/>
  <c r="G144" i="5"/>
  <c r="G469" i="8" a="1"/>
  <c r="G469" i="8"/>
  <c r="G556" i="9" a="1"/>
  <c r="G556" i="9"/>
  <c r="G30" i="8" a="1"/>
  <c r="G30" i="8"/>
  <c r="G52" i="8" a="1"/>
  <c r="G52" i="8"/>
  <c r="G169" i="8" a="1"/>
  <c r="G169" i="8"/>
  <c r="G154" i="9" a="1"/>
  <c r="G154" i="9"/>
  <c r="F157" i="10" a="1"/>
  <c r="F157" i="10"/>
  <c r="G149" i="9" a="1"/>
  <c r="G149" i="9"/>
  <c r="G85" i="5" a="1"/>
  <c r="G85" i="5"/>
  <c r="G62" i="8" a="1"/>
  <c r="G62" i="8"/>
  <c r="F144" i="10" a="1"/>
  <c r="F144" i="10"/>
  <c r="G243" i="9" a="1"/>
  <c r="G243" i="9"/>
  <c r="G108" i="9" a="1"/>
  <c r="G108" i="9"/>
  <c r="G99" i="8" a="1"/>
  <c r="G99" i="8"/>
  <c r="F163" i="10" a="1"/>
  <c r="F163" i="10"/>
  <c r="F2" i="12" a="1"/>
  <c r="F2" i="12"/>
  <c r="G88" i="5" a="1"/>
  <c r="G88" i="5"/>
  <c r="G368" i="8" a="1"/>
  <c r="G368" i="8"/>
  <c r="G271" i="9" a="1"/>
  <c r="G271" i="9"/>
  <c r="G86" i="5" a="1"/>
  <c r="G86" i="5"/>
  <c r="G442" i="9" a="1"/>
  <c r="G442" i="9"/>
  <c r="G309" i="5" a="1"/>
  <c r="G309" i="5"/>
  <c r="G223" i="8" a="1"/>
  <c r="G223" i="8"/>
  <c r="G211" i="8" a="1"/>
  <c r="G211" i="8"/>
  <c r="G176" i="9" a="1"/>
  <c r="G176" i="9"/>
  <c r="G143" i="5" a="1"/>
  <c r="G143" i="5"/>
  <c r="G413" i="9" a="1"/>
  <c r="G413" i="9"/>
  <c r="G116" i="5" a="1"/>
  <c r="G116" i="5"/>
  <c r="G341" i="8" a="1"/>
  <c r="G341" i="8"/>
  <c r="G227" i="9" a="1"/>
  <c r="G227" i="9"/>
  <c r="G597" i="9" a="1"/>
  <c r="G597" i="9"/>
  <c r="G451" i="9" a="1"/>
  <c r="G451" i="9"/>
  <c r="G40" i="5" a="1"/>
  <c r="G40" i="5"/>
  <c r="G145" i="8" a="1"/>
  <c r="G145" i="8"/>
  <c r="G136" i="9" a="1"/>
  <c r="G136" i="9"/>
  <c r="G325" i="9" a="1"/>
  <c r="G325" i="9"/>
  <c r="G101" i="9" a="1"/>
  <c r="G101" i="9"/>
  <c r="F60" i="10" a="1"/>
  <c r="F60" i="10"/>
  <c r="G266" i="8" a="1"/>
  <c r="G266" i="8"/>
  <c r="F13" i="10" a="1"/>
  <c r="F13" i="10"/>
  <c r="G416" i="9" a="1"/>
  <c r="G416" i="9"/>
  <c r="F36" i="10" a="1"/>
  <c r="F36" i="10"/>
  <c r="G175" i="5" a="1"/>
  <c r="G175" i="5"/>
  <c r="G435" i="9" a="1"/>
  <c r="G435" i="9"/>
  <c r="G302" i="8" a="1"/>
  <c r="G302" i="8"/>
  <c r="G274" i="8" a="1"/>
  <c r="G274" i="8"/>
  <c r="G293" i="9" a="1"/>
  <c r="G293" i="9"/>
  <c r="G347" i="5" a="1"/>
  <c r="G347" i="5"/>
  <c r="G118" i="9" a="1"/>
  <c r="G118" i="9"/>
  <c r="G195" i="5" a="1"/>
  <c r="G195" i="5"/>
  <c r="G38" i="8" a="1"/>
  <c r="G38" i="8"/>
  <c r="G513" i="9" a="1"/>
  <c r="G513" i="9"/>
  <c r="G217" i="8" a="1"/>
  <c r="G217" i="8"/>
  <c r="G485" i="8" a="1"/>
  <c r="G485" i="8"/>
  <c r="G572" i="9" a="1"/>
  <c r="G572" i="9"/>
  <c r="G287" i="5" a="1"/>
  <c r="G287" i="5"/>
  <c r="G249" i="5" a="1"/>
  <c r="G249" i="5"/>
  <c r="G153" i="9" a="1"/>
  <c r="G153" i="9"/>
  <c r="G287" i="9" a="1"/>
  <c r="G287" i="9"/>
  <c r="G458" i="8" a="1"/>
  <c r="G458" i="8"/>
  <c r="F11" i="7" a="1"/>
  <c r="F11" i="7"/>
  <c r="G363" i="8" a="1"/>
  <c r="G363" i="8"/>
  <c r="G548" i="9" a="1"/>
  <c r="G548" i="9"/>
  <c r="G229" i="8" a="1"/>
  <c r="G229" i="8"/>
  <c r="G470" i="8" a="1"/>
  <c r="G470" i="8"/>
  <c r="G323" i="9" a="1"/>
  <c r="G323" i="9"/>
  <c r="G532" i="9" a="1"/>
  <c r="G532" i="9"/>
  <c r="G253" i="9" a="1"/>
  <c r="G253" i="9"/>
  <c r="G91" i="8" a="1"/>
  <c r="G91" i="8"/>
  <c r="G137" i="8" a="1"/>
  <c r="G137" i="8"/>
  <c r="G581" i="9" a="1"/>
  <c r="G581" i="9"/>
  <c r="G221" i="8" a="1"/>
  <c r="G221" i="8"/>
  <c r="G73" i="9" a="1"/>
  <c r="G73" i="9"/>
  <c r="G118" i="8" a="1"/>
  <c r="G118" i="8"/>
  <c r="G290" i="9" a="1"/>
  <c r="G290" i="9"/>
  <c r="G173" i="5" a="1"/>
  <c r="G173" i="5"/>
  <c r="G164" i="8" a="1"/>
  <c r="G164" i="8"/>
  <c r="G283" i="9" a="1"/>
  <c r="G283" i="9"/>
  <c r="F155" i="10" a="1"/>
  <c r="F155" i="10"/>
  <c r="G197" i="5" a="1"/>
  <c r="G197" i="5"/>
  <c r="G245" i="9" a="1"/>
  <c r="G245" i="9"/>
  <c r="G146" i="8" a="1"/>
  <c r="G146" i="8"/>
  <c r="G27" i="9" a="1"/>
  <c r="G27" i="9"/>
  <c r="G506" i="9" a="1"/>
  <c r="G506" i="9"/>
  <c r="G192" i="8" a="1"/>
  <c r="G192" i="8"/>
  <c r="F177" i="10" a="1"/>
  <c r="F177" i="10"/>
  <c r="G214" i="5" a="1"/>
  <c r="G214" i="5"/>
  <c r="G71" i="8" a="1"/>
  <c r="G71" i="8"/>
  <c r="G486" i="8" a="1"/>
  <c r="G486" i="8"/>
  <c r="G366" i="9" a="1"/>
  <c r="G366" i="9"/>
  <c r="G202" i="8" a="1"/>
  <c r="G202" i="8"/>
  <c r="G355" i="9" a="1"/>
  <c r="G355" i="9"/>
  <c r="F131" i="10" a="1"/>
  <c r="F131" i="10"/>
  <c r="G282" i="9" a="1"/>
  <c r="G282" i="9"/>
  <c r="G287" i="8" a="1"/>
  <c r="G287" i="8"/>
  <c r="G440" i="9" a="1"/>
  <c r="G440" i="9"/>
  <c r="G101" i="5" a="1"/>
  <c r="G101" i="5"/>
  <c r="G522" i="9" a="1"/>
  <c r="G522" i="9"/>
  <c r="G188" i="8" a="1"/>
  <c r="G188" i="8"/>
  <c r="G275" i="9" a="1"/>
  <c r="G275" i="9"/>
  <c r="G66" i="9" a="1"/>
  <c r="G66" i="9"/>
  <c r="F169" i="10" a="1"/>
  <c r="F169" i="10"/>
  <c r="G157" i="9" a="1"/>
  <c r="G157" i="9"/>
  <c r="F77" i="10" a="1"/>
  <c r="F77" i="10"/>
  <c r="G126" i="5" a="1"/>
  <c r="G126" i="5"/>
  <c r="G175" i="8" a="1"/>
  <c r="G175" i="8"/>
  <c r="G121" i="5" a="1"/>
  <c r="G121" i="5"/>
  <c r="G365" i="8" a="1"/>
  <c r="G365" i="8"/>
  <c r="G350" i="9" a="1"/>
  <c r="G350" i="9"/>
  <c r="G403" i="8" a="1"/>
  <c r="G403" i="8"/>
  <c r="G251" i="5" a="1"/>
  <c r="G251" i="5"/>
  <c r="G115" i="9" a="1"/>
  <c r="G115" i="9"/>
  <c r="G98" i="8" a="1"/>
  <c r="G98" i="8"/>
  <c r="G414" i="9" a="1"/>
  <c r="G414" i="9"/>
  <c r="G253" i="5" a="1"/>
  <c r="G253" i="5"/>
  <c r="G183" i="8" a="1"/>
  <c r="G183" i="8"/>
  <c r="G450" i="9" a="1"/>
  <c r="G450" i="9"/>
  <c r="F178" i="10" a="1"/>
  <c r="F178" i="10"/>
  <c r="G86" i="9" a="1"/>
  <c r="G86" i="9"/>
  <c r="G379" i="8" a="1"/>
  <c r="G379" i="8"/>
  <c r="G291" i="5" a="1"/>
  <c r="G291" i="5"/>
  <c r="G6" i="8" a="1"/>
  <c r="G6" i="8"/>
  <c r="G305" i="8" a="1"/>
  <c r="G305" i="8"/>
  <c r="G574" i="9" a="1"/>
  <c r="G574" i="9"/>
  <c r="G493" i="8" a="1"/>
  <c r="G493" i="8"/>
  <c r="G82" i="9" a="1"/>
  <c r="G82" i="9"/>
  <c r="G313" i="8" a="1"/>
  <c r="G313" i="8"/>
  <c r="G124" i="8" a="1"/>
  <c r="G124" i="8"/>
  <c r="G210" i="9" a="1"/>
  <c r="G210" i="9"/>
  <c r="G110" i="9" a="1"/>
  <c r="G110" i="9"/>
  <c r="F158" i="10" a="1"/>
  <c r="F158" i="10"/>
  <c r="G16" i="9" a="1"/>
  <c r="G16" i="9"/>
  <c r="G274" i="5" a="1"/>
  <c r="G274" i="5"/>
  <c r="G74" i="8" a="1"/>
  <c r="G74" i="8"/>
  <c r="F72" i="10" a="1"/>
  <c r="F72" i="10"/>
  <c r="G356" i="9" a="1"/>
  <c r="G356" i="9"/>
  <c r="G417" i="8" a="1"/>
  <c r="G417" i="8"/>
  <c r="G114" i="9" a="1"/>
  <c r="G114" i="9"/>
  <c r="G400" i="9" a="1"/>
  <c r="G400" i="9"/>
  <c r="G357" i="9" a="1"/>
  <c r="G357" i="9"/>
  <c r="G547" i="9" a="1"/>
  <c r="G547" i="9"/>
  <c r="G564" i="9" a="1"/>
  <c r="G564" i="9"/>
  <c r="G174" i="5" a="1"/>
  <c r="G174" i="5"/>
  <c r="G356" i="8" a="1"/>
  <c r="G356" i="8"/>
  <c r="G137" i="5" a="1"/>
  <c r="G137" i="5"/>
  <c r="G162" i="8" a="1"/>
  <c r="G162" i="8"/>
  <c r="G361" i="9" a="1"/>
  <c r="G361" i="9"/>
  <c r="G170" i="9" a="1"/>
  <c r="G170" i="9"/>
  <c r="G419" i="9" a="1"/>
  <c r="G419" i="9"/>
  <c r="G394" i="9" a="1"/>
  <c r="G394" i="9"/>
  <c r="G152" i="5" a="1"/>
  <c r="G152" i="5"/>
  <c r="G410" i="8" a="1"/>
  <c r="G410" i="8"/>
  <c r="G401" i="9" a="1"/>
  <c r="G401" i="9"/>
  <c r="G353" i="9" a="1"/>
  <c r="G353" i="9"/>
  <c r="G205" i="5" a="1"/>
  <c r="G205" i="5"/>
  <c r="G150" i="5" a="1"/>
  <c r="G150" i="5"/>
  <c r="F123" i="10" a="1"/>
  <c r="F123" i="10"/>
  <c r="F92" i="10" a="1"/>
  <c r="F92" i="10"/>
  <c r="G325" i="8" a="1"/>
  <c r="G325" i="8"/>
  <c r="G117" i="5" a="1"/>
  <c r="G117" i="5"/>
  <c r="G268" i="9" a="1"/>
  <c r="G268" i="9"/>
  <c r="G16" i="5" a="1"/>
  <c r="G16" i="5"/>
  <c r="F150" i="10" a="1"/>
  <c r="F150" i="10"/>
  <c r="F132" i="10" a="1"/>
  <c r="F132" i="10"/>
  <c r="G154" i="5" a="1"/>
  <c r="G154" i="5"/>
  <c r="G324" i="5" a="1"/>
  <c r="G324" i="5"/>
  <c r="G238" i="8" a="1"/>
  <c r="G238" i="8"/>
  <c r="G18" i="9" a="1"/>
  <c r="G18" i="9"/>
  <c r="G330" i="8" a="1"/>
  <c r="G330" i="8"/>
  <c r="F26" i="10" a="1"/>
  <c r="F26" i="10"/>
  <c r="G397" i="8" a="1"/>
  <c r="G397" i="8"/>
  <c r="G236" i="5" a="1"/>
  <c r="G236" i="5"/>
  <c r="G404" i="8" a="1"/>
  <c r="G404" i="8"/>
  <c r="F161" i="10" a="1"/>
  <c r="F161" i="10"/>
  <c r="G165" i="9" a="1"/>
  <c r="G165" i="9"/>
  <c r="G179" i="9" a="1"/>
  <c r="G179" i="9"/>
  <c r="G198" i="5" a="1"/>
  <c r="G198" i="5"/>
  <c r="G307" i="8" a="1"/>
  <c r="G307" i="8"/>
  <c r="G427" i="9" a="1"/>
  <c r="G427" i="9"/>
  <c r="G439" i="9" a="1"/>
  <c r="G439" i="9"/>
  <c r="G197" i="8" a="1"/>
  <c r="G197" i="8"/>
  <c r="G97" i="5" a="1"/>
  <c r="G97" i="5"/>
  <c r="G455" i="9" a="1"/>
  <c r="G455" i="9"/>
  <c r="G104" i="9" a="1"/>
  <c r="G104" i="9"/>
  <c r="G188" i="5" a="1"/>
  <c r="G188" i="5"/>
  <c r="G366" i="8" a="1"/>
  <c r="G366" i="8"/>
  <c r="F159" i="10" a="1"/>
  <c r="F159" i="10"/>
  <c r="G258" i="9" a="1"/>
  <c r="G258" i="9"/>
  <c r="G201" i="5" a="1"/>
  <c r="G201" i="5"/>
  <c r="G230" i="9" a="1"/>
  <c r="G230" i="9"/>
  <c r="G452" i="8" a="1"/>
  <c r="G452" i="8"/>
  <c r="G193" i="8" a="1"/>
  <c r="G193" i="8"/>
  <c r="F80" i="10" a="1"/>
  <c r="F80" i="10"/>
  <c r="G438" i="8" a="1"/>
  <c r="G438" i="8"/>
  <c r="G296" i="5" a="1"/>
  <c r="G296" i="5"/>
  <c r="G3" i="8" a="1"/>
  <c r="G3" i="8"/>
  <c r="G330" i="5" a="1"/>
  <c r="G330" i="5"/>
  <c r="G12" i="8" a="1"/>
  <c r="G12" i="8"/>
  <c r="F70" i="10" a="1"/>
  <c r="F70" i="10"/>
  <c r="G54" i="5" a="1"/>
  <c r="G54" i="5"/>
  <c r="G303" i="8" a="1"/>
  <c r="G303" i="8"/>
  <c r="G464" i="9" a="1"/>
  <c r="G464" i="9"/>
  <c r="G56" i="8" a="1"/>
  <c r="G56" i="8"/>
  <c r="G225" i="5" a="1"/>
  <c r="G225" i="5"/>
  <c r="G443" i="8" a="1"/>
  <c r="G443" i="8"/>
  <c r="G601" i="9" a="1"/>
  <c r="G601" i="9"/>
  <c r="G478" i="8" a="1"/>
  <c r="G478" i="8"/>
  <c r="G454" i="9" a="1"/>
  <c r="G454" i="9"/>
  <c r="G32" i="8" a="1"/>
  <c r="G32" i="8"/>
  <c r="G233" i="5" a="1"/>
  <c r="G233" i="5"/>
  <c r="G333" i="9" a="1"/>
  <c r="G333" i="9"/>
  <c r="G184" i="9" a="1"/>
  <c r="G184" i="9"/>
  <c r="G318" i="9" a="1"/>
  <c r="G318" i="9"/>
  <c r="G120" i="5" a="1"/>
  <c r="G120" i="5"/>
  <c r="G331" i="9" a="1"/>
  <c r="G331" i="9"/>
  <c r="G420" i="9" a="1"/>
  <c r="G420" i="9"/>
  <c r="G437" i="8" a="1"/>
  <c r="G437" i="8"/>
  <c r="G163" i="8" a="1"/>
  <c r="G163" i="8"/>
  <c r="G244" i="5" a="1"/>
  <c r="G244" i="5"/>
  <c r="F113" i="10" a="1"/>
  <c r="F113" i="10"/>
  <c r="F16" i="7" a="1"/>
  <c r="F16" i="7"/>
  <c r="G211" i="9" a="1"/>
  <c r="G211" i="9"/>
  <c r="G280" i="8" a="1"/>
  <c r="G280" i="8"/>
  <c r="G85" i="8" a="1"/>
  <c r="G85" i="8"/>
  <c r="G585" i="9" a="1"/>
  <c r="G585" i="9"/>
  <c r="G12" i="9" a="1"/>
  <c r="G12" i="9"/>
  <c r="G299" i="8" a="1"/>
  <c r="G299" i="8"/>
  <c r="G172" i="5" a="1"/>
  <c r="G172" i="5"/>
  <c r="G484" i="8" a="1"/>
  <c r="G484" i="8"/>
  <c r="G278" i="9" a="1"/>
  <c r="G278" i="9"/>
  <c r="G63" i="9" a="1"/>
  <c r="G63" i="9"/>
  <c r="G354" i="9" a="1"/>
  <c r="G354" i="9"/>
  <c r="G146" i="9" a="1"/>
  <c r="G146" i="9"/>
  <c r="G81" i="8" a="1"/>
  <c r="G81" i="8"/>
  <c r="F148" i="10" a="1"/>
  <c r="F148" i="10"/>
  <c r="F88" i="10" a="1"/>
  <c r="F88" i="10"/>
  <c r="F65" i="10" a="1"/>
  <c r="F65" i="10"/>
  <c r="G251" i="9" a="1"/>
  <c r="G251" i="9"/>
  <c r="G96" i="5" a="1"/>
  <c r="G96" i="5"/>
  <c r="G481" i="8" a="1"/>
  <c r="G481" i="8"/>
  <c r="G475" i="9" a="1"/>
  <c r="G475" i="9"/>
  <c r="G91" i="5" a="1"/>
  <c r="G91" i="5"/>
  <c r="G39" i="8" a="1"/>
  <c r="G39" i="8"/>
  <c r="G292" i="9" a="1"/>
  <c r="G292" i="9"/>
  <c r="G545" i="9" a="1"/>
  <c r="G545" i="9"/>
  <c r="G180" i="8" a="1"/>
  <c r="G180" i="8"/>
  <c r="G43" i="5" a="1"/>
  <c r="G43" i="5"/>
  <c r="G270" i="5" a="1"/>
  <c r="G270" i="5"/>
  <c r="G334" i="8" a="1"/>
  <c r="G334" i="8"/>
  <c r="F154" i="10" a="1"/>
  <c r="F154" i="10"/>
  <c r="F18" i="7" a="1"/>
  <c r="F18" i="7"/>
  <c r="G209" i="5" a="1"/>
  <c r="G209" i="5"/>
  <c r="G199" i="8" a="1"/>
  <c r="G199" i="8"/>
  <c r="G341" i="5" a="1"/>
  <c r="G341" i="5"/>
  <c r="G312" i="5" a="1"/>
  <c r="G312" i="5"/>
  <c r="G257" i="8" a="1"/>
  <c r="G257" i="8"/>
  <c r="G115" i="8" a="1"/>
  <c r="G115" i="8"/>
  <c r="G97" i="8" a="1"/>
  <c r="G97" i="8"/>
  <c r="G200" i="9" a="1"/>
  <c r="G200" i="9"/>
  <c r="G22" i="9" a="1"/>
  <c r="G22" i="9"/>
  <c r="G317" i="5" a="1"/>
  <c r="G317" i="5"/>
  <c r="G259" i="5" a="1"/>
  <c r="G259" i="5"/>
  <c r="G245" i="8" a="1"/>
  <c r="G245" i="8"/>
  <c r="G146" i="5" a="1"/>
  <c r="G146" i="5"/>
  <c r="G201" i="8" a="1"/>
  <c r="G201" i="8"/>
  <c r="G398" i="8" a="1"/>
  <c r="G398" i="8"/>
  <c r="F112" i="10" a="1"/>
  <c r="F112" i="10"/>
  <c r="G270" i="9" a="1"/>
  <c r="G270" i="9"/>
  <c r="G47" i="5" a="1"/>
  <c r="G47" i="5"/>
  <c r="G220" i="8" a="1"/>
  <c r="G220" i="8"/>
  <c r="F27" i="10" a="1"/>
  <c r="F27" i="10"/>
  <c r="G437" i="9" a="1"/>
  <c r="G437" i="9"/>
  <c r="G38" i="9" a="1"/>
  <c r="G38" i="9"/>
  <c r="G208" i="8" a="1"/>
  <c r="G208" i="8"/>
  <c r="G448" i="9" a="1"/>
  <c r="G448" i="9"/>
  <c r="G426" i="9" a="1"/>
  <c r="G426" i="9"/>
  <c r="G301" i="5" a="1"/>
  <c r="G301" i="5"/>
  <c r="G21" i="8" a="1"/>
  <c r="G21" i="8"/>
  <c r="G265" i="5" a="1"/>
  <c r="G265" i="5"/>
  <c r="G441" i="8" a="1"/>
  <c r="G441" i="8"/>
  <c r="G116" i="9" a="1"/>
  <c r="G116" i="9"/>
  <c r="G189" i="5" a="1"/>
  <c r="G189" i="5"/>
  <c r="F59" i="10" a="1"/>
  <c r="F59" i="10"/>
  <c r="G288" i="5" a="1"/>
  <c r="G288" i="5"/>
  <c r="G85" i="9" a="1"/>
  <c r="G85" i="9"/>
  <c r="G204" i="5" a="1"/>
  <c r="G204" i="5"/>
  <c r="G247" i="8" a="1"/>
  <c r="G247" i="8"/>
  <c r="G173" i="9" a="1"/>
  <c r="G173" i="9"/>
  <c r="G203" i="5" a="1"/>
  <c r="G203" i="5"/>
  <c r="F5" i="10" a="1"/>
  <c r="F5" i="10"/>
  <c r="F128" i="10" a="1"/>
  <c r="F128" i="10"/>
  <c r="G228" i="8" a="1"/>
  <c r="G228" i="8"/>
  <c r="G476" i="9" a="1"/>
  <c r="G476" i="9"/>
  <c r="G78" i="8" a="1"/>
  <c r="G78" i="8"/>
  <c r="F57" i="10" a="1"/>
  <c r="F57" i="10"/>
  <c r="G69" i="9" a="1"/>
  <c r="G69" i="9"/>
  <c r="G111" i="9" a="1"/>
  <c r="G111" i="9"/>
  <c r="G18" i="8" a="1"/>
  <c r="G18" i="8"/>
  <c r="G286" i="5" a="1"/>
  <c r="G286" i="5"/>
  <c r="G114" i="5" a="1"/>
  <c r="G114" i="5"/>
  <c r="G428" i="9" a="1"/>
  <c r="G428" i="9"/>
  <c r="G11" i="9" a="1"/>
  <c r="G11" i="9"/>
  <c r="G152" i="9" a="1"/>
  <c r="G152" i="9"/>
  <c r="G240" i="5" a="1"/>
  <c r="G240" i="5"/>
  <c r="G534" i="9" a="1"/>
  <c r="G534" i="9"/>
  <c r="G331" i="5" a="1"/>
  <c r="G331" i="5"/>
  <c r="F140" i="10" a="1"/>
  <c r="F140" i="10"/>
  <c r="G292" i="8" a="1"/>
  <c r="G292" i="8"/>
  <c r="G82" i="5" a="1"/>
  <c r="G82" i="5"/>
  <c r="G242" i="5" a="1"/>
  <c r="G242" i="5"/>
  <c r="G17" i="9" a="1"/>
  <c r="G17" i="9"/>
  <c r="G336" i="8" a="1"/>
  <c r="G336" i="8"/>
  <c r="G272" i="5" a="1"/>
  <c r="G272" i="5"/>
  <c r="G173" i="8" a="1"/>
  <c r="G173" i="8"/>
  <c r="G278" i="8" a="1"/>
  <c r="G278" i="8"/>
  <c r="G186" i="9" a="1"/>
  <c r="G186" i="9"/>
  <c r="G477" i="9" a="1"/>
  <c r="G477" i="9"/>
  <c r="G409" i="9" a="1"/>
  <c r="G409" i="9"/>
  <c r="G189" i="8" a="1"/>
  <c r="G189" i="8"/>
  <c r="G424" i="8" a="1"/>
  <c r="G424" i="8"/>
  <c r="G224" i="5" a="1"/>
  <c r="G224" i="5"/>
  <c r="G333" i="8" a="1"/>
  <c r="G333" i="8"/>
  <c r="G79" i="5" a="1"/>
  <c r="G79" i="5"/>
  <c r="G406" i="9" a="1"/>
  <c r="G406" i="9"/>
  <c r="G339" i="8" a="1"/>
  <c r="G339" i="8"/>
  <c r="G439" i="8" a="1"/>
  <c r="G439" i="8"/>
  <c r="F34" i="10" a="1"/>
  <c r="F34" i="10"/>
  <c r="G55" i="9" a="1"/>
  <c r="G55" i="9"/>
  <c r="G104" i="5" a="1"/>
  <c r="G104" i="5"/>
  <c r="G345" i="8" a="1"/>
  <c r="G345" i="8"/>
  <c r="G99" i="9" a="1"/>
  <c r="G99" i="9"/>
  <c r="G275" i="8" a="1"/>
  <c r="G275" i="8"/>
  <c r="G221" i="9" a="1"/>
  <c r="G221" i="9"/>
  <c r="G13" i="9" a="1"/>
  <c r="G13" i="9"/>
  <c r="G7" i="9" a="1"/>
  <c r="G7" i="9"/>
  <c r="G300" i="9" a="1"/>
  <c r="G300" i="9"/>
  <c r="G422" i="9" a="1"/>
  <c r="G422" i="9"/>
  <c r="G588" i="9" a="1"/>
  <c r="G588" i="9"/>
  <c r="G47" i="9" a="1"/>
  <c r="G47" i="9"/>
  <c r="G433" i="9" a="1"/>
  <c r="G433" i="9"/>
  <c r="G107" i="8" a="1"/>
  <c r="G107" i="8"/>
  <c r="F21" i="7" a="1"/>
  <c r="F21" i="7"/>
  <c r="G377" i="9" a="1"/>
  <c r="G377" i="9"/>
  <c r="G315" i="9" a="1"/>
  <c r="G315" i="9"/>
  <c r="G158" i="9" a="1"/>
  <c r="G158" i="9"/>
  <c r="G496" i="8" a="1"/>
  <c r="G496" i="8"/>
  <c r="G543" i="9" a="1"/>
  <c r="G543" i="9"/>
  <c r="G213" i="9" a="1"/>
  <c r="G213" i="9"/>
  <c r="G231" i="9" a="1"/>
  <c r="G231" i="9"/>
  <c r="G282" i="5" a="1"/>
  <c r="G282" i="5"/>
  <c r="G573" i="9" a="1"/>
  <c r="G573" i="9"/>
  <c r="G332" i="5" a="1"/>
  <c r="G332" i="5"/>
  <c r="G243" i="8" a="1"/>
  <c r="G243" i="8"/>
  <c r="G243" i="5" a="1"/>
  <c r="G243" i="5"/>
  <c r="G423" i="9" a="1"/>
  <c r="G423" i="9"/>
  <c r="G321" i="8" a="1"/>
  <c r="G321" i="8"/>
  <c r="G304" i="5" a="1"/>
  <c r="G304" i="5"/>
  <c r="G148" i="9" a="1"/>
  <c r="G148" i="9"/>
  <c r="G20" i="5" a="1"/>
  <c r="G20" i="5"/>
  <c r="G237" i="5" a="1"/>
  <c r="G237" i="5"/>
  <c r="G191" i="5" a="1"/>
  <c r="G191" i="5"/>
  <c r="G266" i="9" a="1"/>
  <c r="G266" i="9"/>
  <c r="G218" i="9" a="1"/>
  <c r="G218" i="9"/>
  <c r="G14" i="8" a="1"/>
  <c r="G14" i="8"/>
  <c r="G190" i="5" a="1"/>
  <c r="G190" i="5"/>
  <c r="G332" i="8" a="1"/>
  <c r="G332" i="8"/>
  <c r="G159" i="9" a="1"/>
  <c r="G159" i="9"/>
  <c r="F58" i="10" a="1"/>
  <c r="F58" i="10"/>
  <c r="G198" i="9" a="1"/>
  <c r="G198" i="9"/>
  <c r="G153" i="8" a="1"/>
  <c r="G153" i="8"/>
  <c r="G133" i="9" a="1"/>
  <c r="G133" i="9"/>
  <c r="F126" i="10" a="1"/>
  <c r="F126" i="10"/>
  <c r="G205" i="8" a="1"/>
  <c r="G205" i="8"/>
  <c r="F6" i="6" a="1"/>
  <c r="F6" i="6"/>
  <c r="G450" i="8" a="1"/>
  <c r="G450" i="8"/>
  <c r="G53" i="5" a="1"/>
  <c r="G53" i="5"/>
  <c r="G147" i="8" a="1"/>
  <c r="G147" i="8"/>
  <c r="G298" i="8" a="1"/>
  <c r="G298" i="8"/>
  <c r="F2" i="6" a="1"/>
  <c r="F2" i="6"/>
  <c r="G22" i="8" a="1"/>
  <c r="G22" i="8"/>
  <c r="G40" i="9" a="1"/>
  <c r="G40" i="9"/>
  <c r="G159" i="8" a="1"/>
  <c r="G159" i="8"/>
  <c r="F125" i="10" a="1"/>
  <c r="F125" i="10"/>
  <c r="G284" i="9" a="1"/>
  <c r="G284" i="9"/>
  <c r="G262" i="9" a="1"/>
  <c r="G262" i="9"/>
  <c r="G214" i="9" a="1"/>
  <c r="G214" i="9"/>
  <c r="G203" i="8" a="1"/>
  <c r="G203" i="8"/>
  <c r="G442" i="8" a="1"/>
  <c r="G442" i="8"/>
  <c r="G227" i="5" a="1"/>
  <c r="G227" i="5"/>
  <c r="G158" i="5" a="1"/>
  <c r="G158" i="5"/>
  <c r="G463" i="8" a="1"/>
  <c r="G463" i="8"/>
  <c r="G242" i="9" a="1"/>
  <c r="G242" i="9"/>
  <c r="G62" i="9" a="1"/>
  <c r="G62" i="9"/>
  <c r="G156" i="9" a="1"/>
  <c r="G156" i="9"/>
  <c r="G42" i="5" a="1"/>
  <c r="G42" i="5"/>
  <c r="G518" i="9" a="1"/>
  <c r="G518" i="9"/>
  <c r="G474" i="9" a="1"/>
  <c r="G474" i="9"/>
  <c r="G249" i="9" a="1"/>
  <c r="G249" i="9"/>
  <c r="G321" i="5" a="1"/>
  <c r="G321" i="5"/>
  <c r="G45" i="9" a="1"/>
  <c r="G45" i="9"/>
  <c r="G195" i="8" a="1"/>
  <c r="G195" i="8"/>
  <c r="G338" i="9" a="1"/>
  <c r="G338" i="9"/>
  <c r="F8" i="6" a="1"/>
  <c r="F8" i="6"/>
  <c r="G161" i="8" a="1"/>
  <c r="G161" i="8"/>
  <c r="F33" i="10" a="1"/>
  <c r="F33" i="10"/>
  <c r="G155" i="5" a="1"/>
  <c r="G155" i="5"/>
  <c r="G24" i="8" a="1"/>
  <c r="G24" i="8"/>
  <c r="G416" i="8" a="1"/>
  <c r="G416" i="8"/>
  <c r="F2" i="10" a="1"/>
  <c r="F2" i="10"/>
  <c r="G77" i="8" a="1"/>
  <c r="G77" i="8"/>
  <c r="G145" i="9" a="1"/>
  <c r="G145" i="9"/>
  <c r="G44" i="5" a="1"/>
  <c r="G44" i="5"/>
  <c r="G322" i="5" a="1"/>
  <c r="G322" i="5"/>
  <c r="G57" i="8" a="1"/>
  <c r="G57" i="8"/>
  <c r="G220" i="9" a="1"/>
  <c r="G220" i="9"/>
  <c r="G78" i="5" a="1"/>
  <c r="G78" i="5"/>
  <c r="G586" i="9" a="1"/>
  <c r="G586" i="9"/>
  <c r="G378" i="8" a="1"/>
  <c r="G378" i="8"/>
  <c r="F182" i="10" a="1"/>
  <c r="F182" i="10"/>
  <c r="G348" i="9" a="1"/>
  <c r="G348" i="9"/>
  <c r="G103" i="9" a="1"/>
  <c r="G103" i="9"/>
  <c r="F185" i="10" a="1"/>
  <c r="F185" i="10"/>
  <c r="G213" i="8" a="1"/>
  <c r="G213" i="8"/>
  <c r="G44" i="8" a="1"/>
  <c r="G44" i="8"/>
  <c r="G175" i="9" a="1"/>
  <c r="G175" i="9"/>
  <c r="G318" i="5" a="1"/>
  <c r="G318" i="5"/>
  <c r="F98" i="10" a="1"/>
  <c r="F98" i="10"/>
  <c r="G2" i="8" a="1"/>
  <c r="G2" i="8"/>
  <c r="G297" i="9" a="1"/>
  <c r="G297" i="9"/>
  <c r="G431" i="8" a="1"/>
  <c r="G431" i="8"/>
  <c r="G43" i="9" a="1"/>
  <c r="G43" i="9"/>
  <c r="G279" i="5" a="1"/>
  <c r="G279" i="5"/>
  <c r="G295" i="5" a="1"/>
  <c r="G295" i="5"/>
  <c r="G493" i="9" a="1"/>
  <c r="G493" i="9"/>
  <c r="G192" i="9" a="1"/>
  <c r="G192" i="9"/>
  <c r="G374" i="9" a="1"/>
  <c r="G374" i="9"/>
  <c r="G67" i="5" a="1"/>
  <c r="G67" i="5"/>
  <c r="G350" i="8" a="1"/>
  <c r="G350" i="8"/>
  <c r="G185" i="8" a="1"/>
  <c r="G185" i="8"/>
  <c r="G466" i="9" a="1"/>
  <c r="G466" i="9"/>
  <c r="G123" i="5" a="1"/>
  <c r="G123" i="5"/>
  <c r="G120" i="8" a="1"/>
  <c r="G120" i="8"/>
  <c r="G315" i="8" a="1"/>
  <c r="G315" i="8"/>
  <c r="G435" i="8" a="1"/>
  <c r="G435" i="8"/>
  <c r="G307" i="9" a="1"/>
  <c r="G307" i="9"/>
  <c r="F43" i="10" a="1"/>
  <c r="F43" i="10"/>
  <c r="G88" i="9" a="1"/>
  <c r="G88" i="9"/>
  <c r="G31" i="5" a="1"/>
  <c r="G31" i="5"/>
  <c r="G25" i="8" a="1"/>
  <c r="G25" i="8"/>
  <c r="G455" i="8" a="1"/>
  <c r="G455" i="8"/>
  <c r="G66" i="5" a="1"/>
  <c r="G66" i="5"/>
  <c r="G327" i="5" a="1"/>
  <c r="G327" i="5"/>
  <c r="G76" i="8" a="1"/>
  <c r="G76" i="8"/>
  <c r="G453" i="8" a="1"/>
  <c r="G453" i="8"/>
  <c r="F105" i="10" a="1"/>
  <c r="F105" i="10"/>
  <c r="G138" i="8" a="1"/>
  <c r="G138" i="8"/>
  <c r="F4" i="7" a="1"/>
  <c r="F4" i="7"/>
  <c r="G167" i="9" a="1"/>
  <c r="G167" i="9"/>
  <c r="G142" i="9" a="1"/>
  <c r="G142" i="9"/>
  <c r="G265" i="9" a="1"/>
  <c r="G265" i="9"/>
  <c r="F173" i="10" a="1"/>
  <c r="F173" i="10"/>
  <c r="G210" i="5" a="1"/>
  <c r="G210" i="5"/>
  <c r="G361" i="8" a="1"/>
  <c r="G361" i="8"/>
  <c r="G46" i="9" a="1"/>
  <c r="G46" i="9"/>
  <c r="G374" i="8" a="1"/>
  <c r="G374" i="8"/>
  <c r="G472" i="9" a="1"/>
  <c r="G472" i="9"/>
  <c r="G124" i="5" a="1"/>
  <c r="G124" i="5"/>
  <c r="G115" i="5" a="1"/>
  <c r="G115" i="5"/>
  <c r="F110" i="10" a="1"/>
  <c r="F110" i="10"/>
  <c r="F149" i="10" a="1"/>
  <c r="F149" i="10"/>
  <c r="G62" i="5" a="1"/>
  <c r="G62" i="5"/>
  <c r="G451" i="8" a="1"/>
  <c r="G451" i="8"/>
  <c r="G241" i="8" a="1"/>
  <c r="G241" i="8"/>
  <c r="G295" i="9" a="1"/>
  <c r="G295" i="9"/>
  <c r="F19" i="10" a="1"/>
  <c r="F19" i="10"/>
  <c r="G248" i="9" a="1"/>
  <c r="G248" i="9"/>
  <c r="G328" i="8" a="1"/>
  <c r="G328" i="8"/>
  <c r="G121" i="9" a="1"/>
  <c r="G121" i="9"/>
  <c r="G149" i="8" a="1"/>
  <c r="G149" i="8"/>
  <c r="G93" i="9" a="1"/>
  <c r="G93" i="9"/>
  <c r="F37" i="10" a="1"/>
  <c r="F37" i="10"/>
  <c r="F180" i="10" a="1"/>
  <c r="F180" i="10"/>
  <c r="G186" i="8" a="1"/>
  <c r="G186" i="8"/>
  <c r="F46" i="10" a="1"/>
  <c r="F46" i="10"/>
  <c r="G400" i="8" a="1"/>
  <c r="G400" i="8"/>
  <c r="G234" i="5" a="1"/>
  <c r="G234" i="5"/>
  <c r="G491" i="8" a="1"/>
  <c r="G491" i="8"/>
  <c r="G124" i="9" a="1"/>
  <c r="G124" i="9"/>
  <c r="G5" i="5" a="1"/>
  <c r="G5" i="5"/>
  <c r="G355" i="8" a="1"/>
  <c r="G355" i="8"/>
  <c r="G39" i="9" a="1"/>
  <c r="G39" i="9"/>
  <c r="G151" i="9" a="1"/>
  <c r="G151" i="9"/>
  <c r="F3" i="12" a="1"/>
  <c r="F3" i="12"/>
  <c r="G272" i="8" a="1"/>
  <c r="G272" i="8"/>
  <c r="G381" i="8" a="1"/>
  <c r="G381" i="8"/>
  <c r="G590" i="9" a="1"/>
  <c r="G590" i="9"/>
  <c r="G429" i="9" a="1"/>
  <c r="G429" i="9"/>
  <c r="G49" i="9" a="1"/>
  <c r="G49" i="9"/>
  <c r="G554" i="9" a="1"/>
  <c r="G554" i="9"/>
  <c r="G318" i="8" a="1"/>
  <c r="G318" i="8"/>
  <c r="G413" i="8" a="1"/>
  <c r="G413" i="8"/>
  <c r="F129" i="10" a="1"/>
  <c r="F129" i="10"/>
  <c r="F101" i="10" a="1"/>
  <c r="F101" i="10"/>
  <c r="G295" i="8" a="1"/>
  <c r="G295" i="8"/>
  <c r="G474" i="8" a="1"/>
  <c r="G474" i="8"/>
  <c r="G160" i="5" a="1"/>
  <c r="G160" i="5"/>
  <c r="G157" i="8" a="1"/>
  <c r="G157" i="8"/>
  <c r="G207" i="9" a="1"/>
  <c r="G207" i="9"/>
  <c r="G311" i="5" a="1"/>
  <c r="G311" i="5"/>
  <c r="G436" i="8" a="1"/>
  <c r="G436" i="8"/>
  <c r="G70" i="9" a="1"/>
  <c r="G70" i="9"/>
  <c r="G127" i="8" a="1"/>
  <c r="G127" i="8"/>
  <c r="G216" i="8" a="1"/>
  <c r="G216" i="8"/>
  <c r="G130" i="9" a="1"/>
  <c r="G130" i="9"/>
  <c r="G264" i="8" a="1"/>
  <c r="G264" i="8"/>
  <c r="F91" i="10" a="1"/>
  <c r="F91" i="10"/>
  <c r="G497" i="9" a="1"/>
  <c r="G497" i="9"/>
  <c r="G80" i="8" a="1"/>
  <c r="G80" i="8"/>
  <c r="G316" i="9" a="1"/>
  <c r="G316" i="9"/>
  <c r="G489" i="9" a="1"/>
  <c r="G489" i="9"/>
  <c r="G301" i="9" a="1"/>
  <c r="G301" i="9"/>
  <c r="G13" i="5" a="1"/>
  <c r="G13" i="5"/>
  <c r="G432" i="9" a="1"/>
  <c r="G432" i="9"/>
  <c r="G397" i="9" a="1"/>
  <c r="G397" i="9"/>
  <c r="G530" i="9" a="1"/>
  <c r="G530" i="9"/>
  <c r="G74" i="5" a="1"/>
  <c r="G74" i="5"/>
  <c r="G194" i="8" a="1"/>
  <c r="G194" i="8"/>
  <c r="G54" i="8" a="1"/>
  <c r="G54" i="8"/>
  <c r="F12" i="7" a="1"/>
  <c r="F12" i="7"/>
  <c r="G340" i="8" a="1"/>
  <c r="G340" i="8"/>
  <c r="G420" i="8" a="1"/>
  <c r="G420" i="8"/>
  <c r="F122" i="10" a="1"/>
  <c r="F122" i="10"/>
  <c r="G185" i="5" a="1"/>
  <c r="G185" i="5"/>
  <c r="G165" i="5" a="1"/>
  <c r="G165" i="5"/>
  <c r="F107" i="10" a="1"/>
  <c r="F107" i="10"/>
  <c r="G93" i="8" a="1"/>
  <c r="G93" i="8"/>
  <c r="G576" i="9" a="1"/>
  <c r="G576" i="9"/>
  <c r="G33" i="5" a="1"/>
  <c r="G33" i="5"/>
  <c r="G570" i="9" a="1"/>
  <c r="G570" i="9"/>
  <c r="F15" i="7" a="1"/>
  <c r="F15" i="7"/>
  <c r="G246" i="8" a="1"/>
  <c r="G246" i="8"/>
  <c r="G370" i="8" a="1"/>
  <c r="G370" i="8"/>
  <c r="F102" i="10" a="1"/>
  <c r="F102" i="10"/>
  <c r="F141" i="10" a="1"/>
  <c r="F141" i="10"/>
  <c r="G289" i="9" a="1"/>
  <c r="G289" i="9"/>
  <c r="G94" i="5" a="1"/>
  <c r="G94" i="5"/>
  <c r="G443" i="9" a="1"/>
  <c r="G443" i="9"/>
  <c r="F89" i="10" a="1"/>
  <c r="F89" i="10"/>
  <c r="G337" i="9" a="1"/>
  <c r="G337" i="9"/>
  <c r="G148" i="8" a="1"/>
  <c r="G148" i="8"/>
  <c r="G563" i="9" a="1"/>
  <c r="G563" i="9"/>
  <c r="G128" i="5" a="1"/>
  <c r="G128" i="5"/>
  <c r="F30" i="10" a="1"/>
  <c r="F30" i="10"/>
  <c r="G156" i="8" a="1"/>
  <c r="G156" i="8"/>
  <c r="G298" i="5" a="1"/>
  <c r="G298" i="5"/>
  <c r="G5" i="8" a="1"/>
  <c r="G5" i="8"/>
  <c r="G249" i="8" a="1"/>
  <c r="G249" i="8"/>
  <c r="G462" i="9" a="1"/>
  <c r="G462" i="9"/>
  <c r="F10" i="6" a="1"/>
  <c r="F10" i="6"/>
  <c r="G122" i="5" a="1"/>
  <c r="G122" i="5"/>
  <c r="G364" i="8" a="1"/>
  <c r="G364" i="8"/>
  <c r="G261" i="8" a="1"/>
  <c r="G261" i="8"/>
  <c r="G90" i="8" a="1"/>
  <c r="G90" i="8"/>
  <c r="G8" i="8" a="1"/>
  <c r="G8" i="8"/>
  <c r="G463" i="9" a="1"/>
  <c r="G463" i="9"/>
  <c r="G187" i="8" a="1"/>
  <c r="G187" i="8"/>
  <c r="G60" i="9" a="1"/>
  <c r="G60" i="9"/>
  <c r="G255" i="8" a="1"/>
  <c r="G255" i="8"/>
  <c r="G230" i="5" a="1"/>
  <c r="G230" i="5"/>
  <c r="G67" i="8" a="1"/>
  <c r="G67" i="8"/>
  <c r="G25" i="9" a="1"/>
  <c r="G25" i="9"/>
  <c r="G28" i="5" a="1"/>
  <c r="G28" i="5"/>
  <c r="F40" i="10" a="1"/>
  <c r="F40" i="10"/>
  <c r="G8" i="5" a="1"/>
  <c r="G8" i="5"/>
  <c r="G412" i="8" a="1"/>
  <c r="G412" i="8"/>
  <c r="G113" i="9" a="1"/>
  <c r="G113" i="9"/>
  <c r="G351" i="9" a="1"/>
  <c r="G351" i="9"/>
  <c r="G386" i="8" a="1"/>
  <c r="G386" i="8"/>
  <c r="G9" i="5" a="1"/>
  <c r="G9" i="5"/>
  <c r="G268" i="5" a="1"/>
  <c r="G268" i="5"/>
  <c r="G236" i="8" a="1"/>
  <c r="G236" i="8"/>
  <c r="G98" i="9" a="1"/>
  <c r="G98" i="9"/>
  <c r="G42" i="9" a="1"/>
  <c r="G42" i="9"/>
  <c r="G278" i="5" a="1"/>
  <c r="G278" i="5"/>
  <c r="F31" i="10" a="1"/>
  <c r="F31" i="10"/>
  <c r="G297" i="5" a="1"/>
  <c r="G297" i="5"/>
  <c r="G28" i="8" a="1"/>
  <c r="G28" i="8"/>
  <c r="G528" i="9" a="1"/>
  <c r="G528" i="9"/>
  <c r="F61" i="10" a="1"/>
  <c r="F61" i="10"/>
  <c r="G99" i="5" a="1"/>
  <c r="G99" i="5"/>
  <c r="G50" i="9" a="1"/>
  <c r="G50" i="9"/>
  <c r="G241" i="5" a="1"/>
  <c r="G241" i="5"/>
  <c r="G362" i="9" a="1"/>
  <c r="G362" i="9"/>
  <c r="F19" i="7" a="1"/>
  <c r="F19" i="7"/>
  <c r="G372" i="8" a="1"/>
  <c r="G372" i="8"/>
  <c r="G449" i="9" a="1"/>
  <c r="G449" i="9"/>
  <c r="G189" i="9" a="1"/>
  <c r="G189" i="9"/>
  <c r="G535" i="9" a="1"/>
  <c r="G535" i="9"/>
  <c r="G52" i="5" a="1"/>
  <c r="G52" i="5"/>
  <c r="G283" i="5" a="1"/>
  <c r="G283" i="5"/>
  <c r="G380" i="9" a="1"/>
  <c r="G380" i="9"/>
  <c r="G234" i="8" a="1"/>
  <c r="G234" i="8"/>
  <c r="G160" i="8" a="1"/>
  <c r="G160" i="8"/>
  <c r="G222" i="8" a="1"/>
  <c r="G222" i="8"/>
  <c r="F35" i="10" a="1"/>
  <c r="F35" i="10"/>
  <c r="G263" i="5" a="1"/>
  <c r="G263" i="5"/>
  <c r="F15" i="10" a="1"/>
  <c r="F15" i="10"/>
  <c r="G187" i="5" a="1"/>
  <c r="G187" i="5"/>
  <c r="G114" i="8" a="1"/>
  <c r="G114" i="8"/>
  <c r="G43" i="8" a="1"/>
  <c r="G43" i="8"/>
  <c r="G94" i="9" a="1"/>
  <c r="G94" i="9"/>
  <c r="G216" i="9" a="1"/>
  <c r="G216" i="9"/>
  <c r="G497" i="8" a="1"/>
  <c r="G497" i="8"/>
  <c r="G424" i="9" a="1"/>
  <c r="G424" i="9"/>
  <c r="G102" i="5" a="1"/>
  <c r="G102" i="5"/>
  <c r="G465" i="8" a="1"/>
  <c r="G465" i="8"/>
  <c r="F81" i="10" a="1"/>
  <c r="F81" i="10"/>
  <c r="G256" i="8" a="1"/>
  <c r="G256" i="8"/>
  <c r="G48" i="9" a="1"/>
  <c r="G48" i="9"/>
  <c r="G598" i="9" a="1"/>
  <c r="G598" i="9"/>
  <c r="G433" i="8" a="1"/>
  <c r="G433" i="8"/>
  <c r="G403" i="9" a="1"/>
  <c r="G403" i="9"/>
  <c r="F133" i="10" a="1"/>
  <c r="F133" i="10"/>
  <c r="G59" i="9" a="1"/>
  <c r="G59" i="9"/>
  <c r="G346" i="9" a="1"/>
  <c r="G346" i="9"/>
  <c r="G77" i="9" a="1"/>
  <c r="G77" i="9"/>
  <c r="G520" i="9" a="1"/>
  <c r="G520" i="9"/>
  <c r="G55" i="5" a="1"/>
  <c r="G55" i="5"/>
  <c r="F106" i="10" a="1"/>
  <c r="F106" i="10"/>
  <c r="G179" i="8" a="1"/>
  <c r="G179" i="8"/>
  <c r="G254" i="8" a="1"/>
  <c r="G254" i="8"/>
  <c r="G260" i="5" a="1"/>
  <c r="G260" i="5"/>
  <c r="G447" i="8" a="1"/>
  <c r="G447" i="8"/>
  <c r="G81" i="9" a="1"/>
  <c r="G81" i="9"/>
  <c r="F28" i="10" a="1"/>
  <c r="F28" i="10"/>
  <c r="G560" i="9" a="1"/>
  <c r="G560" i="9"/>
  <c r="G159" i="5" a="1"/>
  <c r="G159" i="5"/>
  <c r="G143" i="8" a="1"/>
  <c r="G143" i="8"/>
  <c r="G252" i="8" a="1"/>
  <c r="G252" i="8"/>
  <c r="G373" i="9" a="1"/>
  <c r="G373" i="9"/>
  <c r="F134" i="10" a="1"/>
  <c r="F134" i="10"/>
  <c r="G510" i="9" a="1"/>
  <c r="G510" i="9"/>
  <c r="G154" i="8" a="1"/>
  <c r="G154" i="8"/>
  <c r="G552" i="9" a="1"/>
  <c r="G552" i="9"/>
  <c r="G280" i="5" a="1"/>
  <c r="G280" i="5"/>
  <c r="G559" i="9" a="1"/>
  <c r="G559" i="9"/>
  <c r="F179" i="10" a="1"/>
  <c r="F179" i="10"/>
  <c r="G20" i="9" a="1"/>
  <c r="G20" i="9"/>
  <c r="G108" i="8" a="1"/>
  <c r="G108" i="8"/>
  <c r="G393" i="8" a="1"/>
  <c r="G393" i="8"/>
  <c r="G225" i="9" a="1"/>
  <c r="G225" i="9"/>
  <c r="G423" i="8" a="1"/>
  <c r="G423" i="8"/>
  <c r="G291" i="9" a="1"/>
  <c r="G291" i="9"/>
  <c r="G6" i="9" a="1"/>
  <c r="G6" i="9"/>
  <c r="G64" i="9" a="1"/>
  <c r="G64" i="9"/>
  <c r="F74" i="10" a="1"/>
  <c r="F74" i="10"/>
  <c r="G110" i="5" a="1"/>
  <c r="G110" i="5"/>
  <c r="G84" i="8" a="1"/>
  <c r="G84" i="8"/>
  <c r="G134" i="5" a="1"/>
  <c r="G134" i="5"/>
  <c r="G40" i="8" a="1"/>
  <c r="G40" i="8"/>
  <c r="F9" i="6" a="1"/>
  <c r="F9" i="6"/>
  <c r="F137" i="10" a="1"/>
  <c r="F137" i="10"/>
  <c r="G498" i="9" a="1"/>
  <c r="G498" i="9"/>
  <c r="G568" i="9" a="1"/>
  <c r="G568" i="9"/>
  <c r="G256" i="5" a="1"/>
  <c r="G256" i="5"/>
  <c r="G306" i="8" a="1"/>
  <c r="G306" i="8"/>
  <c r="G579" i="9" a="1"/>
  <c r="G579" i="9"/>
  <c r="F5" i="6" a="1"/>
  <c r="F5" i="6"/>
  <c r="G358" i="9" a="1"/>
  <c r="G358" i="9"/>
  <c r="G352" i="9" a="1"/>
  <c r="G352" i="9"/>
  <c r="G331" i="8" a="1"/>
  <c r="G331" i="8"/>
  <c r="G541" i="9" a="1"/>
  <c r="G541" i="9"/>
  <c r="G487" i="9" a="1"/>
  <c r="G487" i="9"/>
  <c r="G271" i="5" a="1"/>
  <c r="G271" i="5"/>
  <c r="G163" i="5" a="1"/>
  <c r="G163" i="5"/>
  <c r="G434" i="9" a="1"/>
  <c r="G434" i="9"/>
  <c r="G376" i="8" a="1"/>
  <c r="G376" i="8"/>
  <c r="G46" i="5" a="1"/>
  <c r="G46" i="5"/>
  <c r="G225" i="8" a="1"/>
  <c r="G225" i="8"/>
  <c r="G69" i="8" a="1"/>
  <c r="G69" i="8"/>
  <c r="G119" i="8" a="1"/>
  <c r="G119" i="8"/>
  <c r="G19" i="9" a="1"/>
  <c r="G19" i="9"/>
  <c r="G479" i="8" a="1"/>
  <c r="G479" i="8"/>
  <c r="G54" i="9" a="1"/>
  <c r="G54" i="9"/>
  <c r="G81" i="5" a="1"/>
  <c r="G81" i="5"/>
  <c r="G358" i="8" a="1"/>
  <c r="G358" i="8"/>
  <c r="F166" i="10" a="1"/>
  <c r="F166" i="10"/>
  <c r="F6" i="12" a="1"/>
  <c r="F6" i="12"/>
  <c r="G453" i="9" a="1"/>
  <c r="G453" i="9"/>
  <c r="G257" i="9" a="1"/>
  <c r="G257" i="9"/>
  <c r="F75" i="10" a="1"/>
  <c r="F75" i="10"/>
  <c r="G152" i="8" a="1"/>
  <c r="G152" i="8"/>
  <c r="G390" i="9" a="1"/>
  <c r="G390" i="9"/>
  <c r="F164" i="10" a="1"/>
  <c r="F164" i="10"/>
  <c r="G108" i="5" a="1"/>
  <c r="G108" i="5"/>
  <c r="G31" i="8" a="1"/>
  <c r="G31" i="8"/>
  <c r="G139" i="8" a="1"/>
  <c r="G139" i="8"/>
  <c r="G232" i="5" a="1"/>
  <c r="G232" i="5"/>
  <c r="G122" i="8" a="1"/>
  <c r="G122" i="8"/>
  <c r="G289" i="5" a="1"/>
  <c r="G289" i="5"/>
  <c r="G73" i="8" a="1"/>
  <c r="G73" i="8"/>
  <c r="G340" i="5" a="1"/>
  <c r="G340" i="5"/>
  <c r="G276" i="5" a="1"/>
  <c r="G276" i="5"/>
  <c r="G466" i="8" a="1"/>
  <c r="G466" i="8"/>
  <c r="G273" i="8" a="1"/>
  <c r="G273" i="8"/>
  <c r="G23" i="5" a="1"/>
  <c r="G23" i="5"/>
  <c r="F152" i="10" a="1"/>
  <c r="F152" i="10"/>
  <c r="G286" i="9" a="1"/>
  <c r="G286" i="9"/>
  <c r="G148" i="5" a="1"/>
  <c r="G148" i="5"/>
  <c r="G166" i="5" a="1"/>
  <c r="G166" i="5"/>
  <c r="G209" i="9" a="1"/>
  <c r="G209" i="9"/>
  <c r="G269" i="9" a="1"/>
  <c r="G269" i="9"/>
  <c r="G304" i="9" a="1"/>
  <c r="G304" i="9"/>
  <c r="F116" i="10" a="1"/>
  <c r="F116" i="10"/>
  <c r="G136" i="8" a="1"/>
  <c r="G136" i="8"/>
  <c r="G299" i="9" a="1"/>
  <c r="G299" i="9"/>
  <c r="G143" i="9" a="1"/>
  <c r="G143" i="9"/>
  <c r="G426" i="8" a="1"/>
  <c r="G426" i="8"/>
  <c r="G16" i="8" a="1"/>
  <c r="G16" i="8"/>
  <c r="G65" i="8" a="1"/>
  <c r="G65" i="8"/>
  <c r="G144" i="8" a="1"/>
  <c r="G144" i="8"/>
  <c r="G79" i="9" a="1"/>
  <c r="G79" i="9"/>
  <c r="F62" i="10" a="1"/>
  <c r="F62" i="10"/>
  <c r="G232" i="9" a="1"/>
  <c r="G232" i="9"/>
  <c r="F21" i="10" a="1"/>
  <c r="F21" i="10"/>
  <c r="G593" i="9" a="1"/>
  <c r="G593" i="9"/>
  <c r="G440" i="8" a="1"/>
  <c r="G440" i="8"/>
  <c r="G188" i="9" a="1"/>
  <c r="G188" i="9"/>
  <c r="G584" i="9" a="1"/>
  <c r="G584" i="9"/>
  <c r="G194" i="9" a="1"/>
  <c r="G194" i="9"/>
  <c r="F124" i="10" a="1"/>
  <c r="F124" i="10"/>
  <c r="F172" i="10" a="1"/>
  <c r="F172" i="10"/>
  <c r="G392" i="8" a="1"/>
  <c r="G392" i="8"/>
  <c r="G4" i="8" a="1"/>
  <c r="G4" i="8"/>
  <c r="G401" i="8" a="1"/>
  <c r="G401" i="8"/>
  <c r="F22" i="10" a="1"/>
  <c r="F22" i="10"/>
  <c r="G308" i="5" a="1"/>
  <c r="G308" i="5"/>
  <c r="G343" i="8" a="1"/>
  <c r="G343" i="8"/>
  <c r="G207" i="8" a="1"/>
  <c r="G207" i="8"/>
  <c r="G190" i="8" a="1"/>
  <c r="G190" i="8"/>
  <c r="G110" i="8" a="1"/>
  <c r="G110" i="8"/>
  <c r="G60" i="8" a="1"/>
  <c r="G60" i="8"/>
  <c r="G33" i="9" a="1"/>
  <c r="G33" i="9"/>
  <c r="G135" i="5" a="1"/>
  <c r="G135" i="5"/>
  <c r="G326" i="9" a="1"/>
  <c r="G326" i="9"/>
  <c r="G142" i="5" a="1"/>
  <c r="G142" i="5"/>
  <c r="F138" i="10" a="1"/>
  <c r="F138" i="10"/>
  <c r="G128" i="8" a="1"/>
  <c r="G128" i="8"/>
  <c r="G232" i="8" a="1"/>
  <c r="G232" i="8"/>
  <c r="G537" i="9" a="1"/>
  <c r="G537" i="9"/>
  <c r="G511" i="9" a="1"/>
  <c r="G511" i="9"/>
  <c r="G430" i="9" a="1"/>
  <c r="G430" i="9"/>
  <c r="G348" i="5" a="1"/>
  <c r="G348" i="5"/>
  <c r="G139" i="9" a="1"/>
  <c r="G139" i="9"/>
  <c r="G171" i="9" a="1"/>
  <c r="G171" i="9"/>
  <c r="G339" i="5" a="1"/>
  <c r="G339" i="5"/>
  <c r="G276" i="9" a="1"/>
  <c r="G276" i="9"/>
  <c r="G293" i="5" a="1"/>
  <c r="G293" i="5"/>
  <c r="G550" i="9" a="1"/>
  <c r="G550" i="9"/>
  <c r="F127" i="10" a="1"/>
  <c r="F127" i="10"/>
  <c r="G307" i="5" a="1"/>
  <c r="G307" i="5"/>
  <c r="G215" i="8" a="1"/>
  <c r="G215" i="8"/>
  <c r="G444" i="9" a="1"/>
  <c r="G444" i="9"/>
  <c r="G281" i="9" a="1"/>
  <c r="G281" i="9"/>
  <c r="G382" i="8" a="1"/>
  <c r="G382" i="8"/>
  <c r="G272" i="9" a="1"/>
  <c r="G272" i="9"/>
  <c r="G89" i="8" a="1"/>
  <c r="G89" i="8"/>
  <c r="G316" i="8" a="1"/>
  <c r="G316" i="8"/>
  <c r="G260" i="9" a="1"/>
  <c r="G260" i="9"/>
  <c r="G387" i="9" a="1"/>
  <c r="G387" i="9"/>
  <c r="G123" i="9" a="1"/>
  <c r="G123" i="9"/>
  <c r="G164" i="5" a="1"/>
  <c r="G164" i="5"/>
  <c r="G465" i="9" a="1"/>
  <c r="G465" i="9"/>
  <c r="G57" i="5" a="1"/>
  <c r="G57" i="5"/>
  <c r="G425" i="9" a="1"/>
  <c r="G425" i="9"/>
  <c r="G197" i="9" a="1"/>
  <c r="G197" i="9"/>
  <c r="G527" i="9" a="1"/>
  <c r="G527" i="9"/>
  <c r="G195" i="9" a="1"/>
  <c r="G195" i="9"/>
  <c r="G125" i="8" a="1"/>
  <c r="G125" i="8"/>
  <c r="G264" i="5" a="1"/>
  <c r="G264" i="5"/>
  <c r="G226" i="8" a="1"/>
  <c r="G226" i="8"/>
  <c r="G135" i="9" a="1"/>
  <c r="G135" i="9"/>
  <c r="G583" i="9" a="1"/>
  <c r="G583" i="9"/>
  <c r="G313" i="9" a="1"/>
  <c r="G313" i="9"/>
  <c r="G49" i="5" a="1"/>
  <c r="G49" i="5"/>
  <c r="F9" i="10" a="1"/>
  <c r="F9" i="10"/>
  <c r="G68" i="9" a="1"/>
  <c r="G68" i="9"/>
  <c r="G77" i="5" a="1"/>
  <c r="G77" i="5"/>
  <c r="G471" i="8" a="1"/>
  <c r="G471" i="8"/>
  <c r="G135" i="8" a="1"/>
  <c r="G135" i="8"/>
  <c r="G468" i="8" a="1"/>
  <c r="G468" i="8"/>
  <c r="G285" i="9" a="1"/>
  <c r="G285" i="9"/>
  <c r="G107" i="9" a="1"/>
  <c r="G107" i="9"/>
  <c r="G6" i="5" a="1"/>
  <c r="G6" i="5"/>
  <c r="G237" i="8" a="1"/>
  <c r="G237" i="8"/>
  <c r="G228" i="5" a="1"/>
  <c r="G228" i="5"/>
  <c r="G265" i="8" a="1"/>
  <c r="G265" i="8"/>
  <c r="G50" i="5" a="1"/>
  <c r="G50" i="5"/>
  <c r="G354" i="8" a="1"/>
  <c r="G354" i="8"/>
  <c r="G179" i="5" a="1"/>
  <c r="G179" i="5"/>
  <c r="G23" i="8" a="1"/>
  <c r="G23" i="8"/>
  <c r="G17" i="8" a="1"/>
  <c r="G17" i="8"/>
  <c r="G74" i="9" a="1"/>
  <c r="G74" i="9"/>
  <c r="G32" i="5" a="1"/>
  <c r="G32" i="5"/>
  <c r="F39" i="10" a="1"/>
  <c r="F39" i="10"/>
  <c r="G407" i="8" a="1"/>
  <c r="G407" i="8"/>
  <c r="G9" i="9" a="1"/>
  <c r="G9" i="9"/>
  <c r="G169" i="5" a="1"/>
  <c r="G169" i="5"/>
  <c r="G199" i="9" a="1"/>
  <c r="G199" i="9"/>
  <c r="G129" i="9" a="1"/>
  <c r="G129" i="9"/>
  <c r="G75" i="5" a="1"/>
  <c r="G75" i="5"/>
  <c r="G153" i="5" a="1"/>
  <c r="G153" i="5"/>
  <c r="G317" i="8" a="1"/>
  <c r="G317" i="8"/>
  <c r="G183" i="9" a="1"/>
  <c r="G183" i="9"/>
  <c r="G344" i="9" a="1"/>
  <c r="G344" i="9"/>
  <c r="G368" i="9" a="1"/>
  <c r="G368" i="9"/>
  <c r="G161" i="9" a="1"/>
  <c r="G161" i="9"/>
  <c r="G421" i="9" a="1"/>
  <c r="G421" i="9"/>
  <c r="F118" i="10" a="1"/>
  <c r="F118" i="10"/>
  <c r="G112" i="9" a="1"/>
  <c r="G112" i="9"/>
  <c r="G488" i="8" a="1"/>
  <c r="G488" i="8"/>
  <c r="G367" i="9" a="1"/>
  <c r="G367" i="9"/>
  <c r="G239" i="5" a="1"/>
  <c r="G239" i="5"/>
  <c r="G217" i="9" a="1"/>
  <c r="G217" i="9"/>
  <c r="G178" i="5" a="1"/>
  <c r="G178" i="5"/>
  <c r="G9" i="8" a="1"/>
  <c r="G9" i="8"/>
  <c r="G177" i="9" a="1"/>
  <c r="G177" i="9"/>
  <c r="G229" i="5" a="1"/>
  <c r="G229" i="5"/>
  <c r="F9" i="7" a="1"/>
  <c r="F9" i="7"/>
  <c r="G252" i="9" a="1"/>
  <c r="G252" i="9"/>
  <c r="G392" i="9" a="1"/>
  <c r="G392" i="9"/>
  <c r="G3" i="5" a="1"/>
  <c r="G3" i="5"/>
  <c r="G129" i="5" a="1"/>
  <c r="G129" i="5"/>
  <c r="G174" i="8" a="1"/>
  <c r="G174" i="8"/>
  <c r="G349" i="9" a="1"/>
  <c r="G349" i="9"/>
  <c r="G405" i="8" a="1"/>
  <c r="G405" i="8"/>
  <c r="G131" i="9" a="1"/>
  <c r="G131" i="9"/>
  <c r="F3" i="10" a="1"/>
  <c r="F3" i="10"/>
  <c r="G271" i="8" a="1"/>
  <c r="G271" i="8"/>
  <c r="G218" i="5" a="1"/>
  <c r="G218" i="5"/>
  <c r="G428" i="8" a="1"/>
  <c r="G428" i="8"/>
  <c r="G561" i="9" a="1"/>
  <c r="G561" i="9"/>
  <c r="G26" i="9" a="1"/>
  <c r="G26" i="9"/>
  <c r="G488" i="9" a="1"/>
  <c r="G488" i="9"/>
  <c r="G389" i="9" a="1"/>
  <c r="G389" i="9"/>
  <c r="G260" i="8" a="1"/>
  <c r="G260" i="8"/>
  <c r="F3" i="6" a="1"/>
  <c r="F3" i="6"/>
  <c r="G285" i="5" a="1"/>
  <c r="G285" i="5"/>
  <c r="G412" i="9" a="1"/>
  <c r="G412" i="9"/>
  <c r="G139" i="5" a="1"/>
  <c r="G139" i="5"/>
  <c r="G76" i="9" a="1"/>
  <c r="G76" i="9"/>
  <c r="G72" i="5" a="1"/>
  <c r="G72" i="5"/>
  <c r="F114" i="10" a="1"/>
  <c r="F114" i="10"/>
  <c r="G41" i="8" a="1"/>
  <c r="G41" i="8"/>
  <c r="G12" i="5" a="1"/>
  <c r="G12" i="5"/>
  <c r="G290" i="8" a="1"/>
  <c r="G290" i="8"/>
  <c r="G292" i="5" a="1"/>
  <c r="G292" i="5"/>
  <c r="G59" i="8" a="1"/>
  <c r="G59" i="8"/>
  <c r="G180" i="9" a="1"/>
  <c r="G180" i="9"/>
  <c r="G240" i="8" a="1"/>
  <c r="G240" i="8"/>
  <c r="F8" i="7" a="1"/>
  <c r="F8" i="7"/>
  <c r="G90" i="9" a="1"/>
  <c r="G90" i="9"/>
  <c r="F10" i="12" a="1"/>
  <c r="F10" i="12"/>
  <c r="G19" i="8" a="1"/>
  <c r="G19" i="8"/>
  <c r="G514" i="9" a="1"/>
  <c r="G514" i="9"/>
  <c r="G255" i="9" a="1"/>
  <c r="G255" i="9"/>
  <c r="G149" i="5" a="1"/>
  <c r="G149" i="5"/>
  <c r="G306" i="9" a="1"/>
  <c r="G306" i="9"/>
  <c r="G181" i="5" a="1"/>
  <c r="G181" i="5"/>
  <c r="F20" i="7" a="1"/>
  <c r="F20" i="7"/>
  <c r="G256" i="9" a="1"/>
  <c r="G256" i="9"/>
  <c r="F52" i="10" a="1"/>
  <c r="F52" i="10"/>
  <c r="G334" i="9" a="1"/>
  <c r="G334" i="9"/>
  <c r="G47" i="8" a="1"/>
  <c r="G47" i="8"/>
  <c r="G257" i="5" a="1"/>
  <c r="G257" i="5"/>
  <c r="G309" i="9" a="1"/>
  <c r="G309" i="9"/>
  <c r="G70" i="8" a="1"/>
  <c r="G70" i="8"/>
  <c r="G283" i="8" a="1"/>
  <c r="G283" i="8"/>
  <c r="G82" i="8" a="1"/>
  <c r="G82" i="8"/>
  <c r="G359" i="9" a="1"/>
  <c r="G359" i="9"/>
  <c r="G408" i="8" a="1"/>
  <c r="G408" i="8"/>
  <c r="G126" i="9" a="1"/>
  <c r="G126" i="9"/>
  <c r="G222" i="9" a="1"/>
  <c r="G222" i="9"/>
  <c r="G213" i="5" a="1"/>
  <c r="G213" i="5"/>
  <c r="G372" i="9" a="1"/>
  <c r="G372" i="9"/>
  <c r="F5" i="7" a="1"/>
  <c r="F5" i="7"/>
  <c r="G262" i="5" a="1"/>
  <c r="G262" i="5"/>
  <c r="G288" i="8" a="1"/>
  <c r="G288" i="8"/>
  <c r="B119" i="10"/>
  <c r="B106" i="10"/>
  <c r="B34" i="10"/>
  <c r="B116" i="10"/>
  <c r="B23" i="10"/>
  <c r="B183" i="10"/>
  <c r="B60" i="10"/>
  <c r="B88" i="10"/>
  <c r="B114" i="10"/>
  <c r="C159" i="5"/>
  <c r="C237" i="5"/>
  <c r="B50" i="10"/>
  <c r="B134" i="10"/>
  <c r="C288" i="5"/>
  <c r="B22" i="10"/>
  <c r="C57" i="5"/>
  <c r="B84" i="10"/>
  <c r="B48" i="10"/>
  <c r="C111" i="5"/>
  <c r="C166" i="5"/>
  <c r="C74" i="5"/>
  <c r="C104" i="5"/>
  <c r="C6" i="5"/>
  <c r="C273" i="5"/>
  <c r="C126" i="5"/>
  <c r="B74" i="10"/>
  <c r="B70" i="10"/>
  <c r="B37" i="10"/>
  <c r="C130" i="5"/>
  <c r="C228" i="5"/>
  <c r="B129" i="10"/>
  <c r="C236" i="5"/>
  <c r="C35" i="5"/>
  <c r="B65" i="10"/>
  <c r="C31" i="5"/>
  <c r="B79" i="10"/>
  <c r="C202" i="5"/>
  <c r="B143" i="10"/>
  <c r="C120" i="5"/>
  <c r="B167" i="10"/>
  <c r="C15" i="5"/>
  <c r="B15" i="10"/>
  <c r="B153" i="10"/>
  <c r="C285" i="5"/>
  <c r="B49" i="10"/>
  <c r="C200" i="5"/>
  <c r="C29" i="5"/>
  <c r="B25" i="10"/>
  <c r="B180" i="10"/>
  <c r="B32" i="10"/>
  <c r="C279" i="5"/>
  <c r="B112" i="10"/>
  <c r="B7" i="10"/>
  <c r="C338" i="5"/>
  <c r="C260" i="5"/>
  <c r="C106" i="5"/>
  <c r="B139" i="10"/>
  <c r="C339" i="5"/>
  <c r="B82" i="10"/>
  <c r="B98" i="10"/>
  <c r="C287" i="5"/>
  <c r="B6" i="10"/>
  <c r="C164" i="5"/>
  <c r="B40" i="10"/>
  <c r="C255" i="5"/>
  <c r="B8" i="10"/>
  <c r="B94" i="10"/>
  <c r="B55" i="10"/>
  <c r="B86" i="10"/>
  <c r="B137" i="10"/>
  <c r="C5" i="5"/>
  <c r="B97" i="10"/>
  <c r="B28" i="10"/>
  <c r="B149" i="10"/>
  <c r="B38" i="10"/>
  <c r="C292" i="5"/>
  <c r="C314" i="5"/>
  <c r="C341" i="5"/>
  <c r="B152" i="10"/>
  <c r="C344" i="5"/>
  <c r="C124" i="5"/>
  <c r="B109" i="10"/>
  <c r="B85" i="10"/>
  <c r="C42" i="5"/>
  <c r="B111" i="10"/>
  <c r="B146" i="10"/>
  <c r="C182" i="5"/>
  <c r="B161" i="10"/>
  <c r="C156" i="5"/>
  <c r="B128" i="10"/>
  <c r="C269" i="5"/>
  <c r="B125" i="10"/>
  <c r="C141" i="5"/>
  <c r="B150" i="10"/>
  <c r="C304" i="5"/>
  <c r="C245" i="5"/>
  <c r="C165" i="5"/>
  <c r="C71" i="5"/>
  <c r="B62" i="10"/>
  <c r="C328" i="5"/>
  <c r="C69" i="5"/>
  <c r="C324" i="5"/>
  <c r="A1" i="8"/>
  <c r="B41" i="10"/>
  <c r="C121" i="5"/>
  <c r="C81" i="5"/>
  <c r="B120" i="10"/>
  <c r="C28" i="5"/>
  <c r="B18" i="10"/>
  <c r="B87" i="10"/>
  <c r="B44" i="10"/>
  <c r="B92" i="10"/>
  <c r="C282" i="5"/>
  <c r="C63" i="5"/>
  <c r="B30" i="10"/>
  <c r="C153" i="5"/>
  <c r="C215" i="5"/>
  <c r="B108" i="10"/>
  <c r="C248" i="5"/>
  <c r="C132" i="5"/>
  <c r="C345" i="5"/>
  <c r="B160" i="10"/>
  <c r="C73" i="5"/>
  <c r="B147" i="10"/>
  <c r="C227" i="5"/>
  <c r="C266" i="5"/>
  <c r="B4" i="10"/>
  <c r="C275" i="5"/>
  <c r="C335" i="5"/>
  <c r="C186" i="5"/>
  <c r="C250" i="5"/>
  <c r="B61" i="10"/>
  <c r="C303" i="5"/>
  <c r="B72" i="10"/>
  <c r="B105" i="10"/>
  <c r="B172" i="10"/>
  <c r="B164" i="10"/>
  <c r="C41" i="5"/>
  <c r="C44" i="5"/>
  <c r="C101" i="5"/>
  <c r="C17" i="5"/>
  <c r="C119" i="5"/>
  <c r="C309" i="5"/>
  <c r="C241" i="5"/>
  <c r="C140" i="5"/>
  <c r="B177" i="10"/>
  <c r="B140" i="10"/>
  <c r="C207" i="5"/>
  <c r="C139" i="5"/>
  <c r="C224" i="5"/>
  <c r="C203" i="5"/>
  <c r="C90" i="5"/>
  <c r="B162" i="10"/>
  <c r="B155" i="10"/>
  <c r="C308" i="5"/>
  <c r="C286" i="5"/>
  <c r="B90" i="10"/>
  <c r="B184" i="10"/>
  <c r="C340" i="5"/>
  <c r="B19" i="10"/>
  <c r="C251" i="5"/>
  <c r="B182" i="10"/>
  <c r="C58" i="5"/>
  <c r="C252" i="5"/>
  <c r="B63" i="10"/>
  <c r="C265" i="5"/>
  <c r="C311" i="5"/>
  <c r="C43" i="5"/>
  <c r="B67" i="10"/>
  <c r="C229" i="5"/>
  <c r="C114" i="5"/>
  <c r="C107" i="5"/>
  <c r="B66" i="10"/>
  <c r="B58" i="10"/>
  <c r="B131" i="10"/>
  <c r="B166" i="10"/>
  <c r="B163" i="10"/>
  <c r="B68" i="10"/>
  <c r="B165" i="10"/>
  <c r="B145" i="10"/>
  <c r="C189" i="5"/>
  <c r="B156" i="10"/>
  <c r="C190" i="5"/>
  <c r="C327" i="5"/>
  <c r="C183" i="5"/>
  <c r="B124" i="10"/>
  <c r="C268" i="5"/>
  <c r="B113" i="10"/>
  <c r="C99" i="5"/>
  <c r="B95" i="10"/>
  <c r="C231" i="5"/>
  <c r="B102" i="10"/>
  <c r="C316" i="5"/>
  <c r="C271" i="5"/>
  <c r="C243" i="5"/>
  <c r="C95" i="5"/>
  <c r="B178" i="10"/>
  <c r="C30" i="5"/>
  <c r="C280" i="5"/>
  <c r="B103" i="10"/>
  <c r="B16" i="10"/>
  <c r="B136" i="10"/>
  <c r="B42" i="10"/>
  <c r="B181" i="10"/>
  <c r="C22" i="5"/>
  <c r="C94" i="5"/>
  <c r="C173" i="5"/>
  <c r="C315" i="5"/>
  <c r="C59" i="5"/>
  <c r="B2" i="10"/>
  <c r="C206" i="5"/>
  <c r="B12" i="10"/>
  <c r="C310" i="5"/>
  <c r="B151" i="10"/>
  <c r="B57" i="10"/>
  <c r="A1" i="9"/>
  <c r="B89" i="10"/>
  <c r="B99" i="10"/>
  <c r="C142" i="5"/>
  <c r="C223" i="5"/>
  <c r="C103" i="5"/>
  <c r="C102" i="5"/>
  <c r="C105" i="5"/>
  <c r="C331" i="5"/>
  <c r="C118" i="5"/>
  <c r="C313" i="5"/>
  <c r="B11" i="10"/>
  <c r="C261" i="5"/>
  <c r="B59" i="10"/>
  <c r="C158" i="5"/>
  <c r="C98" i="5"/>
  <c r="B33" i="10"/>
  <c r="C218" i="5"/>
  <c r="C79" i="5"/>
  <c r="C162" i="5"/>
  <c r="C307" i="5"/>
  <c r="C184" i="5"/>
  <c r="C110" i="5"/>
  <c r="B43" i="10"/>
  <c r="C115" i="5"/>
  <c r="C4" i="5"/>
  <c r="B158" i="10"/>
  <c r="B138" i="10"/>
  <c r="C220" i="5"/>
  <c r="C208" i="5"/>
  <c r="C36" i="5"/>
  <c r="B185" i="10"/>
  <c r="C191" i="5"/>
  <c r="C144" i="5"/>
  <c r="C244" i="5"/>
  <c r="C221" i="5"/>
  <c r="C238" i="5"/>
  <c r="C70" i="5"/>
  <c r="C291" i="5"/>
  <c r="B117" i="10"/>
  <c r="C88" i="5"/>
  <c r="B36" i="10"/>
  <c r="C262" i="5"/>
  <c r="C33" i="5"/>
  <c r="C12" i="5"/>
  <c r="C123" i="5"/>
  <c r="B104" i="10"/>
  <c r="C233" i="5"/>
  <c r="C117" i="5"/>
  <c r="C16" i="5"/>
  <c r="C305" i="5"/>
  <c r="B26" i="10"/>
  <c r="C129" i="5"/>
  <c r="C148" i="5"/>
  <c r="B174" i="10"/>
  <c r="B132" i="10"/>
  <c r="C147" i="5"/>
  <c r="C181" i="5"/>
  <c r="B5" i="10"/>
  <c r="B20" i="10"/>
  <c r="C320" i="5"/>
  <c r="B69" i="10"/>
  <c r="C133" i="5"/>
  <c r="C14" i="5"/>
  <c r="A2" i="11"/>
  <c r="C178" i="5"/>
  <c r="C128" i="5"/>
  <c r="B27" i="10"/>
  <c r="C170" i="5"/>
  <c r="C175" i="5"/>
  <c r="B17" i="10"/>
  <c r="C21" i="5"/>
  <c r="C246" i="5"/>
  <c r="C290" i="5"/>
  <c r="B77" i="10"/>
  <c r="C346" i="5"/>
  <c r="C155" i="5"/>
  <c r="B31" i="10"/>
  <c r="D197" i="5" a="1"/>
  <c r="D197" i="5"/>
  <c r="D541" i="9" a="1"/>
  <c r="D541" i="9"/>
  <c r="D388" i="9" a="1"/>
  <c r="D388" i="9"/>
  <c r="D315" i="9" a="1"/>
  <c r="D315" i="9"/>
  <c r="D246" i="9" a="1"/>
  <c r="D246" i="9"/>
  <c r="D84" i="5" a="1"/>
  <c r="D84" i="5"/>
  <c r="C11" i="7" a="1"/>
  <c r="C11" i="7"/>
  <c r="D487" i="9" a="1"/>
  <c r="D487" i="9"/>
  <c r="D67" i="9" a="1"/>
  <c r="D67" i="9"/>
  <c r="D8" i="8" a="1"/>
  <c r="D8" i="8"/>
  <c r="D573" i="9" a="1"/>
  <c r="D573" i="9"/>
  <c r="C91" i="5"/>
  <c r="C284" i="5"/>
  <c r="C64" i="5"/>
  <c r="C9" i="5"/>
  <c r="B107" i="10"/>
  <c r="C171" i="5"/>
  <c r="B51" i="10"/>
  <c r="C321" i="5"/>
  <c r="C242" i="5"/>
  <c r="C219" i="5"/>
  <c r="B171" i="10"/>
  <c r="C274" i="5"/>
  <c r="C334" i="5"/>
  <c r="C226" i="5"/>
  <c r="C259" i="5"/>
  <c r="C193" i="5"/>
  <c r="C34" i="5"/>
  <c r="B53" i="10"/>
  <c r="C60" i="5"/>
  <c r="B100" i="10"/>
  <c r="C167" i="5"/>
  <c r="C10" i="5"/>
  <c r="C135" i="5"/>
  <c r="C253" i="5"/>
  <c r="C249" i="5"/>
  <c r="C326" i="5"/>
  <c r="B75" i="10"/>
  <c r="B76" i="10"/>
  <c r="C337" i="5"/>
  <c r="C278" i="5"/>
  <c r="C56" i="5"/>
  <c r="C76" i="5"/>
  <c r="C196" i="5"/>
  <c r="C185" i="5"/>
  <c r="C187" i="5"/>
  <c r="C213" i="5"/>
  <c r="C113" i="5"/>
  <c r="C3" i="5"/>
  <c r="C87" i="5"/>
  <c r="C306" i="5"/>
  <c r="C112" i="5"/>
  <c r="C52" i="5"/>
  <c r="C317" i="5"/>
  <c r="B135" i="10"/>
  <c r="B122" i="10"/>
  <c r="C23" i="5"/>
  <c r="C195" i="5"/>
  <c r="C272" i="5"/>
  <c r="B29" i="10"/>
  <c r="C150" i="5"/>
  <c r="B96" i="10"/>
  <c r="C297" i="5"/>
  <c r="C318" i="5"/>
  <c r="C160" i="5"/>
  <c r="C48" i="5"/>
  <c r="C336" i="5"/>
  <c r="B9" i="10"/>
  <c r="C55" i="5"/>
  <c r="B118" i="10"/>
  <c r="C222" i="5"/>
  <c r="C47" i="5"/>
  <c r="C319" i="5"/>
  <c r="B10" i="10"/>
  <c r="B39" i="10"/>
  <c r="C26" i="5"/>
  <c r="C247" i="5"/>
  <c r="C349" i="5"/>
  <c r="C62" i="5"/>
  <c r="C230" i="5"/>
  <c r="B170" i="10"/>
  <c r="C11" i="5"/>
  <c r="B130" i="10"/>
  <c r="C235" i="5"/>
  <c r="B52" i="10"/>
  <c r="C13" i="5"/>
  <c r="B54" i="10"/>
  <c r="B81" i="10"/>
  <c r="B110" i="10"/>
  <c r="B101" i="10"/>
  <c r="C77" i="5"/>
  <c r="C209" i="5"/>
  <c r="C234" i="5"/>
  <c r="C298" i="5"/>
  <c r="C19" i="5"/>
  <c r="B173" i="10"/>
  <c r="B148" i="10"/>
  <c r="C217" i="5"/>
  <c r="C138" i="5"/>
  <c r="C204" i="5"/>
  <c r="C46" i="5"/>
  <c r="C176" i="5"/>
  <c r="C293" i="5"/>
  <c r="C108" i="5"/>
  <c r="B141" i="10"/>
  <c r="D486" i="8" a="1"/>
  <c r="D486" i="8"/>
  <c r="D41" i="5" a="1"/>
  <c r="D41" i="5"/>
  <c r="D482" i="8" a="1"/>
  <c r="D482" i="8"/>
  <c r="D570" i="9" a="1"/>
  <c r="D570" i="9"/>
  <c r="C16" i="7" a="1"/>
  <c r="C16" i="7"/>
  <c r="D327" i="9" a="1"/>
  <c r="D327" i="9"/>
  <c r="D216" i="5" a="1"/>
  <c r="D216" i="5"/>
  <c r="D212" i="9" a="1"/>
  <c r="D212" i="9"/>
  <c r="D347" i="5" a="1"/>
  <c r="D347" i="5"/>
  <c r="C106" i="10" a="1"/>
  <c r="C106" i="10"/>
  <c r="D313" i="8" a="1"/>
  <c r="D313" i="8"/>
  <c r="C39" i="5"/>
  <c r="C312" i="5"/>
  <c r="C342" i="5"/>
  <c r="B35" i="10"/>
  <c r="B47" i="10"/>
  <c r="D190" i="8" a="1"/>
  <c r="D190" i="8"/>
  <c r="D25" i="9" a="1"/>
  <c r="D25" i="9"/>
  <c r="D162" i="9" a="1"/>
  <c r="D162" i="9"/>
  <c r="D409" i="9" a="1"/>
  <c r="D409" i="9"/>
  <c r="D427" i="9" a="1"/>
  <c r="D427" i="9"/>
  <c r="D190" i="9" a="1"/>
  <c r="D190" i="9"/>
  <c r="D23" i="9" a="1"/>
  <c r="D23" i="9"/>
  <c r="D165" i="8" a="1"/>
  <c r="D165" i="8"/>
  <c r="D440" i="8" a="1"/>
  <c r="D440" i="8"/>
  <c r="D264" i="5" a="1"/>
  <c r="D264" i="5"/>
  <c r="C232" i="5"/>
  <c r="B159" i="10"/>
  <c r="B121" i="10"/>
  <c r="B179" i="10"/>
  <c r="C281" i="5"/>
  <c r="B14" i="10"/>
  <c r="C198" i="5"/>
  <c r="B73" i="10"/>
  <c r="C343" i="5"/>
  <c r="C157" i="5"/>
  <c r="B71" i="10"/>
  <c r="D2" i="8" a="1"/>
  <c r="D2" i="8"/>
  <c r="D512" i="9" a="1"/>
  <c r="D512" i="9"/>
  <c r="D121" i="8" a="1"/>
  <c r="D121" i="8"/>
  <c r="D314" i="5" a="1"/>
  <c r="D314" i="5"/>
  <c r="D107" i="8" a="1"/>
  <c r="D107" i="8"/>
  <c r="D242" i="5" a="1"/>
  <c r="D242" i="5"/>
  <c r="D169" i="8" a="1"/>
  <c r="D169" i="8"/>
  <c r="D382" i="8" a="1"/>
  <c r="D382" i="8"/>
  <c r="D468" i="8" a="1"/>
  <c r="D468" i="8"/>
  <c r="D234" i="9" a="1"/>
  <c r="D234" i="9"/>
  <c r="C72" i="5"/>
  <c r="C49" i="5"/>
  <c r="C197" i="5"/>
  <c r="C161" i="5"/>
  <c r="C116" i="5"/>
  <c r="C32" i="5"/>
  <c r="C97" i="5"/>
  <c r="C302" i="5"/>
  <c r="C8" i="5"/>
  <c r="C172" i="5"/>
  <c r="C267" i="5"/>
  <c r="B83" i="10"/>
  <c r="C169" i="5"/>
  <c r="D55" i="9" a="1"/>
  <c r="D55" i="9"/>
  <c r="D258" i="9" a="1"/>
  <c r="D258" i="9"/>
  <c r="D201" i="5" a="1"/>
  <c r="D201" i="5"/>
  <c r="D225" i="9" a="1"/>
  <c r="D225" i="9"/>
  <c r="D113" i="5" a="1"/>
  <c r="D113" i="5"/>
  <c r="D449" i="9" a="1"/>
  <c r="D449" i="9"/>
  <c r="D133" i="5" a="1"/>
  <c r="D133" i="5"/>
  <c r="D84" i="9" a="1"/>
  <c r="D84" i="9"/>
  <c r="D39" i="8" a="1"/>
  <c r="D39" i="8"/>
  <c r="D290" i="9" a="1"/>
  <c r="D290" i="9"/>
  <c r="D173" i="5" a="1"/>
  <c r="D173" i="5"/>
  <c r="D118" i="9" a="1"/>
  <c r="D118" i="9"/>
  <c r="B157" i="10"/>
  <c r="C20" i="5"/>
  <c r="C300" i="5"/>
  <c r="C137" i="5"/>
  <c r="C257" i="5"/>
  <c r="C177" i="5"/>
  <c r="C301" i="5"/>
  <c r="C254" i="5"/>
  <c r="C82" i="5"/>
  <c r="B186" i="10"/>
  <c r="C276" i="5"/>
  <c r="C67" i="5"/>
  <c r="C240" i="5"/>
  <c r="C296" i="5"/>
  <c r="C93" i="5"/>
  <c r="C75" i="5"/>
  <c r="C216" i="5"/>
  <c r="C54" i="5"/>
  <c r="C289" i="5"/>
  <c r="C163" i="5"/>
  <c r="B169" i="10"/>
  <c r="B133" i="10"/>
  <c r="C239" i="5"/>
  <c r="B78" i="10"/>
  <c r="D82" i="9" a="1"/>
  <c r="D82" i="9"/>
  <c r="D168" i="9" a="1"/>
  <c r="D168" i="9"/>
  <c r="C107" i="10" a="1"/>
  <c r="C107" i="10"/>
  <c r="D578" i="9" a="1"/>
  <c r="D578" i="9"/>
  <c r="D61" i="5" a="1"/>
  <c r="D61" i="5"/>
  <c r="D568" i="9" a="1"/>
  <c r="D568" i="9"/>
  <c r="C55" i="10" a="1"/>
  <c r="C55" i="10"/>
  <c r="D251" i="9" a="1"/>
  <c r="D251" i="9"/>
  <c r="D60" i="9" a="1"/>
  <c r="D60" i="9"/>
  <c r="D467" i="9" a="1"/>
  <c r="D467" i="9"/>
  <c r="D308" i="5" a="1"/>
  <c r="D308" i="5"/>
  <c r="D343" i="8" a="1"/>
  <c r="D343" i="8"/>
  <c r="D353" i="9" a="1"/>
  <c r="D353" i="9"/>
  <c r="D205" i="5" a="1"/>
  <c r="D205" i="5"/>
  <c r="C20" i="10" a="1"/>
  <c r="C20" i="10"/>
  <c r="D256" i="5" a="1"/>
  <c r="D256" i="5"/>
  <c r="D337" i="9" a="1"/>
  <c r="D337" i="9"/>
  <c r="D490" i="9" a="1"/>
  <c r="D490" i="9"/>
  <c r="D164" i="8" a="1"/>
  <c r="D164" i="8"/>
  <c r="D326" i="5" a="1"/>
  <c r="D326" i="5"/>
  <c r="D353" i="8" a="1"/>
  <c r="D353" i="8"/>
  <c r="D183" i="9" a="1"/>
  <c r="D183" i="9"/>
  <c r="D442" i="9" a="1"/>
  <c r="D442" i="9"/>
  <c r="D309" i="5" a="1"/>
  <c r="D309" i="5"/>
  <c r="D452" i="8" a="1"/>
  <c r="D452" i="8"/>
  <c r="D25" i="8" a="1"/>
  <c r="D25" i="8"/>
  <c r="C60" i="10" a="1"/>
  <c r="C60" i="10"/>
  <c r="D294" i="9" a="1"/>
  <c r="D294" i="9"/>
  <c r="D448" i="9" a="1"/>
  <c r="D448" i="9"/>
  <c r="C81" i="10" a="1"/>
  <c r="C81" i="10"/>
  <c r="D50" i="8" a="1"/>
  <c r="D50" i="8"/>
  <c r="D252" i="9" a="1"/>
  <c r="D252" i="9"/>
  <c r="D409" i="8" a="1"/>
  <c r="D409" i="8"/>
  <c r="C89" i="5"/>
  <c r="C86" i="5"/>
  <c r="D163" i="5" a="1"/>
  <c r="D163" i="5"/>
  <c r="D426" i="8" a="1"/>
  <c r="D426" i="8"/>
  <c r="D8" i="5" a="1"/>
  <c r="D8" i="5"/>
  <c r="D383" i="8" a="1"/>
  <c r="D383" i="8"/>
  <c r="D107" i="9" a="1"/>
  <c r="D107" i="9"/>
  <c r="D366" i="9" a="1"/>
  <c r="D366" i="9"/>
  <c r="D100" i="8" a="1"/>
  <c r="D100" i="8"/>
  <c r="D270" i="5" a="1"/>
  <c r="D270" i="5"/>
  <c r="D334" i="8" a="1"/>
  <c r="D334" i="8"/>
  <c r="C52" i="10" a="1"/>
  <c r="C52" i="10"/>
  <c r="D535" i="9" a="1"/>
  <c r="D535" i="9"/>
  <c r="D52" i="5" a="1"/>
  <c r="D52" i="5"/>
  <c r="D537" i="9" a="1"/>
  <c r="D537" i="9"/>
  <c r="D397" i="8" a="1"/>
  <c r="D397" i="8"/>
  <c r="D171" i="5" a="1"/>
  <c r="D171" i="5"/>
  <c r="D248" i="8" a="1"/>
  <c r="D248" i="8"/>
  <c r="D6" i="5" a="1"/>
  <c r="D6" i="5"/>
  <c r="D147" i="5" a="1"/>
  <c r="D147" i="5"/>
  <c r="D373" i="8" a="1"/>
  <c r="D373" i="8"/>
  <c r="D108" i="5" a="1"/>
  <c r="D108" i="5"/>
  <c r="D31" i="8" a="1"/>
  <c r="D31" i="8"/>
  <c r="D41" i="8" a="1"/>
  <c r="D41" i="8"/>
  <c r="D287" i="5" a="1"/>
  <c r="D287" i="5"/>
  <c r="D351" i="8" a="1"/>
  <c r="D351" i="8"/>
  <c r="D416" i="8" a="1"/>
  <c r="D416" i="8"/>
  <c r="B142" i="10"/>
  <c r="C323" i="5"/>
  <c r="C264" i="5"/>
  <c r="C210" i="5"/>
  <c r="C65" i="5"/>
  <c r="C151" i="5"/>
  <c r="C78" i="5"/>
  <c r="C347" i="5"/>
  <c r="C38" i="5"/>
  <c r="C295" i="5"/>
  <c r="C212" i="5"/>
  <c r="C2" i="5"/>
  <c r="C45" i="5"/>
  <c r="B115" i="10"/>
  <c r="C149" i="5"/>
  <c r="C51" i="5"/>
  <c r="B127" i="10"/>
  <c r="B175" i="10"/>
  <c r="C277" i="5"/>
  <c r="C330" i="5"/>
  <c r="C201" i="5"/>
  <c r="C225" i="5"/>
  <c r="B126" i="10"/>
  <c r="D126" i="9" a="1"/>
  <c r="D126" i="9"/>
  <c r="C182" i="10" a="1"/>
  <c r="C182" i="10"/>
  <c r="D476" i="9" a="1"/>
  <c r="D476" i="9"/>
  <c r="D52" i="9" a="1"/>
  <c r="D52" i="9"/>
  <c r="D454" i="9" a="1"/>
  <c r="D454" i="9"/>
  <c r="D183" i="8" a="1"/>
  <c r="D183" i="8"/>
  <c r="D22" i="5" a="1"/>
  <c r="D22" i="5"/>
  <c r="D218" i="9" a="1"/>
  <c r="D218" i="9"/>
  <c r="D345" i="8" a="1"/>
  <c r="D345" i="8"/>
  <c r="D317" i="8" a="1"/>
  <c r="D317" i="8"/>
  <c r="D204" i="8" a="1"/>
  <c r="D204" i="8"/>
  <c r="D357" i="8" a="1"/>
  <c r="D357" i="8"/>
  <c r="D242" i="9" a="1"/>
  <c r="D242" i="9"/>
  <c r="D222" i="9" a="1"/>
  <c r="D222" i="9"/>
  <c r="D213" i="5" a="1"/>
  <c r="D213" i="5"/>
  <c r="D422" i="8" a="1"/>
  <c r="D422" i="8"/>
  <c r="D310" i="5" a="1"/>
  <c r="D310" i="5"/>
  <c r="D242" i="8" a="1"/>
  <c r="D242" i="8"/>
  <c r="D95" i="5" a="1"/>
  <c r="D95" i="5"/>
  <c r="D277" i="8" a="1"/>
  <c r="D277" i="8"/>
  <c r="D286" i="9" a="1"/>
  <c r="D286" i="9"/>
  <c r="D148" i="5" a="1"/>
  <c r="D148" i="5"/>
  <c r="C154" i="10" a="1"/>
  <c r="C154" i="10"/>
  <c r="D272" i="9" a="1"/>
  <c r="D272" i="9"/>
  <c r="D145" i="5" a="1"/>
  <c r="D145" i="5"/>
  <c r="D226" i="5" a="1"/>
  <c r="D226" i="5"/>
  <c r="D59" i="9" a="1"/>
  <c r="D59" i="9"/>
  <c r="D240" i="8" a="1"/>
  <c r="D240" i="8"/>
  <c r="D13" i="9" a="1"/>
  <c r="D13" i="9"/>
  <c r="C2" i="10" a="1"/>
  <c r="C2" i="10"/>
  <c r="D11" i="5" a="1"/>
  <c r="D11" i="5"/>
  <c r="D344" i="8" a="1"/>
  <c r="D344" i="8"/>
  <c r="D83" i="5" a="1"/>
  <c r="D83" i="5"/>
  <c r="D468" i="9" a="1"/>
  <c r="D468" i="9"/>
  <c r="D146" i="8" a="1"/>
  <c r="D146" i="8"/>
  <c r="D318" i="9" a="1"/>
  <c r="D318" i="9"/>
  <c r="D472" i="9" a="1"/>
  <c r="D472" i="9"/>
  <c r="D124" i="5" a="1"/>
  <c r="D124" i="5"/>
  <c r="D324" i="9" a="1"/>
  <c r="D324" i="9"/>
  <c r="C173" i="10" a="1"/>
  <c r="C173" i="10"/>
  <c r="C72" i="10" a="1"/>
  <c r="C72" i="10"/>
  <c r="D296" i="8" a="1"/>
  <c r="D296" i="8"/>
  <c r="D247" i="8" a="1"/>
  <c r="D247" i="8"/>
  <c r="D459" i="9" a="1"/>
  <c r="D459" i="9"/>
  <c r="D296" i="9" a="1"/>
  <c r="D296" i="9"/>
  <c r="D48" i="8" a="1"/>
  <c r="D48" i="8"/>
  <c r="D349" i="9" a="1"/>
  <c r="D349" i="9"/>
  <c r="D68" i="9" a="1"/>
  <c r="D68" i="9"/>
  <c r="D77" i="5" a="1"/>
  <c r="D77" i="5"/>
  <c r="D277" i="9" a="1"/>
  <c r="D277" i="9"/>
  <c r="D343" i="5" a="1"/>
  <c r="D343" i="5"/>
  <c r="C24" i="10" a="1"/>
  <c r="C24" i="10"/>
  <c r="D303" i="5" a="1"/>
  <c r="D303" i="5"/>
  <c r="C37" i="10" a="1"/>
  <c r="C37" i="10"/>
  <c r="D428" i="9" a="1"/>
  <c r="D428" i="9"/>
  <c r="D417" i="8" a="1"/>
  <c r="D417" i="8"/>
  <c r="D285" i="9" a="1"/>
  <c r="D285" i="9"/>
  <c r="D252" i="5" a="1"/>
  <c r="D252" i="5"/>
  <c r="D95" i="8" a="1"/>
  <c r="D95" i="8"/>
  <c r="D227" i="9" a="1"/>
  <c r="D227" i="9"/>
  <c r="D351" i="9" a="1"/>
  <c r="D351" i="9"/>
  <c r="C47" i="10" a="1"/>
  <c r="C47" i="10"/>
  <c r="D128" i="9" a="1"/>
  <c r="D128" i="9"/>
  <c r="D225" i="8" a="1"/>
  <c r="D225" i="8"/>
  <c r="D33" i="8" a="1"/>
  <c r="D33" i="8"/>
  <c r="C23" i="10" a="1"/>
  <c r="C23" i="10"/>
  <c r="D442" i="8" a="1"/>
  <c r="D442" i="8"/>
  <c r="D402" i="9" a="1"/>
  <c r="D402" i="9"/>
  <c r="D265" i="9" a="1"/>
  <c r="D265" i="9"/>
  <c r="C10" i="12" a="1"/>
  <c r="C10" i="12"/>
  <c r="D528" i="9" a="1"/>
  <c r="D528" i="9"/>
  <c r="D19" i="5" a="1"/>
  <c r="D19" i="5"/>
  <c r="D179" i="5" a="1"/>
  <c r="D179" i="5"/>
  <c r="D23" i="8" a="1"/>
  <c r="D23" i="8"/>
  <c r="D297" i="9" a="1"/>
  <c r="D297" i="9"/>
  <c r="D220" i="5" a="1"/>
  <c r="D220" i="5"/>
  <c r="D419" i="9" a="1"/>
  <c r="D419" i="9"/>
  <c r="D133" i="8" a="1"/>
  <c r="D133" i="8"/>
  <c r="D284" i="8" a="1"/>
  <c r="D284" i="8"/>
  <c r="D257" i="9" a="1"/>
  <c r="D257" i="9"/>
  <c r="D496" i="8" a="1"/>
  <c r="D496" i="8"/>
  <c r="D260" i="8" a="1"/>
  <c r="D260" i="8"/>
  <c r="D55" i="5" a="1"/>
  <c r="D55" i="5"/>
  <c r="D303" i="9" a="1"/>
  <c r="D303" i="9"/>
  <c r="D148" i="8" a="1"/>
  <c r="D148" i="8"/>
  <c r="D306" i="8" a="1"/>
  <c r="D306" i="8"/>
  <c r="D181" i="8" a="1"/>
  <c r="D181" i="8"/>
  <c r="D175" i="9" a="1"/>
  <c r="D175" i="9"/>
  <c r="D318" i="5" a="1"/>
  <c r="D318" i="5"/>
  <c r="D432" i="9" a="1"/>
  <c r="D432" i="9"/>
  <c r="D91" i="8" a="1"/>
  <c r="D91" i="8"/>
  <c r="D466" i="9" a="1"/>
  <c r="D466" i="9"/>
  <c r="D123" i="5" a="1"/>
  <c r="D123" i="5"/>
  <c r="C123" i="10" a="1"/>
  <c r="C123" i="10"/>
  <c r="D70" i="9" a="1"/>
  <c r="D70" i="9"/>
  <c r="C19" i="7" a="1"/>
  <c r="C19" i="7"/>
  <c r="D160" i="8" a="1"/>
  <c r="D160" i="8"/>
  <c r="D406" i="8" a="1"/>
  <c r="D406" i="8"/>
  <c r="D595" i="9" a="1"/>
  <c r="D595" i="9"/>
  <c r="D69" i="9" a="1"/>
  <c r="D69" i="9"/>
  <c r="D65" i="5" a="1"/>
  <c r="D65" i="5"/>
  <c r="D131" i="5" a="1"/>
  <c r="D131" i="5"/>
  <c r="D572" i="9" a="1"/>
  <c r="D572" i="9"/>
  <c r="D517" i="9" a="1"/>
  <c r="D517" i="9"/>
  <c r="C3" i="7" a="1"/>
  <c r="C3" i="7"/>
  <c r="C120" i="10" a="1"/>
  <c r="C120" i="10"/>
  <c r="C140" i="10" a="1"/>
  <c r="C140" i="10"/>
  <c r="D117" i="5" a="1"/>
  <c r="D117" i="5"/>
  <c r="D507" i="9" a="1"/>
  <c r="D507" i="9"/>
  <c r="D338" i="5" a="1"/>
  <c r="D338" i="5"/>
  <c r="B93" i="10"/>
  <c r="C350" i="5"/>
  <c r="C294" i="5"/>
  <c r="C25" i="5"/>
  <c r="D86" i="9" a="1"/>
  <c r="D86" i="9"/>
  <c r="D20" i="9" a="1"/>
  <c r="D20" i="9"/>
  <c r="D92" i="5" a="1"/>
  <c r="D92" i="5"/>
  <c r="D342" i="8" a="1"/>
  <c r="D342" i="8"/>
  <c r="D360" i="8" a="1"/>
  <c r="D360" i="8"/>
  <c r="D227" i="8" a="1"/>
  <c r="D227" i="8"/>
  <c r="D413" i="9" a="1"/>
  <c r="D413" i="9"/>
  <c r="D116" i="5" a="1"/>
  <c r="D116" i="5"/>
  <c r="D342" i="5" a="1"/>
  <c r="D342" i="5"/>
  <c r="D312" i="8" a="1"/>
  <c r="D312" i="8"/>
  <c r="D336" i="9" a="1"/>
  <c r="D336" i="9"/>
  <c r="D344" i="5" a="1"/>
  <c r="D344" i="5"/>
  <c r="D62" i="8" a="1"/>
  <c r="D62" i="8"/>
  <c r="D193" i="8" a="1"/>
  <c r="D193" i="8"/>
  <c r="C5" i="10" a="1"/>
  <c r="C5" i="10"/>
  <c r="D234" i="8" a="1"/>
  <c r="D234" i="8"/>
  <c r="D515" i="9" a="1"/>
  <c r="D515" i="9"/>
  <c r="D80" i="5" a="1"/>
  <c r="D80" i="5"/>
  <c r="D74" i="9" a="1"/>
  <c r="D74" i="9"/>
  <c r="D32" i="5" a="1"/>
  <c r="D32" i="5"/>
  <c r="D108" i="9" a="1"/>
  <c r="D108" i="9"/>
  <c r="C26" i="10" a="1"/>
  <c r="C26" i="10"/>
  <c r="D465" i="9" a="1"/>
  <c r="D465" i="9"/>
  <c r="D57" i="5" a="1"/>
  <c r="D57" i="5"/>
  <c r="C146" i="5"/>
  <c r="C134" i="5"/>
  <c r="C136" i="5"/>
  <c r="C50" i="5"/>
  <c r="C53" i="5"/>
  <c r="C333" i="5"/>
  <c r="B168" i="10"/>
  <c r="C332" i="5"/>
  <c r="B144" i="10"/>
  <c r="C348" i="5"/>
  <c r="C168" i="5"/>
  <c r="C66" i="5"/>
  <c r="C131" i="5"/>
  <c r="C263" i="5"/>
  <c r="C256" i="5"/>
  <c r="C127" i="5"/>
  <c r="D302" i="9" a="1"/>
  <c r="D302" i="9"/>
  <c r="D112" i="5" a="1"/>
  <c r="D112" i="5"/>
  <c r="D226" i="9" a="1"/>
  <c r="D226" i="9"/>
  <c r="D543" i="9" a="1"/>
  <c r="D543" i="9"/>
  <c r="D231" i="5" a="1"/>
  <c r="D231" i="5"/>
  <c r="D46" i="5" a="1"/>
  <c r="D46" i="5"/>
  <c r="C8" i="6" a="1"/>
  <c r="C8" i="6"/>
  <c r="D501" i="9" a="1"/>
  <c r="D501" i="9"/>
  <c r="D444" i="9" a="1"/>
  <c r="D444" i="9"/>
  <c r="D491" i="9" a="1"/>
  <c r="D491" i="9"/>
  <c r="D380" i="9" a="1"/>
  <c r="D380" i="9"/>
  <c r="B56" i="10"/>
  <c r="B80" i="10"/>
  <c r="D262" i="5" a="1"/>
  <c r="D262" i="5"/>
  <c r="D143" i="9" a="1"/>
  <c r="D143" i="9"/>
  <c r="D520" i="9" a="1"/>
  <c r="D520" i="9"/>
  <c r="D299" i="9" a="1"/>
  <c r="D299" i="9"/>
  <c r="D213" i="9" a="1"/>
  <c r="D213" i="9"/>
  <c r="D581" i="9" a="1"/>
  <c r="D581" i="9"/>
  <c r="C110" i="10" a="1"/>
  <c r="C110" i="10"/>
  <c r="D378" i="8" a="1"/>
  <c r="D378" i="8"/>
  <c r="D521" i="9" a="1"/>
  <c r="D521" i="9"/>
  <c r="D198" i="9" a="1"/>
  <c r="D198" i="9"/>
  <c r="C192" i="5"/>
  <c r="C80" i="5"/>
  <c r="B46" i="10"/>
  <c r="D24" i="5" a="1"/>
  <c r="D24" i="5"/>
  <c r="D187" i="8" a="1"/>
  <c r="D187" i="8"/>
  <c r="D294" i="8" a="1"/>
  <c r="D294" i="8"/>
  <c r="C9" i="10" a="1"/>
  <c r="C9" i="10"/>
  <c r="D365" i="9" a="1"/>
  <c r="D365" i="9"/>
  <c r="D164" i="9" a="1"/>
  <c r="D164" i="9"/>
  <c r="D246" i="8" a="1"/>
  <c r="D246" i="8"/>
  <c r="D125" i="8" a="1"/>
  <c r="D125" i="8"/>
  <c r="C181" i="10" a="1"/>
  <c r="C181" i="10"/>
  <c r="D427" i="8" a="1"/>
  <c r="D427" i="8"/>
  <c r="C53" i="10" a="1"/>
  <c r="C53" i="10"/>
  <c r="D538" i="9" a="1"/>
  <c r="D538" i="9"/>
  <c r="D301" i="8" a="1"/>
  <c r="D301" i="8"/>
  <c r="D127" i="8" a="1"/>
  <c r="D127" i="8"/>
  <c r="D348" i="8" a="1"/>
  <c r="D348" i="8"/>
  <c r="D273" i="5" a="1"/>
  <c r="D273" i="5"/>
  <c r="D451" i="9" a="1"/>
  <c r="D451" i="9"/>
  <c r="D334" i="5" a="1"/>
  <c r="D334" i="5"/>
  <c r="D195" i="8" a="1"/>
  <c r="D195" i="8"/>
  <c r="D278" i="8" a="1"/>
  <c r="D278" i="8"/>
  <c r="D333" i="9" a="1"/>
  <c r="D333" i="9"/>
  <c r="D158" i="8" a="1"/>
  <c r="D158" i="8"/>
  <c r="C78" i="10" a="1"/>
  <c r="C78" i="10"/>
  <c r="D414" i="9" a="1"/>
  <c r="D414" i="9"/>
  <c r="D253" i="5" a="1"/>
  <c r="D253" i="5"/>
  <c r="D143" i="8" a="1"/>
  <c r="D143" i="8"/>
  <c r="D295" i="8" a="1"/>
  <c r="D295" i="8"/>
  <c r="D238" i="9" a="1"/>
  <c r="D238" i="9"/>
  <c r="D76" i="5" a="1"/>
  <c r="D76" i="5"/>
  <c r="C116" i="10" a="1"/>
  <c r="C116" i="10"/>
  <c r="D330" i="8" a="1"/>
  <c r="D330" i="8"/>
  <c r="C149" i="10" a="1"/>
  <c r="C149" i="10"/>
  <c r="D172" i="8" a="1"/>
  <c r="D172" i="8"/>
  <c r="D532" i="9" a="1"/>
  <c r="D532" i="9"/>
  <c r="D97" i="8" a="1"/>
  <c r="D97" i="8"/>
  <c r="D150" i="8" a="1"/>
  <c r="D150" i="8"/>
  <c r="D18" i="5" a="1"/>
  <c r="D18" i="5"/>
  <c r="D316" i="5" a="1"/>
  <c r="D316" i="5"/>
  <c r="D174" i="9" a="1"/>
  <c r="D174" i="9"/>
  <c r="D555" i="9" a="1"/>
  <c r="D555" i="9"/>
  <c r="D483" i="9" a="1"/>
  <c r="D483" i="9"/>
  <c r="D302" i="5" a="1"/>
  <c r="D302" i="5"/>
  <c r="D270" i="8" a="1"/>
  <c r="D270" i="8"/>
  <c r="D78" i="9" a="1"/>
  <c r="D78" i="9"/>
  <c r="D437" i="8" a="1"/>
  <c r="D437" i="8"/>
  <c r="D430" i="8" a="1"/>
  <c r="D430" i="8"/>
  <c r="D600" i="9" a="1"/>
  <c r="D600" i="9"/>
  <c r="C44" i="10" a="1"/>
  <c r="C44" i="10"/>
  <c r="D510" i="9" a="1"/>
  <c r="D510" i="9"/>
  <c r="D56" i="9" a="1"/>
  <c r="D56" i="9"/>
  <c r="D295" i="9" a="1"/>
  <c r="D295" i="9"/>
  <c r="D191" i="9" a="1"/>
  <c r="D191" i="9"/>
  <c r="D524" i="9" a="1"/>
  <c r="D524" i="9"/>
  <c r="D14" i="9" a="1"/>
  <c r="D14" i="9"/>
  <c r="C62" i="10" a="1"/>
  <c r="C62" i="10"/>
  <c r="D263" i="5" a="1"/>
  <c r="D263" i="5"/>
  <c r="D386" i="9" a="1"/>
  <c r="D386" i="9"/>
  <c r="D263" i="8" a="1"/>
  <c r="D263" i="8"/>
  <c r="D399" i="9" a="1"/>
  <c r="D399" i="9"/>
  <c r="D158" i="9" a="1"/>
  <c r="D158" i="9"/>
  <c r="D230" i="5" a="1"/>
  <c r="D230" i="5"/>
  <c r="D14" i="5" a="1"/>
  <c r="D14" i="5"/>
  <c r="D329" i="9" a="1"/>
  <c r="D329" i="9"/>
  <c r="D294" i="5" a="1"/>
  <c r="D294" i="5"/>
  <c r="D477" i="9" a="1"/>
  <c r="D477" i="9"/>
  <c r="D360" i="9" a="1"/>
  <c r="D360" i="9"/>
  <c r="D219" i="5" a="1"/>
  <c r="D219" i="5"/>
  <c r="D130" i="8" a="1"/>
  <c r="D130" i="8"/>
  <c r="D316" i="8" a="1"/>
  <c r="D316" i="8"/>
  <c r="D297" i="5" a="1"/>
  <c r="D297" i="5"/>
  <c r="D28" i="8" a="1"/>
  <c r="D28" i="8"/>
  <c r="D39" i="9" a="1"/>
  <c r="D39" i="9"/>
  <c r="C13" i="7" a="1"/>
  <c r="C13" i="7"/>
  <c r="D272" i="5" a="1"/>
  <c r="D272" i="5"/>
  <c r="D173" i="8" a="1"/>
  <c r="D173" i="8"/>
  <c r="D35" i="5" a="1"/>
  <c r="D35" i="5"/>
  <c r="D289" i="5" a="1"/>
  <c r="D289" i="5"/>
  <c r="D73" i="8" a="1"/>
  <c r="D73" i="8"/>
  <c r="D205" i="8" a="1"/>
  <c r="D205" i="8"/>
  <c r="D3" i="9" a="1"/>
  <c r="D3" i="9"/>
  <c r="D239" i="8" a="1"/>
  <c r="D239" i="8"/>
  <c r="D7" i="9" a="1"/>
  <c r="D7" i="9"/>
  <c r="C21" i="10" a="1"/>
  <c r="C21" i="10"/>
  <c r="D481" i="9" a="1"/>
  <c r="D481" i="9"/>
  <c r="D321" i="9" a="1"/>
  <c r="D321" i="9"/>
  <c r="D200" i="5" a="1"/>
  <c r="D200" i="5"/>
  <c r="D490" i="8" a="1"/>
  <c r="D490" i="8"/>
  <c r="D500" i="9" a="1"/>
  <c r="D500" i="9"/>
  <c r="D22" i="9" a="1"/>
  <c r="D22" i="9"/>
  <c r="D317" i="5" a="1"/>
  <c r="D317" i="5"/>
  <c r="D309" i="8" a="1"/>
  <c r="D309" i="8"/>
  <c r="C126" i="10" a="1"/>
  <c r="C126" i="10"/>
  <c r="D65" i="8" a="1"/>
  <c r="D65" i="8"/>
  <c r="D150" i="9" a="1"/>
  <c r="D150" i="9"/>
  <c r="D16" i="5" a="1"/>
  <c r="D16" i="5"/>
  <c r="D163" i="9" a="1"/>
  <c r="D163" i="9"/>
  <c r="D114" i="5" a="1"/>
  <c r="D114" i="5"/>
  <c r="D196" i="8" a="1"/>
  <c r="D196" i="8"/>
  <c r="D335" i="5" a="1"/>
  <c r="D335" i="5"/>
  <c r="D219" i="9" a="1"/>
  <c r="D219" i="9"/>
  <c r="D25" i="5" a="1"/>
  <c r="D25" i="5"/>
  <c r="D284" i="5" a="1"/>
  <c r="D284" i="5"/>
  <c r="D375" i="8" a="1"/>
  <c r="D375" i="8"/>
  <c r="D584" i="9" a="1"/>
  <c r="D584" i="9"/>
  <c r="D28" i="9" a="1"/>
  <c r="D28" i="9"/>
  <c r="C165" i="10" a="1"/>
  <c r="C165" i="10"/>
  <c r="C12" i="7" a="1"/>
  <c r="C12" i="7"/>
  <c r="D249" i="5" a="1"/>
  <c r="D249" i="5"/>
  <c r="D194" i="5" a="1"/>
  <c r="D194" i="5"/>
  <c r="D293" i="8" a="1"/>
  <c r="D293" i="8"/>
  <c r="D252" i="8" a="1"/>
  <c r="D252" i="8"/>
  <c r="D136" i="9" a="1"/>
  <c r="D136" i="9"/>
  <c r="C170" i="10" a="1"/>
  <c r="C170" i="10"/>
  <c r="C42" i="10" a="1"/>
  <c r="C42" i="10"/>
  <c r="D434" i="9" a="1"/>
  <c r="D434" i="9"/>
  <c r="D245" i="9" a="1"/>
  <c r="D245" i="9"/>
  <c r="D184" i="9" a="1"/>
  <c r="D184" i="9"/>
  <c r="D99" i="9" a="1"/>
  <c r="D99" i="9"/>
  <c r="D430" i="9" a="1"/>
  <c r="D430" i="9"/>
  <c r="D530" i="9" a="1"/>
  <c r="D530" i="9"/>
  <c r="D74" i="5" a="1"/>
  <c r="D74" i="5"/>
  <c r="D255" i="9" a="1"/>
  <c r="D255" i="9"/>
  <c r="D149" i="5" a="1"/>
  <c r="D149" i="5"/>
  <c r="D372" i="8" a="1"/>
  <c r="D372" i="8"/>
  <c r="C10" i="7" a="1"/>
  <c r="C10" i="7"/>
  <c r="D93" i="8" a="1"/>
  <c r="D93" i="8"/>
  <c r="D210" i="9" a="1"/>
  <c r="D210" i="9"/>
  <c r="C11" i="12" a="1"/>
  <c r="C11" i="12"/>
  <c r="D115" i="9" a="1"/>
  <c r="D115" i="9"/>
  <c r="D424" i="8" a="1"/>
  <c r="D424" i="8"/>
  <c r="D29" i="5" a="1"/>
  <c r="D29" i="5"/>
  <c r="D209" i="9" a="1"/>
  <c r="D209" i="9"/>
  <c r="D68" i="5" a="1"/>
  <c r="D68" i="5"/>
  <c r="D489" i="9" a="1"/>
  <c r="D489" i="9"/>
  <c r="D249" i="9" a="1"/>
  <c r="D249" i="9"/>
  <c r="D321" i="5" a="1"/>
  <c r="D321" i="5"/>
  <c r="D358" i="9" a="1"/>
  <c r="D358" i="9"/>
  <c r="D36" i="9" a="1"/>
  <c r="D36" i="9"/>
  <c r="D39" i="5" a="1"/>
  <c r="D39" i="5"/>
  <c r="C56" i="10" a="1"/>
  <c r="C56" i="10"/>
  <c r="D129" i="8" a="1"/>
  <c r="D129" i="8"/>
  <c r="D191" i="8" a="1"/>
  <c r="D191" i="8"/>
  <c r="C48" i="10" a="1"/>
  <c r="C48" i="10"/>
  <c r="C29" i="10" a="1"/>
  <c r="C29" i="10"/>
  <c r="D485" i="9" a="1"/>
  <c r="D485" i="9"/>
  <c r="D29" i="9" a="1"/>
  <c r="D29" i="9"/>
  <c r="D281" i="9" a="1"/>
  <c r="D281" i="9"/>
  <c r="D135" i="5" a="1"/>
  <c r="D135" i="5"/>
  <c r="D464" i="9" a="1"/>
  <c r="D464" i="9"/>
  <c r="D431" i="8" a="1"/>
  <c r="D431" i="8"/>
  <c r="C65" i="10" a="1"/>
  <c r="C65" i="10"/>
  <c r="D127" i="9" a="1"/>
  <c r="D127" i="9"/>
  <c r="D358" i="8" a="1"/>
  <c r="D358" i="8"/>
  <c r="D165" i="5" a="1"/>
  <c r="D165" i="5"/>
  <c r="D203" i="5" a="1"/>
  <c r="D203" i="5"/>
  <c r="D493" i="8" a="1"/>
  <c r="D493" i="8"/>
  <c r="C73" i="10" a="1"/>
  <c r="C73" i="10"/>
  <c r="D221" i="9" a="1"/>
  <c r="D221" i="9"/>
  <c r="D352" i="9" a="1"/>
  <c r="D352" i="9"/>
  <c r="D90" i="8" a="1"/>
  <c r="D90" i="8"/>
  <c r="D458" i="9" a="1"/>
  <c r="D458" i="9"/>
  <c r="C150" i="10" a="1"/>
  <c r="C150" i="10"/>
  <c r="D195" i="9" a="1"/>
  <c r="D195" i="9"/>
  <c r="D296" i="5" a="1"/>
  <c r="D296" i="5"/>
  <c r="D3" i="8" a="1"/>
  <c r="D3" i="8"/>
  <c r="D54" i="9" a="1"/>
  <c r="D54" i="9"/>
  <c r="C4" i="6" a="1"/>
  <c r="C4" i="6"/>
  <c r="D497" i="8" a="1"/>
  <c r="D497" i="8"/>
  <c r="C14" i="10" a="1"/>
  <c r="C14" i="10"/>
  <c r="C85" i="10" a="1"/>
  <c r="C85" i="10"/>
  <c r="C8" i="12" a="1"/>
  <c r="C8" i="12"/>
  <c r="D367" i="9" a="1"/>
  <c r="D367" i="9"/>
  <c r="D239" i="5" a="1"/>
  <c r="D239" i="5"/>
  <c r="D134" i="5" a="1"/>
  <c r="D134" i="5"/>
  <c r="D40" i="8" a="1"/>
  <c r="D40" i="8"/>
  <c r="D57" i="9" a="1"/>
  <c r="D57" i="9"/>
  <c r="D279" i="9" a="1"/>
  <c r="D279" i="9"/>
  <c r="D160" i="9" a="1"/>
  <c r="D160" i="9"/>
  <c r="D60" i="5" a="1"/>
  <c r="D60" i="5"/>
  <c r="D97" i="9" a="1"/>
  <c r="D97" i="9"/>
  <c r="D523" i="9" a="1"/>
  <c r="D523" i="9"/>
  <c r="D502" i="9" a="1"/>
  <c r="D502" i="9"/>
  <c r="D264" i="8" a="1"/>
  <c r="D264" i="8"/>
  <c r="D136" i="8" a="1"/>
  <c r="D136" i="8"/>
  <c r="D259" i="5" a="1"/>
  <c r="D259" i="5"/>
  <c r="D245" i="8" a="1"/>
  <c r="D245" i="8"/>
  <c r="D182" i="5" a="1"/>
  <c r="D182" i="5"/>
  <c r="D76" i="8" a="1"/>
  <c r="D76" i="8"/>
  <c r="D251" i="8" a="1"/>
  <c r="D251" i="8"/>
  <c r="C118" i="10" a="1"/>
  <c r="C118" i="10"/>
  <c r="D18" i="8" a="1"/>
  <c r="D18" i="8"/>
  <c r="D194" i="9" a="1"/>
  <c r="D194" i="9"/>
  <c r="D273" i="9" a="1"/>
  <c r="D273" i="9"/>
  <c r="D189" i="8" a="1"/>
  <c r="D189" i="8"/>
  <c r="D295" i="5" a="1"/>
  <c r="D295" i="5"/>
  <c r="D544" i="9" a="1"/>
  <c r="D544" i="9"/>
  <c r="D119" i="5" a="1"/>
  <c r="D119" i="5"/>
  <c r="D441" i="9" a="1"/>
  <c r="D441" i="9"/>
  <c r="D128" i="8" a="1"/>
  <c r="D128" i="8"/>
  <c r="D237" i="5" a="1"/>
  <c r="D237" i="5"/>
  <c r="C94" i="10" a="1"/>
  <c r="C94" i="10"/>
  <c r="D370" i="8" a="1"/>
  <c r="D370" i="8"/>
  <c r="C46" i="10" a="1"/>
  <c r="C46" i="10"/>
  <c r="D210" i="5" a="1"/>
  <c r="D210" i="5"/>
  <c r="D217" i="9" a="1"/>
  <c r="D217" i="9"/>
  <c r="D162" i="5" a="1"/>
  <c r="D162" i="5"/>
  <c r="D44" i="5" a="1"/>
  <c r="D44" i="5"/>
  <c r="C156" i="10" a="1"/>
  <c r="C156" i="10"/>
  <c r="D107" i="5" a="1"/>
  <c r="D107" i="5"/>
  <c r="D522" i="9" a="1"/>
  <c r="D522" i="9"/>
  <c r="D320" i="8" a="1"/>
  <c r="D320" i="8"/>
  <c r="D283" i="9" a="1"/>
  <c r="D283" i="9"/>
  <c r="D463" i="9" a="1"/>
  <c r="D463" i="9"/>
  <c r="D339" i="5" a="1"/>
  <c r="D339" i="5"/>
  <c r="D446" i="8" a="1"/>
  <c r="D446" i="8"/>
  <c r="D356" i="8" a="1"/>
  <c r="D356" i="8"/>
  <c r="D300" i="5" a="1"/>
  <c r="D300" i="5"/>
  <c r="D153" i="5" a="1"/>
  <c r="D153" i="5"/>
  <c r="D178" i="5" a="1"/>
  <c r="D178" i="5"/>
  <c r="D9" i="8" a="1"/>
  <c r="D9" i="8"/>
  <c r="D63" i="9" a="1"/>
  <c r="D63" i="9"/>
  <c r="D219" i="8" a="1"/>
  <c r="D219" i="8"/>
  <c r="D228" i="9" a="1"/>
  <c r="D228" i="9"/>
  <c r="D98" i="5" a="1"/>
  <c r="D98" i="5"/>
  <c r="D359" i="8" a="1"/>
  <c r="D359" i="8"/>
  <c r="C32" i="10" a="1"/>
  <c r="C32" i="10"/>
  <c r="D403" i="8" a="1"/>
  <c r="D403" i="8"/>
  <c r="D46" i="9" a="1"/>
  <c r="D46" i="9"/>
  <c r="C4" i="10" a="1"/>
  <c r="C4" i="10"/>
  <c r="D153" i="8" a="1"/>
  <c r="D153" i="8"/>
  <c r="D387" i="9" a="1"/>
  <c r="D387" i="9"/>
  <c r="D268" i="9" a="1"/>
  <c r="D268" i="9"/>
  <c r="D98" i="9" a="1"/>
  <c r="D98" i="9"/>
  <c r="D188" i="8" a="1"/>
  <c r="D188" i="8"/>
  <c r="D593" i="9" a="1"/>
  <c r="D593" i="9"/>
  <c r="D43" i="9" a="1"/>
  <c r="D43" i="9"/>
  <c r="D279" i="5" a="1"/>
  <c r="D279" i="5"/>
  <c r="C93" i="10" a="1"/>
  <c r="C93" i="10"/>
  <c r="D48" i="5" a="1"/>
  <c r="D48" i="5"/>
  <c r="D325" i="8" a="1"/>
  <c r="D325" i="8"/>
  <c r="D369" i="8" a="1"/>
  <c r="D369" i="8"/>
  <c r="D384" i="9" a="1"/>
  <c r="D384" i="9"/>
  <c r="D437" i="9" a="1"/>
  <c r="D437" i="9"/>
  <c r="D440" i="9" a="1"/>
  <c r="D440" i="9"/>
  <c r="D101" i="5" a="1"/>
  <c r="D101" i="5"/>
  <c r="D209" i="8" a="1"/>
  <c r="D209" i="8"/>
  <c r="D312" i="9" a="1"/>
  <c r="D312" i="9"/>
  <c r="D90" i="5" a="1"/>
  <c r="D90" i="5"/>
  <c r="D338" i="9" a="1"/>
  <c r="D338" i="9"/>
  <c r="D556" i="9" a="1"/>
  <c r="D556" i="9"/>
  <c r="D489" i="8" a="1"/>
  <c r="D489" i="8"/>
  <c r="C13" i="10" a="1"/>
  <c r="C13" i="10"/>
  <c r="D153" i="9" a="1"/>
  <c r="D153" i="9"/>
  <c r="D340" i="5" a="1"/>
  <c r="D340" i="5"/>
  <c r="D33" i="9" a="1"/>
  <c r="D33" i="9"/>
  <c r="C155" i="10" a="1"/>
  <c r="C155" i="10"/>
  <c r="D331" i="8" a="1"/>
  <c r="D331" i="8"/>
  <c r="D115" i="5" a="1"/>
  <c r="D115" i="5"/>
  <c r="D398" i="9" a="1"/>
  <c r="D398" i="9"/>
  <c r="D215" i="5" a="1"/>
  <c r="D215" i="5"/>
  <c r="D137" i="8" a="1"/>
  <c r="D137" i="8"/>
  <c r="D446" i="9" a="1"/>
  <c r="D446" i="9"/>
  <c r="D206" i="9" a="1"/>
  <c r="D206" i="9"/>
  <c r="D401" i="8" a="1"/>
  <c r="D401" i="8"/>
  <c r="D546" i="9" a="1"/>
  <c r="D546" i="9"/>
  <c r="C103" i="10" a="1"/>
  <c r="C103" i="10"/>
  <c r="D337" i="8" a="1"/>
  <c r="D337" i="8"/>
  <c r="D218" i="5" a="1"/>
  <c r="D218" i="5"/>
  <c r="D428" i="8" a="1"/>
  <c r="D428" i="8"/>
  <c r="D229" i="8" a="1"/>
  <c r="D229" i="8"/>
  <c r="C66" i="10" a="1"/>
  <c r="C66" i="10"/>
  <c r="D261" i="9" a="1"/>
  <c r="D261" i="9"/>
  <c r="D123" i="9" a="1"/>
  <c r="D123" i="9"/>
  <c r="D473" i="8" a="1"/>
  <c r="D473" i="8"/>
  <c r="D495" i="9" a="1"/>
  <c r="D495" i="9"/>
  <c r="D205" i="9" a="1"/>
  <c r="D205" i="9"/>
  <c r="D16" i="8" a="1"/>
  <c r="D16" i="8"/>
  <c r="D67" i="5" a="1"/>
  <c r="D67" i="5"/>
  <c r="D350" i="8" a="1"/>
  <c r="D350" i="8"/>
  <c r="D347" i="9" a="1"/>
  <c r="D347" i="9"/>
  <c r="D454" i="8" a="1"/>
  <c r="D454" i="8"/>
  <c r="D180" i="9" a="1"/>
  <c r="D180" i="9"/>
  <c r="D229" i="5" a="1"/>
  <c r="D229" i="5"/>
  <c r="D519" i="9" a="1"/>
  <c r="D519" i="9"/>
  <c r="D559" i="9" a="1"/>
  <c r="D559" i="9"/>
  <c r="D254" i="9" a="1"/>
  <c r="D254" i="9"/>
  <c r="C77" i="10" a="1"/>
  <c r="C77" i="10"/>
  <c r="C25" i="10" a="1"/>
  <c r="C25" i="10"/>
  <c r="D349" i="5" a="1"/>
  <c r="D349" i="5"/>
  <c r="D166" i="9" a="1"/>
  <c r="D166" i="9"/>
  <c r="D85" i="9" a="1"/>
  <c r="D85" i="9"/>
  <c r="D204" i="5" a="1"/>
  <c r="D204" i="5"/>
  <c r="D120" i="9" a="1"/>
  <c r="D120" i="9"/>
  <c r="D276" i="8" a="1"/>
  <c r="D276" i="8"/>
  <c r="D450" i="9" a="1"/>
  <c r="D450" i="9"/>
  <c r="D267" i="8" a="1"/>
  <c r="D267" i="8"/>
  <c r="D408" i="8" a="1"/>
  <c r="D408" i="8"/>
  <c r="D92" i="8" a="1"/>
  <c r="D92" i="8"/>
  <c r="D142" i="9" a="1"/>
  <c r="D142" i="9"/>
  <c r="D499" i="8" a="1"/>
  <c r="D499" i="8"/>
  <c r="D418" i="9" a="1"/>
  <c r="D418" i="9"/>
  <c r="D182" i="8" a="1"/>
  <c r="D182" i="8"/>
  <c r="C142" i="10" a="1"/>
  <c r="C142" i="10"/>
  <c r="D429" i="9" a="1"/>
  <c r="D429" i="9"/>
  <c r="D305" i="5" a="1"/>
  <c r="D305" i="5"/>
  <c r="D154" i="9" a="1"/>
  <c r="D154" i="9"/>
  <c r="D193" i="5" a="1"/>
  <c r="D193" i="5"/>
  <c r="D501" i="8" a="1"/>
  <c r="D501" i="8"/>
  <c r="D377" i="9" a="1"/>
  <c r="D377" i="9"/>
  <c r="D78" i="5" a="1"/>
  <c r="D78" i="5"/>
  <c r="D124" i="9" a="1"/>
  <c r="D124" i="9"/>
  <c r="D253" i="8" a="1"/>
  <c r="D253" i="8"/>
  <c r="D200" i="8" a="1"/>
  <c r="D200" i="8"/>
  <c r="D185" i="9" a="1"/>
  <c r="D185" i="9"/>
  <c r="D444" i="8" a="1"/>
  <c r="D444" i="8"/>
  <c r="D32" i="8" a="1"/>
  <c r="D32" i="8"/>
  <c r="D211" i="5" a="1"/>
  <c r="D211" i="5"/>
  <c r="D287" i="9" a="1"/>
  <c r="D287" i="9"/>
  <c r="D21" i="9" a="1"/>
  <c r="D21" i="9"/>
  <c r="D192" i="5" a="1"/>
  <c r="D192" i="5"/>
  <c r="C17" i="10" a="1"/>
  <c r="C17" i="10"/>
  <c r="D384" i="8" a="1"/>
  <c r="D384" i="8"/>
  <c r="D15" i="9" a="1"/>
  <c r="D15" i="9"/>
  <c r="D18" i="9" a="1"/>
  <c r="D18" i="9"/>
  <c r="D330" i="5" a="1"/>
  <c r="D330" i="5"/>
  <c r="D12" i="8" a="1"/>
  <c r="D12" i="8"/>
  <c r="D274" i="8" a="1"/>
  <c r="D274" i="8"/>
  <c r="D251" i="5" a="1"/>
  <c r="D251" i="5"/>
  <c r="D180" i="8" a="1"/>
  <c r="D180" i="8"/>
  <c r="C8" i="7" a="1"/>
  <c r="C8" i="7"/>
  <c r="D453" i="8" a="1"/>
  <c r="D453" i="8"/>
  <c r="D144" i="8" a="1"/>
  <c r="D144" i="8"/>
  <c r="D93" i="5" a="1"/>
  <c r="D93" i="5"/>
  <c r="D71" i="9" a="1"/>
  <c r="D71" i="9"/>
  <c r="D273" i="8" a="1"/>
  <c r="D273" i="8"/>
  <c r="D597" i="9" a="1"/>
  <c r="D597" i="9"/>
  <c r="D318" i="8" a="1"/>
  <c r="D318" i="8"/>
  <c r="D363" i="8" a="1"/>
  <c r="D363" i="8"/>
  <c r="C148" i="10" a="1"/>
  <c r="C148" i="10"/>
  <c r="D176" i="8" a="1"/>
  <c r="D176" i="8"/>
  <c r="D254" i="8" a="1"/>
  <c r="D254" i="8"/>
  <c r="D184" i="8" a="1"/>
  <c r="D184" i="8"/>
  <c r="C27" i="10" a="1"/>
  <c r="C27" i="10"/>
  <c r="D136" i="5" a="1"/>
  <c r="D136" i="5"/>
  <c r="D229" i="9" a="1"/>
  <c r="D229" i="9"/>
  <c r="D293" i="5" a="1"/>
  <c r="D293" i="5"/>
  <c r="D326" i="9" a="1"/>
  <c r="D326" i="9"/>
  <c r="D186" i="5" a="1"/>
  <c r="D186" i="5"/>
  <c r="D110" i="5" a="1"/>
  <c r="D110" i="5"/>
  <c r="D84" i="8" a="1"/>
  <c r="D84" i="8"/>
  <c r="D81" i="5" a="1"/>
  <c r="D81" i="5"/>
  <c r="D5" i="9" a="1"/>
  <c r="D5" i="9"/>
  <c r="D99" i="8" a="1"/>
  <c r="D99" i="8"/>
  <c r="D226" i="8" a="1"/>
  <c r="D226" i="8"/>
  <c r="D590" i="9" a="1"/>
  <c r="D590" i="9"/>
  <c r="C169" i="10" a="1"/>
  <c r="C169" i="10"/>
  <c r="D196" i="9" a="1"/>
  <c r="D196" i="9"/>
  <c r="D170" i="9" a="1"/>
  <c r="D170" i="9"/>
  <c r="D96" i="9" a="1"/>
  <c r="D96" i="9"/>
  <c r="C82" i="10" a="1"/>
  <c r="C82" i="10"/>
  <c r="D474" i="8" a="1"/>
  <c r="D474" i="8"/>
  <c r="D410" i="9" a="1"/>
  <c r="D410" i="9"/>
  <c r="D419" i="8" a="1"/>
  <c r="D419" i="8"/>
  <c r="D49" i="8" a="1"/>
  <c r="D49" i="8"/>
  <c r="D49" i="9" a="1"/>
  <c r="D49" i="9"/>
  <c r="D265" i="8" a="1"/>
  <c r="D265" i="8"/>
  <c r="D179" i="9" a="1"/>
  <c r="D179" i="9"/>
  <c r="D598" i="9" a="1"/>
  <c r="D598" i="9"/>
  <c r="D23" i="5" a="1"/>
  <c r="D23" i="5"/>
  <c r="D439" i="8" a="1"/>
  <c r="D439" i="8"/>
  <c r="D320" i="5" a="1"/>
  <c r="D320" i="5"/>
  <c r="D244" i="8" a="1"/>
  <c r="D244" i="8"/>
  <c r="D181" i="9" a="1"/>
  <c r="D181" i="9"/>
  <c r="D186" i="9" a="1"/>
  <c r="D186" i="9"/>
  <c r="C134" i="10" a="1"/>
  <c r="C134" i="10"/>
  <c r="C183" i="10" a="1"/>
  <c r="C183" i="10"/>
  <c r="C160" i="10" a="1"/>
  <c r="C160" i="10"/>
  <c r="D146" i="5" a="1"/>
  <c r="D146" i="5"/>
  <c r="D601" i="9" a="1"/>
  <c r="D601" i="9"/>
  <c r="D417" i="9" a="1"/>
  <c r="D417" i="9"/>
  <c r="D40" i="9" a="1"/>
  <c r="D40" i="9"/>
  <c r="C184" i="10" a="1"/>
  <c r="C184" i="10"/>
  <c r="C100" i="10" a="1"/>
  <c r="C100" i="10"/>
  <c r="C34" i="10" a="1"/>
  <c r="C34" i="10"/>
  <c r="D167" i="5" a="1"/>
  <c r="D167" i="5"/>
  <c r="D426" i="9" a="1"/>
  <c r="D426" i="9"/>
  <c r="D301" i="5" a="1"/>
  <c r="D301" i="5"/>
  <c r="D36" i="8" a="1"/>
  <c r="D36" i="8"/>
  <c r="D77" i="9" a="1"/>
  <c r="D77" i="9"/>
  <c r="C8" i="10" a="1"/>
  <c r="C8" i="10"/>
  <c r="D64" i="8" a="1"/>
  <c r="D64" i="8"/>
  <c r="C146" i="10" a="1"/>
  <c r="C146" i="10"/>
  <c r="D40" i="5" a="1"/>
  <c r="D40" i="5"/>
  <c r="D145" i="8" a="1"/>
  <c r="D145" i="8"/>
  <c r="D202" i="8" a="1"/>
  <c r="D202" i="8"/>
  <c r="C61" i="10" a="1"/>
  <c r="C61" i="10"/>
  <c r="D471" i="8" a="1"/>
  <c r="D471" i="8"/>
  <c r="D96" i="8" a="1"/>
  <c r="D96" i="8"/>
  <c r="D201" i="8" a="1"/>
  <c r="D201" i="8"/>
  <c r="D200" i="9" a="1"/>
  <c r="D200" i="9"/>
  <c r="D45" i="8" a="1"/>
  <c r="D45" i="8"/>
  <c r="C109" i="10" a="1"/>
  <c r="C109" i="10"/>
  <c r="D123" i="8" a="1"/>
  <c r="D123" i="8"/>
  <c r="C49" i="10" a="1"/>
  <c r="C49" i="10"/>
  <c r="D391" i="8" a="1"/>
  <c r="D391" i="8"/>
  <c r="D424" i="9" a="1"/>
  <c r="D424" i="9"/>
  <c r="D216" i="9" a="1"/>
  <c r="D216" i="9"/>
  <c r="D359" i="9" a="1"/>
  <c r="D359" i="9"/>
  <c r="D230" i="9" a="1"/>
  <c r="D230" i="9"/>
  <c r="D22" i="8" a="1"/>
  <c r="D22" i="8"/>
  <c r="D109" i="5" a="1"/>
  <c r="D109" i="5"/>
  <c r="C58" i="10" a="1"/>
  <c r="C58" i="10"/>
  <c r="D482" i="9" a="1"/>
  <c r="D482" i="9"/>
  <c r="D51" i="9" a="1"/>
  <c r="D51" i="9"/>
  <c r="D156" i="5" a="1"/>
  <c r="D156" i="5"/>
  <c r="D227" i="5" a="1"/>
  <c r="D227" i="5"/>
  <c r="D101" i="9" a="1"/>
  <c r="D101" i="9"/>
  <c r="D278" i="9" a="1"/>
  <c r="D278" i="9"/>
  <c r="C159" i="10" a="1"/>
  <c r="C159" i="10"/>
  <c r="D561" i="9" a="1"/>
  <c r="D561" i="9"/>
  <c r="D223" i="8" a="1"/>
  <c r="D223" i="8"/>
  <c r="D327" i="5" a="1"/>
  <c r="D327" i="5"/>
  <c r="C70" i="10" a="1"/>
  <c r="C70" i="10"/>
  <c r="D19" i="8" a="1"/>
  <c r="D19" i="8"/>
  <c r="D187" i="9" a="1"/>
  <c r="D187" i="9"/>
  <c r="D202" i="5" a="1"/>
  <c r="D202" i="5"/>
  <c r="D279" i="8" a="1"/>
  <c r="D279" i="8"/>
  <c r="D310" i="8" a="1"/>
  <c r="D310" i="8"/>
  <c r="C43" i="10" a="1"/>
  <c r="C43" i="10"/>
  <c r="D256" i="8" a="1"/>
  <c r="D256" i="8"/>
  <c r="D310" i="9" a="1"/>
  <c r="D310" i="9"/>
  <c r="D506" i="9" a="1"/>
  <c r="D506" i="9"/>
  <c r="D547" i="9" a="1"/>
  <c r="D547" i="9"/>
  <c r="D151" i="9" a="1"/>
  <c r="D151" i="9"/>
  <c r="D38" i="5" a="1"/>
  <c r="D38" i="5"/>
  <c r="D247" i="5" a="1"/>
  <c r="D247" i="5"/>
  <c r="D4" i="8" a="1"/>
  <c r="D4" i="8"/>
  <c r="D576" i="9" a="1"/>
  <c r="D576" i="9"/>
  <c r="D33" i="5" a="1"/>
  <c r="D33" i="5"/>
  <c r="D516" i="9" a="1"/>
  <c r="D516" i="9"/>
  <c r="D274" i="9" a="1"/>
  <c r="D274" i="9"/>
  <c r="D266" i="5" a="1"/>
  <c r="D266" i="5"/>
  <c r="D564" i="9" a="1"/>
  <c r="D564" i="9"/>
  <c r="D174" i="5" a="1"/>
  <c r="D174" i="5"/>
  <c r="D342" i="9" a="1"/>
  <c r="D342" i="9"/>
  <c r="D70" i="5" a="1"/>
  <c r="D70" i="5"/>
  <c r="D258" i="8" a="1"/>
  <c r="D258" i="8"/>
  <c r="D412" i="8" a="1"/>
  <c r="D412" i="8"/>
  <c r="D132" i="8" a="1"/>
  <c r="D132" i="8"/>
  <c r="D497" i="9" a="1"/>
  <c r="D497" i="9"/>
  <c r="D579" i="9" a="1"/>
  <c r="D579" i="9"/>
  <c r="D103" i="9" a="1"/>
  <c r="D103" i="9"/>
  <c r="D291" i="8" a="1"/>
  <c r="D291" i="8"/>
  <c r="D349" i="8" a="1"/>
  <c r="D349" i="8"/>
  <c r="D326" i="8" a="1"/>
  <c r="D326" i="8"/>
  <c r="D182" i="9" a="1"/>
  <c r="D182" i="9"/>
  <c r="C2" i="6" a="1"/>
  <c r="C2" i="6"/>
  <c r="C138" i="10" a="1"/>
  <c r="C138" i="10"/>
  <c r="D10" i="5" a="1"/>
  <c r="D10" i="5"/>
  <c r="D47" i="8" a="1"/>
  <c r="D47" i="8"/>
  <c r="D184" i="5" a="1"/>
  <c r="D184" i="5"/>
  <c r="C14" i="7" a="1"/>
  <c r="C14" i="7"/>
  <c r="D285" i="8" a="1"/>
  <c r="D285" i="8"/>
  <c r="C111" i="10" a="1"/>
  <c r="C111" i="10"/>
  <c r="D380" i="8" a="1"/>
  <c r="D380" i="8"/>
  <c r="C180" i="10" a="1"/>
  <c r="C180" i="10"/>
  <c r="C59" i="10" a="1"/>
  <c r="C59" i="10"/>
  <c r="D533" i="9" a="1"/>
  <c r="D533" i="9"/>
  <c r="C6" i="7" a="1"/>
  <c r="C6" i="7"/>
  <c r="D138" i="5" a="1"/>
  <c r="D138" i="5"/>
  <c r="D445" i="8" a="1"/>
  <c r="D445" i="8"/>
  <c r="D155" i="9" a="1"/>
  <c r="D155" i="9"/>
  <c r="D488" i="9" a="1"/>
  <c r="D488" i="9"/>
  <c r="D237" i="8" a="1"/>
  <c r="D237" i="8"/>
  <c r="D398" i="8" a="1"/>
  <c r="D398" i="8"/>
  <c r="D147" i="9" a="1"/>
  <c r="D147" i="9"/>
  <c r="D98" i="8" a="1"/>
  <c r="D98" i="8"/>
  <c r="D495" i="8" a="1"/>
  <c r="D495" i="8"/>
  <c r="D268" i="5" a="1"/>
  <c r="D268" i="5"/>
  <c r="D236" i="8" a="1"/>
  <c r="D236" i="8"/>
  <c r="D149" i="9" a="1"/>
  <c r="D149" i="9"/>
  <c r="D85" i="5" a="1"/>
  <c r="D85" i="5"/>
  <c r="D53" i="8" a="1"/>
  <c r="D53" i="8"/>
  <c r="C9" i="12" a="1"/>
  <c r="C9" i="12"/>
  <c r="C22" i="7" a="1"/>
  <c r="C22" i="7"/>
  <c r="D332" i="5" a="1"/>
  <c r="D332" i="5"/>
  <c r="D243" i="8" a="1"/>
  <c r="D243" i="8"/>
  <c r="D341" i="9" a="1"/>
  <c r="D341" i="9"/>
  <c r="C11" i="6" a="1"/>
  <c r="C11" i="6"/>
  <c r="D15" i="5" a="1"/>
  <c r="D15" i="5"/>
  <c r="D217" i="5" a="1"/>
  <c r="D217" i="5"/>
  <c r="D372" i="9" a="1"/>
  <c r="D372" i="9"/>
  <c r="C12" i="12" a="1"/>
  <c r="C12" i="12"/>
  <c r="D261" i="8" a="1"/>
  <c r="D261" i="8"/>
  <c r="C33" i="10" a="1"/>
  <c r="C33" i="10"/>
  <c r="D78" i="8" a="1"/>
  <c r="D78" i="8"/>
  <c r="D423" i="8" a="1"/>
  <c r="D423" i="8"/>
  <c r="D473" i="9" a="1"/>
  <c r="D473" i="9"/>
  <c r="D45" i="5" a="1"/>
  <c r="D45" i="5"/>
  <c r="D140" i="8" a="1"/>
  <c r="D140" i="8"/>
  <c r="D317" i="9" a="1"/>
  <c r="D317" i="9"/>
  <c r="D175" i="5" a="1"/>
  <c r="D175" i="5"/>
  <c r="D13" i="8" a="1"/>
  <c r="D13" i="8"/>
  <c r="D313" i="5" a="1"/>
  <c r="D313" i="5"/>
  <c r="D233" i="9" a="1"/>
  <c r="D233" i="9"/>
  <c r="D12" i="5" a="1"/>
  <c r="D12" i="5"/>
  <c r="D290" i="8" a="1"/>
  <c r="D290" i="8"/>
  <c r="D291" i="5" a="1"/>
  <c r="D291" i="5"/>
  <c r="D6" i="8" a="1"/>
  <c r="D6" i="8"/>
  <c r="D73" i="5" a="1"/>
  <c r="D73" i="5"/>
  <c r="C41" i="10" a="1"/>
  <c r="C41" i="10"/>
  <c r="D54" i="8" a="1"/>
  <c r="D54" i="8"/>
  <c r="D443" i="9" a="1"/>
  <c r="D443" i="9"/>
  <c r="D127" i="5" a="1"/>
  <c r="D127" i="5"/>
  <c r="D385" i="8" a="1"/>
  <c r="D385" i="8"/>
  <c r="D247" i="9" a="1"/>
  <c r="D247" i="9"/>
  <c r="D536" i="9" a="1"/>
  <c r="D536" i="9"/>
  <c r="C135" i="10" a="1"/>
  <c r="C135" i="10"/>
  <c r="D250" i="8" a="1"/>
  <c r="D250" i="8"/>
  <c r="C101" i="10" a="1"/>
  <c r="C101" i="10"/>
  <c r="D258" i="5" a="1"/>
  <c r="D258" i="5"/>
  <c r="D77" i="8" a="1"/>
  <c r="D77" i="8"/>
  <c r="D393" i="9" a="1"/>
  <c r="D393" i="9"/>
  <c r="C13" i="12" a="1"/>
  <c r="C13" i="12"/>
  <c r="D327" i="8" a="1"/>
  <c r="D327" i="8"/>
  <c r="D408" i="9" a="1"/>
  <c r="D408" i="9"/>
  <c r="D479" i="9" a="1"/>
  <c r="D479" i="9"/>
  <c r="D180" i="5" a="1"/>
  <c r="D180" i="5"/>
  <c r="D365" i="8" a="1"/>
  <c r="D365" i="8"/>
  <c r="C108" i="10" a="1"/>
  <c r="C108" i="10"/>
  <c r="D378" i="9" a="1"/>
  <c r="D378" i="9"/>
  <c r="D62" i="5" a="1"/>
  <c r="D62" i="5"/>
  <c r="D135" i="8" a="1"/>
  <c r="D135" i="8"/>
  <c r="D171" i="9" a="1"/>
  <c r="D171" i="9"/>
  <c r="C185" i="10" a="1"/>
  <c r="C185" i="10"/>
  <c r="D66" i="8" a="1"/>
  <c r="D66" i="8"/>
  <c r="D298" i="5" a="1"/>
  <c r="D298" i="5"/>
  <c r="D5" i="8" a="1"/>
  <c r="D5" i="8"/>
  <c r="D131" i="8" a="1"/>
  <c r="D131" i="8"/>
  <c r="D393" i="8" a="1"/>
  <c r="D393" i="8"/>
  <c r="D420" i="9" a="1"/>
  <c r="D420" i="9"/>
  <c r="C67" i="10" a="1"/>
  <c r="C67" i="10"/>
  <c r="D95" i="9" a="1"/>
  <c r="D95" i="9"/>
  <c r="D304" i="9" a="1"/>
  <c r="D304" i="9"/>
  <c r="D565" i="9" a="1"/>
  <c r="D565" i="9"/>
  <c r="D525" i="9" a="1"/>
  <c r="D525" i="9"/>
  <c r="D19" i="9" a="1"/>
  <c r="D19" i="9"/>
  <c r="D234" i="5" a="1"/>
  <c r="D234" i="5"/>
  <c r="D260" i="9" a="1"/>
  <c r="D260" i="9"/>
  <c r="C68" i="10" a="1"/>
  <c r="C68" i="10"/>
  <c r="D152" i="8" a="1"/>
  <c r="D152" i="8"/>
  <c r="C13" i="6" a="1"/>
  <c r="C13" i="6"/>
  <c r="C7" i="12" a="1"/>
  <c r="C7" i="12"/>
  <c r="D132" i="9" a="1"/>
  <c r="D132" i="9"/>
  <c r="D126" i="5" a="1"/>
  <c r="D126" i="5"/>
  <c r="D175" i="8" a="1"/>
  <c r="D175" i="8"/>
  <c r="D394" i="8" a="1"/>
  <c r="D394" i="8"/>
  <c r="D194" i="8" a="1"/>
  <c r="D194" i="8"/>
  <c r="C87" i="10" a="1"/>
  <c r="C87" i="10"/>
  <c r="D134" i="9" a="1"/>
  <c r="D134" i="9"/>
  <c r="D531" i="9" a="1"/>
  <c r="D531" i="9"/>
  <c r="C6" i="6" a="1"/>
  <c r="C6" i="6"/>
  <c r="D115" i="8" a="1"/>
  <c r="D115" i="8"/>
  <c r="C141" i="10" a="1"/>
  <c r="C141" i="10"/>
  <c r="D63" i="8" a="1"/>
  <c r="D63" i="8"/>
  <c r="D589" i="9" a="1"/>
  <c r="D589" i="9"/>
  <c r="D164" i="5" a="1"/>
  <c r="D164" i="5"/>
  <c r="C114" i="10" a="1"/>
  <c r="C114" i="10"/>
  <c r="D284" i="9" a="1"/>
  <c r="D284" i="9"/>
  <c r="C122" i="10" a="1"/>
  <c r="C122" i="10"/>
  <c r="D233" i="8" a="1"/>
  <c r="D233" i="8"/>
  <c r="D41" i="9" a="1"/>
  <c r="D41" i="9"/>
  <c r="D261" i="5" a="1"/>
  <c r="D261" i="5"/>
  <c r="D314" i="9" a="1"/>
  <c r="D314" i="9"/>
  <c r="C89" i="10" a="1"/>
  <c r="C89" i="10"/>
  <c r="D381" i="8" a="1"/>
  <c r="D381" i="8"/>
  <c r="C115" i="10" a="1"/>
  <c r="C115" i="10"/>
  <c r="D51" i="5" a="1"/>
  <c r="D51" i="5"/>
  <c r="D267" i="9" a="1"/>
  <c r="D267" i="9"/>
  <c r="D259" i="9" a="1"/>
  <c r="D259" i="9"/>
  <c r="D254" i="5" a="1"/>
  <c r="D254" i="5"/>
  <c r="C163" i="10" a="1"/>
  <c r="C163" i="10"/>
  <c r="D122" i="5" a="1"/>
  <c r="D122" i="5"/>
  <c r="D364" i="8" a="1"/>
  <c r="D364" i="8"/>
  <c r="D319" i="5" a="1"/>
  <c r="D319" i="5"/>
  <c r="D214" i="5" a="1"/>
  <c r="D214" i="5"/>
  <c r="D333" i="8" a="1"/>
  <c r="D333" i="8"/>
  <c r="D456" i="8" a="1"/>
  <c r="D456" i="8"/>
  <c r="D121" i="9" a="1"/>
  <c r="D121" i="9"/>
  <c r="D361" i="9" a="1"/>
  <c r="D361" i="9"/>
  <c r="D361" i="8" a="1"/>
  <c r="D361" i="8"/>
  <c r="D193" i="9" a="1"/>
  <c r="D193" i="9"/>
  <c r="D323" i="8" a="1"/>
  <c r="D323" i="8"/>
  <c r="D144" i="9" a="1"/>
  <c r="D144" i="9"/>
  <c r="D158" i="5" a="1"/>
  <c r="D158" i="5"/>
  <c r="D463" i="8" a="1"/>
  <c r="D463" i="8"/>
  <c r="D280" i="8" a="1"/>
  <c r="D280" i="8"/>
  <c r="D171" i="8" a="1"/>
  <c r="D171" i="8"/>
  <c r="D122" i="9" a="1"/>
  <c r="D122" i="9"/>
  <c r="D235" i="9" a="1"/>
  <c r="D235" i="9"/>
  <c r="D290" i="5" a="1"/>
  <c r="D290" i="5"/>
  <c r="D235" i="5" a="1"/>
  <c r="D235" i="5"/>
  <c r="C19" i="10" a="1"/>
  <c r="C19" i="10"/>
  <c r="D140" i="9" a="1"/>
  <c r="D140" i="9"/>
  <c r="D383" i="9" a="1"/>
  <c r="D383" i="9"/>
  <c r="D124" i="8" a="1"/>
  <c r="D124" i="8"/>
  <c r="D300" i="9" a="1"/>
  <c r="D300" i="9"/>
  <c r="D308" i="9" a="1"/>
  <c r="D308" i="9"/>
  <c r="C75" i="10" a="1"/>
  <c r="C75" i="10"/>
  <c r="D72" i="5" a="1"/>
  <c r="D72" i="5"/>
  <c r="D15" i="8" a="1"/>
  <c r="D15" i="8"/>
  <c r="D334" i="9" a="1"/>
  <c r="D334" i="9"/>
  <c r="D337" i="5" a="1"/>
  <c r="D337" i="5"/>
  <c r="D552" i="9" a="1"/>
  <c r="D552" i="9"/>
  <c r="D99" i="5" a="1"/>
  <c r="D99" i="5"/>
  <c r="D263" i="9" a="1"/>
  <c r="D263" i="9"/>
  <c r="D54" i="5" a="1"/>
  <c r="D54" i="5"/>
  <c r="D151" i="8" a="1"/>
  <c r="D151" i="8"/>
  <c r="D69" i="8" a="1"/>
  <c r="D69" i="8"/>
  <c r="D277" i="5" a="1"/>
  <c r="D277" i="5"/>
  <c r="D329" i="8" a="1"/>
  <c r="D329" i="8"/>
  <c r="C17" i="7" a="1"/>
  <c r="C17" i="7"/>
  <c r="D118" i="5" a="1"/>
  <c r="D118" i="5"/>
  <c r="D58" i="8" a="1"/>
  <c r="D58" i="8"/>
  <c r="D20" i="8" a="1"/>
  <c r="D20" i="8"/>
  <c r="D137" i="9" a="1"/>
  <c r="D137" i="9"/>
  <c r="D350" i="9" a="1"/>
  <c r="D350" i="9"/>
  <c r="C178" i="10" a="1"/>
  <c r="C178" i="10"/>
  <c r="C54" i="10" a="1"/>
  <c r="C54" i="10"/>
  <c r="D545" i="9" a="1"/>
  <c r="D545" i="9"/>
  <c r="D319" i="9" a="1"/>
  <c r="D319" i="9"/>
  <c r="C12" i="10" a="1"/>
  <c r="C12" i="10"/>
  <c r="D405" i="8" a="1"/>
  <c r="D405" i="8"/>
  <c r="D503" i="9" a="1"/>
  <c r="D503" i="9"/>
  <c r="D435" i="9" a="1"/>
  <c r="D435" i="9"/>
  <c r="C6" i="10" a="1"/>
  <c r="C6" i="10"/>
  <c r="C15" i="7" a="1"/>
  <c r="C15" i="7"/>
  <c r="D17" i="8" a="1"/>
  <c r="D17" i="8"/>
  <c r="D315" i="5" a="1"/>
  <c r="D315" i="5"/>
  <c r="D66" i="5" a="1"/>
  <c r="D66" i="5"/>
  <c r="D129" i="9" a="1"/>
  <c r="D129" i="9"/>
  <c r="D75" i="5" a="1"/>
  <c r="D75" i="5"/>
  <c r="D91" i="9" a="1"/>
  <c r="D91" i="9"/>
  <c r="D376" i="8" a="1"/>
  <c r="D376" i="8"/>
  <c r="D285" i="5" a="1"/>
  <c r="D285" i="5"/>
  <c r="D445" i="9" a="1"/>
  <c r="D445" i="9"/>
  <c r="D176" i="5" a="1"/>
  <c r="D176" i="5"/>
  <c r="D151" i="5" a="1"/>
  <c r="D151" i="5"/>
  <c r="D511" i="9" a="1"/>
  <c r="D511" i="9"/>
  <c r="C166" i="10" a="1"/>
  <c r="C166" i="10"/>
  <c r="D346" i="5" a="1"/>
  <c r="D346" i="5"/>
  <c r="D574" i="9" a="1"/>
  <c r="D574" i="9"/>
  <c r="D375" i="9" a="1"/>
  <c r="D375" i="9"/>
  <c r="D412" i="9" a="1"/>
  <c r="D412" i="9"/>
  <c r="D139" i="5" a="1"/>
  <c r="D139" i="5"/>
  <c r="D129" i="5" a="1"/>
  <c r="D129" i="5"/>
  <c r="D174" i="8" a="1"/>
  <c r="D174" i="8"/>
  <c r="D253" i="9" a="1"/>
  <c r="D253" i="9"/>
  <c r="D52" i="8" a="1"/>
  <c r="D52" i="8"/>
  <c r="D117" i="9" a="1"/>
  <c r="D117" i="9"/>
  <c r="D140" i="5" a="1"/>
  <c r="D140" i="5"/>
  <c r="D421" i="8" a="1"/>
  <c r="D421" i="8"/>
  <c r="D403" i="9" a="1"/>
  <c r="D403" i="9"/>
  <c r="C18" i="10" a="1"/>
  <c r="C18" i="10"/>
  <c r="C102" i="10" a="1"/>
  <c r="C102" i="10"/>
  <c r="C11" i="10" a="1"/>
  <c r="C11" i="10"/>
  <c r="D35" i="9" a="1"/>
  <c r="D35" i="9"/>
  <c r="D79" i="5" a="1"/>
  <c r="D79" i="5"/>
  <c r="D455" i="8" a="1"/>
  <c r="D455" i="8"/>
  <c r="D390" i="8" a="1"/>
  <c r="D390" i="8"/>
  <c r="D108" i="8" a="1"/>
  <c r="D108" i="8"/>
  <c r="C112" i="10" a="1"/>
  <c r="C112" i="10"/>
  <c r="D328" i="8" a="1"/>
  <c r="D328" i="8"/>
  <c r="D391" i="9" a="1"/>
  <c r="D391" i="9"/>
  <c r="D93" i="9" a="1"/>
  <c r="D93" i="9"/>
  <c r="D480" i="8" a="1"/>
  <c r="D480" i="8"/>
  <c r="D224" i="8" a="1"/>
  <c r="D224" i="8"/>
  <c r="D210" i="8" a="1"/>
  <c r="D210" i="8"/>
  <c r="D336" i="8" a="1"/>
  <c r="D336" i="8"/>
  <c r="D26" i="8" a="1"/>
  <c r="D26" i="8"/>
  <c r="D461" i="9" a="1"/>
  <c r="D461" i="9"/>
  <c r="D61" i="9" a="1"/>
  <c r="D61" i="9"/>
  <c r="D119" i="9" a="1"/>
  <c r="D119" i="9"/>
  <c r="D509" i="9" a="1"/>
  <c r="D509" i="9"/>
  <c r="C96" i="10" a="1"/>
  <c r="C96" i="10"/>
  <c r="D197" i="9" a="1"/>
  <c r="D197" i="9"/>
  <c r="D186" i="8" a="1"/>
  <c r="D186" i="8"/>
  <c r="D79" i="8" a="1"/>
  <c r="D79" i="8"/>
  <c r="D569" i="9" a="1"/>
  <c r="D569" i="9"/>
  <c r="D89" i="5" a="1"/>
  <c r="D89" i="5"/>
  <c r="D592" i="9" a="1"/>
  <c r="D592" i="9"/>
  <c r="D71" i="5" a="1"/>
  <c r="D71" i="5"/>
  <c r="D55" i="8" a="1"/>
  <c r="D55" i="8"/>
  <c r="D142" i="5" a="1"/>
  <c r="D142" i="5"/>
  <c r="D292" i="9" a="1"/>
  <c r="D292" i="9"/>
  <c r="C7" i="7" a="1"/>
  <c r="C7" i="7"/>
  <c r="C57" i="10" a="1"/>
  <c r="C57" i="10"/>
  <c r="D458" i="8" a="1"/>
  <c r="D458" i="8"/>
  <c r="D47" i="9" a="1"/>
  <c r="D47" i="9"/>
  <c r="D83" i="9" a="1"/>
  <c r="D83" i="9"/>
  <c r="C179" i="10" a="1"/>
  <c r="C179" i="10"/>
  <c r="D493" i="9" a="1"/>
  <c r="D493" i="9"/>
  <c r="D415" i="8" a="1"/>
  <c r="D415" i="8"/>
  <c r="D494" i="9" a="1"/>
  <c r="D494" i="9"/>
  <c r="D80" i="8" a="1"/>
  <c r="D80" i="8"/>
  <c r="C124" i="10" a="1"/>
  <c r="C124" i="10"/>
  <c r="D405" i="9" a="1"/>
  <c r="D405" i="9"/>
  <c r="C162" i="10" a="1"/>
  <c r="C162" i="10"/>
  <c r="D232" i="5" a="1"/>
  <c r="D232" i="5"/>
  <c r="D122" i="8" a="1"/>
  <c r="D122" i="8"/>
  <c r="D156" i="9" a="1"/>
  <c r="D156" i="9"/>
  <c r="D42" i="5" a="1"/>
  <c r="D42" i="5"/>
  <c r="C2" i="12" a="1"/>
  <c r="C2" i="12"/>
  <c r="D137" i="5" a="1"/>
  <c r="D137" i="5"/>
  <c r="D422" i="9" a="1"/>
  <c r="D422" i="9"/>
  <c r="D189" i="9" a="1"/>
  <c r="D189" i="9"/>
  <c r="D436" i="9" a="1"/>
  <c r="D436" i="9"/>
  <c r="D59" i="5" a="1"/>
  <c r="D59" i="5"/>
  <c r="D102" i="5" a="1"/>
  <c r="D102" i="5"/>
  <c r="D465" i="8" a="1"/>
  <c r="D465" i="8"/>
  <c r="D51" i="8" a="1"/>
  <c r="D51" i="8"/>
  <c r="D110" i="8" a="1"/>
  <c r="D110" i="8"/>
  <c r="D9" i="9" a="1"/>
  <c r="D9" i="9"/>
  <c r="D169" i="5" a="1"/>
  <c r="D169" i="5"/>
  <c r="C18" i="7" a="1"/>
  <c r="C18" i="7"/>
  <c r="D338" i="8" a="1"/>
  <c r="D338" i="8"/>
  <c r="D268" i="8" a="1"/>
  <c r="D268" i="8"/>
  <c r="D312" i="5" a="1"/>
  <c r="D312" i="5"/>
  <c r="D257" i="8" a="1"/>
  <c r="D257" i="8"/>
  <c r="D270" i="9" a="1"/>
  <c r="D270" i="9"/>
  <c r="D348" i="5" a="1"/>
  <c r="D348" i="5"/>
  <c r="D259" i="8" a="1"/>
  <c r="D259" i="8"/>
  <c r="C139" i="10" a="1"/>
  <c r="C139" i="10"/>
  <c r="D379" i="8" a="1"/>
  <c r="D379" i="8"/>
  <c r="D241" i="8" a="1"/>
  <c r="D241" i="8"/>
  <c r="D222" i="5" a="1"/>
  <c r="D222" i="5"/>
  <c r="D269" i="8" a="1"/>
  <c r="D269" i="8"/>
  <c r="D406" i="9" a="1"/>
  <c r="D406" i="9"/>
  <c r="D240" i="9" a="1"/>
  <c r="D240" i="9"/>
  <c r="D345" i="5" a="1"/>
  <c r="D345" i="5"/>
  <c r="D215" i="9" a="1"/>
  <c r="D215" i="9"/>
  <c r="D163" i="8" a="1"/>
  <c r="D163" i="8"/>
  <c r="D113" i="9" a="1"/>
  <c r="D113" i="9"/>
  <c r="D474" i="9" a="1"/>
  <c r="D474" i="9"/>
  <c r="D138" i="8" a="1"/>
  <c r="D138" i="8"/>
  <c r="D16" i="9" a="1"/>
  <c r="D16" i="9"/>
  <c r="C79" i="10" a="1"/>
  <c r="C79" i="10"/>
  <c r="D282" i="8" a="1"/>
  <c r="D282" i="8"/>
  <c r="D83" i="8" a="1"/>
  <c r="D83" i="8"/>
  <c r="D466" i="8" a="1"/>
  <c r="D466" i="8"/>
  <c r="C95" i="10" a="1"/>
  <c r="C95" i="10"/>
  <c r="D262" i="8" a="1"/>
  <c r="D262" i="8"/>
  <c r="C158" i="10" a="1"/>
  <c r="C158" i="10"/>
  <c r="C4" i="7" a="1"/>
  <c r="C4" i="7"/>
  <c r="D38" i="9" a="1"/>
  <c r="D38" i="9"/>
  <c r="D246" i="5" a="1"/>
  <c r="D246" i="5"/>
  <c r="D105" i="8" a="1"/>
  <c r="D105" i="8"/>
  <c r="D397" i="9" a="1"/>
  <c r="D397" i="9"/>
  <c r="D480" i="9" a="1"/>
  <c r="D480" i="9"/>
  <c r="D198" i="8" a="1"/>
  <c r="D198" i="8"/>
  <c r="D117" i="8" a="1"/>
  <c r="D117" i="8"/>
  <c r="D379" i="9" a="1"/>
  <c r="D379" i="9"/>
  <c r="D88" i="5" a="1"/>
  <c r="D88" i="5"/>
  <c r="D368" i="8" a="1"/>
  <c r="D368" i="8"/>
  <c r="D298" i="9" a="1"/>
  <c r="D298" i="9"/>
  <c r="D470" i="9" a="1"/>
  <c r="D470" i="9"/>
  <c r="D21" i="8" a="1"/>
  <c r="D21" i="8"/>
  <c r="D203" i="8" a="1"/>
  <c r="D203" i="8"/>
  <c r="D460" i="8" a="1"/>
  <c r="D460" i="8"/>
  <c r="D208" i="8" a="1"/>
  <c r="D208" i="8"/>
  <c r="D363" i="9" a="1"/>
  <c r="D363" i="9"/>
  <c r="D152" i="5" a="1"/>
  <c r="D152" i="5"/>
  <c r="D410" i="8" a="1"/>
  <c r="D410" i="8"/>
  <c r="D323" i="5" a="1"/>
  <c r="D323" i="5"/>
  <c r="D35" i="8" a="1"/>
  <c r="D35" i="8"/>
  <c r="D217" i="8" a="1"/>
  <c r="D217" i="8"/>
  <c r="D207" i="9" a="1"/>
  <c r="D207" i="9"/>
  <c r="D332" i="9" a="1"/>
  <c r="D332" i="9"/>
  <c r="D335" i="9" a="1"/>
  <c r="D335" i="9"/>
  <c r="D103" i="5" a="1"/>
  <c r="D103" i="5"/>
  <c r="D420" i="8" a="1"/>
  <c r="D420" i="8"/>
  <c r="D355" i="9" a="1"/>
  <c r="D355" i="9"/>
  <c r="D161" i="9" a="1"/>
  <c r="D161" i="9"/>
  <c r="D376" i="9" a="1"/>
  <c r="D376" i="9"/>
  <c r="D102" i="8" a="1"/>
  <c r="D102" i="8"/>
  <c r="D377" i="8" a="1"/>
  <c r="D377" i="8"/>
  <c r="D87" i="8" a="1"/>
  <c r="D87" i="8"/>
  <c r="C167" i="10" a="1"/>
  <c r="C167" i="10"/>
  <c r="D266" i="8" a="1"/>
  <c r="D266" i="8"/>
  <c r="D134" i="8" a="1"/>
  <c r="D134" i="8"/>
  <c r="D340" i="8" a="1"/>
  <c r="D340" i="8"/>
  <c r="D106" i="9" a="1"/>
  <c r="D106" i="9"/>
  <c r="D4" i="5" a="1"/>
  <c r="D4" i="5"/>
  <c r="D439" i="9" a="1"/>
  <c r="D439" i="9"/>
  <c r="D154" i="8" a="1"/>
  <c r="D154" i="8"/>
  <c r="D67" i="8" a="1"/>
  <c r="D67" i="8"/>
  <c r="D147" i="8" a="1"/>
  <c r="D147" i="8"/>
  <c r="D96" i="5" a="1"/>
  <c r="D96" i="5"/>
  <c r="D481" i="8" a="1"/>
  <c r="D481" i="8"/>
  <c r="D348" i="9" a="1"/>
  <c r="D348" i="9"/>
  <c r="D183" i="5" a="1"/>
  <c r="D183" i="5"/>
  <c r="C132" i="10" a="1"/>
  <c r="C132" i="10"/>
  <c r="D529" i="9" a="1"/>
  <c r="D529" i="9"/>
  <c r="D85" i="8" a="1"/>
  <c r="D85" i="8"/>
  <c r="D228" i="8" a="1"/>
  <c r="D228" i="8"/>
  <c r="D75" i="9" a="1"/>
  <c r="D75" i="9"/>
  <c r="D404" i="9" a="1"/>
  <c r="D404" i="9"/>
  <c r="D111" i="5" a="1"/>
  <c r="D111" i="5"/>
  <c r="D580" i="9" a="1"/>
  <c r="D580" i="9"/>
  <c r="D34" i="5" a="1"/>
  <c r="D34" i="5"/>
  <c r="C38" i="10" a="1"/>
  <c r="C38" i="10"/>
  <c r="D449" i="8" a="1"/>
  <c r="D449" i="8"/>
  <c r="D27" i="9" a="1"/>
  <c r="D27" i="9"/>
  <c r="D452" i="9" a="1"/>
  <c r="D452" i="9"/>
  <c r="D395" i="8" a="1"/>
  <c r="D395" i="8"/>
  <c r="D257" i="5" a="1"/>
  <c r="D257" i="5"/>
  <c r="D311" i="8" a="1"/>
  <c r="D311" i="8"/>
  <c r="D280" i="5" a="1"/>
  <c r="D280" i="5"/>
  <c r="D387" i="8" a="1"/>
  <c r="D387" i="8"/>
  <c r="D87" i="9" a="1"/>
  <c r="D87" i="9"/>
  <c r="D455" i="9" a="1"/>
  <c r="D455" i="9"/>
  <c r="D411" i="8" a="1"/>
  <c r="D411" i="8"/>
  <c r="D396" i="9" a="1"/>
  <c r="D396" i="9"/>
  <c r="D139" i="9" a="1"/>
  <c r="D139" i="9"/>
  <c r="D32" i="9" a="1"/>
  <c r="D32" i="9"/>
  <c r="D459" i="8" a="1"/>
  <c r="D459" i="8"/>
  <c r="D496" i="9" a="1"/>
  <c r="D496" i="9"/>
  <c r="D554" i="9" a="1"/>
  <c r="D554" i="9"/>
  <c r="D315" i="8" a="1"/>
  <c r="D315" i="8"/>
  <c r="D475" i="9" a="1"/>
  <c r="D475" i="9"/>
  <c r="D91" i="5" a="1"/>
  <c r="D91" i="5"/>
  <c r="C30" i="10" a="1"/>
  <c r="C30" i="10"/>
  <c r="D212" i="8" a="1"/>
  <c r="D212" i="8"/>
  <c r="D370" i="9" a="1"/>
  <c r="D370" i="9"/>
  <c r="D104" i="9" a="1"/>
  <c r="D104" i="9"/>
  <c r="D28" i="5" a="1"/>
  <c r="D28" i="5"/>
  <c r="D58" i="5" a="1"/>
  <c r="D58" i="5"/>
  <c r="C152" i="10" a="1"/>
  <c r="C152" i="10"/>
  <c r="D101" i="8" a="1"/>
  <c r="D101" i="8"/>
  <c r="D237" i="9" a="1"/>
  <c r="D237" i="9"/>
  <c r="D371" i="9" a="1"/>
  <c r="D371" i="9"/>
  <c r="D213" i="8" a="1"/>
  <c r="D213" i="8"/>
  <c r="D329" i="5" a="1"/>
  <c r="D329" i="5"/>
  <c r="D333" i="5" a="1"/>
  <c r="D333" i="5"/>
  <c r="D307" i="5" a="1"/>
  <c r="D307" i="5"/>
  <c r="D215" i="8" a="1"/>
  <c r="D215" i="8"/>
  <c r="D68" i="8" a="1"/>
  <c r="D68" i="8"/>
  <c r="D389" i="9" a="1"/>
  <c r="D389" i="9"/>
  <c r="D225" i="5" a="1"/>
  <c r="D225" i="5"/>
  <c r="D443" i="8" a="1"/>
  <c r="D443" i="8"/>
  <c r="D113" i="8" a="1"/>
  <c r="D113" i="8"/>
  <c r="D346" i="8" a="1"/>
  <c r="D346" i="8"/>
  <c r="C5" i="7" a="1"/>
  <c r="C5" i="7"/>
  <c r="D503" i="8" a="1"/>
  <c r="D503" i="8"/>
  <c r="D265" i="5" a="1"/>
  <c r="D265" i="5"/>
  <c r="D441" i="8" a="1"/>
  <c r="D441" i="8"/>
  <c r="D300" i="8" a="1"/>
  <c r="D300" i="8"/>
  <c r="C131" i="10" a="1"/>
  <c r="C131" i="10"/>
  <c r="D301" i="9" a="1"/>
  <c r="D301" i="9"/>
  <c r="D13" i="5" a="1"/>
  <c r="D13" i="5"/>
  <c r="D498" i="8" a="1"/>
  <c r="D498" i="8"/>
  <c r="D233" i="5" a="1"/>
  <c r="D233" i="5"/>
  <c r="D302" i="8" a="1"/>
  <c r="D302" i="8"/>
  <c r="D339" i="8" a="1"/>
  <c r="D339" i="8"/>
  <c r="D293" i="9" a="1"/>
  <c r="D293" i="9"/>
  <c r="D166" i="5" a="1"/>
  <c r="D166" i="5"/>
  <c r="C74" i="10" a="1"/>
  <c r="C74" i="10"/>
  <c r="D425" i="9" a="1"/>
  <c r="D425" i="9"/>
  <c r="C63" i="10" a="1"/>
  <c r="C63" i="10"/>
  <c r="D14" i="8" a="1"/>
  <c r="D14" i="8"/>
  <c r="D395" i="9" a="1"/>
  <c r="D395" i="9"/>
  <c r="D82" i="8" a="1"/>
  <c r="D82" i="8"/>
  <c r="D138" i="9" a="1"/>
  <c r="D138" i="9"/>
  <c r="D141" i="9" a="1"/>
  <c r="D141" i="9"/>
  <c r="D97" i="5" a="1"/>
  <c r="D97" i="5"/>
  <c r="D571" i="9" a="1"/>
  <c r="D571" i="9"/>
  <c r="D505" i="9" a="1"/>
  <c r="D505" i="9"/>
  <c r="D199" i="5" a="1"/>
  <c r="D199" i="5"/>
  <c r="D594" i="9" a="1"/>
  <c r="D594" i="9"/>
  <c r="C117" i="10" a="1"/>
  <c r="C117" i="10"/>
  <c r="D64" i="9" a="1"/>
  <c r="D64" i="9"/>
  <c r="D356" i="9" a="1"/>
  <c r="D356" i="9"/>
  <c r="D492" i="8" a="1"/>
  <c r="D492" i="8"/>
  <c r="C98" i="10" a="1"/>
  <c r="C98" i="10"/>
  <c r="D413" i="8" a="1"/>
  <c r="D413" i="8"/>
  <c r="D400" i="8" a="1"/>
  <c r="D400" i="8"/>
  <c r="D271" i="9" a="1"/>
  <c r="D271" i="9"/>
  <c r="D86" i="5" a="1"/>
  <c r="D86" i="5"/>
  <c r="D416" i="9" a="1"/>
  <c r="D416" i="9"/>
  <c r="D224" i="5" a="1"/>
  <c r="D224" i="5"/>
  <c r="D362" i="9" a="1"/>
  <c r="D362" i="9"/>
  <c r="D415" i="9" a="1"/>
  <c r="D415" i="9"/>
  <c r="D401" i="9" a="1"/>
  <c r="D401" i="9"/>
  <c r="D17" i="9" a="1"/>
  <c r="D17" i="9"/>
  <c r="D486" i="9" a="1"/>
  <c r="D486" i="9"/>
  <c r="D157" i="9" a="1"/>
  <c r="D157" i="9"/>
  <c r="D88" i="9" a="1"/>
  <c r="D88" i="9"/>
  <c r="D31" i="5" a="1"/>
  <c r="D31" i="5"/>
  <c r="D90" i="9" a="1"/>
  <c r="D90" i="9"/>
  <c r="D577" i="9" a="1"/>
  <c r="D577" i="9"/>
  <c r="D64" i="5" a="1"/>
  <c r="D64" i="5"/>
  <c r="C130" i="10" a="1"/>
  <c r="C130" i="10"/>
  <c r="D191" i="5" a="1"/>
  <c r="D191" i="5"/>
  <c r="D305" i="8" a="1"/>
  <c r="D305" i="8"/>
  <c r="D548" i="9" a="1"/>
  <c r="D548" i="9"/>
  <c r="D540" i="9" a="1"/>
  <c r="D540" i="9"/>
  <c r="D492" i="9" a="1"/>
  <c r="D492" i="9"/>
  <c r="D5" i="5" a="1"/>
  <c r="D5" i="5"/>
  <c r="D355" i="8" a="1"/>
  <c r="D355" i="8"/>
  <c r="D143" i="5" a="1"/>
  <c r="D143" i="5"/>
  <c r="C113" i="10" a="1"/>
  <c r="C113" i="10"/>
  <c r="D206" i="8" a="1"/>
  <c r="D206" i="8"/>
  <c r="D357" i="9" a="1"/>
  <c r="D357" i="9"/>
  <c r="D488" i="8" a="1"/>
  <c r="D488" i="8"/>
  <c r="D558" i="9" a="1"/>
  <c r="D558" i="9"/>
  <c r="D155" i="8" a="1"/>
  <c r="D155" i="8"/>
  <c r="D343" i="9" a="1"/>
  <c r="D343" i="9"/>
  <c r="D499" i="9" a="1"/>
  <c r="D499" i="9"/>
  <c r="D231" i="8" a="1"/>
  <c r="D231" i="8"/>
  <c r="D448" i="8" a="1"/>
  <c r="D448" i="8"/>
  <c r="D10" i="9" a="1"/>
  <c r="D10" i="9"/>
  <c r="D130" i="5" a="1"/>
  <c r="D130" i="5"/>
  <c r="D106" i="5" a="1"/>
  <c r="D106" i="5"/>
  <c r="D94" i="8" a="1"/>
  <c r="D94" i="8"/>
  <c r="D144" i="5" a="1"/>
  <c r="D144" i="5"/>
  <c r="D469" i="8" a="1"/>
  <c r="D469" i="8"/>
  <c r="D216" i="8" a="1"/>
  <c r="D216" i="8"/>
  <c r="D34" i="9" a="1"/>
  <c r="D34" i="9"/>
  <c r="D130" i="9" a="1"/>
  <c r="D130" i="9"/>
  <c r="D599" i="9" a="1"/>
  <c r="D599" i="9"/>
  <c r="D221" i="5" a="1"/>
  <c r="D221" i="5"/>
  <c r="D399" i="8" a="1"/>
  <c r="D399" i="8"/>
  <c r="C186" i="10" a="1"/>
  <c r="C186" i="10"/>
  <c r="D321" i="8" a="1"/>
  <c r="D321" i="8"/>
  <c r="D24" i="9" a="1"/>
  <c r="D24" i="9"/>
  <c r="C97" i="10" a="1"/>
  <c r="C97" i="10"/>
  <c r="D156" i="8" a="1"/>
  <c r="D156" i="8"/>
  <c r="D336" i="5" a="1"/>
  <c r="D336" i="5"/>
  <c r="D37" i="5" a="1"/>
  <c r="D37" i="5"/>
  <c r="D230" i="8" a="1"/>
  <c r="D230" i="8"/>
  <c r="C151" i="10" a="1"/>
  <c r="C151" i="10"/>
  <c r="D476" i="8" a="1"/>
  <c r="D476" i="8"/>
  <c r="D232" i="8" a="1"/>
  <c r="D232" i="8"/>
  <c r="C127" i="10" a="1"/>
  <c r="C127" i="10"/>
  <c r="D162" i="8" a="1"/>
  <c r="D162" i="8"/>
  <c r="D491" i="8" a="1"/>
  <c r="D491" i="8"/>
  <c r="D220" i="9" a="1"/>
  <c r="D220" i="9"/>
  <c r="D178" i="9" a="1"/>
  <c r="D178" i="9"/>
  <c r="D148" i="9" a="1"/>
  <c r="D148" i="9"/>
  <c r="D20" i="5" a="1"/>
  <c r="D20" i="5"/>
  <c r="D112" i="9" a="1"/>
  <c r="D112" i="9"/>
  <c r="D275" i="9" a="1"/>
  <c r="D275" i="9"/>
  <c r="D266" i="9" a="1"/>
  <c r="D266" i="9"/>
  <c r="D58" i="9" a="1"/>
  <c r="D58" i="9"/>
  <c r="C50" i="10" a="1"/>
  <c r="C50" i="10"/>
  <c r="C153" i="10" a="1"/>
  <c r="C153" i="10"/>
  <c r="C125" i="10" a="1"/>
  <c r="C125" i="10"/>
  <c r="D120" i="5" a="1"/>
  <c r="D120" i="5"/>
  <c r="D42" i="9" a="1"/>
  <c r="D42" i="9"/>
  <c r="D278" i="5" a="1"/>
  <c r="D278" i="5"/>
  <c r="D400" i="9" a="1"/>
  <c r="D400" i="9"/>
  <c r="D207" i="8" a="1"/>
  <c r="D207" i="8"/>
  <c r="D250" i="5" a="1"/>
  <c r="D250" i="5"/>
  <c r="D250" i="9" a="1"/>
  <c r="D250" i="9"/>
  <c r="D248" i="5" a="1"/>
  <c r="D248" i="5"/>
  <c r="D322" i="5" a="1"/>
  <c r="D322" i="5"/>
  <c r="D57" i="8" a="1"/>
  <c r="D57" i="8"/>
  <c r="D344" i="9" a="1"/>
  <c r="D344" i="9"/>
  <c r="D238" i="5" a="1"/>
  <c r="D238" i="5"/>
  <c r="D502" i="8" a="1"/>
  <c r="D502" i="8"/>
  <c r="D373" i="9" a="1"/>
  <c r="D373" i="9"/>
  <c r="D248" i="9" a="1"/>
  <c r="D248" i="9"/>
  <c r="C40" i="10" a="1"/>
  <c r="C40" i="10"/>
  <c r="D314" i="8" a="1"/>
  <c r="D314" i="8"/>
  <c r="D11" i="9" a="1"/>
  <c r="D11" i="9"/>
  <c r="D89" i="8" a="1"/>
  <c r="D89" i="8"/>
  <c r="D221" i="8" a="1"/>
  <c r="D221" i="8"/>
  <c r="D362" i="8" a="1"/>
  <c r="D362" i="8"/>
  <c r="D423" i="9" a="1"/>
  <c r="D423" i="9"/>
  <c r="D92" i="9" a="1"/>
  <c r="D92" i="9"/>
  <c r="D44" i="9" a="1"/>
  <c r="D44" i="9"/>
  <c r="D582" i="9" a="1"/>
  <c r="D582" i="9"/>
  <c r="D2" i="5" a="1"/>
  <c r="D2" i="5"/>
  <c r="D596" i="9" a="1"/>
  <c r="D596" i="9"/>
  <c r="D73" i="9" a="1"/>
  <c r="D73" i="9"/>
  <c r="D110" i="9" a="1"/>
  <c r="D110" i="9"/>
  <c r="D94" i="9" a="1"/>
  <c r="D94" i="9"/>
  <c r="D179" i="8" a="1"/>
  <c r="D179" i="8"/>
  <c r="C143" i="10" a="1"/>
  <c r="C143" i="10"/>
  <c r="D390" i="9" a="1"/>
  <c r="D390" i="9"/>
  <c r="D386" i="8" a="1"/>
  <c r="D386" i="8"/>
  <c r="C2" i="7" a="1"/>
  <c r="C2" i="7"/>
  <c r="D297" i="8" a="1"/>
  <c r="D297" i="8"/>
  <c r="D341" i="5" a="1"/>
  <c r="D341" i="5"/>
  <c r="C144" i="10" a="1"/>
  <c r="C144" i="10"/>
  <c r="D30" i="9" a="1"/>
  <c r="D30" i="9"/>
  <c r="D271" i="8" a="1"/>
  <c r="D271" i="8"/>
  <c r="D218" i="8" a="1"/>
  <c r="D218" i="8"/>
  <c r="D155" i="5" a="1"/>
  <c r="D155" i="5"/>
  <c r="D24" i="8" a="1"/>
  <c r="D24" i="8"/>
  <c r="D527" i="9" a="1"/>
  <c r="D527" i="9"/>
  <c r="D500" i="8" a="1"/>
  <c r="D500" i="8"/>
  <c r="C86" i="10" a="1"/>
  <c r="C86" i="10"/>
  <c r="D433" i="9" a="1"/>
  <c r="D433" i="9"/>
  <c r="D272" i="8" a="1"/>
  <c r="D272" i="8"/>
  <c r="D575" i="9" a="1"/>
  <c r="D575" i="9"/>
  <c r="D10" i="8" a="1"/>
  <c r="D10" i="8"/>
  <c r="D322" i="9" a="1"/>
  <c r="D322" i="9"/>
  <c r="D100" i="5" a="1"/>
  <c r="D100" i="5"/>
  <c r="C133" i="10" a="1"/>
  <c r="C133" i="10"/>
  <c r="D288" i="8" a="1"/>
  <c r="D288" i="8"/>
  <c r="D212" i="5" a="1"/>
  <c r="D212" i="5"/>
  <c r="D203" i="9" a="1"/>
  <c r="D203" i="9"/>
  <c r="D167" i="9" a="1"/>
  <c r="D167" i="9"/>
  <c r="D303" i="8" a="1"/>
  <c r="D303" i="8"/>
  <c r="D262" i="9" a="1"/>
  <c r="D262" i="9"/>
  <c r="D157" i="5" a="1"/>
  <c r="D157" i="5"/>
  <c r="D65" i="9" a="1"/>
  <c r="D65" i="9"/>
  <c r="C168" i="10" a="1"/>
  <c r="C168" i="10"/>
  <c r="D139" i="8" a="1"/>
  <c r="D139" i="8"/>
  <c r="D534" i="9" a="1"/>
  <c r="D534" i="9"/>
  <c r="D331" i="5" a="1"/>
  <c r="D331" i="5"/>
  <c r="D114" i="9" a="1"/>
  <c r="D114" i="9"/>
  <c r="D311" i="5" a="1"/>
  <c r="D311" i="5"/>
  <c r="D436" i="8" a="1"/>
  <c r="D436" i="8"/>
  <c r="D451" i="8" a="1"/>
  <c r="D451" i="8"/>
  <c r="C147" i="10" a="1"/>
  <c r="C147" i="10"/>
  <c r="D276" i="9" a="1"/>
  <c r="D276" i="9"/>
  <c r="C119" i="10" a="1"/>
  <c r="C119" i="10"/>
  <c r="D367" i="8" a="1"/>
  <c r="D367" i="8"/>
  <c r="D228" i="5" a="1"/>
  <c r="D228" i="5"/>
  <c r="D309" i="9" a="1"/>
  <c r="D309" i="9"/>
  <c r="D109" i="9" a="1"/>
  <c r="D109" i="9"/>
  <c r="C90" i="10" a="1"/>
  <c r="C90" i="10"/>
  <c r="C88" i="10" a="1"/>
  <c r="C88" i="10"/>
  <c r="D131" i="9" a="1"/>
  <c r="D131" i="9"/>
  <c r="D587" i="9" a="1"/>
  <c r="D587" i="9"/>
  <c r="D177" i="9" a="1"/>
  <c r="D177" i="9"/>
  <c r="C121" i="10" a="1"/>
  <c r="C121" i="10"/>
  <c r="C172" i="10" a="1"/>
  <c r="C172" i="10"/>
  <c r="D9" i="5" a="1"/>
  <c r="D9" i="5"/>
  <c r="D347" i="8" a="1"/>
  <c r="D347" i="8"/>
  <c r="D289" i="9" a="1"/>
  <c r="D289" i="9"/>
  <c r="D94" i="5" a="1"/>
  <c r="D94" i="5"/>
  <c r="D165" i="9" a="1"/>
  <c r="D165" i="9"/>
  <c r="C31" i="10" a="1"/>
  <c r="C31" i="10"/>
  <c r="D298" i="8" a="1"/>
  <c r="D298" i="8"/>
  <c r="D460" i="9" a="1"/>
  <c r="D460" i="9"/>
  <c r="D244" i="5" a="1"/>
  <c r="D244" i="5"/>
  <c r="D72" i="9" a="1"/>
  <c r="D72" i="9"/>
  <c r="D325" i="5" a="1"/>
  <c r="D325" i="5"/>
  <c r="D567" i="9" a="1"/>
  <c r="D567" i="9"/>
  <c r="D236" i="5" a="1"/>
  <c r="D236" i="5"/>
  <c r="D404" i="8" a="1"/>
  <c r="D404" i="8"/>
  <c r="D504" i="9" a="1"/>
  <c r="D504" i="9"/>
  <c r="D392" i="8" a="1"/>
  <c r="D392" i="8"/>
  <c r="D566" i="9" a="1"/>
  <c r="D566" i="9"/>
  <c r="D125" i="5" a="1"/>
  <c r="D125" i="5"/>
  <c r="D591" i="9" a="1"/>
  <c r="D591" i="9"/>
  <c r="D562" i="9" a="1"/>
  <c r="D562" i="9"/>
  <c r="D469" i="9" a="1"/>
  <c r="D469" i="9"/>
  <c r="D119" i="8" a="1"/>
  <c r="D119" i="8"/>
  <c r="D12" i="9" a="1"/>
  <c r="D12" i="9"/>
  <c r="D421" i="9" a="1"/>
  <c r="D421" i="9"/>
  <c r="D447" i="9" a="1"/>
  <c r="D447" i="9"/>
  <c r="D374" i="9" a="1"/>
  <c r="D374" i="9"/>
  <c r="D181" i="5" a="1"/>
  <c r="D181" i="5"/>
  <c r="D50" i="5" a="1"/>
  <c r="D50" i="5"/>
  <c r="D354" i="8" a="1"/>
  <c r="D354" i="8"/>
  <c r="D44" i="8" a="1"/>
  <c r="D44" i="8"/>
  <c r="D308" i="8" a="1"/>
  <c r="D308" i="8"/>
  <c r="C105" i="10" a="1"/>
  <c r="C105" i="10"/>
  <c r="C175" i="10" a="1"/>
  <c r="C175" i="10"/>
  <c r="D37" i="8" a="1"/>
  <c r="D37" i="8"/>
  <c r="D331" i="9" a="1"/>
  <c r="D331" i="9"/>
  <c r="D292" i="8" a="1"/>
  <c r="D292" i="8"/>
  <c r="D328" i="9" a="1"/>
  <c r="D328" i="9"/>
  <c r="D70" i="8" a="1"/>
  <c r="D70" i="8"/>
  <c r="D484" i="9" a="1"/>
  <c r="D484" i="9"/>
  <c r="D71" i="8" a="1"/>
  <c r="D71" i="8"/>
  <c r="D199" i="8" a="1"/>
  <c r="D199" i="8"/>
  <c r="D43" i="5" a="1"/>
  <c r="D43" i="5"/>
  <c r="D161" i="5" a="1"/>
  <c r="D161" i="5"/>
  <c r="D264" i="9" a="1"/>
  <c r="D264" i="9"/>
  <c r="D239" i="9" a="1"/>
  <c r="D239" i="9"/>
  <c r="D27" i="8" a="1"/>
  <c r="D27" i="8"/>
  <c r="D411" i="9" a="1"/>
  <c r="D411" i="9"/>
  <c r="D388" i="8" a="1"/>
  <c r="D388" i="8"/>
  <c r="D514" i="9" a="1"/>
  <c r="D514" i="9"/>
  <c r="D63" i="5" a="1"/>
  <c r="D63" i="5"/>
  <c r="D166" i="8" a="1"/>
  <c r="D166" i="8"/>
  <c r="D585" i="9" a="1"/>
  <c r="D585" i="9"/>
  <c r="D304" i="5" a="1"/>
  <c r="D304" i="5"/>
  <c r="D8" i="9" a="1"/>
  <c r="D8" i="9"/>
  <c r="D196" i="5" a="1"/>
  <c r="D196" i="5"/>
  <c r="D299" i="5" a="1"/>
  <c r="D299" i="5"/>
  <c r="D116" i="9" a="1"/>
  <c r="D116" i="9"/>
  <c r="D189" i="5" a="1"/>
  <c r="D189" i="5"/>
  <c r="D553" i="9" a="1"/>
  <c r="D553" i="9"/>
  <c r="C177" i="10" a="1"/>
  <c r="C177" i="10"/>
  <c r="D498" i="9" a="1"/>
  <c r="D498" i="9"/>
  <c r="D346" i="9" a="1"/>
  <c r="D346" i="9"/>
  <c r="D42" i="8" a="1"/>
  <c r="D42" i="8"/>
  <c r="C174" i="10" a="1"/>
  <c r="C174" i="10"/>
  <c r="C161" i="10" a="1"/>
  <c r="C161" i="10"/>
  <c r="D105" i="5" a="1"/>
  <c r="D105" i="5"/>
  <c r="D126" i="8" a="1"/>
  <c r="D126" i="8"/>
  <c r="D472" i="8" a="1"/>
  <c r="D472" i="8"/>
  <c r="C7" i="10" a="1"/>
  <c r="C7" i="10"/>
  <c r="D549" i="9" a="1"/>
  <c r="D549" i="9"/>
  <c r="D223" i="5" a="1"/>
  <c r="D223" i="5"/>
  <c r="D539" i="9" a="1"/>
  <c r="D539" i="9"/>
  <c r="D354" i="9" a="1"/>
  <c r="D354" i="9"/>
  <c r="D232" i="9" a="1"/>
  <c r="D232" i="9"/>
  <c r="D187" i="5" a="1"/>
  <c r="D187" i="5"/>
  <c r="D114" i="8" a="1"/>
  <c r="D114" i="8"/>
  <c r="D198" i="5" a="1"/>
  <c r="D198" i="5"/>
  <c r="D307" i="8" a="1"/>
  <c r="D307" i="8"/>
  <c r="D146" i="9" a="1"/>
  <c r="D146" i="9"/>
  <c r="D199" i="9" a="1"/>
  <c r="D199" i="9"/>
  <c r="C9" i="7" a="1"/>
  <c r="C9" i="7"/>
  <c r="C45" i="10" a="1"/>
  <c r="C45" i="10"/>
  <c r="D339" i="9" a="1"/>
  <c r="D339" i="9"/>
  <c r="D305" i="9" a="1"/>
  <c r="D305" i="9"/>
  <c r="C5" i="6" a="1"/>
  <c r="C5" i="6"/>
  <c r="D275" i="8" a="1"/>
  <c r="D275" i="8"/>
  <c r="D60" i="8" a="1"/>
  <c r="D60" i="8"/>
  <c r="D307" i="9" a="1"/>
  <c r="D307" i="9"/>
  <c r="D109" i="8" a="1"/>
  <c r="D109" i="8"/>
  <c r="D330" i="9" a="1"/>
  <c r="D330" i="9"/>
  <c r="C20" i="7" a="1"/>
  <c r="C20" i="7"/>
  <c r="D275" i="5" a="1"/>
  <c r="D275" i="5"/>
  <c r="D72" i="8" a="1"/>
  <c r="D72" i="8"/>
  <c r="D192" i="8" a="1"/>
  <c r="D192" i="8"/>
  <c r="D29" i="8" a="1"/>
  <c r="D29" i="8"/>
  <c r="C99" i="10" a="1"/>
  <c r="C99" i="10"/>
  <c r="D7" i="8" a="1"/>
  <c r="D7" i="8"/>
  <c r="C164" i="10" a="1"/>
  <c r="C164" i="10"/>
  <c r="D43" i="8" a="1"/>
  <c r="D43" i="8"/>
  <c r="C16" i="10" a="1"/>
  <c r="C16" i="10"/>
  <c r="D475" i="8" a="1"/>
  <c r="D475" i="8"/>
  <c r="D371" i="8" a="1"/>
  <c r="D371" i="8"/>
  <c r="D145" i="9" a="1"/>
  <c r="D145" i="9"/>
  <c r="D287" i="8" a="1"/>
  <c r="D287" i="8"/>
  <c r="D244" i="9" a="1"/>
  <c r="D244" i="9"/>
  <c r="D132" i="5" a="1"/>
  <c r="D132" i="5"/>
  <c r="D249" i="8" a="1"/>
  <c r="D249" i="8"/>
  <c r="D104" i="8" a="1"/>
  <c r="D104" i="8"/>
  <c r="D202" i="9" a="1"/>
  <c r="D202" i="9"/>
  <c r="D223" i="9" a="1"/>
  <c r="D223" i="9"/>
  <c r="C128" i="10" a="1"/>
  <c r="C128" i="10"/>
  <c r="D236" i="9" a="1"/>
  <c r="D236" i="9"/>
  <c r="D207" i="5" a="1"/>
  <c r="D207" i="5"/>
  <c r="D350" i="5" a="1"/>
  <c r="D350" i="5"/>
  <c r="C10" i="10" a="1"/>
  <c r="C10" i="10"/>
  <c r="D245" i="5" a="1"/>
  <c r="D245" i="5"/>
  <c r="D104" i="5" a="1"/>
  <c r="D104" i="5"/>
  <c r="D149" i="8" a="1"/>
  <c r="D149" i="8"/>
  <c r="C104" i="10" a="1"/>
  <c r="C104" i="10"/>
  <c r="D381" i="9" a="1"/>
  <c r="D381" i="9"/>
  <c r="D267" i="5" a="1"/>
  <c r="D267" i="5"/>
  <c r="D425" i="8" a="1"/>
  <c r="D425" i="8"/>
  <c r="D135" i="9" a="1"/>
  <c r="D135" i="9"/>
  <c r="D470" i="8" a="1"/>
  <c r="D470" i="8"/>
  <c r="D282" i="9" a="1"/>
  <c r="D282" i="9"/>
  <c r="D241" i="9" a="1"/>
  <c r="D241" i="9"/>
  <c r="D66" i="9" a="1"/>
  <c r="D66" i="9"/>
  <c r="D21" i="5" a="1"/>
  <c r="D21" i="5"/>
  <c r="D281" i="8" a="1"/>
  <c r="D281" i="8"/>
  <c r="D335" i="8" a="1"/>
  <c r="D335" i="8"/>
  <c r="D209" i="5" a="1"/>
  <c r="D209" i="5"/>
  <c r="D289" i="8" a="1"/>
  <c r="D289" i="8"/>
  <c r="D79" i="9" a="1"/>
  <c r="D79" i="9"/>
  <c r="D120" i="8" a="1"/>
  <c r="D120" i="8"/>
  <c r="D453" i="9" a="1"/>
  <c r="D453" i="9"/>
  <c r="C71" i="10" a="1"/>
  <c r="C71" i="10"/>
  <c r="D46" i="8" a="1"/>
  <c r="D46" i="8"/>
  <c r="D550" i="9" a="1"/>
  <c r="D550" i="9"/>
  <c r="D161" i="8" a="1"/>
  <c r="D161" i="8"/>
  <c r="D243" i="9" a="1"/>
  <c r="D243" i="9"/>
  <c r="D385" i="9" a="1"/>
  <c r="D385" i="9"/>
  <c r="D586" i="9" a="1"/>
  <c r="D586" i="9"/>
  <c r="D438" i="9" a="1"/>
  <c r="D438" i="9"/>
  <c r="D47" i="5" a="1"/>
  <c r="D47" i="5"/>
  <c r="D220" i="8" a="1"/>
  <c r="D220" i="8"/>
  <c r="C6" i="12" a="1"/>
  <c r="C6" i="12"/>
  <c r="C12" i="6" a="1"/>
  <c r="C12" i="6"/>
  <c r="D414" i="8" a="1"/>
  <c r="D414" i="8"/>
  <c r="D168" i="8" a="1"/>
  <c r="D168" i="8"/>
  <c r="D235" i="8" a="1"/>
  <c r="D235" i="8"/>
  <c r="D62" i="9" a="1"/>
  <c r="D62" i="9"/>
  <c r="D286" i="8" a="1"/>
  <c r="D286" i="8"/>
  <c r="D328" i="5" a="1"/>
  <c r="D328" i="5"/>
  <c r="D185" i="5" a="1"/>
  <c r="D185" i="5"/>
  <c r="C21" i="7" a="1"/>
  <c r="C21" i="7"/>
  <c r="C136" i="10" a="1"/>
  <c r="C136" i="10"/>
  <c r="C5" i="12" a="1"/>
  <c r="C5" i="12"/>
  <c r="D396" i="8" a="1"/>
  <c r="D396" i="8"/>
  <c r="D185" i="8" a="1"/>
  <c r="D185" i="8"/>
  <c r="C4" i="12" a="1"/>
  <c r="C4" i="12"/>
  <c r="D192" i="9" a="1"/>
  <c r="D192" i="9"/>
  <c r="D26" i="9" a="1"/>
  <c r="D26" i="9"/>
  <c r="D299" i="8" a="1"/>
  <c r="D299" i="8"/>
  <c r="D260" i="5" a="1"/>
  <c r="D260" i="5"/>
  <c r="D447" i="8" a="1"/>
  <c r="D447" i="8"/>
  <c r="D255" i="8" a="1"/>
  <c r="D255" i="8"/>
  <c r="D159" i="9" a="1"/>
  <c r="D159" i="9"/>
  <c r="D508" i="9" a="1"/>
  <c r="D508" i="9"/>
  <c r="D172" i="9" a="1"/>
  <c r="D172" i="9"/>
  <c r="D56" i="5" a="1"/>
  <c r="D56" i="5"/>
  <c r="C39" i="10" a="1"/>
  <c r="C39" i="10"/>
  <c r="C28" i="10" a="1"/>
  <c r="C28" i="10"/>
  <c r="D195" i="5" a="1"/>
  <c r="D195" i="5"/>
  <c r="D38" i="8" a="1"/>
  <c r="D38" i="8"/>
  <c r="D457" i="8" a="1"/>
  <c r="D457" i="8"/>
  <c r="D283" i="5" a="1"/>
  <c r="D283" i="5"/>
  <c r="D316" i="9" a="1"/>
  <c r="D316" i="9"/>
  <c r="D169" i="9" a="1"/>
  <c r="D169" i="9"/>
  <c r="D431" i="9" a="1"/>
  <c r="D431" i="9"/>
  <c r="C84" i="10" a="1"/>
  <c r="C84" i="10"/>
  <c r="D80" i="9" a="1"/>
  <c r="D80" i="9"/>
  <c r="C80" i="10" a="1"/>
  <c r="C80" i="10"/>
  <c r="D208" i="5" a="1"/>
  <c r="D208" i="5"/>
  <c r="D150" i="5" a="1"/>
  <c r="D150" i="5"/>
  <c r="D30" i="5" a="1"/>
  <c r="D30" i="5"/>
  <c r="D394" i="9" a="1"/>
  <c r="D394" i="9"/>
  <c r="D433" i="8" a="1"/>
  <c r="D433" i="8"/>
  <c r="D69" i="5" a="1"/>
  <c r="D69" i="5"/>
  <c r="D526" i="9" a="1"/>
  <c r="D526" i="9"/>
  <c r="D167" i="8" a="1"/>
  <c r="D167" i="8"/>
  <c r="D45" i="9" a="1"/>
  <c r="D45" i="9"/>
  <c r="C145" i="10" a="1"/>
  <c r="C145" i="10"/>
  <c r="D121" i="5" a="1"/>
  <c r="D121" i="5"/>
  <c r="C92" i="10" a="1"/>
  <c r="C92" i="10"/>
  <c r="D478" i="8" a="1"/>
  <c r="D478" i="8"/>
  <c r="C83" i="10" a="1"/>
  <c r="C83" i="10"/>
  <c r="D214" i="9" a="1"/>
  <c r="D214" i="9"/>
  <c r="C22" i="10" a="1"/>
  <c r="C22" i="10"/>
  <c r="D190" i="5" a="1"/>
  <c r="D190" i="5"/>
  <c r="D332" i="8" a="1"/>
  <c r="D332" i="8"/>
  <c r="C137" i="10" a="1"/>
  <c r="C137" i="10"/>
  <c r="D211" i="9" a="1"/>
  <c r="D211" i="9"/>
  <c r="D324" i="5" a="1"/>
  <c r="D324" i="5"/>
  <c r="D238" i="8" a="1"/>
  <c r="D238" i="8"/>
  <c r="D172" i="5" a="1"/>
  <c r="D172" i="5"/>
  <c r="D484" i="8" a="1"/>
  <c r="D484" i="8"/>
  <c r="D435" i="8" a="1"/>
  <c r="D435" i="8"/>
  <c r="D319" i="8" a="1"/>
  <c r="D319" i="8"/>
  <c r="C3" i="6" a="1"/>
  <c r="C3" i="6"/>
  <c r="D280" i="9" a="1"/>
  <c r="D280" i="9"/>
  <c r="C9" i="6" a="1"/>
  <c r="C9" i="6"/>
  <c r="C69" i="10" a="1"/>
  <c r="C69" i="10"/>
  <c r="D26" i="5" a="1"/>
  <c r="D26" i="5"/>
  <c r="D432" i="8" a="1"/>
  <c r="D432" i="8"/>
  <c r="D542" i="9" a="1"/>
  <c r="D542" i="9"/>
  <c r="D3" i="5" a="1"/>
  <c r="D3" i="5"/>
  <c r="D222" i="8" a="1"/>
  <c r="D222" i="8"/>
  <c r="D429" i="8" a="1"/>
  <c r="D429" i="8"/>
  <c r="C7" i="6" a="1"/>
  <c r="C7" i="6"/>
  <c r="D369" i="9" a="1"/>
  <c r="D369" i="9"/>
  <c r="D214" i="8" a="1"/>
  <c r="D214" i="8"/>
  <c r="D31" i="9" a="1"/>
  <c r="D31" i="9"/>
  <c r="D88" i="8" a="1"/>
  <c r="D88" i="8"/>
  <c r="D313" i="9" a="1"/>
  <c r="D313" i="9"/>
  <c r="D49" i="5" a="1"/>
  <c r="D49" i="5"/>
  <c r="D81" i="9" a="1"/>
  <c r="D81" i="9"/>
  <c r="D7" i="5" a="1"/>
  <c r="D7" i="5"/>
  <c r="D434" i="8" a="1"/>
  <c r="D434" i="8"/>
  <c r="D206" i="5" a="1"/>
  <c r="D206" i="5"/>
  <c r="D141" i="8" a="1"/>
  <c r="D141" i="8"/>
  <c r="D382" i="9" a="1"/>
  <c r="D382" i="9"/>
  <c r="D256" i="9" a="1"/>
  <c r="D256" i="9"/>
  <c r="D48" i="9" a="1"/>
  <c r="D48" i="9"/>
  <c r="D456" i="9" a="1"/>
  <c r="D456" i="9"/>
  <c r="D106" i="8" a="1"/>
  <c r="D106" i="8"/>
  <c r="D159" i="8" a="1"/>
  <c r="D159" i="8"/>
  <c r="C76" i="10" a="1"/>
  <c r="C76" i="10"/>
  <c r="D231" i="9" a="1"/>
  <c r="D231" i="9"/>
  <c r="D282" i="5" a="1"/>
  <c r="D282" i="5"/>
  <c r="D133" i="9" a="1"/>
  <c r="D133" i="9"/>
  <c r="D513" i="9" a="1"/>
  <c r="D513" i="9"/>
  <c r="D255" i="5" a="1"/>
  <c r="D255" i="5"/>
  <c r="D325" i="9" a="1"/>
  <c r="D325" i="9"/>
  <c r="C129" i="10" a="1"/>
  <c r="C129" i="10"/>
  <c r="D125" i="9" a="1"/>
  <c r="D125" i="9"/>
  <c r="D418" i="8" a="1"/>
  <c r="D418" i="8"/>
  <c r="D276" i="5" a="1"/>
  <c r="D276" i="5"/>
  <c r="C36" i="10" a="1"/>
  <c r="C36" i="10"/>
  <c r="D170" i="5" a="1"/>
  <c r="D170" i="5"/>
  <c r="D11" i="8" a="1"/>
  <c r="D11" i="8"/>
  <c r="D204" i="9" a="1"/>
  <c r="D204" i="9"/>
  <c r="D208" i="9" a="1"/>
  <c r="D208" i="9"/>
  <c r="D304" i="8" a="1"/>
  <c r="D304" i="8"/>
  <c r="D563" i="9" a="1"/>
  <c r="D563" i="9"/>
  <c r="D128" i="5" a="1"/>
  <c r="D128" i="5"/>
  <c r="E8" i="13"/>
  <c r="D438" i="8" a="1"/>
  <c r="D438" i="8"/>
  <c r="D30" i="8" a="1"/>
  <c r="D30" i="8"/>
  <c r="D269" i="5" a="1"/>
  <c r="D269" i="5"/>
  <c r="C10" i="6" a="1"/>
  <c r="C10" i="6"/>
  <c r="D197" i="8" a="1"/>
  <c r="D197" i="8"/>
  <c r="D82" i="5" a="1"/>
  <c r="D82" i="5"/>
  <c r="D320" i="9" a="1"/>
  <c r="D320" i="9"/>
  <c r="D188" i="5" a="1"/>
  <c r="D188" i="5"/>
  <c r="D366" i="8" a="1"/>
  <c r="D366" i="8"/>
  <c r="D37" i="9" a="1"/>
  <c r="D37" i="9"/>
  <c r="D76" i="9" a="1"/>
  <c r="D76" i="9"/>
  <c r="D102" i="9" a="1"/>
  <c r="D102" i="9"/>
  <c r="D160" i="5" a="1"/>
  <c r="D160" i="5"/>
  <c r="D157" i="8" a="1"/>
  <c r="D157" i="8"/>
  <c r="D2" i="9" a="1"/>
  <c r="D2" i="9"/>
  <c r="C3" i="10" a="1"/>
  <c r="C3" i="10"/>
  <c r="D152" i="9" a="1"/>
  <c r="D152" i="9"/>
  <c r="D240" i="5" a="1"/>
  <c r="D240" i="5"/>
  <c r="D557" i="9" a="1"/>
  <c r="D557" i="9"/>
  <c r="D17" i="5" a="1"/>
  <c r="D17" i="5"/>
  <c r="D467" i="8" a="1"/>
  <c r="D467" i="8"/>
  <c r="D288" i="5" a="1"/>
  <c r="D288" i="5"/>
  <c r="D173" i="9" a="1"/>
  <c r="D173" i="9"/>
  <c r="D477" i="8" a="1"/>
  <c r="D477" i="8"/>
  <c r="D323" i="9" a="1"/>
  <c r="D323" i="9"/>
  <c r="D243" i="5" a="1"/>
  <c r="D243" i="5"/>
  <c r="C171" i="10" a="1"/>
  <c r="C171" i="10"/>
  <c r="D341" i="8" a="1"/>
  <c r="D341" i="8"/>
  <c r="D286" i="5" a="1"/>
  <c r="D286" i="5"/>
  <c r="D50" i="9" a="1"/>
  <c r="D50" i="9"/>
  <c r="D241" i="5" a="1"/>
  <c r="D241" i="5"/>
  <c r="C157" i="10" a="1"/>
  <c r="C157" i="10"/>
  <c r="D462" i="9" a="1"/>
  <c r="D462" i="9"/>
  <c r="D170" i="8" a="1"/>
  <c r="D170" i="8"/>
  <c r="D103" i="8" a="1"/>
  <c r="D103" i="8"/>
  <c r="D56" i="8" a="1"/>
  <c r="D56" i="8"/>
  <c r="D322" i="8" a="1"/>
  <c r="D322" i="8"/>
  <c r="D89" i="9" a="1"/>
  <c r="D89" i="9"/>
  <c r="D105" i="9" a="1"/>
  <c r="D105" i="9"/>
  <c r="D407" i="8" a="1"/>
  <c r="D407" i="8"/>
  <c r="D188" i="9" a="1"/>
  <c r="D188" i="9"/>
  <c r="D487" i="8" a="1"/>
  <c r="D487" i="8"/>
  <c r="D177" i="8" a="1"/>
  <c r="D177" i="8"/>
  <c r="D464" i="8" a="1"/>
  <c r="D464" i="8"/>
  <c r="D4" i="9" a="1"/>
  <c r="D4" i="9"/>
  <c r="D311" i="9" a="1"/>
  <c r="D311" i="9"/>
  <c r="C176" i="10" a="1"/>
  <c r="C176" i="10"/>
  <c r="D118" i="8" a="1"/>
  <c r="D118" i="8"/>
  <c r="D389" i="8" a="1"/>
  <c r="D389" i="8"/>
  <c r="C91" i="10" a="1"/>
  <c r="C91" i="10"/>
  <c r="D176" i="9" a="1"/>
  <c r="D176" i="9"/>
  <c r="D271" i="5" a="1"/>
  <c r="D271" i="5"/>
  <c r="C15" i="10" a="1"/>
  <c r="C15" i="10"/>
  <c r="D177" i="5" a="1"/>
  <c r="D177" i="5"/>
  <c r="D352" i="8" a="1"/>
  <c r="D352" i="8"/>
  <c r="D494" i="8" a="1"/>
  <c r="D494" i="8"/>
  <c r="D306" i="5" a="1"/>
  <c r="D306" i="5"/>
  <c r="D112" i="8" a="1"/>
  <c r="D112" i="8"/>
  <c r="D211" i="8" a="1"/>
  <c r="D211" i="8"/>
  <c r="D392" i="9" a="1"/>
  <c r="D392" i="9"/>
  <c r="D478" i="9" a="1"/>
  <c r="D478" i="9"/>
  <c r="D583" i="9" a="1"/>
  <c r="D583" i="9"/>
  <c r="D288" i="9" a="1"/>
  <c r="D288" i="9"/>
  <c r="D479" i="8" a="1"/>
  <c r="D479" i="8"/>
  <c r="D201" i="9" a="1"/>
  <c r="D201" i="9"/>
  <c r="D281" i="5" a="1"/>
  <c r="D281" i="5"/>
  <c r="D75" i="8" a="1"/>
  <c r="D75" i="8"/>
  <c r="D154" i="5" a="1"/>
  <c r="D154" i="5"/>
  <c r="D324" i="8" a="1"/>
  <c r="D324" i="8"/>
  <c r="D224" i="9" a="1"/>
  <c r="D224" i="9"/>
  <c r="D116" i="8" a="1"/>
  <c r="D116" i="8"/>
  <c r="C64" i="10" a="1"/>
  <c r="C64" i="10"/>
  <c r="D485" i="8" a="1"/>
  <c r="D485" i="8"/>
  <c r="D291" i="9" a="1"/>
  <c r="D291" i="9"/>
  <c r="D292" i="5" a="1"/>
  <c r="D292" i="5"/>
  <c r="D59" i="8" a="1"/>
  <c r="D59" i="8"/>
  <c r="D340" i="9" a="1"/>
  <c r="D340" i="9"/>
  <c r="D462" i="8" a="1"/>
  <c r="D462" i="8"/>
  <c r="D471" i="9" a="1"/>
  <c r="D471" i="9"/>
  <c r="D61" i="8" a="1"/>
  <c r="D61" i="8"/>
  <c r="D551" i="9" a="1"/>
  <c r="D551" i="9"/>
  <c r="D168" i="5" a="1"/>
  <c r="D168" i="5"/>
  <c r="D504" i="8" a="1"/>
  <c r="D504" i="8"/>
  <c r="C3" i="12" a="1"/>
  <c r="C3" i="12"/>
  <c r="D111" i="8" a="1"/>
  <c r="D111" i="8"/>
  <c r="D407" i="9" a="1"/>
  <c r="D407" i="9"/>
  <c r="D450" i="8" a="1"/>
  <c r="D450" i="8"/>
  <c r="D274" i="5" a="1"/>
  <c r="D274" i="5"/>
  <c r="D74" i="8" a="1"/>
  <c r="D74" i="8"/>
  <c r="D518" i="9" a="1"/>
  <c r="D518" i="9"/>
  <c r="D53" i="9" a="1"/>
  <c r="D53" i="9"/>
  <c r="D364" i="9" a="1"/>
  <c r="D364" i="9"/>
  <c r="D368" i="9" a="1"/>
  <c r="D368" i="9"/>
  <c r="D53" i="5" a="1"/>
  <c r="D53" i="5"/>
  <c r="D178" i="8" a="1"/>
  <c r="D178" i="8"/>
  <c r="D374" i="8" a="1"/>
  <c r="D374" i="8"/>
  <c r="D141" i="5" a="1"/>
  <c r="D141" i="5"/>
  <c r="D345" i="9" a="1"/>
  <c r="D345" i="9"/>
  <c r="D27" i="5" a="1"/>
  <c r="D27" i="5"/>
  <c r="D86" i="8" a="1"/>
  <c r="D86" i="8"/>
  <c r="D457" i="9" a="1"/>
  <c r="D457" i="9"/>
  <c r="D402" i="8" a="1"/>
  <c r="D402" i="8"/>
  <c r="D87" i="5" a="1"/>
  <c r="D87" i="5"/>
  <c r="D34" i="8" a="1"/>
  <c r="D34" i="8"/>
  <c r="D306" i="9" a="1"/>
  <c r="D306" i="9"/>
  <c r="D588" i="9" a="1"/>
  <c r="D588" i="9"/>
  <c r="D269" i="9" a="1"/>
  <c r="D269" i="9"/>
  <c r="C35" i="10" a="1"/>
  <c r="C35" i="10"/>
  <c r="D483" i="8" a="1"/>
  <c r="D483" i="8"/>
  <c r="D283" i="8" a="1"/>
  <c r="D283" i="8"/>
  <c r="C51" i="10" a="1"/>
  <c r="C51" i="10"/>
  <c r="D560" i="9" a="1"/>
  <c r="D560" i="9"/>
  <c r="D159" i="5" a="1"/>
  <c r="D159" i="5"/>
  <c r="D6" i="9" a="1"/>
  <c r="D6" i="9"/>
  <c r="D36" i="5" a="1"/>
  <c r="D36" i="5"/>
  <c r="D100" i="9" a="1"/>
  <c r="D100" i="9"/>
  <c r="D142" i="8" a="1"/>
  <c r="D142" i="8"/>
  <c r="D111" i="9" a="1"/>
  <c r="D111" i="9"/>
  <c r="D81" i="8" a="1"/>
  <c r="D81" i="8"/>
  <c r="D461" i="8" a="1"/>
  <c r="D461" i="8"/>
  <c r="I104" i="8" a="1"/>
  <c r="I104" i="8"/>
  <c r="H104" i="8" a="1"/>
  <c r="H104" i="8"/>
  <c r="I247" i="8" a="1"/>
  <c r="I247" i="8"/>
  <c r="H247" i="8" a="1"/>
  <c r="H247" i="8"/>
  <c r="I186" i="8" a="1"/>
  <c r="I186" i="8"/>
  <c r="H186" i="8" a="1"/>
  <c r="H186" i="8"/>
  <c r="I107" i="8" a="1"/>
  <c r="I107" i="8"/>
  <c r="H107" i="8" a="1"/>
  <c r="H107" i="8"/>
  <c r="I195" i="8" a="1"/>
  <c r="I195" i="8"/>
  <c r="H195" i="8" a="1"/>
  <c r="H195" i="8"/>
  <c r="I208" i="8" a="1"/>
  <c r="I208" i="8"/>
  <c r="H208" i="8" a="1"/>
  <c r="H208" i="8"/>
  <c r="I53" i="8" a="1"/>
  <c r="I53" i="8"/>
  <c r="H53" i="8" a="1"/>
  <c r="H53" i="8"/>
  <c r="I213" i="8" a="1"/>
  <c r="I213" i="8"/>
  <c r="H213" i="8" a="1"/>
  <c r="H213" i="8"/>
  <c r="I424" i="8" a="1"/>
  <c r="I424" i="8"/>
  <c r="H424" i="8" a="1"/>
  <c r="H424" i="8"/>
  <c r="I102" i="8" a="1"/>
  <c r="I102" i="8"/>
  <c r="H102" i="8" a="1"/>
  <c r="H102" i="8"/>
  <c r="E6" i="13"/>
  <c r="G18" i="7" a="1"/>
  <c r="G18" i="7"/>
  <c r="I7" i="7" a="1"/>
  <c r="I7" i="7"/>
  <c r="H14" i="7" a="1"/>
  <c r="H14" i="7"/>
  <c r="I14" i="7" a="1"/>
  <c r="I14" i="7"/>
  <c r="I3" i="7" a="1"/>
  <c r="I3" i="7"/>
  <c r="H12" i="7" a="1"/>
  <c r="H12" i="7"/>
  <c r="H6" i="7" a="1"/>
  <c r="H6" i="7"/>
  <c r="H5" i="7" a="1"/>
  <c r="H5" i="7"/>
  <c r="G19" i="7" a="1"/>
  <c r="G19" i="7"/>
  <c r="G7" i="7" a="1"/>
  <c r="G7" i="7"/>
  <c r="I21" i="7" a="1"/>
  <c r="I21" i="7"/>
  <c r="G3" i="7" a="1"/>
  <c r="G3" i="7"/>
  <c r="I5" i="7" a="1"/>
  <c r="I5" i="7"/>
  <c r="G14" i="7" a="1"/>
  <c r="G14" i="7"/>
  <c r="H19" i="7" a="1"/>
  <c r="H19" i="7"/>
  <c r="I12" i="7" a="1"/>
  <c r="I12" i="7"/>
  <c r="G21" i="7" a="1"/>
  <c r="G21" i="7"/>
  <c r="H3" i="7" a="1"/>
  <c r="H3" i="7"/>
  <c r="G6" i="7" a="1"/>
  <c r="G6" i="7"/>
  <c r="H7" i="7" a="1"/>
  <c r="H7" i="7"/>
  <c r="I6" i="7" a="1"/>
  <c r="I6" i="7"/>
  <c r="G8" i="7" a="1"/>
  <c r="G8" i="7"/>
  <c r="G12" i="7" a="1"/>
  <c r="G12" i="7"/>
  <c r="I18" i="7" a="1"/>
  <c r="I18" i="7"/>
  <c r="I8" i="7" a="1"/>
  <c r="I8" i="7"/>
  <c r="H21" i="7" a="1"/>
  <c r="H21" i="7"/>
  <c r="H18" i="7" a="1"/>
  <c r="H18" i="7"/>
  <c r="I19" i="7" a="1"/>
  <c r="I19" i="7"/>
  <c r="G5" i="7" a="1"/>
  <c r="G5" i="7"/>
  <c r="H8" i="7" a="1"/>
  <c r="H8" i="7"/>
  <c r="I306" i="8" a="1"/>
  <c r="I306" i="8"/>
  <c r="H306" i="8" a="1"/>
  <c r="H306" i="8"/>
  <c r="I180" i="8" a="1"/>
  <c r="I180" i="8"/>
  <c r="H180" i="8" a="1"/>
  <c r="H180" i="8"/>
  <c r="I498" i="8" a="1"/>
  <c r="I498" i="8"/>
  <c r="H498" i="8" a="1"/>
  <c r="H498" i="8"/>
  <c r="I374" i="8" a="1"/>
  <c r="I374" i="8"/>
  <c r="H374" i="8" a="1"/>
  <c r="H374" i="8"/>
  <c r="I99" i="8" a="1"/>
  <c r="I99" i="8"/>
  <c r="H99" i="8" a="1"/>
  <c r="H99" i="8"/>
  <c r="I448" i="8" a="1"/>
  <c r="I448" i="8"/>
  <c r="H448" i="8" a="1"/>
  <c r="H448" i="8"/>
  <c r="I164" i="8" a="1"/>
  <c r="I164" i="8"/>
  <c r="H164" i="8" a="1"/>
  <c r="H164" i="8"/>
  <c r="I419" i="8" a="1"/>
  <c r="I419" i="8"/>
  <c r="H419" i="8" a="1"/>
  <c r="H419" i="8"/>
  <c r="I411" i="8" a="1"/>
  <c r="I411" i="8"/>
  <c r="H411" i="8" a="1"/>
  <c r="H411" i="8"/>
  <c r="I124" i="8" a="1"/>
  <c r="I124" i="8"/>
  <c r="H124" i="8" a="1"/>
  <c r="H124" i="8"/>
  <c r="H9" i="7" a="1"/>
  <c r="H9" i="7"/>
  <c r="G9" i="12" a="1"/>
  <c r="G9" i="12"/>
  <c r="G22" i="7" a="1"/>
  <c r="G22" i="7"/>
  <c r="H4" i="7" a="1"/>
  <c r="H4" i="7"/>
  <c r="G13" i="7" a="1"/>
  <c r="G13" i="7"/>
  <c r="G11" i="7" a="1"/>
  <c r="G11" i="7"/>
  <c r="H2" i="7" a="1"/>
  <c r="H2" i="7"/>
  <c r="I20" i="7" a="1"/>
  <c r="I20" i="7"/>
  <c r="G9" i="7" a="1"/>
  <c r="G9" i="7"/>
  <c r="G15" i="7" a="1"/>
  <c r="G15" i="7"/>
  <c r="G2" i="7" a="1"/>
  <c r="G2" i="7"/>
  <c r="H13" i="7" a="1"/>
  <c r="H13" i="7"/>
  <c r="I17" i="7" a="1"/>
  <c r="I17" i="7"/>
  <c r="G4" i="7" a="1"/>
  <c r="G4" i="7"/>
  <c r="I15" i="7" a="1"/>
  <c r="I15" i="7"/>
  <c r="I10" i="7" a="1"/>
  <c r="I10" i="7"/>
  <c r="I11" i="7" a="1"/>
  <c r="I11" i="7"/>
  <c r="H10" i="7" a="1"/>
  <c r="H10" i="7"/>
  <c r="H9" i="12" a="1"/>
  <c r="H9" i="12"/>
  <c r="H22" i="7" a="1"/>
  <c r="H22" i="7"/>
  <c r="G17" i="7" a="1"/>
  <c r="G17" i="7"/>
  <c r="H17" i="7" a="1"/>
  <c r="H17" i="7"/>
  <c r="I4" i="7" a="1"/>
  <c r="I4" i="7"/>
  <c r="I2" i="7" a="1"/>
  <c r="I2" i="7"/>
  <c r="I22" i="7" a="1"/>
  <c r="I22" i="7"/>
  <c r="H15" i="7" a="1"/>
  <c r="H15" i="7"/>
  <c r="H20" i="7" a="1"/>
  <c r="H20" i="7"/>
  <c r="I9" i="7" a="1"/>
  <c r="I9" i="7"/>
  <c r="I13" i="7" a="1"/>
  <c r="I13" i="7"/>
  <c r="G10" i="7" a="1"/>
  <c r="G10" i="7"/>
  <c r="H11" i="7" a="1"/>
  <c r="H11" i="7"/>
  <c r="G20" i="7" a="1"/>
  <c r="G20" i="7"/>
  <c r="I395" i="8" a="1"/>
  <c r="I395" i="8"/>
  <c r="H395" i="8" a="1"/>
  <c r="H395" i="8"/>
  <c r="I301" i="8" a="1"/>
  <c r="I301" i="8"/>
  <c r="H301" i="8" a="1"/>
  <c r="H301" i="8"/>
  <c r="I407" i="8" a="1"/>
  <c r="I407" i="8"/>
  <c r="H407" i="8" a="1"/>
  <c r="H407" i="8"/>
  <c r="I165" i="8" a="1"/>
  <c r="I165" i="8"/>
  <c r="H165" i="8" a="1"/>
  <c r="H165" i="8"/>
  <c r="I61" i="8" a="1"/>
  <c r="I61" i="8"/>
  <c r="H61" i="8" a="1"/>
  <c r="H61" i="8"/>
  <c r="I155" i="8" a="1"/>
  <c r="I155" i="8"/>
  <c r="H155" i="8" a="1"/>
  <c r="H155" i="8"/>
  <c r="I146" i="8" a="1"/>
  <c r="I146" i="8"/>
  <c r="H146" i="8" a="1"/>
  <c r="H146" i="8"/>
  <c r="I190" i="8" a="1"/>
  <c r="I190" i="8"/>
  <c r="H190" i="8" a="1"/>
  <c r="H190" i="8"/>
  <c r="I162" i="8" a="1"/>
  <c r="I162" i="8"/>
  <c r="H162" i="8" a="1"/>
  <c r="H162" i="8"/>
  <c r="I226" i="8" a="1"/>
  <c r="I226" i="8"/>
  <c r="H226" i="8" a="1"/>
  <c r="H226" i="8"/>
  <c r="E7" i="13"/>
  <c r="I183" i="8" a="1"/>
  <c r="I183" i="8"/>
  <c r="H183" i="8" a="1"/>
  <c r="H183" i="8"/>
  <c r="I445" i="8" a="1"/>
  <c r="I445" i="8"/>
  <c r="H445" i="8" a="1"/>
  <c r="H445" i="8"/>
  <c r="I446" i="8" a="1"/>
  <c r="I446" i="8"/>
  <c r="H446" i="8" a="1"/>
  <c r="H446" i="8"/>
  <c r="I423" i="8" a="1"/>
  <c r="I423" i="8"/>
  <c r="H423" i="8" a="1"/>
  <c r="H423" i="8"/>
  <c r="I88" i="8" a="1"/>
  <c r="I88" i="8"/>
  <c r="H88" i="8" a="1"/>
  <c r="H88" i="8"/>
  <c r="I177" i="8" a="1"/>
  <c r="I177" i="8"/>
  <c r="H177" i="8" a="1"/>
  <c r="H177" i="8"/>
  <c r="I133" i="8" a="1"/>
  <c r="I133" i="8"/>
  <c r="H133" i="8" a="1"/>
  <c r="H133" i="8"/>
  <c r="I69" i="8" a="1"/>
  <c r="I69" i="8"/>
  <c r="H69" i="8" a="1"/>
  <c r="H69" i="8"/>
  <c r="I273" i="8" a="1"/>
  <c r="I273" i="8"/>
  <c r="H273" i="8" a="1"/>
  <c r="H273" i="8"/>
  <c r="I200" i="8" a="1"/>
  <c r="I200" i="8"/>
  <c r="H200" i="8" a="1"/>
  <c r="H200" i="8"/>
  <c r="I456" i="8" a="1"/>
  <c r="I456" i="8"/>
  <c r="H456" i="8" a="1"/>
  <c r="H456" i="8"/>
  <c r="I83" i="8" a="1"/>
  <c r="I83" i="8"/>
  <c r="H83" i="8" a="1"/>
  <c r="H83" i="8"/>
  <c r="I291" i="8" a="1"/>
  <c r="I291" i="8"/>
  <c r="H291" i="8" a="1"/>
  <c r="H291" i="8"/>
  <c r="I477" i="8" a="1"/>
  <c r="I477" i="8"/>
  <c r="H477" i="8" a="1"/>
  <c r="H477" i="8"/>
  <c r="I91" i="8" a="1"/>
  <c r="I91" i="8"/>
  <c r="H91" i="8" a="1"/>
  <c r="H91" i="8"/>
  <c r="I439" i="8" a="1"/>
  <c r="I439" i="8"/>
  <c r="H439" i="8" a="1"/>
  <c r="H439" i="8"/>
  <c r="I120" i="8" a="1"/>
  <c r="I120" i="8"/>
  <c r="H120" i="8" a="1"/>
  <c r="H120" i="8"/>
  <c r="I370" i="8" a="1"/>
  <c r="I370" i="8"/>
  <c r="H370" i="8" a="1"/>
  <c r="H370" i="8"/>
  <c r="I97" i="8" a="1"/>
  <c r="I97" i="8"/>
  <c r="H97" i="8" a="1"/>
  <c r="H97" i="8"/>
  <c r="I132" i="8" a="1"/>
  <c r="I132" i="8"/>
  <c r="H132" i="8" a="1"/>
  <c r="H132" i="8"/>
  <c r="I487" i="8" a="1"/>
  <c r="I487" i="8"/>
  <c r="H487" i="8" a="1"/>
  <c r="H487" i="8"/>
  <c r="I490" i="8" a="1"/>
  <c r="I490" i="8"/>
  <c r="H490" i="8" a="1"/>
  <c r="H490" i="8"/>
  <c r="I251" i="8" a="1"/>
  <c r="I251" i="8"/>
  <c r="H251" i="8" a="1"/>
  <c r="H251" i="8"/>
  <c r="I240" i="8" a="1"/>
  <c r="I240" i="8"/>
  <c r="H240" i="8" a="1"/>
  <c r="H240" i="8"/>
  <c r="I413" i="8" a="1"/>
  <c r="I413" i="8"/>
  <c r="H413" i="8" a="1"/>
  <c r="H413" i="8"/>
  <c r="I159" i="8" a="1"/>
  <c r="I159" i="8"/>
  <c r="H159" i="8" a="1"/>
  <c r="H159" i="8"/>
  <c r="I298" i="8" a="1"/>
  <c r="I298" i="8"/>
  <c r="H298" i="8" a="1"/>
  <c r="H298" i="8"/>
  <c r="I344" i="8" a="1"/>
  <c r="I344" i="8"/>
  <c r="H344" i="8" a="1"/>
  <c r="H344" i="8"/>
  <c r="I382" i="8" a="1"/>
  <c r="I382" i="8"/>
  <c r="H382" i="8" a="1"/>
  <c r="H382" i="8"/>
  <c r="I85" i="8" a="1"/>
  <c r="I85" i="8"/>
  <c r="H85" i="8" a="1"/>
  <c r="H85" i="8"/>
  <c r="I112" i="8" a="1"/>
  <c r="I112" i="8"/>
  <c r="H112" i="8" a="1"/>
  <c r="H112" i="8"/>
  <c r="I223" i="8" a="1"/>
  <c r="I223" i="8"/>
  <c r="H223" i="8" a="1"/>
  <c r="H223" i="8"/>
  <c r="I41" i="8" a="1"/>
  <c r="I41" i="8"/>
  <c r="H41" i="8" a="1"/>
  <c r="H41" i="8"/>
  <c r="I154" i="8" a="1"/>
  <c r="I154" i="8"/>
  <c r="H154" i="8" a="1"/>
  <c r="H154" i="8"/>
  <c r="I192" i="8" a="1"/>
  <c r="I192" i="8"/>
  <c r="H192" i="8" a="1"/>
  <c r="H192" i="8"/>
  <c r="I313" i="8" a="1"/>
  <c r="I313" i="8"/>
  <c r="H313" i="8" a="1"/>
  <c r="H313" i="8"/>
  <c r="I289" i="8" a="1"/>
  <c r="I289" i="8"/>
  <c r="H289" i="8" a="1"/>
  <c r="H289" i="8"/>
  <c r="I70" i="8" a="1"/>
  <c r="I70" i="8"/>
  <c r="H70" i="8" a="1"/>
  <c r="H70" i="8"/>
  <c r="I294" i="8" a="1"/>
  <c r="I294" i="8"/>
  <c r="H294" i="8" a="1"/>
  <c r="H294" i="8"/>
  <c r="I452" i="8" a="1"/>
  <c r="I452" i="8"/>
  <c r="H452" i="8" a="1"/>
  <c r="H452" i="8"/>
  <c r="I331" i="8" a="1"/>
  <c r="I331" i="8"/>
  <c r="H331" i="8" a="1"/>
  <c r="H331" i="8"/>
  <c r="I51" i="8" a="1"/>
  <c r="I51" i="8"/>
  <c r="H51" i="8" a="1"/>
  <c r="H51" i="8"/>
  <c r="I406" i="8" a="1"/>
  <c r="I406" i="8"/>
  <c r="H406" i="8" a="1"/>
  <c r="H406" i="8"/>
  <c r="I387" i="8" a="1"/>
  <c r="I387" i="8"/>
  <c r="H387" i="8" a="1"/>
  <c r="H387" i="8"/>
  <c r="I92" i="8" a="1"/>
  <c r="I92" i="8"/>
  <c r="H92" i="8" a="1"/>
  <c r="H92" i="8"/>
  <c r="I210" i="8" a="1"/>
  <c r="I210" i="8"/>
  <c r="H210" i="8" a="1"/>
  <c r="H210" i="8"/>
  <c r="I134" i="8" a="1"/>
  <c r="I134" i="8"/>
  <c r="H134" i="8" a="1"/>
  <c r="H134" i="8"/>
  <c r="I400" i="8" a="1"/>
  <c r="I400" i="8"/>
  <c r="H400" i="8" a="1"/>
  <c r="H400" i="8"/>
  <c r="I325" i="8" a="1"/>
  <c r="I325" i="8"/>
  <c r="H325" i="8" a="1"/>
  <c r="H325" i="8"/>
  <c r="I349" i="8" a="1"/>
  <c r="I349" i="8"/>
  <c r="H349" i="8" a="1"/>
  <c r="H349" i="8"/>
  <c r="I261" i="8" a="1"/>
  <c r="I261" i="8"/>
  <c r="H261" i="8" a="1"/>
  <c r="H261" i="8"/>
  <c r="I338" i="8" a="1"/>
  <c r="I338" i="8"/>
  <c r="H338" i="8" a="1"/>
  <c r="H338" i="8"/>
  <c r="I87" i="8" a="1"/>
  <c r="I87" i="8"/>
  <c r="H87" i="8" a="1"/>
  <c r="H87" i="8"/>
  <c r="I318" i="8" a="1"/>
  <c r="I318" i="8"/>
  <c r="H318" i="8" a="1"/>
  <c r="H318" i="8"/>
  <c r="I427" i="8" a="1"/>
  <c r="I427" i="8"/>
  <c r="H427" i="8" a="1"/>
  <c r="H427" i="8"/>
  <c r="I335" i="8" a="1"/>
  <c r="I335" i="8"/>
  <c r="H335" i="8" a="1"/>
  <c r="H335" i="8"/>
  <c r="I81" i="8" a="1"/>
  <c r="I81" i="8"/>
  <c r="H81" i="8" a="1"/>
  <c r="H81" i="8"/>
  <c r="I267" i="8" a="1"/>
  <c r="I267" i="8"/>
  <c r="H267" i="8" a="1"/>
  <c r="H267" i="8"/>
  <c r="I357" i="8" a="1"/>
  <c r="I357" i="8"/>
  <c r="H357" i="8" a="1"/>
  <c r="H357" i="8"/>
  <c r="I178" i="8" a="1"/>
  <c r="I178" i="8"/>
  <c r="H178" i="8" a="1"/>
  <c r="H178" i="8"/>
  <c r="I144" i="8" a="1"/>
  <c r="I144" i="8"/>
  <c r="H144" i="8" a="1"/>
  <c r="H144" i="8"/>
  <c r="I184" i="8" a="1"/>
  <c r="I184" i="8"/>
  <c r="H184" i="8" a="1"/>
  <c r="H184" i="8"/>
  <c r="I116" i="8" a="1"/>
  <c r="I116" i="8"/>
  <c r="H116" i="8" a="1"/>
  <c r="H116" i="8"/>
  <c r="I93" i="8" a="1"/>
  <c r="I93" i="8"/>
  <c r="H93" i="8" a="1"/>
  <c r="H93" i="8"/>
  <c r="I398" i="8" a="1"/>
  <c r="I398" i="8"/>
  <c r="H398" i="8" a="1"/>
  <c r="H398" i="8"/>
  <c r="I440" i="8" a="1"/>
  <c r="I440" i="8"/>
  <c r="H440" i="8" a="1"/>
  <c r="H440" i="8"/>
  <c r="I339" i="8" a="1"/>
  <c r="I339" i="8"/>
  <c r="H339" i="8" a="1"/>
  <c r="H339" i="8"/>
  <c r="I237" i="8" a="1"/>
  <c r="I237" i="8"/>
  <c r="H237" i="8" a="1"/>
  <c r="H237" i="8"/>
  <c r="I47" i="8" a="1"/>
  <c r="I47" i="8"/>
  <c r="H47" i="8" a="1"/>
  <c r="H47" i="8"/>
  <c r="I488" i="8" a="1"/>
  <c r="I488" i="8"/>
  <c r="H488" i="8" a="1"/>
  <c r="H488" i="8"/>
  <c r="I8" i="8" a="1"/>
  <c r="I8" i="8"/>
  <c r="H8" i="8" a="1"/>
  <c r="H8" i="8"/>
  <c r="I391" i="8" a="1"/>
  <c r="I391" i="8"/>
  <c r="H391" i="8" a="1"/>
  <c r="H391" i="8"/>
  <c r="I39" i="8" a="1"/>
  <c r="I39" i="8"/>
  <c r="H39" i="8" a="1"/>
  <c r="H39" i="8"/>
  <c r="I475" i="8" a="1"/>
  <c r="I475" i="8"/>
  <c r="H475" i="8" a="1"/>
  <c r="H475" i="8"/>
  <c r="I232" i="8" a="1"/>
  <c r="I232" i="8"/>
  <c r="H232" i="8" a="1"/>
  <c r="H232" i="8"/>
  <c r="I117" i="8" a="1"/>
  <c r="I117" i="8"/>
  <c r="H117" i="8" a="1"/>
  <c r="H117" i="8"/>
  <c r="I151" i="8" a="1"/>
  <c r="I151" i="8"/>
  <c r="H151" i="8" a="1"/>
  <c r="H151" i="8"/>
  <c r="I281" i="8" a="1"/>
  <c r="I281" i="8"/>
  <c r="H281" i="8" a="1"/>
  <c r="H281" i="8"/>
  <c r="I60" i="8" a="1"/>
  <c r="I60" i="8"/>
  <c r="H60" i="8" a="1"/>
  <c r="H60" i="8"/>
  <c r="I386" i="8" a="1"/>
  <c r="I386" i="8"/>
  <c r="H386" i="8" a="1"/>
  <c r="H386" i="8"/>
  <c r="I77" i="8" a="1"/>
  <c r="I77" i="8"/>
  <c r="H77" i="8" a="1"/>
  <c r="H77" i="8"/>
  <c r="I316" i="8" a="1"/>
  <c r="I316" i="8"/>
  <c r="H316" i="8" a="1"/>
  <c r="H316" i="8"/>
  <c r="I285" i="8" a="1"/>
  <c r="I285" i="8"/>
  <c r="H285" i="8" a="1"/>
  <c r="H285" i="8"/>
  <c r="I468" i="8" a="1"/>
  <c r="I468" i="8"/>
  <c r="H468" i="8" a="1"/>
  <c r="H468" i="8"/>
  <c r="I303" i="8" a="1"/>
  <c r="I303" i="8"/>
  <c r="H303" i="8" a="1"/>
  <c r="H303" i="8"/>
  <c r="I399" i="8" a="1"/>
  <c r="I399" i="8"/>
  <c r="H399" i="8" a="1"/>
  <c r="H399" i="8"/>
  <c r="I49" i="8" a="1"/>
  <c r="I49" i="8"/>
  <c r="H49" i="8" a="1"/>
  <c r="H49" i="8"/>
  <c r="I4" i="8" a="1"/>
  <c r="I4" i="8"/>
  <c r="H4" i="8" a="1"/>
  <c r="H4" i="8"/>
  <c r="I62" i="8" a="1"/>
  <c r="I62" i="8"/>
  <c r="H62" i="8" a="1"/>
  <c r="H62" i="8"/>
  <c r="I472" i="8" a="1"/>
  <c r="I472" i="8"/>
  <c r="H472" i="8" a="1"/>
  <c r="H472" i="8"/>
  <c r="I241" i="8" a="1"/>
  <c r="I241" i="8"/>
  <c r="H241" i="8" a="1"/>
  <c r="H241" i="8"/>
  <c r="I187" i="8" a="1"/>
  <c r="I187" i="8"/>
  <c r="H187" i="8" a="1"/>
  <c r="H187" i="8"/>
  <c r="I274" i="8" a="1"/>
  <c r="I274" i="8"/>
  <c r="H274" i="8" a="1"/>
  <c r="H274" i="8"/>
  <c r="I453" i="8" a="1"/>
  <c r="I453" i="8"/>
  <c r="H453" i="8" a="1"/>
  <c r="H453" i="8"/>
  <c r="I118" i="8" a="1"/>
  <c r="I118" i="8"/>
  <c r="H118" i="8" a="1"/>
  <c r="H118" i="8"/>
  <c r="I499" i="8" a="1"/>
  <c r="I499" i="8"/>
  <c r="H499" i="8" a="1"/>
  <c r="H499" i="8"/>
  <c r="I45" i="8" a="1"/>
  <c r="I45" i="8"/>
  <c r="H45" i="8" a="1"/>
  <c r="H45" i="8"/>
  <c r="I341" i="8" a="1"/>
  <c r="I341" i="8"/>
  <c r="H341" i="8" a="1"/>
  <c r="H341" i="8"/>
  <c r="I212" i="8" a="1"/>
  <c r="I212" i="8"/>
  <c r="H212" i="8" a="1"/>
  <c r="H212" i="8"/>
  <c r="I296" i="8" a="1"/>
  <c r="I296" i="8"/>
  <c r="H296" i="8" a="1"/>
  <c r="H296" i="8"/>
  <c r="I55" i="8" a="1"/>
  <c r="I55" i="8"/>
  <c r="H55" i="8" a="1"/>
  <c r="H55" i="8"/>
  <c r="I52" i="8" a="1"/>
  <c r="I52" i="8"/>
  <c r="H52" i="8" a="1"/>
  <c r="H52" i="8"/>
  <c r="I101" i="8" a="1"/>
  <c r="I101" i="8"/>
  <c r="H101" i="8" a="1"/>
  <c r="H101" i="8"/>
  <c r="I7" i="8" a="1"/>
  <c r="I7" i="8"/>
  <c r="H7" i="8" a="1"/>
  <c r="H7" i="8"/>
  <c r="I320" i="8" a="1"/>
  <c r="I320" i="8"/>
  <c r="H320" i="8" a="1"/>
  <c r="H320" i="8"/>
  <c r="I389" i="8" a="1"/>
  <c r="I389" i="8"/>
  <c r="H389" i="8" a="1"/>
  <c r="H389" i="8"/>
  <c r="I30" i="8" a="1"/>
  <c r="I30" i="8"/>
  <c r="H30" i="8" a="1"/>
  <c r="H30" i="8"/>
  <c r="I418" i="8" a="1"/>
  <c r="I418" i="8"/>
  <c r="H418" i="8" a="1"/>
  <c r="H418" i="8"/>
  <c r="I337" i="8" a="1"/>
  <c r="I337" i="8"/>
  <c r="H337" i="8" a="1"/>
  <c r="H337" i="8"/>
  <c r="I143" i="8" a="1"/>
  <c r="I143" i="8"/>
  <c r="H143" i="8" a="1"/>
  <c r="H143" i="8"/>
  <c r="I216" i="8" a="1"/>
  <c r="I216" i="8"/>
  <c r="H216" i="8" a="1"/>
  <c r="H216" i="8"/>
  <c r="I262" i="8" a="1"/>
  <c r="I262" i="8"/>
  <c r="H262" i="8" a="1"/>
  <c r="H262" i="8"/>
  <c r="I394" i="8" a="1"/>
  <c r="I394" i="8"/>
  <c r="H394" i="8" a="1"/>
  <c r="H394" i="8"/>
  <c r="I473" i="8" a="1"/>
  <c r="I473" i="8"/>
  <c r="H473" i="8" a="1"/>
  <c r="H473" i="8"/>
  <c r="I199" i="8" a="1"/>
  <c r="I199" i="8"/>
  <c r="H199" i="8" a="1"/>
  <c r="H199" i="8"/>
  <c r="I170" i="8" a="1"/>
  <c r="I170" i="8"/>
  <c r="H170" i="8" a="1"/>
  <c r="H170" i="8"/>
  <c r="I489" i="8" a="1"/>
  <c r="I489" i="8"/>
  <c r="H489" i="8" a="1"/>
  <c r="H489" i="8"/>
  <c r="I369" i="8" a="1"/>
  <c r="I369" i="8"/>
  <c r="H369" i="8" a="1"/>
  <c r="H369" i="8"/>
  <c r="I444" i="8" a="1"/>
  <c r="I444" i="8"/>
  <c r="H444" i="8" a="1"/>
  <c r="H444" i="8"/>
  <c r="I67" i="8" a="1"/>
  <c r="I67" i="8"/>
  <c r="H67" i="8" a="1"/>
  <c r="H67" i="8"/>
  <c r="C109" i="5"/>
  <c r="C154" i="5"/>
  <c r="C283" i="5"/>
  <c r="B123" i="10"/>
  <c r="C143" i="5"/>
  <c r="C199" i="5"/>
  <c r="I140" i="8" a="1"/>
  <c r="I140" i="8"/>
  <c r="H140" i="8" a="1"/>
  <c r="H140" i="8"/>
  <c r="C325" i="5"/>
  <c r="B13" i="10"/>
  <c r="C270" i="5"/>
  <c r="C125" i="5"/>
  <c r="B154" i="10"/>
  <c r="B3" i="10"/>
  <c r="C258" i="5"/>
  <c r="B21" i="10"/>
  <c r="C174" i="5"/>
  <c r="I459" i="8" a="1"/>
  <c r="I459" i="8"/>
  <c r="H459" i="8" a="1"/>
  <c r="H459" i="8"/>
  <c r="I302" i="8" a="1"/>
  <c r="I302" i="8"/>
  <c r="H302" i="8" a="1"/>
  <c r="H302" i="8"/>
  <c r="I295" i="8" a="1"/>
  <c r="I295" i="8"/>
  <c r="H295" i="8" a="1"/>
  <c r="H295" i="8"/>
  <c r="I376" i="8" a="1"/>
  <c r="I376" i="8"/>
  <c r="H376" i="8" a="1"/>
  <c r="H376" i="8"/>
  <c r="I63" i="8" a="1"/>
  <c r="I63" i="8"/>
  <c r="H63" i="8" a="1"/>
  <c r="H63" i="8"/>
  <c r="I37" i="8" a="1"/>
  <c r="I37" i="8"/>
  <c r="H37" i="8" a="1"/>
  <c r="H37" i="8"/>
  <c r="I326" i="8" a="1"/>
  <c r="I326" i="8"/>
  <c r="H326" i="8" a="1"/>
  <c r="H326" i="8"/>
  <c r="I460" i="8" a="1"/>
  <c r="I460" i="8"/>
  <c r="H460" i="8" a="1"/>
  <c r="H460" i="8"/>
  <c r="I127" i="8" a="1"/>
  <c r="I127" i="8"/>
  <c r="H127" i="8" a="1"/>
  <c r="H127" i="8"/>
  <c r="I494" i="8" a="1"/>
  <c r="I494" i="8"/>
  <c r="H494" i="8" a="1"/>
  <c r="H494" i="8"/>
  <c r="C100" i="5"/>
  <c r="C211" i="5"/>
  <c r="G16" i="7" a="1"/>
  <c r="G16" i="7"/>
  <c r="I16" i="7" a="1"/>
  <c r="I16" i="7"/>
  <c r="H16" i="7" a="1"/>
  <c r="H16" i="7"/>
  <c r="B24" i="10"/>
  <c r="B91" i="10"/>
  <c r="C179" i="5"/>
  <c r="C84" i="5"/>
  <c r="C83" i="5"/>
  <c r="C152" i="5"/>
  <c r="C24" i="5"/>
  <c r="I222" i="8" a="1"/>
  <c r="I222" i="8"/>
  <c r="H222" i="8" a="1"/>
  <c r="H222" i="8"/>
  <c r="I255" i="8" a="1"/>
  <c r="I255" i="8"/>
  <c r="H255" i="8" a="1"/>
  <c r="H255" i="8"/>
  <c r="I228" i="8" a="1"/>
  <c r="I228" i="8"/>
  <c r="H228" i="8" a="1"/>
  <c r="H228" i="8"/>
  <c r="I264" i="8" a="1"/>
  <c r="I264" i="8"/>
  <c r="H264" i="8" a="1"/>
  <c r="H264" i="8"/>
  <c r="I176" i="8" a="1"/>
  <c r="I176" i="8"/>
  <c r="H176" i="8" a="1"/>
  <c r="H176" i="8"/>
  <c r="I417" i="8" a="1"/>
  <c r="I417" i="8"/>
  <c r="H417" i="8" a="1"/>
  <c r="H417" i="8"/>
  <c r="I323" i="8" a="1"/>
  <c r="I323" i="8"/>
  <c r="H323" i="8" a="1"/>
  <c r="H323" i="8"/>
  <c r="I429" i="8" a="1"/>
  <c r="I429" i="8"/>
  <c r="H429" i="8" a="1"/>
  <c r="H429" i="8"/>
  <c r="I383" i="8" a="1"/>
  <c r="I383" i="8"/>
  <c r="H383" i="8" a="1"/>
  <c r="H383" i="8"/>
  <c r="I495" i="8" a="1"/>
  <c r="I495" i="8"/>
  <c r="H495" i="8" a="1"/>
  <c r="H495" i="8"/>
  <c r="I90" i="8" a="1"/>
  <c r="I90" i="8"/>
  <c r="H90" i="8" a="1"/>
  <c r="H90" i="8"/>
  <c r="I149" i="8" a="1"/>
  <c r="I149" i="8"/>
  <c r="H149" i="8" a="1"/>
  <c r="H149" i="8"/>
  <c r="I169" i="8" a="1"/>
  <c r="I169" i="8"/>
  <c r="H169" i="8" a="1"/>
  <c r="H169" i="8"/>
  <c r="I207" i="8" a="1"/>
  <c r="I207" i="8"/>
  <c r="H207" i="8" a="1"/>
  <c r="H207" i="8"/>
  <c r="I17" i="8" a="1"/>
  <c r="I17" i="8"/>
  <c r="H17" i="8" a="1"/>
  <c r="H17" i="8"/>
  <c r="I253" i="8" a="1"/>
  <c r="I253" i="8"/>
  <c r="H253" i="8" a="1"/>
  <c r="H253" i="8"/>
  <c r="I86" i="8" a="1"/>
  <c r="I86" i="8"/>
  <c r="H86" i="8" a="1"/>
  <c r="H86" i="8"/>
  <c r="I36" i="8" a="1"/>
  <c r="I36" i="8"/>
  <c r="H36" i="8" a="1"/>
  <c r="H36" i="8"/>
  <c r="I209" i="8" a="1"/>
  <c r="I209" i="8"/>
  <c r="H209" i="8" a="1"/>
  <c r="H209" i="8"/>
  <c r="I202" i="8" a="1"/>
  <c r="I202" i="8"/>
  <c r="H202" i="8" a="1"/>
  <c r="H202" i="8"/>
  <c r="I433" i="8" a="1"/>
  <c r="I433" i="8"/>
  <c r="H433" i="8" a="1"/>
  <c r="H433" i="8"/>
  <c r="I426" i="8" a="1"/>
  <c r="I426" i="8"/>
  <c r="H426" i="8" a="1"/>
  <c r="H426" i="8"/>
  <c r="I268" i="8" a="1"/>
  <c r="I268" i="8"/>
  <c r="H268" i="8" a="1"/>
  <c r="H268" i="8"/>
  <c r="I250" i="8" a="1"/>
  <c r="I250" i="8"/>
  <c r="H250" i="8" a="1"/>
  <c r="H250" i="8"/>
  <c r="I266" i="8" a="1"/>
  <c r="I266" i="8"/>
  <c r="H266" i="8" a="1"/>
  <c r="H266" i="8"/>
  <c r="I292" i="8" a="1"/>
  <c r="I292" i="8"/>
  <c r="H292" i="8" a="1"/>
  <c r="H292" i="8"/>
  <c r="I501" i="8" a="1"/>
  <c r="I501" i="8"/>
  <c r="H501" i="8" a="1"/>
  <c r="H501" i="8"/>
  <c r="I384" i="8" a="1"/>
  <c r="I384" i="8"/>
  <c r="H384" i="8" a="1"/>
  <c r="H384" i="8"/>
  <c r="I470" i="8" a="1"/>
  <c r="I470" i="8"/>
  <c r="H470" i="8" a="1"/>
  <c r="H470" i="8"/>
  <c r="I239" i="8" a="1"/>
  <c r="I239" i="8"/>
  <c r="H239" i="8" a="1"/>
  <c r="H239" i="8"/>
  <c r="I128" i="8" a="1"/>
  <c r="I128" i="8"/>
  <c r="H128" i="8" a="1"/>
  <c r="H128" i="8"/>
  <c r="I430" i="8" a="1"/>
  <c r="I430" i="8"/>
  <c r="H430" i="8" a="1"/>
  <c r="H430" i="8"/>
  <c r="I50" i="8" a="1"/>
  <c r="I50" i="8"/>
  <c r="H50" i="8" a="1"/>
  <c r="H50" i="8"/>
  <c r="I80" i="8" a="1"/>
  <c r="I80" i="8"/>
  <c r="H80" i="8" a="1"/>
  <c r="H80" i="8"/>
  <c r="I458" i="8" a="1"/>
  <c r="I458" i="8"/>
  <c r="H458" i="8" a="1"/>
  <c r="H458" i="8"/>
  <c r="I351" i="8" a="1"/>
  <c r="I351" i="8"/>
  <c r="H351" i="8" a="1"/>
  <c r="H351" i="8"/>
  <c r="I138" i="8" a="1"/>
  <c r="I138" i="8"/>
  <c r="H138" i="8" a="1"/>
  <c r="H138" i="8"/>
  <c r="I315" i="8" a="1"/>
  <c r="I315" i="8"/>
  <c r="H315" i="8" a="1"/>
  <c r="H315" i="8"/>
  <c r="I98" i="8" a="1"/>
  <c r="I98" i="8"/>
  <c r="H98" i="8" a="1"/>
  <c r="H98" i="8"/>
  <c r="I129" i="8" a="1"/>
  <c r="I129" i="8"/>
  <c r="H129" i="8" a="1"/>
  <c r="H129" i="8"/>
  <c r="C194" i="5"/>
  <c r="C188" i="5"/>
  <c r="I225" i="8" a="1"/>
  <c r="I225" i="8"/>
  <c r="H225" i="8" a="1"/>
  <c r="H225" i="8"/>
  <c r="I204" i="8" a="1"/>
  <c r="I204" i="8"/>
  <c r="H204" i="8" a="1"/>
  <c r="H204" i="8"/>
  <c r="I300" i="8" a="1"/>
  <c r="I300" i="8"/>
  <c r="H300" i="8" a="1"/>
  <c r="H300" i="8"/>
  <c r="I113" i="8" a="1"/>
  <c r="I113" i="8"/>
  <c r="H113" i="8" a="1"/>
  <c r="H113" i="8"/>
  <c r="I167" i="8" a="1"/>
  <c r="I167" i="8"/>
  <c r="H167" i="8" a="1"/>
  <c r="H167" i="8"/>
  <c r="I252" i="8" a="1"/>
  <c r="I252" i="8"/>
  <c r="H252" i="8" a="1"/>
  <c r="H252" i="8"/>
  <c r="I156" i="8" a="1"/>
  <c r="I156" i="8"/>
  <c r="H156" i="8" a="1"/>
  <c r="H156" i="8"/>
  <c r="I330" i="8" a="1"/>
  <c r="I330" i="8"/>
  <c r="H330" i="8" a="1"/>
  <c r="H330" i="8"/>
  <c r="I284" i="8" a="1"/>
  <c r="I284" i="8"/>
  <c r="H284" i="8" a="1"/>
  <c r="H284" i="8"/>
  <c r="I246" i="8" a="1"/>
  <c r="I246" i="8"/>
  <c r="H246" i="8" a="1"/>
  <c r="H246" i="8"/>
  <c r="I29" i="8" a="1"/>
  <c r="I29" i="8"/>
  <c r="H29" i="8" a="1"/>
  <c r="H29" i="8"/>
  <c r="I288" i="8" a="1"/>
  <c r="I288" i="8"/>
  <c r="H288" i="8" a="1"/>
  <c r="H288" i="8"/>
  <c r="I365" i="8" a="1"/>
  <c r="I365" i="8"/>
  <c r="H365" i="8" a="1"/>
  <c r="H365" i="8"/>
  <c r="I347" i="8" a="1"/>
  <c r="I347" i="8"/>
  <c r="H347" i="8" a="1"/>
  <c r="H347" i="8"/>
  <c r="I451" i="8" a="1"/>
  <c r="I451" i="8"/>
  <c r="H451" i="8" a="1"/>
  <c r="H451" i="8"/>
  <c r="I435" i="8" a="1"/>
  <c r="I435" i="8"/>
  <c r="H435" i="8" a="1"/>
  <c r="H435" i="8"/>
  <c r="I381" i="8" a="1"/>
  <c r="I381" i="8"/>
  <c r="H381" i="8" a="1"/>
  <c r="H381" i="8"/>
  <c r="I348" i="8" a="1"/>
  <c r="I348" i="8"/>
  <c r="H348" i="8" a="1"/>
  <c r="H348" i="8"/>
  <c r="I137" i="8" a="1"/>
  <c r="I137" i="8"/>
  <c r="H137" i="8" a="1"/>
  <c r="H137" i="8"/>
  <c r="I486" i="8" a="1"/>
  <c r="I486" i="8"/>
  <c r="H486" i="8" a="1"/>
  <c r="H486" i="8"/>
  <c r="B45" i="10"/>
  <c r="C27" i="5"/>
  <c r="I249" i="8" a="1"/>
  <c r="I249" i="8"/>
  <c r="H249" i="8" a="1"/>
  <c r="H249" i="8"/>
  <c r="I123" i="8" a="1"/>
  <c r="I123" i="8"/>
  <c r="H123" i="8" a="1"/>
  <c r="H123" i="8"/>
  <c r="I194" i="8" a="1"/>
  <c r="I194" i="8"/>
  <c r="H194" i="8" a="1"/>
  <c r="H194" i="8"/>
  <c r="I282" i="8" a="1"/>
  <c r="I282" i="8"/>
  <c r="H282" i="8" a="1"/>
  <c r="H282" i="8"/>
  <c r="I258" i="8" a="1"/>
  <c r="I258" i="8"/>
  <c r="H258" i="8" a="1"/>
  <c r="H258" i="8"/>
  <c r="I454" i="8" a="1"/>
  <c r="I454" i="8"/>
  <c r="H454" i="8" a="1"/>
  <c r="H454" i="8"/>
  <c r="I299" i="8" a="1"/>
  <c r="I299" i="8"/>
  <c r="H299" i="8" a="1"/>
  <c r="H299" i="8"/>
  <c r="I478" i="8" a="1"/>
  <c r="I478" i="8"/>
  <c r="H478" i="8" a="1"/>
  <c r="H478" i="8"/>
  <c r="I393" i="8" a="1"/>
  <c r="I393" i="8"/>
  <c r="H393" i="8" a="1"/>
  <c r="H393" i="8"/>
  <c r="I27" i="8" a="1"/>
  <c r="I27" i="8"/>
  <c r="H27" i="8" a="1"/>
  <c r="H27" i="8"/>
  <c r="I103" i="8" a="1"/>
  <c r="I103" i="8"/>
  <c r="H103" i="8" a="1"/>
  <c r="H103" i="8"/>
  <c r="I119" i="8" a="1"/>
  <c r="I119" i="8"/>
  <c r="H119" i="8" a="1"/>
  <c r="H119" i="8"/>
  <c r="I360" i="8" a="1"/>
  <c r="I360" i="8"/>
  <c r="H360" i="8" a="1"/>
  <c r="H360" i="8"/>
  <c r="I416" i="8" a="1"/>
  <c r="I416" i="8"/>
  <c r="H416" i="8" a="1"/>
  <c r="H416" i="8"/>
  <c r="I492" i="8" a="1"/>
  <c r="I492" i="8"/>
  <c r="H492" i="8" a="1"/>
  <c r="H492" i="8"/>
  <c r="I442" i="8" a="1"/>
  <c r="I442" i="8"/>
  <c r="H442" i="8" a="1"/>
  <c r="H442" i="8"/>
  <c r="I504" i="8" a="1"/>
  <c r="I504" i="8"/>
  <c r="H504" i="8" a="1"/>
  <c r="H504" i="8"/>
  <c r="I20" i="8" a="1"/>
  <c r="I20" i="8"/>
  <c r="H20" i="8" a="1"/>
  <c r="H20" i="8"/>
  <c r="I367" i="8" a="1"/>
  <c r="I367" i="8"/>
  <c r="H367" i="8" a="1"/>
  <c r="H367" i="8"/>
  <c r="I397" i="8" a="1"/>
  <c r="I397" i="8"/>
  <c r="H397" i="8" a="1"/>
  <c r="H397" i="8"/>
  <c r="I485" i="8" a="1"/>
  <c r="I485" i="8"/>
  <c r="H485" i="8" a="1"/>
  <c r="H485" i="8"/>
  <c r="I449" i="8" a="1"/>
  <c r="I449" i="8"/>
  <c r="H449" i="8" a="1"/>
  <c r="H449" i="8"/>
  <c r="I191" i="8" a="1"/>
  <c r="I191" i="8"/>
  <c r="H191" i="8" a="1"/>
  <c r="H191" i="8"/>
  <c r="I346" i="8" a="1"/>
  <c r="I346" i="8"/>
  <c r="H346" i="8" a="1"/>
  <c r="H346" i="8"/>
  <c r="I461" i="8" a="1"/>
  <c r="I461" i="8"/>
  <c r="H461" i="8" a="1"/>
  <c r="H461" i="8"/>
  <c r="I271" i="8" a="1"/>
  <c r="I271" i="8"/>
  <c r="H271" i="8" a="1"/>
  <c r="H271" i="8"/>
  <c r="I214" i="8" a="1"/>
  <c r="I214" i="8"/>
  <c r="H214" i="8" a="1"/>
  <c r="H214" i="8"/>
  <c r="I18" i="8" a="1"/>
  <c r="I18" i="8"/>
  <c r="H18" i="8" a="1"/>
  <c r="H18" i="8"/>
  <c r="I68" i="8" a="1"/>
  <c r="I68" i="8"/>
  <c r="H68" i="8" a="1"/>
  <c r="H68" i="8"/>
  <c r="I79" i="8" a="1"/>
  <c r="I79" i="8"/>
  <c r="H79" i="8" a="1"/>
  <c r="H79" i="8"/>
  <c r="C329" i="5"/>
  <c r="I58" i="8" a="1"/>
  <c r="I58" i="8"/>
  <c r="H58" i="8" a="1"/>
  <c r="H58" i="8"/>
  <c r="I408" i="8" a="1"/>
  <c r="I408" i="8"/>
  <c r="H408" i="8" a="1"/>
  <c r="H408" i="8"/>
  <c r="I66" i="8" a="1"/>
  <c r="I66" i="8"/>
  <c r="H66" i="8" a="1"/>
  <c r="H66" i="8"/>
  <c r="I32" i="8" a="1"/>
  <c r="I32" i="8"/>
  <c r="H32" i="8" a="1"/>
  <c r="H32" i="8"/>
  <c r="I205" i="8" a="1"/>
  <c r="I205" i="8"/>
  <c r="H205" i="8" a="1"/>
  <c r="H205" i="8"/>
  <c r="I56" i="8" a="1"/>
  <c r="I56" i="8"/>
  <c r="H56" i="8" a="1"/>
  <c r="H56" i="8"/>
  <c r="I319" i="8" a="1"/>
  <c r="I319" i="8"/>
  <c r="H319" i="8" a="1"/>
  <c r="H319" i="8"/>
  <c r="I329" i="8" a="1"/>
  <c r="I329" i="8"/>
  <c r="H329" i="8" a="1"/>
  <c r="H329" i="8"/>
  <c r="I420" i="8" a="1"/>
  <c r="I420" i="8"/>
  <c r="H420" i="8" a="1"/>
  <c r="H420" i="8"/>
  <c r="I163" i="8" a="1"/>
  <c r="I163" i="8"/>
  <c r="H163" i="8" a="1"/>
  <c r="H163" i="8"/>
  <c r="C122" i="5"/>
  <c r="I229" i="8" a="1"/>
  <c r="I229" i="8"/>
  <c r="H229" i="8" a="1"/>
  <c r="H229" i="8"/>
  <c r="I328" i="8" a="1"/>
  <c r="I328" i="8"/>
  <c r="H328" i="8" a="1"/>
  <c r="H328" i="8"/>
  <c r="I493" i="8" a="1"/>
  <c r="I493" i="8"/>
  <c r="H493" i="8" a="1"/>
  <c r="H493" i="8"/>
  <c r="I379" i="8" a="1"/>
  <c r="I379" i="8"/>
  <c r="H379" i="8" a="1"/>
  <c r="H379" i="8"/>
  <c r="I388" i="8" a="1"/>
  <c r="I388" i="8"/>
  <c r="H388" i="8" a="1"/>
  <c r="H388" i="8"/>
  <c r="I431" i="8" a="1"/>
  <c r="I431" i="8"/>
  <c r="H431" i="8" a="1"/>
  <c r="H431" i="8"/>
  <c r="I480" i="8" a="1"/>
  <c r="I480" i="8"/>
  <c r="H480" i="8" a="1"/>
  <c r="H480" i="8"/>
  <c r="I437" i="8" a="1"/>
  <c r="I437" i="8"/>
  <c r="H437" i="8" a="1"/>
  <c r="H437" i="8"/>
  <c r="I172" i="8" a="1"/>
  <c r="I172" i="8"/>
  <c r="H172" i="8" a="1"/>
  <c r="H172" i="8"/>
  <c r="I43" i="8" a="1"/>
  <c r="I43" i="8"/>
  <c r="H43" i="8" a="1"/>
  <c r="H43" i="8"/>
  <c r="C145" i="5"/>
  <c r="I158" i="8" a="1"/>
  <c r="I158" i="8"/>
  <c r="H158" i="8" a="1"/>
  <c r="H158" i="8"/>
  <c r="I108" i="8" a="1"/>
  <c r="I108" i="8"/>
  <c r="H108" i="8" a="1"/>
  <c r="H108" i="8"/>
  <c r="I286" i="8" a="1"/>
  <c r="I286" i="8"/>
  <c r="H286" i="8" a="1"/>
  <c r="H286" i="8"/>
  <c r="I10" i="8" a="1"/>
  <c r="I10" i="8"/>
  <c r="H10" i="8" a="1"/>
  <c r="H10" i="8"/>
  <c r="I401" i="8" a="1"/>
  <c r="I401" i="8"/>
  <c r="H401" i="8" a="1"/>
  <c r="H401" i="8"/>
  <c r="I402" i="8" a="1"/>
  <c r="I402" i="8"/>
  <c r="H402" i="8" a="1"/>
  <c r="H402" i="8"/>
  <c r="I476" i="8" a="1"/>
  <c r="I476" i="8"/>
  <c r="H476" i="8" a="1"/>
  <c r="H476" i="8"/>
  <c r="I160" i="8" a="1"/>
  <c r="I160" i="8"/>
  <c r="H160" i="8" a="1"/>
  <c r="H160" i="8"/>
  <c r="I181" i="8" a="1"/>
  <c r="I181" i="8"/>
  <c r="H181" i="8" a="1"/>
  <c r="H181" i="8"/>
  <c r="I64" i="8" a="1"/>
  <c r="I64" i="8"/>
  <c r="H64" i="8" a="1"/>
  <c r="H64" i="8"/>
  <c r="C18" i="5"/>
  <c r="I218" i="8" a="1"/>
  <c r="I218" i="8"/>
  <c r="H218" i="8" a="1"/>
  <c r="H218" i="8"/>
  <c r="I100" i="8" a="1"/>
  <c r="I100" i="8"/>
  <c r="H100" i="8" a="1"/>
  <c r="H100" i="8"/>
  <c r="I110" i="8" a="1"/>
  <c r="I110" i="8"/>
  <c r="H110" i="8" a="1"/>
  <c r="H110" i="8"/>
  <c r="I13" i="8" a="1"/>
  <c r="I13" i="8"/>
  <c r="H13" i="8" a="1"/>
  <c r="H13" i="8"/>
  <c r="I131" i="8" a="1"/>
  <c r="I131" i="8"/>
  <c r="H131" i="8" a="1"/>
  <c r="H131" i="8"/>
  <c r="I272" i="8" a="1"/>
  <c r="I272" i="8"/>
  <c r="H272" i="8" a="1"/>
  <c r="H272" i="8"/>
  <c r="I89" i="8" a="1"/>
  <c r="I89" i="8"/>
  <c r="H89" i="8" a="1"/>
  <c r="H89" i="8"/>
  <c r="I283" i="8" a="1"/>
  <c r="I283" i="8"/>
  <c r="H283" i="8" a="1"/>
  <c r="H283" i="8"/>
  <c r="I179" i="8" a="1"/>
  <c r="I179" i="8"/>
  <c r="H179" i="8" a="1"/>
  <c r="H179" i="8"/>
  <c r="I219" i="8" a="1"/>
  <c r="I219" i="8"/>
  <c r="H219" i="8" a="1"/>
  <c r="H219" i="8"/>
  <c r="I455" i="8" a="1"/>
  <c r="I455" i="8"/>
  <c r="H455" i="8" a="1"/>
  <c r="H455" i="8"/>
  <c r="I345" i="8" a="1"/>
  <c r="I345" i="8"/>
  <c r="H345" i="8" a="1"/>
  <c r="H345" i="8"/>
  <c r="I96" i="8" a="1"/>
  <c r="I96" i="8"/>
  <c r="H96" i="8" a="1"/>
  <c r="H96" i="8"/>
  <c r="I254" i="8" a="1"/>
  <c r="I254" i="8"/>
  <c r="H254" i="8" a="1"/>
  <c r="H254" i="8"/>
  <c r="I304" i="8" a="1"/>
  <c r="I304" i="8"/>
  <c r="H304" i="8" a="1"/>
  <c r="H304" i="8"/>
  <c r="I227" i="8" a="1"/>
  <c r="I227" i="8"/>
  <c r="H227" i="8" a="1"/>
  <c r="H227" i="8"/>
  <c r="I234" i="8" a="1"/>
  <c r="I234" i="8"/>
  <c r="H234" i="8" a="1"/>
  <c r="H234" i="8"/>
  <c r="I21" i="8" a="1"/>
  <c r="I21" i="8"/>
  <c r="H21" i="8" a="1"/>
  <c r="H21" i="8"/>
  <c r="I377" i="8" a="1"/>
  <c r="I377" i="8"/>
  <c r="H377" i="8" a="1"/>
  <c r="H377" i="8"/>
  <c r="I308" i="8" a="1"/>
  <c r="I308" i="8"/>
  <c r="H308" i="8" a="1"/>
  <c r="H308" i="8"/>
  <c r="I358" i="8" a="1"/>
  <c r="I358" i="8"/>
  <c r="H358" i="8" a="1"/>
  <c r="H358" i="8"/>
  <c r="I46" i="8" a="1"/>
  <c r="I46" i="8"/>
  <c r="H46" i="8" a="1"/>
  <c r="H46" i="8"/>
  <c r="I500" i="8" a="1"/>
  <c r="I500" i="8"/>
  <c r="H500" i="8" a="1"/>
  <c r="H500" i="8"/>
  <c r="I280" i="8" a="1"/>
  <c r="I280" i="8"/>
  <c r="H280" i="8" a="1"/>
  <c r="H280" i="8"/>
  <c r="I15" i="8" a="1"/>
  <c r="I15" i="8"/>
  <c r="H15" i="8" a="1"/>
  <c r="H15" i="8"/>
  <c r="I147" i="8" a="1"/>
  <c r="I147" i="8"/>
  <c r="H147" i="8" a="1"/>
  <c r="H147" i="8"/>
  <c r="I233" i="8" a="1"/>
  <c r="I233" i="8"/>
  <c r="H233" i="8" a="1"/>
  <c r="H233" i="8"/>
  <c r="I352" i="8" a="1"/>
  <c r="I352" i="8"/>
  <c r="H352" i="8" a="1"/>
  <c r="H352" i="8"/>
  <c r="I33" i="8" a="1"/>
  <c r="I33" i="8"/>
  <c r="H33" i="8" a="1"/>
  <c r="H33" i="8"/>
  <c r="I152" i="8" a="1"/>
  <c r="I152" i="8"/>
  <c r="H152" i="8" a="1"/>
  <c r="H152" i="8"/>
  <c r="I19" i="8" a="1"/>
  <c r="I19" i="8"/>
  <c r="H19" i="8" a="1"/>
  <c r="H19" i="8"/>
  <c r="I327" i="8" a="1"/>
  <c r="I327" i="8"/>
  <c r="H327" i="8" a="1"/>
  <c r="H327" i="8"/>
  <c r="I185" i="8" a="1"/>
  <c r="I185" i="8"/>
  <c r="H185" i="8" a="1"/>
  <c r="H185" i="8"/>
  <c r="I106" i="8" a="1"/>
  <c r="I106" i="8"/>
  <c r="H106" i="8" a="1"/>
  <c r="H106" i="8"/>
  <c r="I497" i="8" a="1"/>
  <c r="I497" i="8"/>
  <c r="H497" i="8" a="1"/>
  <c r="H497" i="8"/>
  <c r="I405" i="8" a="1"/>
  <c r="I405" i="8"/>
  <c r="H405" i="8" a="1"/>
  <c r="H405" i="8"/>
  <c r="I198" i="8" a="1"/>
  <c r="I198" i="8"/>
  <c r="H198" i="8" a="1"/>
  <c r="H198" i="8"/>
  <c r="I201" i="8" a="1"/>
  <c r="I201" i="8"/>
  <c r="H201" i="8" a="1"/>
  <c r="H201" i="8"/>
  <c r="I496" i="8" a="1"/>
  <c r="I496" i="8"/>
  <c r="H496" i="8" a="1"/>
  <c r="H496" i="8"/>
  <c r="I126" i="8" a="1"/>
  <c r="I126" i="8"/>
  <c r="H126" i="8" a="1"/>
  <c r="H126" i="8"/>
  <c r="I121" i="8" a="1"/>
  <c r="I121" i="8"/>
  <c r="H121" i="8" a="1"/>
  <c r="H121" i="8"/>
  <c r="I135" i="8" a="1"/>
  <c r="I135" i="8"/>
  <c r="H135" i="8" a="1"/>
  <c r="H135" i="8"/>
  <c r="I263" i="8" a="1"/>
  <c r="I263" i="8"/>
  <c r="H263" i="8" a="1"/>
  <c r="H263" i="8"/>
  <c r="I231" i="8" a="1"/>
  <c r="I231" i="8"/>
  <c r="H231" i="8" a="1"/>
  <c r="H231" i="8"/>
  <c r="I483" i="8" a="1"/>
  <c r="I483" i="8"/>
  <c r="H483" i="8" a="1"/>
  <c r="H483" i="8"/>
  <c r="I22" i="8" a="1"/>
  <c r="I22" i="8"/>
  <c r="H22" i="8" a="1"/>
  <c r="H22" i="8"/>
  <c r="I148" i="8" a="1"/>
  <c r="I148" i="8"/>
  <c r="H148" i="8" a="1"/>
  <c r="H148" i="8"/>
  <c r="I464" i="8" a="1"/>
  <c r="I464" i="8"/>
  <c r="H464" i="8" a="1"/>
  <c r="H464" i="8"/>
  <c r="I48" i="8" a="1"/>
  <c r="I48" i="8"/>
  <c r="H48" i="8" a="1"/>
  <c r="H48" i="8"/>
  <c r="I340" i="8" a="1"/>
  <c r="I340" i="8"/>
  <c r="H340" i="8" a="1"/>
  <c r="H340" i="8"/>
  <c r="I109" i="8" a="1"/>
  <c r="I109" i="8"/>
  <c r="H109" i="8" a="1"/>
  <c r="H109" i="8"/>
  <c r="I188" i="8" a="1"/>
  <c r="I188" i="8"/>
  <c r="H188" i="8" a="1"/>
  <c r="H188" i="8"/>
  <c r="I311" i="8" a="1"/>
  <c r="I311" i="8"/>
  <c r="H311" i="8" a="1"/>
  <c r="H311" i="8"/>
  <c r="I466" i="8" a="1"/>
  <c r="I466" i="8"/>
  <c r="H466" i="8" a="1"/>
  <c r="H466" i="8"/>
  <c r="I396" i="8" a="1"/>
  <c r="I396" i="8"/>
  <c r="H396" i="8" a="1"/>
  <c r="H396" i="8"/>
  <c r="I270" i="8" a="1"/>
  <c r="I270" i="8"/>
  <c r="H270" i="8" a="1"/>
  <c r="H270" i="8"/>
  <c r="I265" i="8" a="1"/>
  <c r="I265" i="8"/>
  <c r="H265" i="8" a="1"/>
  <c r="H265" i="8"/>
  <c r="I260" i="8" a="1"/>
  <c r="I260" i="8"/>
  <c r="H260" i="8" a="1"/>
  <c r="H260" i="8"/>
  <c r="I182" i="8" a="1"/>
  <c r="I182" i="8"/>
  <c r="H182" i="8" a="1"/>
  <c r="H182" i="8"/>
  <c r="I44" i="8" a="1"/>
  <c r="I44" i="8"/>
  <c r="H44" i="8" a="1"/>
  <c r="H44" i="8"/>
  <c r="I322" i="8" a="1"/>
  <c r="I322" i="8"/>
  <c r="H322" i="8" a="1"/>
  <c r="H322" i="8"/>
  <c r="I142" i="8" a="1"/>
  <c r="I142" i="8"/>
  <c r="H142" i="8" a="1"/>
  <c r="H142" i="8"/>
  <c r="I65" i="8" a="1"/>
  <c r="I65" i="8"/>
  <c r="H65" i="8" a="1"/>
  <c r="H65" i="8"/>
  <c r="I415" i="8" a="1"/>
  <c r="I415" i="8"/>
  <c r="H415" i="8" a="1"/>
  <c r="H415" i="8"/>
  <c r="I305" i="8" a="1"/>
  <c r="I305" i="8"/>
  <c r="H305" i="8" a="1"/>
  <c r="H305" i="8"/>
  <c r="I196" i="8" a="1"/>
  <c r="I196" i="8"/>
  <c r="H196" i="8" a="1"/>
  <c r="H196" i="8"/>
  <c r="I71" i="8" a="1"/>
  <c r="I71" i="8"/>
  <c r="H71" i="8" a="1"/>
  <c r="H71" i="8"/>
  <c r="I125" i="8" a="1"/>
  <c r="I125" i="8"/>
  <c r="H125" i="8" a="1"/>
  <c r="H125" i="8"/>
  <c r="I76" i="8" a="1"/>
  <c r="I76" i="8"/>
  <c r="H76" i="8" a="1"/>
  <c r="H76" i="8"/>
  <c r="I479" i="8" a="1"/>
  <c r="I479" i="8"/>
  <c r="H479" i="8" a="1"/>
  <c r="H479" i="8"/>
  <c r="C96" i="5"/>
  <c r="C7" i="5"/>
  <c r="I457" i="8" a="1"/>
  <c r="I457" i="8"/>
  <c r="H457" i="8" a="1"/>
  <c r="H457" i="8"/>
  <c r="I276" i="8" a="1"/>
  <c r="I276" i="8"/>
  <c r="H276" i="8" a="1"/>
  <c r="H276" i="8"/>
  <c r="I297" i="8" a="1"/>
  <c r="I297" i="8"/>
  <c r="H297" i="8" a="1"/>
  <c r="H297" i="8"/>
  <c r="I356" i="8" a="1"/>
  <c r="I356" i="8"/>
  <c r="H356" i="8" a="1"/>
  <c r="H356" i="8"/>
  <c r="I412" i="8" a="1"/>
  <c r="I412" i="8"/>
  <c r="H412" i="8" a="1"/>
  <c r="H412" i="8"/>
  <c r="I221" i="8" a="1"/>
  <c r="I221" i="8"/>
  <c r="H221" i="8" a="1"/>
  <c r="H221" i="8"/>
  <c r="I361" i="8" a="1"/>
  <c r="I361" i="8"/>
  <c r="H361" i="8" a="1"/>
  <c r="H361" i="8"/>
  <c r="I259" i="8" a="1"/>
  <c r="I259" i="8"/>
  <c r="H259" i="8" a="1"/>
  <c r="H259" i="8"/>
  <c r="I197" i="8" a="1"/>
  <c r="I197" i="8"/>
  <c r="H197" i="8" a="1"/>
  <c r="H197" i="8"/>
  <c r="I26" i="8" a="1"/>
  <c r="I26" i="8"/>
  <c r="H26" i="8" a="1"/>
  <c r="H26" i="8"/>
  <c r="I378" i="8" a="1"/>
  <c r="I378" i="8"/>
  <c r="H378" i="8" a="1"/>
  <c r="H378" i="8"/>
  <c r="I130" i="8" a="1"/>
  <c r="I130" i="8"/>
  <c r="H130" i="8" a="1"/>
  <c r="H130" i="8"/>
  <c r="I139" i="8" a="1"/>
  <c r="I139" i="8"/>
  <c r="H139" i="8" a="1"/>
  <c r="H139" i="8"/>
  <c r="I314" i="8" a="1"/>
  <c r="I314" i="8"/>
  <c r="H314" i="8" a="1"/>
  <c r="H314" i="8"/>
  <c r="I309" i="8" a="1"/>
  <c r="I309" i="8"/>
  <c r="H309" i="8" a="1"/>
  <c r="H309" i="8"/>
  <c r="I189" i="8" a="1"/>
  <c r="I189" i="8"/>
  <c r="H189" i="8" a="1"/>
  <c r="H189" i="8"/>
  <c r="I390" i="8" a="1"/>
  <c r="I390" i="8"/>
  <c r="H390" i="8" a="1"/>
  <c r="H390" i="8"/>
  <c r="I54" i="8" a="1"/>
  <c r="I54" i="8"/>
  <c r="H54" i="8" a="1"/>
  <c r="H54" i="8"/>
  <c r="I25" i="8" a="1"/>
  <c r="I25" i="8"/>
  <c r="H25" i="8" a="1"/>
  <c r="H25" i="8"/>
  <c r="I168" i="8" a="1"/>
  <c r="I168" i="8"/>
  <c r="H168" i="8" a="1"/>
  <c r="H168" i="8"/>
  <c r="C68" i="5"/>
  <c r="C37" i="5"/>
  <c r="I403" i="8" a="1"/>
  <c r="I403" i="8"/>
  <c r="H403" i="8" a="1"/>
  <c r="H403" i="8"/>
  <c r="I171" i="8" a="1"/>
  <c r="I171" i="8"/>
  <c r="H171" i="8" a="1"/>
  <c r="H171" i="8"/>
  <c r="I333" i="8" a="1"/>
  <c r="I333" i="8"/>
  <c r="H333" i="8" a="1"/>
  <c r="H333" i="8"/>
  <c r="C322" i="5"/>
  <c r="I14" i="8" a="1"/>
  <c r="I14" i="8"/>
  <c r="H14" i="8" a="1"/>
  <c r="H14" i="8"/>
  <c r="I471" i="8" a="1"/>
  <c r="I471" i="8"/>
  <c r="H471" i="8" a="1"/>
  <c r="H471" i="8"/>
  <c r="I312" i="8" a="1"/>
  <c r="I312" i="8"/>
  <c r="H312" i="8" a="1"/>
  <c r="H312" i="8"/>
  <c r="I256" i="8" a="1"/>
  <c r="I256" i="8"/>
  <c r="H256" i="8" a="1"/>
  <c r="H256" i="8"/>
  <c r="I450" i="8" a="1"/>
  <c r="I450" i="8"/>
  <c r="H450" i="8" a="1"/>
  <c r="H450" i="8"/>
  <c r="I275" i="8" a="1"/>
  <c r="I275" i="8"/>
  <c r="H275" i="8" a="1"/>
  <c r="H275" i="8"/>
  <c r="I503" i="8" a="1"/>
  <c r="I503" i="8"/>
  <c r="H503" i="8" a="1"/>
  <c r="H503" i="8"/>
  <c r="I78" i="8" a="1"/>
  <c r="I78" i="8"/>
  <c r="H78" i="8" a="1"/>
  <c r="H78" i="8"/>
  <c r="I336" i="8" a="1"/>
  <c r="I336" i="8"/>
  <c r="H336" i="8" a="1"/>
  <c r="H336" i="8"/>
  <c r="I414" i="8" a="1"/>
  <c r="I414" i="8"/>
  <c r="H414" i="8" a="1"/>
  <c r="H414" i="8"/>
  <c r="I217" i="8" a="1"/>
  <c r="I217" i="8"/>
  <c r="H217" i="8" a="1"/>
  <c r="H217" i="8"/>
  <c r="I2" i="8" a="1"/>
  <c r="I2" i="8"/>
  <c r="H2" i="8" a="1"/>
  <c r="H2" i="8"/>
  <c r="I438" i="8" a="1"/>
  <c r="I438" i="8"/>
  <c r="H438" i="8" a="1"/>
  <c r="H438" i="8"/>
  <c r="I203" i="8" a="1"/>
  <c r="I203" i="8"/>
  <c r="H203" i="8" a="1"/>
  <c r="H203" i="8"/>
  <c r="I409" i="8" a="1"/>
  <c r="I409" i="8"/>
  <c r="H409" i="8" a="1"/>
  <c r="H409" i="8"/>
  <c r="I150" i="8" a="1"/>
  <c r="I150" i="8"/>
  <c r="H150" i="8" a="1"/>
  <c r="H150" i="8"/>
  <c r="I380" i="8" a="1"/>
  <c r="I380" i="8"/>
  <c r="H380" i="8" a="1"/>
  <c r="H380" i="8"/>
  <c r="C299" i="5"/>
  <c r="B176" i="10"/>
  <c r="C40" i="5"/>
  <c r="I474" i="8" a="1"/>
  <c r="I474" i="8"/>
  <c r="H474" i="8" a="1"/>
  <c r="H474" i="8"/>
  <c r="I462" i="8" a="1"/>
  <c r="I462" i="8"/>
  <c r="H462" i="8" a="1"/>
  <c r="H462" i="8"/>
  <c r="I94" i="8" a="1"/>
  <c r="I94" i="8"/>
  <c r="H94" i="8" a="1"/>
  <c r="H94" i="8"/>
  <c r="I310" i="8" a="1"/>
  <c r="I310" i="8"/>
  <c r="H310" i="8" a="1"/>
  <c r="H310" i="8"/>
  <c r="I206" i="8" a="1"/>
  <c r="I206" i="8"/>
  <c r="H206" i="8" a="1"/>
  <c r="H206" i="8"/>
  <c r="I153" i="8" a="1"/>
  <c r="I153" i="8"/>
  <c r="H153" i="8" a="1"/>
  <c r="H153" i="8"/>
  <c r="I82" i="8" a="1"/>
  <c r="I82" i="8"/>
  <c r="H82" i="8" a="1"/>
  <c r="H82" i="8"/>
  <c r="I321" i="8" a="1"/>
  <c r="I321" i="8"/>
  <c r="H321" i="8" a="1"/>
  <c r="H321" i="8"/>
  <c r="I230" i="8" a="1"/>
  <c r="I230" i="8"/>
  <c r="H230" i="8" a="1"/>
  <c r="H230" i="8"/>
  <c r="I111" i="8" a="1"/>
  <c r="I111" i="8"/>
  <c r="H111" i="8" a="1"/>
  <c r="H111" i="8"/>
  <c r="I491" i="8" a="1"/>
  <c r="I491" i="8"/>
  <c r="H491" i="8" a="1"/>
  <c r="H491" i="8"/>
  <c r="I371" i="8" a="1"/>
  <c r="I371" i="8"/>
  <c r="H371" i="8" a="1"/>
  <c r="H371" i="8"/>
  <c r="I235" i="8" a="1"/>
  <c r="I235" i="8"/>
  <c r="H235" i="8" a="1"/>
  <c r="H235" i="8"/>
  <c r="I115" i="8" a="1"/>
  <c r="I115" i="8"/>
  <c r="H115" i="8" a="1"/>
  <c r="H115" i="8"/>
  <c r="I278" i="8" a="1"/>
  <c r="I278" i="8"/>
  <c r="H278" i="8" a="1"/>
  <c r="H278" i="8"/>
  <c r="I161" i="8" a="1"/>
  <c r="I161" i="8"/>
  <c r="H161" i="8" a="1"/>
  <c r="H161" i="8"/>
  <c r="I16" i="8" a="1"/>
  <c r="I16" i="8"/>
  <c r="H16" i="8" a="1"/>
  <c r="H16" i="8"/>
  <c r="I317" i="8" a="1"/>
  <c r="I317" i="8"/>
  <c r="H317" i="8" a="1"/>
  <c r="H317" i="8"/>
  <c r="I287" i="8" a="1"/>
  <c r="I287" i="8"/>
  <c r="H287" i="8" a="1"/>
  <c r="H287" i="8"/>
  <c r="I362" i="8" a="1"/>
  <c r="I362" i="8"/>
  <c r="H362" i="8" a="1"/>
  <c r="H362" i="8"/>
  <c r="C180" i="5"/>
  <c r="I193" i="8" a="1"/>
  <c r="I193" i="8"/>
  <c r="H193" i="8" a="1"/>
  <c r="H193" i="8"/>
  <c r="I422" i="8" a="1"/>
  <c r="I422" i="8"/>
  <c r="H422" i="8" a="1"/>
  <c r="H422" i="8"/>
  <c r="I363" i="8" a="1"/>
  <c r="I363" i="8"/>
  <c r="H363" i="8" a="1"/>
  <c r="H363" i="8"/>
  <c r="I372" i="8" a="1"/>
  <c r="I372" i="8"/>
  <c r="H372" i="8" a="1"/>
  <c r="H372" i="8"/>
  <c r="I136" i="8" a="1"/>
  <c r="I136" i="8"/>
  <c r="H136" i="8" a="1"/>
  <c r="H136" i="8"/>
  <c r="I392" i="8" a="1"/>
  <c r="I392" i="8"/>
  <c r="H392" i="8" a="1"/>
  <c r="H392" i="8"/>
  <c r="I42" i="8" a="1"/>
  <c r="I42" i="8"/>
  <c r="H42" i="8" a="1"/>
  <c r="H42" i="8"/>
  <c r="I211" i="8" a="1"/>
  <c r="I211" i="8"/>
  <c r="H211" i="8" a="1"/>
  <c r="H211" i="8"/>
  <c r="I324" i="8" a="1"/>
  <c r="I324" i="8"/>
  <c r="H324" i="8" a="1"/>
  <c r="H324" i="8"/>
  <c r="I224" i="8" a="1"/>
  <c r="I224" i="8"/>
  <c r="H224" i="8" a="1"/>
  <c r="H224" i="8"/>
  <c r="C92" i="5"/>
  <c r="C61" i="5"/>
  <c r="C85" i="5"/>
  <c r="C214" i="5"/>
  <c r="B64" i="10"/>
  <c r="C205" i="5"/>
  <c r="I352" i="5" a="1"/>
  <c r="I352" i="5"/>
  <c r="I351" i="5" a="1"/>
  <c r="I351" i="5"/>
  <c r="C352" i="5"/>
  <c r="C351" i="5"/>
  <c r="F352" i="5" a="1"/>
  <c r="F352" i="5"/>
  <c r="F351" i="5" a="1"/>
  <c r="F351" i="5"/>
  <c r="G352" i="5" a="1"/>
  <c r="G352" i="5"/>
  <c r="G351" i="5" a="1"/>
  <c r="G351" i="5"/>
  <c r="D352" i="5" a="1"/>
  <c r="D352" i="5"/>
  <c r="D351" i="5" a="1"/>
  <c r="D351" i="5"/>
  <c r="E352" i="5" a="1"/>
  <c r="E352" i="5"/>
  <c r="E351" i="5" a="1"/>
  <c r="E351" i="5"/>
  <c r="H352" i="5" a="1"/>
  <c r="H352" i="5"/>
  <c r="H351" i="5" a="1"/>
  <c r="H351" i="5"/>
  <c r="A1" i="14"/>
  <c r="A1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<sst xmlns="http://schemas.openxmlformats.org/spreadsheetml/2006/main" count="8829" uniqueCount="3085">
  <si>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</si>
  <si>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</si>
  <si>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</si>
  <si>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</si>
  <si>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</si>
  <si>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</si>
  <si>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</si>
  <si>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</si>
  <si>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</si>
  <si>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</si>
  <si>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</si>
  <si>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</si>
  <si>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</si>
  <si>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</si>
  <si>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</si>
  <si>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</si>
  <si>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</si>
  <si>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</si>
  <si>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</si>
  <si>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</si>
  <si>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</si>
  <si>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</si>
  <si>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</si>
  <si>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</si>
  <si>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</si>
  <si>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</si>
  <si>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</si>
  <si>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</si>
  <si>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</si>
  <si>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</si>
  <si>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</si>
  <si>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</si>
  <si>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</si>
  <si>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</si>
  <si>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</si>
  <si>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</si>
  <si>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</si>
  <si>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</si>
  <si>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</si>
  <si>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</si>
  <si>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</si>
  <si>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</si>
  <si>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</si>
  <si>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</si>
  <si>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</si>
  <si>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</si>
  <si>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</si>
  <si>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</si>
  <si>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</si>
  <si>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</si>
  <si>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</si>
  <si>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</si>
  <si>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</si>
  <si>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</si>
  <si>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</si>
  <si>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</si>
  <si>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</si>
  <si>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</si>
  <si>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</si>
  <si>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</si>
  <si>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</si>
  <si>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</si>
  <si>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</si>
  <si>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</si>
  <si>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</si>
  <si>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</si>
  <si>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</si>
  <si>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</si>
  <si>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</si>
  <si>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</si>
  <si>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</si>
  <si>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</si>
  <si>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</si>
  <si>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</si>
  <si>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</si>
  <si>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</si>
  <si>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</si>
  <si>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</si>
  <si>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</si>
  <si>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</si>
  <si>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</si>
  <si>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</si>
  <si>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</si>
  <si>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</si>
  <si>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</si>
  <si>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</si>
  <si>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</si>
  <si>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</si>
  <si>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</si>
  <si>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</si>
  <si>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</si>
  <si>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</si>
  <si>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</si>
  <si>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</si>
  <si>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</si>
  <si>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</si>
  <si>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</si>
  <si>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</si>
  <si>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</si>
  <si>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</si>
  <si>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</si>
  <si>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</si>
  <si>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</si>
  <si>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</si>
  <si>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</si>
  <si>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</si>
  <si>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</si>
  <si>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</si>
  <si>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</si>
  <si>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</si>
  <si>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</si>
  <si>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</si>
  <si>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</si>
  <si>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</si>
  <si>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</si>
  <si>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</si>
  <si>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</si>
  <si>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</si>
  <si>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</si>
  <si>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</si>
  <si>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</si>
  <si>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</si>
  <si>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</si>
  <si>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</si>
  <si>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</si>
  <si>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</si>
  <si>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</si>
  <si>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</si>
  <si>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</si>
  <si>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</si>
  <si>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</si>
  <si>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</si>
  <si>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</si>
  <si>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</si>
  <si>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</si>
  <si>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</si>
  <si>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</si>
  <si>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</si>
  <si>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</si>
  <si>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</si>
  <si>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</si>
  <si>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</si>
  <si>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</si>
  <si>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</si>
  <si>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</si>
  <si>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</si>
  <si>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</si>
  <si>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</si>
  <si>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</si>
  <si>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</si>
  <si>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</si>
  <si>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</si>
  <si>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</si>
  <si>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</si>
  <si>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</si>
  <si>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</si>
  <si>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</si>
  <si>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</si>
  <si>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</si>
  <si>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</si>
  <si>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</si>
  <si>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</si>
  <si>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</si>
  <si>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</si>
  <si>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</si>
  <si>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</si>
  <si>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</si>
  <si>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</si>
  <si>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</si>
  <si>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</si>
  <si>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</si>
  <si>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</si>
  <si>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</si>
  <si>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</si>
  <si>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</si>
  <si>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</si>
  <si>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</si>
  <si>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</si>
  <si>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</si>
  <si>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</si>
  <si>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</si>
  <si>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</si>
  <si>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</si>
  <si>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</si>
  <si>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</si>
  <si>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</si>
  <si>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</si>
  <si>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</si>
  <si>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</si>
  <si>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</si>
  <si>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</si>
  <si>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</si>
  <si>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</si>
  <si>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</si>
  <si>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</si>
  <si>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</si>
  <si>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</si>
  <si>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</si>
  <si>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</si>
  <si>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</si>
  <si>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</si>
  <si>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</si>
  <si>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</si>
  <si>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</si>
  <si>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</si>
  <si>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</si>
  <si>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</si>
  <si>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</si>
  <si>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</si>
  <si>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</si>
  <si>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</si>
  <si>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</si>
  <si>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</si>
  <si>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</si>
  <si>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</si>
  <si>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</si>
  <si>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</si>
  <si>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</si>
  <si>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</si>
  <si>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</si>
  <si>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</si>
  <si>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</si>
  <si>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</si>
  <si>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</si>
  <si>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</si>
  <si>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</si>
  <si>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</si>
  <si>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</si>
  <si>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</si>
  <si>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</si>
  <si>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</si>
  <si>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</si>
  <si>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</si>
  <si>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</si>
  <si>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</si>
  <si>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</si>
  <si>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</si>
  <si>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</si>
  <si>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</si>
  <si>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</si>
  <si>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</si>
  <si>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</si>
  <si>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</si>
  <si>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</si>
  <si>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</si>
  <si>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</si>
  <si>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</si>
  <si>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</si>
  <si>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</si>
  <si>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</si>
  <si>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</si>
  <si>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</si>
  <si>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</si>
  <si>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</si>
  <si>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</si>
  <si>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</si>
  <si>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</si>
  <si>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</si>
  <si>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</si>
  <si>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</si>
  <si>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</si>
  <si>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</si>
  <si>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</si>
  <si>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</si>
  <si>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</si>
  <si>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</si>
  <si>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</si>
  <si>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</si>
  <si>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</si>
  <si>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</si>
  <si>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</si>
  <si>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</si>
  <si>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</si>
  <si>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</si>
  <si>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</si>
  <si>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</si>
  <si>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</si>
  <si>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</si>
  <si>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</si>
  <si>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</si>
  <si>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</si>
  <si>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</si>
  <si>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</si>
  <si>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</si>
  <si>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</si>
  <si>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</si>
  <si>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</si>
  <si>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</si>
  <si>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</si>
  <si>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</si>
  <si>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</si>
  <si>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</si>
  <si>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</si>
  <si>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</si>
  <si>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</si>
  <si>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</si>
  <si>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</si>
  <si>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</si>
  <si>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</si>
  <si>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</si>
  <si>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</si>
  <si>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</si>
  <si>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</si>
  <si>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</si>
  <si>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</si>
  <si>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</si>
  <si>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</si>
  <si>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</si>
  <si>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</si>
  <si>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</si>
  <si>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</si>
  <si>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</si>
  <si>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</si>
  <si>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</si>
  <si>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</si>
  <si>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</si>
  <si>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</si>
  <si>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</si>
  <si>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</si>
  <si>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</si>
  <si>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</si>
  <si>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</si>
  <si>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</si>
  <si>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</si>
  <si>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</si>
  <si>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</si>
  <si>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</si>
  <si>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</si>
  <si>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</si>
  <si>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</si>
  <si>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</si>
  <si>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</si>
  <si>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</si>
  <si>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</si>
  <si>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</si>
  <si>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</si>
  <si>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</si>
  <si>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</si>
  <si>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</si>
  <si>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</si>
  <si>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</si>
  <si>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</si>
  <si>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</si>
  <si>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</si>
  <si>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</si>
  <si>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</si>
  <si>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</si>
  <si>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</si>
  <si>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</si>
  <si>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</si>
  <si>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</si>
  <si>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</si>
  <si>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</si>
  <si>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</si>
  <si>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</si>
  <si>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</si>
  <si>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</si>
  <si>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</si>
  <si>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</si>
  <si>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</si>
  <si>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</si>
  <si>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</si>
  <si>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</si>
  <si>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</si>
  <si>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</si>
  <si>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</si>
  <si>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</si>
  <si>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</si>
  <si>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</si>
  <si>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</si>
  <si>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</si>
  <si>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</si>
  <si>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</si>
  <si>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</si>
  <si>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</si>
  <si>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</si>
  <si>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</si>
  <si>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</si>
  <si>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</si>
  <si>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</si>
  <si>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</si>
  <si>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</si>
  <si>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</si>
  <si>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</si>
  <si>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</si>
  <si>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</si>
  <si>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</si>
  <si>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</si>
  <si>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</si>
  <si>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</si>
  <si>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</si>
  <si>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</si>
  <si>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</si>
  <si>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</si>
  <si>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</si>
  <si>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</si>
  <si>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</si>
  <si>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</si>
  <si>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</si>
  <si>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</si>
  <si>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</si>
  <si>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</si>
  <si>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</si>
  <si>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</si>
  <si>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</si>
  <si>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</si>
  <si>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</si>
  <si>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</si>
  <si>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</si>
  <si>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</si>
  <si>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</si>
  <si>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</si>
  <si>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</si>
  <si>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</si>
  <si>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</si>
  <si>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</si>
  <si>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</si>
  <si>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</si>
  <si>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</si>
  <si>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</si>
  <si>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</si>
  <si>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</si>
  <si>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</si>
  <si>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</si>
  <si>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</si>
  <si>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</si>
  <si>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</si>
  <si>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</si>
  <si>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</si>
  <si>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</si>
  <si>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</si>
  <si>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</si>
  <si>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</si>
  <si>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</si>
  <si>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</si>
  <si>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</si>
  <si>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</si>
  <si>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</si>
  <si>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</si>
  <si>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</si>
  <si>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</si>
  <si>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</si>
  <si>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</si>
  <si>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</si>
  <si>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</si>
  <si>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</si>
  <si>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</si>
  <si>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</si>
  <si>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</si>
  <si>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</si>
  <si>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</si>
  <si>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</si>
  <si>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</si>
  <si>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</si>
  <si>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</si>
  <si>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</si>
  <si>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</si>
  <si>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</si>
  <si>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</si>
  <si>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</si>
  <si>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</si>
  <si>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</si>
  <si>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</si>
  <si>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</si>
  <si>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</si>
  <si>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</si>
  <si>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</si>
  <si>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</si>
  <si>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</si>
  <si>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</si>
  <si>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</si>
  <si>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</si>
  <si>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</si>
  <si>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</si>
  <si>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</si>
  <si>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</si>
  <si>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</si>
  <si>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</si>
  <si>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</si>
  <si>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</si>
  <si>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</si>
  <si>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</si>
  <si>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</si>
  <si>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</si>
  <si>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</si>
  <si>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</si>
  <si>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</si>
  <si>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</si>
  <si>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</si>
  <si>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</si>
  <si>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</si>
  <si>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</si>
  <si>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</si>
  <si>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</si>
  <si>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</si>
  <si>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</si>
  <si>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</si>
  <si>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</si>
  <si>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</si>
  <si>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</si>
  <si>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</si>
  <si>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</si>
  <si>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</si>
  <si>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</si>
  <si>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</si>
  <si>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</si>
  <si>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</si>
  <si>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</si>
  <si>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</si>
  <si>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</si>
  <si>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</si>
  <si>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</si>
  <si>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</si>
  <si>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</si>
  <si>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</si>
  <si>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</si>
  <si>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</si>
  <si>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</si>
  <si>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</si>
  <si>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</si>
  <si>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</si>
  <si>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</si>
  <si>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</si>
  <si>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</si>
  <si>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</si>
  <si>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</si>
  <si>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</si>
  <si>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</si>
  <si>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</si>
  <si>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</si>
  <si>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</si>
  <si>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</si>
  <si>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</si>
  <si>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</si>
  <si>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</si>
  <si>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</si>
  <si>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</si>
  <si>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</si>
  <si>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</si>
  <si>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</si>
  <si>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</si>
  <si>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</si>
  <si>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</si>
  <si>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</si>
  <si>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</si>
  <si>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</si>
  <si>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</si>
  <si>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</si>
  <si>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</si>
  <si>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</si>
  <si>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</si>
  <si>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</si>
  <si>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</si>
  <si>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</si>
  <si>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</si>
  <si>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</si>
  <si>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</si>
  <si>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</si>
  <si>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</si>
  <si>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</si>
  <si>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</si>
  <si>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</si>
  <si>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</si>
  <si>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</si>
  <si>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</si>
  <si>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</si>
  <si>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</si>
  <si>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</si>
  <si>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</si>
  <si>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</si>
  <si>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</si>
  <si>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</si>
  <si>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</si>
  <si>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</si>
  <si>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</si>
  <si>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</si>
  <si>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</si>
  <si>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</si>
  <si>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</si>
  <si>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</si>
  <si>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</si>
  <si>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</si>
  <si>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</si>
  <si>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</si>
  <si>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</si>
  <si>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</si>
  <si>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</si>
  <si>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</si>
  <si>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</si>
  <si>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</si>
  <si>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</si>
  <si>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</si>
  <si>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</si>
  <si>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</si>
  <si>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</si>
  <si>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</si>
  <si>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</si>
  <si>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</si>
  <si>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</si>
  <si>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</si>
  <si>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</si>
  <si>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</si>
  <si>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</si>
  <si>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</si>
  <si>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</si>
  <si>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</si>
  <si>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</si>
  <si>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</si>
  <si>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</si>
  <si>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</si>
  <si>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</si>
  <si>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</si>
  <si>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</si>
  <si>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</si>
  <si>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</si>
  <si>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</si>
  <si>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</si>
  <si>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</si>
  <si>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</si>
  <si>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</si>
  <si>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</si>
  <si>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</si>
  <si>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</si>
  <si>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</si>
  <si>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</si>
  <si>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</si>
  <si>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</si>
  <si>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</si>
  <si>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</si>
  <si>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</si>
  <si>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</si>
  <si>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</si>
  <si>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</si>
  <si>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</si>
  <si>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</si>
  <si>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</si>
  <si>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</si>
  <si>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</si>
  <si>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</si>
  <si>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</si>
  <si>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</si>
  <si>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</si>
  <si>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</si>
  <si>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</si>
  <si>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</si>
  <si>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</si>
  <si>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</si>
  <si>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</si>
  <si>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</si>
  <si>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</si>
  <si>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</si>
  <si>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</si>
  <si>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</si>
  <si>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</si>
  <si>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</si>
  <si>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</si>
  <si>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</si>
  <si>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</si>
  <si>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</si>
  <si>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</si>
  <si>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</si>
  <si>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</si>
  <si>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</si>
  <si>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</si>
  <si>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</si>
  <si>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</si>
  <si>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</si>
  <si>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</si>
  <si>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</si>
  <si>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</si>
  <si>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</si>
  <si>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</si>
  <si>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</si>
  <si>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</si>
  <si>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</si>
  <si>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</si>
  <si>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</si>
  <si>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</si>
  <si>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</si>
  <si>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</si>
  <si>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</si>
  <si>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</si>
  <si>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</si>
  <si>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</si>
  <si>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</si>
  <si>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</si>
  <si>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</si>
  <si>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</si>
  <si>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</si>
  <si>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</si>
  <si>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</si>
  <si>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</si>
  <si>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</si>
  <si>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</si>
  <si>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</si>
  <si>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</si>
  <si>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</si>
  <si>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</si>
  <si>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</si>
  <si>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</si>
  <si>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</si>
  <si>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</si>
  <si>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</si>
  <si>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</si>
  <si>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</si>
  <si>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</si>
  <si>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</si>
  <si>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</si>
  <si>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</si>
  <si>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</si>
  <si>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</si>
  <si>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</si>
  <si>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</si>
  <si>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</si>
  <si>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</si>
  <si>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</si>
  <si>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</si>
  <si>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</si>
  <si>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</si>
  <si>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</si>
  <si>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</si>
  <si>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</si>
  <si>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</si>
  <si>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</si>
  <si>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</si>
  <si>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</si>
  <si>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</si>
  <si>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</si>
  <si>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</si>
  <si>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</si>
  <si>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</si>
  <si>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</si>
  <si>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</si>
  <si>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</si>
  <si>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</si>
  <si>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</si>
  <si>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</si>
  <si>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</si>
  <si>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</si>
  <si>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</si>
  <si>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</si>
  <si>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</si>
  <si>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</si>
  <si>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</si>
  <si>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</si>
  <si>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</si>
  <si>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</si>
  <si>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</si>
  <si>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</si>
  <si>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</si>
  <si>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</si>
  <si>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</si>
  <si>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</si>
  <si>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</si>
  <si>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</si>
  <si>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</si>
  <si>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</si>
  <si>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</si>
  <si>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</si>
  <si>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</si>
  <si>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</si>
  <si>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</si>
  <si>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</si>
  <si>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</si>
  <si>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</si>
  <si>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</si>
  <si>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</si>
  <si>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</si>
  <si>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</si>
  <si>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</si>
  <si>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</si>
  <si>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</si>
  <si>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</si>
  <si>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</si>
  <si>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</si>
  <si>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</si>
  <si>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</si>
  <si>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</si>
  <si>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</si>
  <si>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</si>
  <si>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</si>
  <si>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</si>
  <si>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</si>
  <si>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</si>
  <si>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</si>
  <si>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</si>
  <si>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</si>
  <si>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</si>
  <si>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</si>
  <si>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</si>
  <si>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</si>
  <si>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</si>
  <si>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</si>
  <si>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</si>
  <si>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</si>
  <si>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</si>
  <si>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</si>
  <si>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</si>
  <si>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</si>
  <si>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</si>
  <si>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</si>
  <si>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</si>
  <si>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</si>
  <si>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</si>
  <si>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</si>
  <si>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</si>
  <si>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</si>
  <si>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</si>
  <si>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</si>
  <si>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</si>
  <si>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</si>
  <si>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</si>
  <si>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</si>
  <si>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</si>
  <si>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</si>
  <si>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</si>
  <si>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</si>
  <si>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</si>
  <si>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</si>
  <si>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</si>
  <si>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</si>
  <si>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</si>
  <si>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</si>
  <si>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</si>
  <si>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</si>
  <si>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</si>
  <si>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</si>
  <si>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</si>
  <si>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</si>
  <si>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</si>
  <si>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</si>
  <si>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</si>
  <si>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</si>
  <si>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</si>
  <si>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</si>
  <si>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</si>
  <si>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</si>
  <si>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</si>
  <si>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</si>
  <si>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</si>
  <si>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</si>
  <si>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</si>
  <si>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</si>
  <si>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</si>
  <si>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</si>
  <si>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</si>
  <si>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</si>
  <si>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</si>
  <si>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</si>
  <si>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</si>
  <si>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</si>
  <si>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</si>
  <si>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</si>
  <si>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</si>
  <si>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</si>
  <si>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</si>
  <si>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</si>
  <si>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</si>
  <si>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</si>
  <si>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</si>
  <si>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</si>
  <si>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</si>
  <si>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</si>
  <si>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</si>
  <si>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</si>
  <si>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</si>
  <si>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</si>
  <si>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</si>
  <si>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</si>
  <si>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</si>
  <si>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</si>
  <si>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</si>
  <si>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</si>
  <si>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</si>
  <si>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</si>
  <si>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</si>
  <si>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</si>
  <si>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</si>
  <si>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</si>
  <si>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</si>
  <si>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</si>
  <si>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</si>
  <si>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</si>
  <si>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</si>
  <si>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</si>
  <si>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</si>
  <si>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</si>
  <si>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</si>
  <si>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</si>
  <si>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</si>
  <si>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</si>
  <si>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</si>
  <si>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</si>
  <si>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</si>
  <si>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</si>
  <si>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</si>
  <si>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</si>
  <si>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</si>
  <si>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</si>
  <si>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</si>
  <si>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</si>
  <si>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</si>
  <si>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</si>
  <si>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</si>
  <si>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</si>
  <si>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</si>
  <si>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</si>
  <si>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</si>
  <si>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</si>
  <si>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</si>
  <si>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</si>
  <si>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</si>
  <si>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</si>
  <si>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</si>
  <si>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</si>
  <si>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</si>
  <si>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</si>
  <si>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</si>
  <si>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</si>
  <si>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</si>
  <si>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</si>
  <si>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</si>
  <si>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</si>
  <si>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</si>
  <si>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</si>
  <si>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</si>
  <si>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</si>
  <si>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</si>
  <si>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</si>
  <si>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</si>
  <si>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</si>
  <si>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</si>
  <si>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</si>
  <si>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</si>
  <si>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</si>
  <si>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</si>
  <si>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</si>
  <si>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</si>
  <si>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</si>
  <si>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</si>
  <si>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</si>
  <si>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</si>
  <si>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</si>
  <si>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</si>
  <si>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</si>
  <si>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</si>
  <si>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</si>
  <si>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</si>
  <si>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</si>
  <si>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</si>
  <si>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</si>
  <si>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</si>
  <si>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</si>
  <si>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</si>
  <si>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</si>
  <si>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</si>
  <si>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</si>
  <si>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</si>
  <si>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</si>
  <si>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</si>
  <si>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</si>
  <si>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</si>
  <si>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</si>
  <si>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</si>
  <si>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</si>
  <si>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</si>
  <si>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</si>
  <si>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</si>
  <si>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</si>
  <si>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</si>
  <si>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</si>
  <si>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</si>
  <si>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</si>
  <si>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</si>
  <si>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</si>
  <si>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</si>
  <si>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</si>
  <si>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</si>
  <si>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</si>
  <si>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</si>
  <si>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</si>
  <si>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</si>
  <si>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</si>
  <si>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</si>
  <si>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</si>
  <si>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</si>
  <si>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</si>
  <si>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</si>
  <si>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</si>
  <si>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</si>
  <si>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</si>
  <si>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</si>
  <si>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</si>
  <si>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</si>
  <si>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</si>
  <si>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</si>
  <si>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</si>
  <si>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</si>
  <si>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</si>
  <si>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</si>
  <si>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</si>
  <si>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</si>
  <si>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</si>
  <si>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</si>
  <si>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</si>
  <si>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</si>
  <si>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</si>
  <si>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</si>
  <si>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</si>
  <si>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</si>
  <si>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</si>
  <si>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</si>
  <si>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</si>
  <si>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</si>
  <si>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</si>
  <si>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</si>
  <si>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</si>
  <si>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</si>
  <si>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</si>
  <si>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</si>
  <si>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</si>
  <si>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</si>
  <si>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</si>
  <si>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</si>
  <si>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</si>
  <si>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</si>
  <si>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</si>
  <si>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</si>
  <si>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</si>
  <si>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</si>
  <si>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</si>
  <si>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</si>
  <si>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</si>
  <si>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</si>
  <si>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</si>
  <si>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</si>
  <si>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</si>
  <si>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</si>
  <si>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</si>
  <si>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</si>
  <si>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</si>
  <si>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</si>
  <si>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</si>
  <si>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</si>
  <si>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</si>
  <si>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</si>
  <si>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</si>
  <si>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</si>
  <si>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</si>
  <si>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</si>
  <si>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</si>
  <si>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</si>
  <si>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</si>
  <si>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</si>
  <si>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</si>
  <si>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</si>
  <si>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</si>
  <si>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</si>
  <si>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</si>
  <si>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BlackRock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</si>
  <si>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</si>
  <si>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</si>
  <si>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</si>
  <si>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</si>
  <si>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</si>
  <si>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</si>
  <si>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</si>
  <si>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</si>
  <si>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</si>
  <si>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</si>
  <si>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</si>
  <si>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</si>
  <si>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</si>
  <si>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</si>
  <si>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</si>
  <si>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</si>
  <si>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</si>
  <si>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</si>
  <si>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</si>
  <si>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</si>
  <si>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</si>
  <si>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</si>
  <si>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</si>
  <si>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</si>
  <si>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</si>
  <si>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</si>
  <si>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</si>
  <si>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</si>
  <si>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</si>
  <si>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</si>
  <si>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</si>
  <si>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</si>
  <si>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</si>
  <si>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</si>
  <si>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</si>
  <si>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</si>
  <si>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</si>
  <si>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</si>
  <si>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</si>
  <si>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</si>
  <si>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</si>
  <si>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</si>
  <si>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</si>
  <si>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</si>
  <si>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</si>
  <si>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</si>
  <si>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</si>
  <si>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</si>
  <si>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</si>
  <si>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</si>
  <si>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</si>
  <si>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</si>
  <si>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</si>
  <si>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</si>
  <si>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</si>
  <si>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</si>
  <si>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</si>
  <si>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</si>
  <si>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</si>
  <si>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</si>
  <si>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</si>
  <si>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</si>
  <si>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</si>
  <si>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</si>
  <si>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</si>
  <si>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</si>
  <si>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</si>
  <si>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</si>
  <si>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</si>
  <si>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</si>
  <si>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</si>
  <si>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</si>
  <si>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</si>
  <si>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</si>
  <si>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</si>
  <si>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</si>
  <si>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</si>
  <si>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</si>
  <si>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</si>
  <si>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</si>
  <si>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</si>
  <si>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</si>
  <si>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</si>
  <si>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</si>
  <si>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</si>
  <si>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</si>
  <si>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</si>
  <si>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</si>
  <si>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</si>
  <si>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</si>
  <si>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</si>
  <si>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</si>
  <si>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</si>
  <si>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</si>
  <si>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</si>
  <si>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</si>
  <si>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</si>
  <si>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</si>
  <si>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</si>
  <si>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</si>
  <si>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</si>
  <si>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</si>
  <si>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</si>
  <si>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</si>
  <si>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</si>
  <si>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</si>
  <si>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</si>
  <si>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</si>
  <si>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</si>
  <si>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</si>
  <si>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</si>
  <si>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</si>
  <si>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</si>
  <si>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</si>
  <si>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</si>
  <si>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</si>
  <si>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</si>
  <si>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</si>
  <si>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</si>
  <si>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</si>
  <si>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</si>
  <si>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</si>
  <si>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</si>
  <si>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</si>
  <si>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</si>
  <si>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</si>
  <si>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</si>
  <si>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</si>
  <si>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</si>
  <si>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</si>
  <si>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</si>
  <si>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</si>
  <si>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</si>
  <si>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</si>
  <si>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</si>
  <si>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</si>
  <si>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</si>
  <si>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</si>
  <si>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</si>
  <si>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</si>
  <si>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</si>
  <si>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</si>
  <si>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</si>
  <si>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</si>
  <si>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</si>
  <si>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</si>
  <si>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</si>
  <si>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</si>
  <si>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</si>
  <si>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</si>
  <si>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</si>
  <si>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</si>
  <si>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</si>
  <si>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</si>
  <si>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</si>
  <si>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</si>
  <si>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</si>
  <si>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</si>
  <si>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</si>
  <si>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</si>
  <si>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</si>
  <si>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</si>
  <si>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</si>
  <si>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</si>
  <si>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</si>
  <si>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</si>
  <si>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</si>
  <si>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</si>
  <si>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</si>
  <si>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</si>
  <si>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</si>
  <si>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</si>
  <si>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</si>
  <si>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</si>
  <si>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</si>
  <si>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</si>
  <si>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</si>
  <si>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</si>
  <si>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</si>
  <si>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</si>
  <si>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</si>
  <si>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</si>
  <si>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</si>
  <si>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</si>
  <si>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</si>
  <si>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</si>
  <si>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</si>
  <si>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</si>
  <si>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</si>
  <si>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</si>
  <si>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</si>
  <si>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</si>
  <si>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</si>
  <si>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</si>
  <si>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</si>
  <si>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</si>
  <si>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</si>
  <si>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</si>
  <si>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</si>
  <si>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</si>
  <si>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</si>
  <si>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</si>
  <si>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</si>
  <si>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</si>
  <si>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</si>
  <si>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</si>
  <si>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</si>
  <si>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</si>
  <si>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</si>
  <si>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</si>
  <si>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</si>
  <si>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</si>
  <si>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</si>
  <si>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</si>
  <si>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</si>
  <si>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</si>
  <si>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</si>
  <si>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</si>
  <si>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</si>
  <si>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</si>
  <si>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</si>
  <si>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</si>
  <si>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</si>
  <si>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</si>
  <si>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</si>
  <si>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</si>
  <si>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</si>
  <si>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</si>
  <si>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</si>
  <si>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</si>
  <si>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</si>
  <si>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</si>
  <si>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</si>
  <si>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</si>
  <si>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</si>
  <si>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</si>
  <si>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</si>
  <si>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</si>
  <si>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</si>
  <si>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</si>
  <si>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</si>
  <si>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</si>
  <si>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</si>
  <si>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</si>
  <si>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</si>
  <si>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</si>
  <si>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</si>
  <si>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</si>
  <si>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</si>
  <si>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</si>
  <si>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</si>
  <si>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</si>
  <si>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</si>
  <si>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</si>
  <si>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</si>
  <si>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</si>
  <si>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</si>
  <si>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</si>
  <si>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</si>
  <si>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</si>
  <si>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</si>
  <si>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</si>
  <si>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</si>
  <si>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</si>
  <si>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</si>
  <si>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</si>
  <si>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</si>
  <si>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</si>
  <si>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</si>
  <si>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</si>
  <si>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</si>
  <si>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VMUK LN Equity</t>
  </si>
  <si>
    <t>Virgin Money UK PLC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</si>
  <si>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</si>
  <si>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</si>
  <si>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</si>
  <si>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</si>
  <si>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</si>
  <si>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</si>
  <si>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</si>
  <si>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</si>
  <si>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</si>
  <si>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</si>
  <si>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</si>
  <si>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</si>
  <si>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</si>
  <si>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</si>
  <si>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</si>
  <si>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</si>
  <si>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</si>
  <si>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</si>
  <si>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</si>
  <si>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</si>
  <si>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</si>
  <si>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</si>
  <si>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</si>
  <si>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</si>
  <si>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</si>
  <si>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</si>
  <si>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</si>
  <si>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</si>
  <si>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</si>
  <si>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</si>
  <si>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</si>
  <si>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</si>
  <si>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</si>
  <si>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</si>
  <si>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</si>
  <si>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</si>
  <si>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</si>
  <si>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</si>
  <si>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</si>
  <si>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</si>
  <si>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</si>
  <si>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</si>
  <si>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</si>
  <si>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</si>
  <si>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</si>
  <si>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</si>
  <si>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</si>
  <si>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</si>
  <si>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</si>
  <si>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</si>
  <si>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</si>
  <si>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</si>
  <si>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</si>
  <si>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</si>
  <si>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</si>
  <si>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</si>
  <si>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</si>
  <si>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</si>
  <si>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</si>
  <si>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</si>
  <si>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</si>
  <si>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</si>
  <si>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</si>
  <si>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</si>
  <si>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</si>
  <si>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</si>
  <si>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</si>
  <si>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</si>
  <si>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</si>
  <si>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</si>
  <si>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</si>
  <si>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</si>
  <si>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</si>
  <si>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</si>
  <si>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</si>
  <si>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</si>
  <si>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</si>
  <si>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</si>
  <si>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</si>
  <si>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</si>
  <si>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</si>
  <si>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</si>
  <si>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</si>
  <si>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</si>
  <si>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</si>
  <si>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</si>
  <si>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</si>
  <si>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</si>
  <si>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</si>
  <si>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</si>
  <si>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</si>
  <si>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</si>
  <si>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</si>
  <si>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</si>
  <si>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</si>
  <si>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</si>
  <si>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</si>
  <si>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</si>
  <si>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</si>
  <si>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</si>
  <si>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</si>
  <si>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</si>
  <si>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</si>
  <si>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</si>
  <si>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</si>
  <si>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</si>
  <si>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</si>
  <si>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</si>
  <si>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</si>
  <si>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</si>
  <si>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</si>
  <si>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</si>
  <si>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</si>
  <si>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</si>
  <si>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</si>
  <si>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</si>
  <si>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</si>
  <si>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</si>
  <si>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</si>
  <si>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</si>
  <si>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</si>
  <si>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</si>
  <si>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</si>
  <si>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</si>
  <si>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</si>
  <si>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</si>
  <si>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</si>
  <si>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</si>
  <si>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</si>
  <si>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</si>
  <si>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</si>
  <si>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</si>
  <si>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</si>
  <si>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</si>
  <si>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</si>
  <si>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</si>
  <si>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</si>
  <si>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</si>
  <si>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</si>
  <si>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</si>
  <si>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</si>
  <si>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</si>
  <si>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</si>
  <si>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</si>
  <si>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</si>
  <si>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</si>
  <si>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</si>
  <si>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</si>
  <si>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</si>
  <si>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</si>
  <si>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</si>
  <si>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</si>
  <si>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</si>
  <si>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</si>
  <si>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</si>
  <si>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</si>
  <si>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</si>
  <si>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</si>
  <si>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</si>
  <si>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</si>
  <si>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</si>
  <si>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</si>
  <si>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</si>
  <si>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</si>
  <si>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</si>
  <si>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</si>
  <si>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</si>
  <si>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</si>
  <si>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</si>
  <si>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</si>
  <si>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</si>
  <si>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</si>
  <si>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</si>
  <si>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</si>
  <si>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</si>
  <si>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</si>
  <si>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</si>
  <si>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</si>
  <si>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</si>
  <si>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</si>
  <si>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</si>
  <si>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</si>
  <si>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</si>
  <si>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</si>
  <si>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</si>
  <si>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</si>
  <si>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</si>
  <si>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</si>
  <si>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</si>
  <si>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</si>
  <si>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</si>
  <si>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</si>
  <si>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</si>
  <si>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</si>
  <si>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</si>
  <si>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</si>
  <si>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</si>
  <si>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</si>
  <si>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</si>
  <si>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</si>
  <si>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</si>
  <si>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</si>
  <si>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</si>
  <si>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</si>
  <si>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</si>
  <si>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</si>
  <si>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</si>
  <si>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</si>
  <si>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</si>
  <si>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</si>
  <si>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</si>
  <si>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</si>
  <si>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</si>
  <si>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</si>
  <si>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</si>
  <si>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</si>
  <si>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</si>
  <si>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</si>
  <si>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</si>
  <si>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</si>
  <si>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</si>
  <si>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</si>
  <si>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</si>
  <si>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</si>
  <si>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</si>
  <si>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</si>
  <si>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</si>
  <si>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</si>
  <si>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</si>
  <si>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</si>
  <si>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</si>
  <si>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</si>
  <si>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</si>
  <si>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</si>
  <si>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</si>
  <si>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</si>
  <si>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</si>
  <si>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</si>
  <si>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</si>
  <si>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</si>
  <si>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</si>
  <si>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</si>
  <si>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</si>
  <si>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</si>
  <si>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</si>
  <si>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</si>
  <si>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</si>
  <si>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</si>
  <si>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</si>
  <si>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</si>
  <si>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</si>
  <si>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</si>
  <si>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</si>
  <si>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</si>
  <si>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</si>
  <si>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</si>
  <si>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</si>
  <si>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</si>
  <si>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</si>
  <si>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</si>
  <si>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</si>
  <si>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</si>
  <si>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</si>
  <si>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</si>
  <si>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</si>
  <si>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</si>
  <si>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</si>
  <si>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</si>
  <si>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</si>
  <si>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</si>
  <si>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</si>
  <si>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</si>
  <si>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</si>
  <si>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</si>
  <si>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</si>
  <si>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</si>
  <si>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</si>
  <si>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TKA GY Equity</t>
  </si>
  <si>
    <t>thyssenkrupp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</si>
  <si>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</si>
  <si>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</si>
  <si>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</si>
  <si>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</si>
  <si>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</si>
  <si>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</si>
  <si>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</si>
  <si>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</si>
  <si>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</si>
  <si>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</si>
  <si>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BDEV LN Equity</t>
  </si>
  <si>
    <t>Barratt Developments PLC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</si>
  <si>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</si>
  <si>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</si>
  <si>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</si>
  <si>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</si>
  <si>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</si>
  <si>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</si>
  <si>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</si>
  <si>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</si>
  <si>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</si>
  <si>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</si>
  <si>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</si>
  <si>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</si>
  <si>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</si>
  <si>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</si>
  <si>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</si>
  <si>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</si>
  <si>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</si>
  <si>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</si>
  <si>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</si>
  <si>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</si>
  <si>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</si>
  <si>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</si>
  <si>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</si>
  <si>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</si>
  <si>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Alcon Inc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</si>
  <si>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</si>
  <si>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</si>
  <si>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</si>
  <si>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</si>
  <si>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</si>
  <si>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</si>
  <si>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</si>
  <si>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</si>
  <si>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</si>
  <si>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</si>
  <si>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FRVIA FP Equity</t>
  </si>
  <si>
    <t>Forvia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</si>
  <si>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</si>
  <si>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</si>
  <si>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</si>
  <si>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</si>
  <si>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</si>
  <si>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</si>
  <si>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</si>
  <si>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</si>
  <si>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</si>
  <si>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</si>
  <si>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</si>
  <si>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</si>
  <si>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</si>
  <si>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</si>
  <si>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</si>
  <si>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</si>
  <si>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</si>
  <si>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</si>
  <si>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</si>
  <si>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</si>
  <si>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</si>
  <si>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</si>
  <si>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</si>
  <si>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</si>
  <si>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</si>
  <si>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</si>
  <si>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</si>
  <si>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</si>
  <si>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</si>
  <si>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</si>
  <si>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</si>
  <si>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</si>
  <si>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</si>
  <si>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</si>
  <si>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</si>
  <si>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</si>
  <si>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</si>
  <si>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</si>
  <si>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</si>
  <si>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</si>
  <si>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</si>
  <si>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</si>
  <si>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</si>
  <si>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</si>
  <si>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</si>
  <si>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</si>
  <si>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</si>
  <si>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</si>
  <si>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</si>
  <si>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</si>
  <si>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</si>
  <si>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</si>
  <si>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</si>
  <si>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</si>
  <si>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</si>
  <si>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</si>
  <si>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</si>
  <si>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</si>
  <si>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</si>
  <si>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</si>
  <si>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</si>
  <si>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</si>
  <si>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</si>
  <si>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</si>
  <si>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</si>
  <si>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</si>
  <si>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</si>
  <si>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</si>
  <si>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</si>
  <si>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</si>
  <si>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</si>
  <si>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</si>
  <si>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</si>
  <si>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</si>
  <si>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</si>
  <si>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</si>
  <si>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</si>
  <si>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</si>
  <si>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</si>
  <si>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</si>
  <si>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</si>
  <si>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</si>
  <si>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</si>
  <si>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</si>
  <si>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</si>
  <si>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</si>
  <si>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</si>
  <si>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</si>
  <si>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</si>
  <si>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</si>
  <si>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</si>
  <si>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</si>
  <si>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</si>
  <si>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</si>
  <si>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</si>
  <si>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</si>
  <si>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</si>
  <si>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</si>
  <si>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</si>
  <si>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</si>
  <si>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</si>
  <si>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</si>
  <si>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</si>
  <si>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</si>
  <si>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</si>
  <si>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</si>
  <si>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</si>
  <si>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</si>
  <si>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</si>
  <si>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</si>
  <si>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</si>
  <si>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</si>
  <si>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</si>
  <si>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</si>
  <si>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</si>
  <si>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</si>
  <si>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</si>
  <si>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</si>
  <si>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</si>
  <si>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UBI FP Equity</t>
  </si>
  <si>
    <t>Ubisoft Entertainment SA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</si>
  <si>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</si>
  <si>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</si>
  <si>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</si>
  <si>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</si>
  <si>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</si>
  <si>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</si>
  <si>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</si>
  <si>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</si>
  <si>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</si>
  <si>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</si>
  <si>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</si>
  <si>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</si>
  <si>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</si>
  <si>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</si>
  <si>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</si>
  <si>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</si>
  <si>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</si>
  <si>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</si>
  <si>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</si>
  <si>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</si>
  <si>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</si>
  <si>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</si>
  <si>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</si>
  <si>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</si>
  <si>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</si>
  <si>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</si>
  <si>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</si>
  <si>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</si>
  <si>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</si>
  <si>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</si>
  <si>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</si>
  <si>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</si>
  <si>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</si>
  <si>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</si>
  <si>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</si>
  <si>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</si>
  <si>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</si>
  <si>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</si>
  <si>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</si>
  <si>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</si>
  <si>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</si>
  <si>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</si>
  <si>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</si>
  <si>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</si>
  <si>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</si>
  <si>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</si>
  <si>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</si>
  <si>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</si>
  <si>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</si>
  <si>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</si>
  <si>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</si>
  <si>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</si>
  <si>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</si>
  <si>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</si>
  <si>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</si>
  <si>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</si>
  <si>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</si>
  <si>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</si>
  <si>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</si>
  <si>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</si>
  <si>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</si>
  <si>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</si>
  <si>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</si>
  <si>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</si>
  <si>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FLTR LN Equity</t>
  </si>
  <si>
    <t>Flutter Entertainment PLC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</si>
  <si>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</si>
  <si>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</si>
  <si>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</si>
  <si>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</si>
  <si>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</si>
  <si>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</si>
  <si>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</si>
  <si>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</si>
  <si>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</si>
  <si>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</si>
  <si>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</si>
  <si>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</si>
  <si>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</si>
  <si>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</si>
  <si>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</si>
  <si>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</si>
  <si>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</si>
  <si>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</si>
  <si>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</si>
  <si>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</si>
  <si>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</si>
  <si>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</si>
  <si>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</si>
  <si>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</si>
  <si>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</si>
  <si>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</si>
  <si>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</si>
  <si>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</si>
  <si>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</si>
  <si>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</si>
  <si>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</si>
  <si>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</si>
  <si>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</si>
  <si>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</si>
  <si>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</si>
  <si>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</si>
  <si>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</si>
  <si>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</si>
  <si>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</si>
  <si>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</si>
  <si>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</si>
  <si>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</si>
  <si>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</si>
  <si>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</si>
  <si>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</si>
  <si>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</si>
  <si>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</si>
  <si>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</si>
  <si>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</si>
  <si>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</si>
  <si>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</si>
  <si>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</si>
  <si>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</si>
  <si>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</si>
  <si>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</si>
  <si>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</si>
  <si>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</si>
  <si>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</si>
  <si>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</si>
  <si>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INDV LN Equity</t>
  </si>
  <si>
    <t>Indivior PLC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</si>
  <si>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</si>
  <si>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</si>
  <si>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</si>
  <si>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</si>
  <si>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</si>
  <si>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</si>
  <si>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</si>
  <si>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</si>
  <si>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</si>
  <si>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</si>
  <si>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</si>
  <si>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</si>
  <si>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</si>
  <si>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</si>
  <si>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</si>
  <si>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</si>
  <si>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</si>
  <si>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</si>
  <si>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</si>
  <si>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</si>
  <si>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</si>
  <si>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</si>
  <si>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</si>
  <si>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</si>
  <si>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</si>
  <si>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</si>
  <si>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</si>
  <si>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</si>
  <si>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</si>
  <si>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</si>
  <si>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</si>
  <si>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</si>
  <si>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</si>
  <si>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</si>
  <si>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</si>
  <si>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</si>
  <si>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</si>
  <si>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</si>
  <si>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</si>
  <si>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</si>
  <si>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</si>
  <si>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</si>
  <si>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</si>
  <si>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</si>
  <si>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</si>
  <si>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</si>
  <si>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</si>
  <si>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</si>
  <si>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</si>
  <si>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</si>
  <si>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</si>
  <si>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</si>
  <si>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</si>
  <si>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</si>
  <si>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</si>
  <si>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</si>
  <si>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</si>
  <si>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</si>
  <si>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</si>
  <si>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</si>
  <si>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</si>
  <si>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</si>
  <si>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</si>
  <si>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</si>
  <si>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</si>
  <si>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</si>
  <si>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</si>
  <si>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</si>
  <si>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</si>
  <si>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</si>
  <si>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</si>
  <si>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</si>
  <si>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</si>
  <si>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</si>
  <si>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</si>
  <si>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</si>
  <si>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</si>
  <si>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</si>
  <si>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</si>
  <si>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</si>
  <si>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</si>
  <si>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</si>
  <si>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</si>
  <si>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</si>
  <si>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</si>
  <si>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</si>
  <si>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</si>
  <si>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</si>
  <si>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</si>
  <si>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</si>
  <si>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</si>
  <si>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</si>
  <si>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</si>
  <si>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</si>
  <si>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</si>
  <si>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</si>
  <si>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</si>
  <si>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</si>
  <si>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</si>
  <si>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</si>
  <si>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</si>
  <si>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</si>
  <si>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</si>
  <si>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</si>
  <si>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</si>
  <si>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</si>
  <si>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</si>
  <si>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</si>
  <si>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</si>
  <si>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</si>
  <si>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</si>
  <si>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</si>
  <si>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</si>
  <si>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</si>
  <si>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</si>
  <si>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</si>
  <si>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</si>
  <si>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</si>
  <si>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</si>
  <si>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</si>
  <si>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</si>
  <si>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</si>
  <si>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</si>
  <si>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</si>
  <si>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</si>
  <si>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</si>
  <si>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</si>
  <si>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</si>
  <si>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</si>
  <si>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</si>
  <si>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</si>
  <si>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</si>
  <si>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</si>
  <si>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</si>
  <si>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</si>
  <si>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</si>
  <si>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</si>
  <si>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</si>
  <si>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</si>
  <si>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</si>
  <si>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</si>
  <si>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</si>
  <si>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</si>
  <si>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</si>
  <si>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</si>
  <si>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</si>
  <si>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</si>
  <si>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</si>
  <si>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</si>
  <si>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</si>
  <si>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</si>
  <si>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</si>
  <si>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</si>
  <si>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</si>
  <si>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</si>
  <si>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</si>
  <si>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</si>
  <si>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</si>
  <si>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</si>
  <si>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</si>
  <si>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</si>
  <si>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</si>
  <si>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</si>
  <si>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</si>
  <si>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</si>
  <si>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</si>
  <si>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</si>
  <si>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</si>
  <si>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</si>
  <si>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</si>
  <si>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</si>
  <si>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</si>
  <si>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</si>
  <si>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</si>
  <si>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</si>
  <si>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</si>
  <si>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</si>
  <si>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</si>
  <si>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</si>
  <si>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</si>
  <si>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</si>
  <si>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</si>
  <si>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</si>
  <si>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</si>
  <si>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</si>
  <si>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</si>
  <si>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</si>
  <si>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</si>
  <si>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</si>
  <si>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</si>
  <si>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</si>
  <si>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</si>
  <si>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</si>
  <si>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</si>
  <si>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</si>
  <si>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</si>
  <si>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</si>
  <si>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</si>
  <si>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</si>
  <si>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</si>
  <si>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</si>
  <si>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</si>
  <si>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</si>
  <si>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</si>
  <si>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</si>
  <si>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</si>
  <si>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</si>
  <si>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</si>
  <si>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</si>
  <si>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</si>
  <si>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</si>
  <si>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</si>
  <si>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</si>
  <si>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</si>
  <si>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</si>
  <si>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</si>
  <si>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</si>
  <si>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</si>
  <si>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</si>
  <si>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</si>
  <si>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</si>
  <si>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</si>
  <si>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</si>
  <si>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</si>
  <si>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</si>
  <si>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</si>
  <si>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</si>
  <si>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</si>
  <si>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</si>
  <si>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</si>
  <si>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</si>
  <si>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</si>
  <si>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</si>
  <si>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</si>
  <si>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</si>
  <si>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</si>
  <si>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</si>
  <si>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</si>
  <si>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</si>
  <si>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</si>
  <si>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</si>
  <si>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</si>
  <si>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</si>
  <si>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</si>
  <si>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</si>
  <si>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</si>
  <si>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</si>
  <si>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</si>
  <si>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</si>
  <si>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</si>
  <si>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</si>
  <si>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</si>
  <si>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</si>
  <si>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</si>
  <si>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</si>
  <si>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</si>
  <si>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</si>
  <si>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</si>
  <si>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</si>
  <si>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</si>
  <si>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</si>
  <si>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</si>
  <si>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</si>
  <si>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</si>
  <si>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</si>
  <si>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</si>
  <si>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</si>
  <si>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</si>
  <si>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</si>
  <si>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</si>
  <si>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</si>
  <si>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</si>
  <si>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</si>
  <si>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</si>
  <si>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</si>
  <si>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</si>
  <si>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</si>
  <si>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</si>
  <si>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</si>
  <si>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</si>
  <si>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</si>
  <si>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</si>
  <si>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</si>
  <si>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</si>
  <si>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</si>
  <si>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</si>
  <si>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</si>
  <si>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</si>
  <si>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</si>
  <si>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</si>
  <si>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</si>
  <si>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</si>
  <si>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</si>
  <si>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</si>
  <si>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</si>
  <si>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</si>
  <si>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</si>
  <si>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</si>
  <si>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</si>
  <si>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</si>
  <si>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</si>
  <si>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</si>
  <si>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</si>
  <si>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</si>
  <si>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</si>
  <si>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</si>
  <si>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</si>
  <si>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</si>
  <si>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</si>
  <si>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</si>
  <si>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</si>
  <si>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</si>
  <si>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</si>
  <si>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</si>
  <si>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</si>
  <si>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</si>
  <si>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</si>
  <si>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</si>
  <si>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</si>
  <si>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</si>
  <si>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</si>
  <si>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</si>
  <si>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</si>
  <si>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</si>
  <si>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</si>
  <si>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</si>
  <si>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DARK LN Equity</t>
  </si>
  <si>
    <t>Darktrace PLC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</si>
  <si>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</si>
  <si>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</si>
  <si>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</si>
  <si>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</si>
  <si>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</si>
  <si>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</si>
  <si>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GSINDAI LX Equity</t>
  </si>
  <si>
    <t>DRAKTIV GR Equity</t>
  </si>
  <si>
    <t>BCBIOII GR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</si>
  <si>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</si>
  <si>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</si>
  <si>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</si>
  <si>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</si>
  <si>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</si>
  <si>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</si>
  <si>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</si>
  <si>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</si>
  <si>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</si>
  <si>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</si>
  <si>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</si>
  <si>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</si>
  <si>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</si>
  <si>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</si>
  <si>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</si>
  <si>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</si>
  <si>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</si>
  <si>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</si>
  <si>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</si>
  <si>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</si>
  <si>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</si>
  <si>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</si>
  <si>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</si>
  <si>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</si>
  <si>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</si>
  <si>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</si>
  <si>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</si>
  <si>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isin</t>
  </si>
  <si>
    <t>DE000A0MSN11</t>
  </si>
  <si>
    <t>US79466L3024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</si>
  <si>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</si>
  <si>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</si>
  <si>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</si>
  <si>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</si>
  <si>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</si>
  <si>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</si>
  <si>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</si>
  <si>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</si>
  <si>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</si>
  <si>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</si>
  <si>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</si>
  <si>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</si>
  <si>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</si>
  <si>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CH0012005267</t>
  </si>
  <si>
    <t>DK0060252690</t>
  </si>
  <si>
    <t>US1912161007</t>
  </si>
  <si>
    <t>GB00B10RZP78</t>
  </si>
  <si>
    <t>FR0000052292</t>
  </si>
  <si>
    <t>US46625H1005</t>
  </si>
  <si>
    <t>US00287Y1091</t>
  </si>
  <si>
    <t>NL0010273215</t>
  </si>
  <si>
    <t>GB00BHJYC057</t>
  </si>
  <si>
    <t>IT0005239360</t>
  </si>
  <si>
    <t>US75886F1075</t>
  </si>
  <si>
    <t>US12503M1080</t>
  </si>
  <si>
    <t>US45168D1046</t>
  </si>
  <si>
    <t>FR0000121014</t>
  </si>
  <si>
    <t>US57636Q1040</t>
  </si>
  <si>
    <t>US0378331005</t>
  </si>
  <si>
    <t>NL0000395903</t>
  </si>
  <si>
    <t>DE0008404005</t>
  </si>
  <si>
    <t>US6153691059</t>
  </si>
  <si>
    <t>BG1100003166</t>
  </si>
  <si>
    <t>DE000A2YN975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</si>
  <si>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</si>
  <si>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</si>
  <si>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</si>
  <si>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</si>
  <si>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</si>
  <si>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</si>
  <si>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</si>
  <si>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</si>
  <si>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</si>
  <si>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</si>
  <si>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</si>
  <si>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</si>
  <si>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</si>
  <si>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</si>
  <si>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</si>
  <si>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</si>
  <si>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</si>
  <si>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</si>
  <si>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</si>
  <si>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</si>
  <si>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</si>
  <si>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</si>
  <si>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</si>
  <si>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</si>
  <si>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</si>
  <si>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FR0011726835</t>
  </si>
  <si>
    <t>US9884981013</t>
  </si>
  <si>
    <t>US0326541051</t>
  </si>
  <si>
    <t>US74762E1029</t>
  </si>
  <si>
    <t>IT0000072618</t>
  </si>
  <si>
    <t>US1011371077</t>
  </si>
  <si>
    <t>US94106L1098</t>
  </si>
  <si>
    <t>US61174X1090</t>
  </si>
  <si>
    <t>CH0012549785</t>
  </si>
  <si>
    <t>CH0038863350</t>
  </si>
  <si>
    <t>US2358511028</t>
  </si>
  <si>
    <t>US0846707026</t>
  </si>
  <si>
    <t>SPM IM Equity</t>
  </si>
  <si>
    <t>Saipem SpA</t>
  </si>
  <si>
    <t>CSSX5E SE Equity</t>
  </si>
  <si>
    <t>CSUKX SE Equity</t>
  </si>
  <si>
    <t>CSCA SE Equity</t>
  </si>
  <si>
    <t>DAPP LN Equity</t>
  </si>
  <si>
    <t>VUSA GY Equity</t>
  </si>
  <si>
    <t>SR2000 GT Equity</t>
  </si>
  <si>
    <t>ZPRX GR Equity</t>
  </si>
  <si>
    <t>ALAT FP Equity</t>
  </si>
  <si>
    <t>XDN0 GY Equity</t>
  </si>
  <si>
    <t>XMJP GT Equity</t>
  </si>
  <si>
    <t>SW UN Equity</t>
  </si>
  <si>
    <t>Smurfit WestRock PLC</t>
  </si>
  <si>
    <t>CHG_PCT_MOV_AVG_200D</t>
  </si>
  <si>
    <t>CHG_PCT_HIGH_52WEEK</t>
  </si>
  <si>
    <t>CEC FP Equity</t>
  </si>
  <si>
    <t>VAPU LN Equity</t>
  </si>
  <si>
    <t>AASI FP Equity</t>
  </si>
  <si>
    <t>36BZ GY Equity</t>
  </si>
  <si>
    <t>AQACTRI GR Equity</t>
  </si>
  <si>
    <t>UST FP Equity</t>
  </si>
  <si>
    <t>Generali</t>
  </si>
  <si>
    <t>EDP SA</t>
  </si>
  <si>
    <t>BBVA SQ Equity</t>
  </si>
  <si>
    <t>SAN SQ Equity</t>
  </si>
  <si>
    <t>ITX SQ Equity</t>
  </si>
  <si>
    <t>NL0011585146</t>
  </si>
  <si>
    <t>CPB UW Equity</t>
  </si>
  <si>
    <t>US7607591002</t>
  </si>
  <si>
    <t>GE Aerospace</t>
  </si>
  <si>
    <t>CH0011075394</t>
  </si>
  <si>
    <t>ZSANQ US Equity</t>
  </si>
  <si>
    <t>US98979H3012</t>
  </si>
  <si>
    <t>DK0060257814</t>
  </si>
  <si>
    <t>YPSN SW Equity</t>
  </si>
  <si>
    <t>CH0019396990</t>
  </si>
  <si>
    <t>US98419M1009</t>
  </si>
  <si>
    <t>XSDG GR Equity</t>
  </si>
  <si>
    <t>US7960542030</t>
  </si>
  <si>
    <t>WTS US Equity</t>
  </si>
  <si>
    <t>US9427491025</t>
  </si>
  <si>
    <t>WPM CT Equity</t>
  </si>
  <si>
    <t>CA9628791027</t>
  </si>
  <si>
    <t>WOSG LN Equity</t>
  </si>
  <si>
    <t>GB00BJDQQ870</t>
  </si>
  <si>
    <t>WEW GY Equity</t>
  </si>
  <si>
    <t>DE000A2N4H07</t>
  </si>
  <si>
    <t>WELEDA SW Equity</t>
  </si>
  <si>
    <t>CH0004960180</t>
  </si>
  <si>
    <t>WDAY UW Equity</t>
  </si>
  <si>
    <t>US98138H1014</t>
  </si>
  <si>
    <t>VRT US Equity</t>
  </si>
  <si>
    <t>US92537N1081</t>
  </si>
  <si>
    <t>VKTX US Equity</t>
  </si>
  <si>
    <t>US92686J1060</t>
  </si>
  <si>
    <t>VIB3 GY Equity</t>
  </si>
  <si>
    <t>DE0007657231</t>
  </si>
  <si>
    <t>VH2 GY Equity</t>
  </si>
  <si>
    <t>DE000A255F11</t>
  </si>
  <si>
    <t>VEEV UN Equity</t>
  </si>
  <si>
    <t>US9224751084</t>
  </si>
  <si>
    <t>VALE US Equity</t>
  </si>
  <si>
    <t>US91912E1055</t>
  </si>
  <si>
    <t>US92826C8394</t>
  </si>
  <si>
    <t>UZU GY Equity</t>
  </si>
  <si>
    <t>DE0007551509</t>
  </si>
  <si>
    <t>UTHR UW Equity</t>
  </si>
  <si>
    <t>US91307C1027</t>
  </si>
  <si>
    <t>URGN US Equity</t>
  </si>
  <si>
    <t>IL0011407140</t>
  </si>
  <si>
    <t>UPWK US Equity</t>
  </si>
  <si>
    <t>US91688F1049</t>
  </si>
  <si>
    <t>BE0003739530</t>
  </si>
  <si>
    <t>CH0244767585</t>
  </si>
  <si>
    <t>UBER US Equity</t>
  </si>
  <si>
    <t>US90353T1007</t>
  </si>
  <si>
    <t>TXT IM Equity</t>
  </si>
  <si>
    <t>IT0001454435</t>
  </si>
  <si>
    <t>TXG CT Equity</t>
  </si>
  <si>
    <t>CA8910546032</t>
  </si>
  <si>
    <t>TTEK US Equity</t>
  </si>
  <si>
    <t>US88162G1031</t>
  </si>
  <si>
    <t>IE00BK9ZQ967</t>
  </si>
  <si>
    <t>US88160R1014</t>
  </si>
  <si>
    <t>IT0003242622</t>
  </si>
  <si>
    <t>TRIG LN Equity</t>
  </si>
  <si>
    <t>GG00BBHX2H91</t>
  </si>
  <si>
    <t>TPFG LN Equity</t>
  </si>
  <si>
    <t>GB00BH0WFH67</t>
  </si>
  <si>
    <t>NO0012470089</t>
  </si>
  <si>
    <t>TMV GY Equity</t>
  </si>
  <si>
    <t>DE000A2YN900</t>
  </si>
  <si>
    <t>US8835561023</t>
  </si>
  <si>
    <t>TER US Equity</t>
  </si>
  <si>
    <t>US8807701029</t>
  </si>
  <si>
    <t>NO0010063308</t>
  </si>
  <si>
    <t>US8936411003</t>
  </si>
  <si>
    <t>SWTX UW Equity</t>
  </si>
  <si>
    <t>US85205L1070</t>
  </si>
  <si>
    <t>SU CT Equity</t>
  </si>
  <si>
    <t>CA8672241079</t>
  </si>
  <si>
    <t>STO3 GY Equity</t>
  </si>
  <si>
    <t>DE0007274136</t>
  </si>
  <si>
    <t>STN CT Equity</t>
  </si>
  <si>
    <t>CA85472N1096</t>
  </si>
  <si>
    <t>STMPA FP Equity</t>
  </si>
  <si>
    <t>NL0000226223</t>
  </si>
  <si>
    <t>CH1175448666</t>
  </si>
  <si>
    <t>STLA US Equity</t>
  </si>
  <si>
    <t>NL00150001Q9</t>
  </si>
  <si>
    <t>DE0007165631</t>
  </si>
  <si>
    <t>IT0003153415</t>
  </si>
  <si>
    <t>CH0126881561</t>
  </si>
  <si>
    <t>SQ UN Equity</t>
  </si>
  <si>
    <t>US8522341036</t>
  </si>
  <si>
    <t>US78409V1044</t>
  </si>
  <si>
    <t>SONY US Equity</t>
  </si>
  <si>
    <t>US8356993076</t>
  </si>
  <si>
    <t>SOLARB DC Equity</t>
  </si>
  <si>
    <t>DK0010274844</t>
  </si>
  <si>
    <t>SNBN SW Equity</t>
  </si>
  <si>
    <t>CH0001319265</t>
  </si>
  <si>
    <t>SMHN GY Equity</t>
  </si>
  <si>
    <t>DE000A1K0235</t>
  </si>
  <si>
    <t>SMCI US Equity</t>
  </si>
  <si>
    <t>US86800U1043</t>
  </si>
  <si>
    <t>SKB GY Equity</t>
  </si>
  <si>
    <t>DE0007193500</t>
  </si>
  <si>
    <t>SIL CT Equity</t>
  </si>
  <si>
    <t>CA8283631015</t>
  </si>
  <si>
    <t>CH0435377954</t>
  </si>
  <si>
    <t>DE0007236101</t>
  </si>
  <si>
    <t>GB00BP6MXD84</t>
  </si>
  <si>
    <t>SGM AT Equity</t>
  </si>
  <si>
    <t>AU000000SGM7</t>
  </si>
  <si>
    <t>SFQ GY Equity</t>
  </si>
  <si>
    <t>DE000SAFH001</t>
  </si>
  <si>
    <t>SFM US Equity</t>
  </si>
  <si>
    <t>US85208M1027</t>
  </si>
  <si>
    <t>SEK AU Equity</t>
  </si>
  <si>
    <t>AU000000SEK6</t>
  </si>
  <si>
    <t>SEDG UW Equity</t>
  </si>
  <si>
    <t>US83417M1045</t>
  </si>
  <si>
    <t>SCCO US Equity</t>
  </si>
  <si>
    <t>US84265V1052</t>
  </si>
  <si>
    <t>FR0000120578</t>
  </si>
  <si>
    <t>US75513E1010</t>
  </si>
  <si>
    <t>CH0012032048</t>
  </si>
  <si>
    <t>GB00B24CGK77</t>
  </si>
  <si>
    <t>RDC GY Equity</t>
  </si>
  <si>
    <t>NL0012044747</t>
  </si>
  <si>
    <t>US7475251036</t>
  </si>
  <si>
    <t>US70450Y1038</t>
  </si>
  <si>
    <t>PXT CN Equity</t>
  </si>
  <si>
    <t>CA69946Q1046</t>
  </si>
  <si>
    <t>PSTG UN Equity</t>
  </si>
  <si>
    <t>US74624M1027</t>
  </si>
  <si>
    <t>PSAN GY Equity</t>
  </si>
  <si>
    <t>DE000A0Z1JH9</t>
  </si>
  <si>
    <t>IT0004176001</t>
  </si>
  <si>
    <t>IE00BLS09M33</t>
  </si>
  <si>
    <t>PLXS US Equity</t>
  </si>
  <si>
    <t>US7291321005</t>
  </si>
  <si>
    <t>PLTR US Equity</t>
  </si>
  <si>
    <t>US69608A1088</t>
  </si>
  <si>
    <t>PHLL LN Equity</t>
  </si>
  <si>
    <t>GB00BL9ZF303</t>
  </si>
  <si>
    <t>PHH2 GF Equity</t>
  </si>
  <si>
    <t>DE0007474041</t>
  </si>
  <si>
    <t>PERI US Equity</t>
  </si>
  <si>
    <t>IL0010958192</t>
  </si>
  <si>
    <t>US70432V1026</t>
  </si>
  <si>
    <t>PANW UN Equity</t>
  </si>
  <si>
    <t>US6974351057</t>
  </si>
  <si>
    <t>DE000PAH0038</t>
  </si>
  <si>
    <t>OTOEL GA Equity</t>
  </si>
  <si>
    <t>GRS337003008</t>
  </si>
  <si>
    <t>OSCR UN Equity</t>
  </si>
  <si>
    <t>US6877931096</t>
  </si>
  <si>
    <t>ORA US Equity</t>
  </si>
  <si>
    <t>US6866881021</t>
  </si>
  <si>
    <t>OPEN US Equity</t>
  </si>
  <si>
    <t>US6837121036</t>
  </si>
  <si>
    <t>OKTA UW Equity</t>
  </si>
  <si>
    <t>US6792951054</t>
  </si>
  <si>
    <t>OGN ID Equity</t>
  </si>
  <si>
    <t>IE00B1WV4493</t>
  </si>
  <si>
    <t>NXT UW Equity</t>
  </si>
  <si>
    <t>US65290E1010</t>
  </si>
  <si>
    <t>NVO US Equity</t>
  </si>
  <si>
    <t>US6701002056</t>
  </si>
  <si>
    <t>DK0060336014</t>
  </si>
  <si>
    <t>US6541061031</t>
  </si>
  <si>
    <t>US64110L1061</t>
  </si>
  <si>
    <t>US6516391066</t>
  </si>
  <si>
    <t>NBIX US Equity</t>
  </si>
  <si>
    <t>US64125C1099</t>
  </si>
  <si>
    <t>MSGL GH Equity</t>
  </si>
  <si>
    <t>DE0005130108</t>
  </si>
  <si>
    <t>MRVL UW Equity</t>
  </si>
  <si>
    <t>US5738741041</t>
  </si>
  <si>
    <t>MRKR US Equity</t>
  </si>
  <si>
    <t>US57055L2060</t>
  </si>
  <si>
    <t>MP US Equity</t>
  </si>
  <si>
    <t>US5533681012</t>
  </si>
  <si>
    <t>MORN UW Equity</t>
  </si>
  <si>
    <t>US6177001095</t>
  </si>
  <si>
    <t>MLTX US Equity</t>
  </si>
  <si>
    <t>KY61559X1045</t>
  </si>
  <si>
    <t>MKL US Equity</t>
  </si>
  <si>
    <t>US5705351048</t>
  </si>
  <si>
    <t>MIRM US Equity</t>
  </si>
  <si>
    <t>US6047491013</t>
  </si>
  <si>
    <t>US30303M1027</t>
  </si>
  <si>
    <t>MELI UW Equity</t>
  </si>
  <si>
    <t>US58733R1023</t>
  </si>
  <si>
    <t>MEL NZ Equity</t>
  </si>
  <si>
    <t>NZMELE0002S7</t>
  </si>
  <si>
    <t>DE0007100000</t>
  </si>
  <si>
    <t>MAG CT Equity</t>
  </si>
  <si>
    <t>CA55903Q1046</t>
  </si>
  <si>
    <t>MAB1 LN Equity</t>
  </si>
  <si>
    <t>GB00BQSBH502</t>
  </si>
  <si>
    <t>LYC AU Equity</t>
  </si>
  <si>
    <t>AU000000LYC6</t>
  </si>
  <si>
    <t>US5500211090</t>
  </si>
  <si>
    <t>LRN US Equity</t>
  </si>
  <si>
    <t>US86333M1080</t>
  </si>
  <si>
    <t>US5128071082</t>
  </si>
  <si>
    <t>CH0013841017</t>
  </si>
  <si>
    <t>LEU UA Equity</t>
  </si>
  <si>
    <t>US15643U1043</t>
  </si>
  <si>
    <t>LEGN UW Equity</t>
  </si>
  <si>
    <t>US52490G1022</t>
  </si>
  <si>
    <t>KWS GY Equity</t>
  </si>
  <si>
    <t>DE0007074007</t>
  </si>
  <si>
    <t>KSB3 GY Equity</t>
  </si>
  <si>
    <t>DE0006292030</t>
  </si>
  <si>
    <t>KRYS US Equity</t>
  </si>
  <si>
    <t>US5011471027</t>
  </si>
  <si>
    <t>KRN GY Equity</t>
  </si>
  <si>
    <t>DE0006335003</t>
  </si>
  <si>
    <t>US4824801009</t>
  </si>
  <si>
    <t>US48251W1045</t>
  </si>
  <si>
    <t>FR0000121485</t>
  </si>
  <si>
    <t>FI0009004824</t>
  </si>
  <si>
    <t>KAP LI Equity</t>
  </si>
  <si>
    <t>US63253R2013</t>
  </si>
  <si>
    <t>KAMUX FH Equity</t>
  </si>
  <si>
    <t>FI4000206750</t>
  </si>
  <si>
    <t>US4781601046</t>
  </si>
  <si>
    <t>JLL UN Equity</t>
  </si>
  <si>
    <t>US48020Q1076</t>
  </si>
  <si>
    <t>JAZZ US Equity</t>
  </si>
  <si>
    <t>IE00B4Q5ZN47</t>
  </si>
  <si>
    <t>IXX GY Equity</t>
  </si>
  <si>
    <t>DE0005759807</t>
  </si>
  <si>
    <t>IWG LN Equity</t>
  </si>
  <si>
    <t>JE00BYVQYS01</t>
  </si>
  <si>
    <t>IWB IM Equity</t>
  </si>
  <si>
    <t>IT0005075764</t>
  </si>
  <si>
    <t>IVN CN Equity</t>
  </si>
  <si>
    <t>CA46579R1047</t>
  </si>
  <si>
    <t>ITRI US Equity</t>
  </si>
  <si>
    <t>US4657411066</t>
  </si>
  <si>
    <t>US3666511072</t>
  </si>
  <si>
    <t>US46120E6023</t>
  </si>
  <si>
    <t>US46284V1017</t>
  </si>
  <si>
    <t>IRDM US Equity</t>
  </si>
  <si>
    <t>US46269C1027</t>
  </si>
  <si>
    <t>IOS GY Equity</t>
  </si>
  <si>
    <t>DE000A3E00M1</t>
  </si>
  <si>
    <t>IONS UW Equity</t>
  </si>
  <si>
    <t>US4622221004</t>
  </si>
  <si>
    <t>US4612021034</t>
  </si>
  <si>
    <t>US4581401001</t>
  </si>
  <si>
    <t>LU2290522684</t>
  </si>
  <si>
    <t>INMD US Equity</t>
  </si>
  <si>
    <t>IL0011595993</t>
  </si>
  <si>
    <t>US45337C1027</t>
  </si>
  <si>
    <t>ILMN UW Equity</t>
  </si>
  <si>
    <t>US4523271090</t>
  </si>
  <si>
    <t>DE0006231004</t>
  </si>
  <si>
    <t>ICLR US Equity</t>
  </si>
  <si>
    <t>IE0005711209</t>
  </si>
  <si>
    <t>GB0005576813</t>
  </si>
  <si>
    <t>US4448591028</t>
  </si>
  <si>
    <t>DE0006048432</t>
  </si>
  <si>
    <t>HBH GY Equity</t>
  </si>
  <si>
    <t>DE0006083405</t>
  </si>
  <si>
    <t>HAW GY Equity</t>
  </si>
  <si>
    <t>DE0006042708</t>
  </si>
  <si>
    <t>HALO UW Equity</t>
  </si>
  <si>
    <t>US40637H1095</t>
  </si>
  <si>
    <t>GYM LN Equity</t>
  </si>
  <si>
    <t>GB00BZBX0P70</t>
  </si>
  <si>
    <t>GUBRA DC Equity</t>
  </si>
  <si>
    <t>DK0062266474</t>
  </si>
  <si>
    <t>GTLB US Equity</t>
  </si>
  <si>
    <t>US37637K1088</t>
  </si>
  <si>
    <t>ES0171996087</t>
  </si>
  <si>
    <t>GRE SQ Equity</t>
  </si>
  <si>
    <t>ES0105079000</t>
  </si>
  <si>
    <t>US02079K1079</t>
  </si>
  <si>
    <t>DK0010272202</t>
  </si>
  <si>
    <t>GLOB UN Equity</t>
  </si>
  <si>
    <t>LU0974299876</t>
  </si>
  <si>
    <t>JE00B4T3BW64</t>
  </si>
  <si>
    <t>US3755581036</t>
  </si>
  <si>
    <t>FYB GY Equity</t>
  </si>
  <si>
    <t>DE000A1EWVY8</t>
  </si>
  <si>
    <t>US34959E1091</t>
  </si>
  <si>
    <t>FSLR US Equity</t>
  </si>
  <si>
    <t>US3364331070</t>
  </si>
  <si>
    <t>FQT AV Equity</t>
  </si>
  <si>
    <t>ATFREQUENT09</t>
  </si>
  <si>
    <t>FPE GY Equity</t>
  </si>
  <si>
    <t>DE000A3E5D56</t>
  </si>
  <si>
    <t>FICO US Equity</t>
  </si>
  <si>
    <t>US3032501047</t>
  </si>
  <si>
    <t>US35671D8570</t>
  </si>
  <si>
    <t>EXTR US Equity</t>
  </si>
  <si>
    <t>US30226D1063</t>
  </si>
  <si>
    <t>EXL GY Equity</t>
  </si>
  <si>
    <t>DE000A0LR9G9</t>
  </si>
  <si>
    <t>EXK US Equity</t>
  </si>
  <si>
    <t>CA29258Y1034</t>
  </si>
  <si>
    <t>US28176E1082</t>
  </si>
  <si>
    <t>ERII US Equity</t>
  </si>
  <si>
    <t>US29270J1007</t>
  </si>
  <si>
    <t>US29444U7000</t>
  </si>
  <si>
    <t>DE000ENER6Y0</t>
  </si>
  <si>
    <t>IT0003128367</t>
  </si>
  <si>
    <t>EG7 SS Equity</t>
  </si>
  <si>
    <t>SE0010520106</t>
  </si>
  <si>
    <t>EFR CT Equity</t>
  </si>
  <si>
    <t>CA2926717083</t>
  </si>
  <si>
    <t>EDV LN Equity</t>
  </si>
  <si>
    <t>GB00BL6K5J42</t>
  </si>
  <si>
    <t>EDHN SW Equity</t>
  </si>
  <si>
    <t>CH0039651184</t>
  </si>
  <si>
    <t>US2788651006</t>
  </si>
  <si>
    <t>DWNI GY Equity</t>
  </si>
  <si>
    <t>DE000A0HN5C6</t>
  </si>
  <si>
    <t>DE0005557508</t>
  </si>
  <si>
    <t>DR0 GY Equity</t>
  </si>
  <si>
    <t>DE000A0XYG76</t>
  </si>
  <si>
    <t>DPM CN Equity</t>
  </si>
  <si>
    <t>CA2652692096</t>
  </si>
  <si>
    <t>DOC AV Equity</t>
  </si>
  <si>
    <t>AT0000818802</t>
  </si>
  <si>
    <t>DAWN UW Equity</t>
  </si>
  <si>
    <t>US23954D1090</t>
  </si>
  <si>
    <t>DASH UW Equity</t>
  </si>
  <si>
    <t>US25809K1051</t>
  </si>
  <si>
    <t>CWC GY Equity</t>
  </si>
  <si>
    <t>DE0005403901</t>
  </si>
  <si>
    <t>CVLT UW Equity</t>
  </si>
  <si>
    <t>US2041661024</t>
  </si>
  <si>
    <t>US1729081059</t>
  </si>
  <si>
    <t>US22160N1090</t>
  </si>
  <si>
    <t>CRSP US Equity</t>
  </si>
  <si>
    <t>CH0334081137</t>
  </si>
  <si>
    <t>CRAYN NO Equity</t>
  </si>
  <si>
    <t>NO0010808892</t>
  </si>
  <si>
    <t>US2172041061</t>
  </si>
  <si>
    <t>CLH US Equity</t>
  </si>
  <si>
    <t>US1844961078</t>
  </si>
  <si>
    <t>US1252691001</t>
  </si>
  <si>
    <t>US21037T1097</t>
  </si>
  <si>
    <t>CEC GY Equity</t>
  </si>
  <si>
    <t>DE0007257503</t>
  </si>
  <si>
    <t>US1273871087</t>
  </si>
  <si>
    <t>CCO CN Equity</t>
  </si>
  <si>
    <t>CA13321L1085</t>
  </si>
  <si>
    <t>CAMX SS Equity</t>
  </si>
  <si>
    <t>SE0007692850</t>
  </si>
  <si>
    <t>BOBNN SW Equity</t>
  </si>
  <si>
    <t>CH0012684657</t>
  </si>
  <si>
    <t>BNTX UW Equity</t>
  </si>
  <si>
    <t>US09075V1026</t>
  </si>
  <si>
    <t>FR0000131104</t>
  </si>
  <si>
    <t>FR0000120644</t>
  </si>
  <si>
    <t>BN CT Equity</t>
  </si>
  <si>
    <t>CA11271J1075</t>
  </si>
  <si>
    <t>US1101221083</t>
  </si>
  <si>
    <t>DE0005190003</t>
  </si>
  <si>
    <t>BMO CN Equity</t>
  </si>
  <si>
    <t>CA0636711016</t>
  </si>
  <si>
    <t>BHVN UN Equity</t>
  </si>
  <si>
    <t>VGG1110E1079</t>
  </si>
  <si>
    <t>BHP AU Equity</t>
  </si>
  <si>
    <t>AU000000BHP4</t>
  </si>
  <si>
    <t>BFIT NA Equity</t>
  </si>
  <si>
    <t>NL0011872650</t>
  </si>
  <si>
    <t>BFAM US Equity</t>
  </si>
  <si>
    <t>US1091941005</t>
  </si>
  <si>
    <t>US0865161014</t>
  </si>
  <si>
    <t>DE000BASF111</t>
  </si>
  <si>
    <t>US0970231058</t>
  </si>
  <si>
    <t>AZN US Equity</t>
  </si>
  <si>
    <t>US0463531089</t>
  </si>
  <si>
    <t>AYA CT Equity</t>
  </si>
  <si>
    <t>CA05466C1095</t>
  </si>
  <si>
    <t>US0258161092</t>
  </si>
  <si>
    <t>US0304201033</t>
  </si>
  <si>
    <t>AT1 GY Equity</t>
  </si>
  <si>
    <t>LU1673108939</t>
  </si>
  <si>
    <t>ASND UW Equity</t>
  </si>
  <si>
    <t>US04351P1012</t>
  </si>
  <si>
    <t>NL0000334118</t>
  </si>
  <si>
    <t>ARES UN Equity</t>
  </si>
  <si>
    <t>US03990B1017</t>
  </si>
  <si>
    <t>APP UW Equity</t>
  </si>
  <si>
    <t>US03831W1080</t>
  </si>
  <si>
    <t>APO UN Equity</t>
  </si>
  <si>
    <t>US03769M1062</t>
  </si>
  <si>
    <t>ANIM IM Equity</t>
  </si>
  <si>
    <t>IT0004998065</t>
  </si>
  <si>
    <t>US0404131064</t>
  </si>
  <si>
    <t>ES0109067019</t>
  </si>
  <si>
    <t>US0311621009</t>
  </si>
  <si>
    <t>US0079031078</t>
  </si>
  <si>
    <t>US0382221051</t>
  </si>
  <si>
    <t>ALRM US Equity</t>
  </si>
  <si>
    <t>US0116421050</t>
  </si>
  <si>
    <t>AGI CT Equity</t>
  </si>
  <si>
    <t>CA0115321089</t>
  </si>
  <si>
    <t>AG1 GY Equity</t>
  </si>
  <si>
    <t>DE000A2LQ884</t>
  </si>
  <si>
    <t>DE0005313704</t>
  </si>
  <si>
    <t>NL0012969182</t>
  </si>
  <si>
    <t>ADT UN Equity</t>
  </si>
  <si>
    <t>US00090Q1031</t>
  </si>
  <si>
    <t>US0527691069</t>
  </si>
  <si>
    <t>DE000A1EWWW0</t>
  </si>
  <si>
    <t>US0530151036</t>
  </si>
  <si>
    <t>IE00B4BNMY34</t>
  </si>
  <si>
    <t>ACLS US Equity</t>
  </si>
  <si>
    <t>US0545402085</t>
  </si>
  <si>
    <t>ABX CN Equity</t>
  </si>
  <si>
    <t>CA0679011084</t>
  </si>
  <si>
    <t>ABL NO Equity</t>
  </si>
  <si>
    <t>NO0010715394</t>
  </si>
  <si>
    <t>AAF LN Equity</t>
  </si>
  <si>
    <t>GB00BKDRYJ47</t>
  </si>
  <si>
    <t>9433 JT Equity</t>
  </si>
  <si>
    <t>JP3496400007</t>
  </si>
  <si>
    <t>8750 JT Equity</t>
  </si>
  <si>
    <t>JP3476480003</t>
  </si>
  <si>
    <t>7974 JT Equity</t>
  </si>
  <si>
    <t>JP3756600007</t>
  </si>
  <si>
    <t>7701 JT Equity</t>
  </si>
  <si>
    <t>JP3357200009</t>
  </si>
  <si>
    <t>7649 JT Equity</t>
  </si>
  <si>
    <t>JP3397060009</t>
  </si>
  <si>
    <t>6981 JP Equity</t>
  </si>
  <si>
    <t>JP3914400001</t>
  </si>
  <si>
    <t>6923 JT Equity</t>
  </si>
  <si>
    <t>JP3399400005</t>
  </si>
  <si>
    <t>6752 JT Equity</t>
  </si>
  <si>
    <t>JP3866800000</t>
  </si>
  <si>
    <t>6005 JT Equity</t>
  </si>
  <si>
    <t>JP3880800002</t>
  </si>
  <si>
    <t>4527 JT Equity</t>
  </si>
  <si>
    <t>JP3982400008</t>
  </si>
  <si>
    <t>4519 JT Equity</t>
  </si>
  <si>
    <t>JP3519400000</t>
  </si>
  <si>
    <t>4063 JT Equity</t>
  </si>
  <si>
    <t>JP3371200001</t>
  </si>
  <si>
    <t>4062 JT Equity</t>
  </si>
  <si>
    <t>JP3148800000</t>
  </si>
  <si>
    <t>3IN LN Equity</t>
  </si>
  <si>
    <t>JE00BF5FX167</t>
  </si>
  <si>
    <t>1949 JP Equity</t>
  </si>
  <si>
    <t>JP3407800006</t>
  </si>
  <si>
    <t>1928 JT Equity</t>
  </si>
  <si>
    <t>JP3420600003</t>
  </si>
  <si>
    <t>1211 HK Equity</t>
  </si>
  <si>
    <t>CNE100000296</t>
  </si>
  <si>
    <t>DE000DU25410</t>
  </si>
  <si>
    <t>LYP6 GY Equity</t>
  </si>
  <si>
    <t>SXXPIEX GY Equity</t>
  </si>
  <si>
    <t>SXR8 GY Equity</t>
  </si>
  <si>
    <t>HAPWRKP GR Equity</t>
  </si>
  <si>
    <t>IUS4 GR Equity</t>
  </si>
  <si>
    <t>IE00BX7RR706 GR Equity</t>
  </si>
  <si>
    <t>IS3N GY Equity</t>
  </si>
  <si>
    <t>CEMS GY Equity</t>
  </si>
  <si>
    <t>IS3R GY Equity</t>
  </si>
  <si>
    <t>WTED GY Equity</t>
  </si>
  <si>
    <t>IE00B6SPMN59 GY Equity</t>
  </si>
  <si>
    <t>EUN0 GY Equity</t>
  </si>
  <si>
    <t>APSDEX GY Equity</t>
  </si>
  <si>
    <t>XDJP GR Equity</t>
  </si>
  <si>
    <t>CEMR GR Equity</t>
  </si>
  <si>
    <t>ZPRV GY Equity</t>
  </si>
  <si>
    <t>IE00B8KGV557 GY Equity</t>
  </si>
  <si>
    <t>EUN2 GY Equity</t>
  </si>
  <si>
    <t>VGEU GY Equity</t>
  </si>
  <si>
    <t>VGER GY Equity</t>
  </si>
  <si>
    <t>SPY5 GY Equity</t>
  </si>
  <si>
    <t>IUSA GY Equity</t>
  </si>
  <si>
    <t>XESX GY Equity</t>
  </si>
  <si>
    <t>CBDAX SE Equity</t>
  </si>
  <si>
    <t>XDAX GY Equity</t>
  </si>
  <si>
    <t>LYP2 GY Equity</t>
  </si>
  <si>
    <t>IE00BYVQ9F29 GY Equity</t>
  </si>
  <si>
    <t>2B7K GY Equity</t>
  </si>
  <si>
    <t>NESHBIE LX Equity</t>
  </si>
  <si>
    <t>PLRGIER ID Equity</t>
  </si>
  <si>
    <t>DRGZUAV GR Equity</t>
  </si>
  <si>
    <t>36B3 GY Equity</t>
  </si>
  <si>
    <t>SRIL NA Equity</t>
  </si>
  <si>
    <t>SLMB GY Equity</t>
  </si>
  <si>
    <t>SLMD GY Equity</t>
  </si>
  <si>
    <t>LU0908501058 GY Equity</t>
  </si>
  <si>
    <t>LU0846194776 GY Equity</t>
  </si>
  <si>
    <t>MFE FP Equity</t>
  </si>
  <si>
    <t>SXR7 GY Equity</t>
  </si>
  <si>
    <t>SDGPEX GY Equity</t>
  </si>
  <si>
    <t>CMUD FP Equity</t>
  </si>
  <si>
    <t>XDDX GY Equity</t>
  </si>
  <si>
    <t>QDVB GY Equity</t>
  </si>
  <si>
    <t>IE00B3ZW0K18 GY Equity</t>
  </si>
  <si>
    <t>LCUW GY Equity</t>
  </si>
  <si>
    <t>LUMNUEB LX Equity</t>
  </si>
  <si>
    <t>IE00BFNM3D14 GY Equity</t>
  </si>
  <si>
    <t>UIMR GY Equity</t>
  </si>
  <si>
    <t>EUSRI FP Equity</t>
  </si>
  <si>
    <t>5ESE GY Equity</t>
  </si>
  <si>
    <t>EDM4 GY Equity</t>
  </si>
  <si>
    <t>UEEA GY Equity</t>
  </si>
  <si>
    <t>TSWE GY Equity</t>
  </si>
  <si>
    <t>XSLI GY Equity</t>
  </si>
  <si>
    <t>JEPG LN Equity</t>
  </si>
  <si>
    <t>HMWD LN Equity</t>
  </si>
  <si>
    <t>DJGTEEX GY Equity</t>
  </si>
  <si>
    <t>V3AM LN Equity</t>
  </si>
  <si>
    <t>N1ES GY Equity</t>
  </si>
  <si>
    <t>2B70 GY Equity</t>
  </si>
  <si>
    <t>R2US LN Equity</t>
  </si>
  <si>
    <t>IDP6 LN Equity</t>
  </si>
  <si>
    <t>INFR LN Equity</t>
  </si>
  <si>
    <t>VERX LN Equity</t>
  </si>
  <si>
    <t>SJPA LN Equity</t>
  </si>
  <si>
    <t>IQQE GY Equity</t>
  </si>
  <si>
    <t>SXKPEX GY Equity</t>
  </si>
  <si>
    <t>IUIT LN Equity</t>
  </si>
  <si>
    <t>SCXPEX GY Equity</t>
  </si>
  <si>
    <t>STU FP Equity</t>
  </si>
  <si>
    <t>BITGCLR GD Equity</t>
  </si>
  <si>
    <t>SXLV LN Equity</t>
  </si>
  <si>
    <t>INRG LN Equity</t>
  </si>
  <si>
    <t>IH2O LN Equity</t>
  </si>
  <si>
    <t>IQQW GY Equity</t>
  </si>
  <si>
    <t>L0CK GY Equity</t>
  </si>
  <si>
    <t>2B76 GY Equity</t>
  </si>
  <si>
    <t>XFVT GT Equity</t>
  </si>
  <si>
    <t>FLXI GT Equity</t>
  </si>
  <si>
    <t>DRGLZAI GR Equity</t>
  </si>
  <si>
    <t>AEMD GT Equity</t>
  </si>
  <si>
    <t>FASGYEA LX Equity</t>
  </si>
  <si>
    <t>AEME FP Equity</t>
  </si>
  <si>
    <t>HADRWGV GR Equity</t>
  </si>
  <si>
    <t>FTSE MIB Index</t>
  </si>
  <si>
    <t>Nikkei 225</t>
  </si>
  <si>
    <t>EURO STOXX 50 Price Index EUR</t>
  </si>
  <si>
    <t>FTSE 100 Index</t>
  </si>
  <si>
    <t>Deutsche Boerse AG German Stock</t>
  </si>
  <si>
    <t>STOXX Europe 600 Utilities Pri</t>
  </si>
  <si>
    <t>NASDAQ 100 Stock Index</t>
  </si>
  <si>
    <t>S&amp;P 500 INDEX</t>
  </si>
  <si>
    <t>STA Index</t>
  </si>
  <si>
    <t>NKA Index</t>
  </si>
  <si>
    <t>VGA Index</t>
  </si>
  <si>
    <t>Z A Index</t>
  </si>
  <si>
    <t>GXA Index</t>
  </si>
  <si>
    <t>GPA Index</t>
  </si>
  <si>
    <t>NQA Index</t>
  </si>
  <si>
    <t>ESA Index</t>
  </si>
  <si>
    <t>DATES</t>
  </si>
  <si>
    <t>#PX_LAST</t>
  </si>
  <si>
    <t>VECP GY Equity</t>
  </si>
  <si>
    <t>HADRZSI GR Equity</t>
  </si>
  <si>
    <t>ASHEMIE LX Equity</t>
  </si>
  <si>
    <t>IS3C GY Equity</t>
  </si>
  <si>
    <t>IUAA LN Equity</t>
  </si>
  <si>
    <t>DNCABIE LX Equity</t>
  </si>
  <si>
    <t>FIARGYE LX Equity</t>
  </si>
  <si>
    <t>PELEEUI ID Equity</t>
  </si>
  <si>
    <t>LRIOFLV LX Equity</t>
  </si>
  <si>
    <t>PLPICIE LE Equity</t>
  </si>
  <si>
    <t>EUN4 GY Equity</t>
  </si>
  <si>
    <t>XEON GY Equity</t>
  </si>
  <si>
    <t>CABCIEA LX Equity</t>
  </si>
  <si>
    <t>TWCBSI1 ID Equity</t>
  </si>
  <si>
    <t>CLOHQIA GR Equity</t>
  </si>
  <si>
    <t>OMEIEHA ID Equity</t>
  </si>
  <si>
    <t>LRIOFIE LX Equity</t>
  </si>
  <si>
    <t>RMAU LN Equity</t>
  </si>
  <si>
    <t>CAMMEVA LX Equity</t>
  </si>
  <si>
    <t>FCBSFBE LX Equity</t>
  </si>
  <si>
    <t>NORDHBI LX Equity</t>
  </si>
  <si>
    <t>SCEKIMC LX Equity</t>
  </si>
  <si>
    <t>EGRI FP Equity</t>
  </si>
  <si>
    <t>OPFVSWI LX Equity</t>
  </si>
  <si>
    <t>RGSDIHE LX Equity</t>
  </si>
  <si>
    <t>CAGHIEA LX Equity</t>
  </si>
  <si>
    <t>PLBEMSF LX Equity</t>
  </si>
  <si>
    <t>BBGHECE LX Equity</t>
  </si>
  <si>
    <t>SWBGCDE LX Equity</t>
  </si>
  <si>
    <t>XLPE GY Equity</t>
  </si>
  <si>
    <t>DRVMIIE LX Equity</t>
  </si>
  <si>
    <t>NNERCPE LX Equity</t>
  </si>
  <si>
    <t>DE000A3LE0Z0 Corp</t>
  </si>
  <si>
    <t>UNISCHY LX Equity</t>
  </si>
  <si>
    <t>XAD5 GY Equity</t>
  </si>
  <si>
    <t>PHAG LN Equity</t>
  </si>
  <si>
    <t>DRVMLBE LX Equity</t>
  </si>
  <si>
    <t>R1JKEX GY Equity</t>
  </si>
  <si>
    <t>AMRPLNI GR Equity</t>
  </si>
  <si>
    <t>DE000A2JQHJ7 GR Equity</t>
  </si>
  <si>
    <t>DRZINGD GR Equity</t>
  </si>
  <si>
    <t>DRZINSV GR Equity</t>
  </si>
  <si>
    <t>8PSG GY Equity</t>
  </si>
  <si>
    <t>IUS6 GY Equity</t>
  </si>
  <si>
    <t>ACSIEUR LX Equity</t>
  </si>
  <si>
    <t>SEBIMMO GR Equity</t>
  </si>
  <si>
    <t>UBSREKA GR Equity</t>
  </si>
  <si>
    <t>AXAIMMO GR Equity</t>
  </si>
  <si>
    <t>ASCBIII LX Equity</t>
  </si>
  <si>
    <t>ARRENPL GR Equity</t>
  </si>
  <si>
    <t>CBU0 LN Equity</t>
  </si>
  <si>
    <t>DTLA LN Equity</t>
  </si>
  <si>
    <t>S3EA GR Equity</t>
  </si>
  <si>
    <t>EBMMEX GT Equity</t>
  </si>
  <si>
    <t>4GLD GY Equity</t>
  </si>
  <si>
    <t>QDVQ GY Equity</t>
  </si>
  <si>
    <t>ALVAVIE GR Equity</t>
  </si>
  <si>
    <t>IS04 GY Equity</t>
  </si>
  <si>
    <t>FIXINCI AV Equity</t>
  </si>
  <si>
    <t>DRBMOIE LX Equity</t>
  </si>
  <si>
    <t>EGV2 GY Equity</t>
  </si>
  <si>
    <t>ZPR1 GT Equity</t>
  </si>
  <si>
    <t>DWSOFSE LX Equity</t>
  </si>
  <si>
    <t>FVSBDOI LX Equity</t>
  </si>
  <si>
    <t>XDEP GY Equity</t>
  </si>
  <si>
    <t>JPUMMAU LX Equity</t>
  </si>
  <si>
    <t>ECRP3 FP Equity</t>
  </si>
  <si>
    <t>ANABOEI FP Equity</t>
  </si>
  <si>
    <t>SGLD LN Equity</t>
  </si>
  <si>
    <t>COMEGPE LX Equity</t>
  </si>
  <si>
    <t>UBSCNBP LX Equity</t>
  </si>
  <si>
    <t>QDVL GY Equity</t>
  </si>
  <si>
    <t>BIRTEUR GR Equity</t>
  </si>
  <si>
    <t>IBCA GY Equity</t>
  </si>
  <si>
    <t>PLEICPE LE Equity</t>
  </si>
  <si>
    <t>EGYDEUR LE Equity</t>
  </si>
  <si>
    <t>FSTPRWL GR Equity</t>
  </si>
  <si>
    <t>HANSGUF GR Equity</t>
  </si>
  <si>
    <t>SX5E Index</t>
  </si>
  <si>
    <t>UKX Index</t>
  </si>
  <si>
    <t>SMI Index</t>
  </si>
  <si>
    <t>DAX Index</t>
  </si>
  <si>
    <t>FTSEMIB Index</t>
  </si>
  <si>
    <t>NDX Index</t>
  </si>
  <si>
    <t>INDU Index</t>
  </si>
  <si>
    <t>NKY Index</t>
  </si>
  <si>
    <t>SPXEWNTR Index</t>
  </si>
  <si>
    <t>Name</t>
  </si>
  <si>
    <t>Index</t>
  </si>
  <si>
    <t>SXXEWR Index</t>
  </si>
  <si>
    <t>FIE GY Equity</t>
  </si>
  <si>
    <t>DE0005772206</t>
  </si>
  <si>
    <t>Euro Stoxx 50</t>
  </si>
  <si>
    <t>Dow Jones</t>
  </si>
  <si>
    <t>Nasdaq</t>
  </si>
  <si>
    <t>Japan</t>
  </si>
  <si>
    <t>Stoxx Europe 600 EQW</t>
  </si>
  <si>
    <t>Stoxx Europe 600</t>
  </si>
  <si>
    <t>S&amp;P 500 EQW</t>
  </si>
  <si>
    <t>Italien</t>
  </si>
  <si>
    <t>Schweiz</t>
  </si>
  <si>
    <t>England</t>
  </si>
  <si>
    <t>Deutschland</t>
  </si>
  <si>
    <t>S&amp;P 500</t>
  </si>
  <si>
    <t>JST GY Equity</t>
  </si>
  <si>
    <t>DE000JST4000</t>
  </si>
  <si>
    <t>let(#class=classification_name(gics,1);
#sum=sum(group(id().weights,#class));
#univ_1=holdings('SPY US Equity');
#sectors=first(group(value(#class,#univ_1),value(#class,#univ_1)));
#all_sectors=znav(joinwithextract(#sum,#sectors,'OUTER',['#CLASS','id'],1));)</t>
  </si>
  <si>
    <t xml:space="preserve">get(groupsort(#all_sectors().value,#all_sectors().id,order=asc)) </t>
  </si>
  <si>
    <t xml:space="preserve">for(holdings('sxxpiex gy Equity')) </t>
  </si>
  <si>
    <t>Proxy</t>
  </si>
  <si>
    <t>Region</t>
  </si>
  <si>
    <t>NullGroup</t>
  </si>
  <si>
    <t>null</t>
  </si>
  <si>
    <t>SPY US Equity</t>
  </si>
  <si>
    <t>US</t>
  </si>
  <si>
    <t>SX6PEX GY Equity</t>
  </si>
  <si>
    <t>EU</t>
  </si>
  <si>
    <t>QQQM US Equity</t>
  </si>
  <si>
    <t>Price Reference Date</t>
  </si>
  <si>
    <t>Rebalancing Date</t>
  </si>
  <si>
    <t>Comment</t>
  </si>
  <si>
    <t>Rebalancing am 3. Freitag vom ersten Monat des jeweiligen Quqrtals mit den Schlusskursen vom 2. Donnerstag</t>
  </si>
  <si>
    <t>Rebalancing am 3. Freitag vom letzen Monat des jeweiligen Quartals mit den Schlusskursen vom 2. Freitag</t>
  </si>
  <si>
    <t>cntry_issue_iso</t>
  </si>
  <si>
    <t>#px_close</t>
  </si>
  <si>
    <t>#px_last</t>
  </si>
  <si>
    <t>DE</t>
  </si>
  <si>
    <t>IT</t>
  </si>
  <si>
    <t>SE</t>
  </si>
  <si>
    <t>GB</t>
  </si>
  <si>
    <t>NL</t>
  </si>
  <si>
    <t>CH</t>
  </si>
  <si>
    <t>BE</t>
  </si>
  <si>
    <t>FR</t>
  </si>
  <si>
    <t>ES</t>
  </si>
  <si>
    <t>IE</t>
  </si>
  <si>
    <t>NO</t>
  </si>
  <si>
    <t>PL</t>
  </si>
  <si>
    <t>DK</t>
  </si>
  <si>
    <t>AT</t>
  </si>
  <si>
    <t>BBVA SM Equity</t>
  </si>
  <si>
    <t>PT</t>
  </si>
  <si>
    <t>FI</t>
  </si>
  <si>
    <t>IBE SM Equity</t>
  </si>
  <si>
    <t>ITX SM Equity</t>
  </si>
  <si>
    <t>SAN SM Equity</t>
  </si>
  <si>
    <t>CMA UN Equity</t>
  </si>
  <si>
    <t>Comerica Inc</t>
  </si>
  <si>
    <t>CPB UN Equity</t>
  </si>
  <si>
    <t>Illumina Inc</t>
  </si>
  <si>
    <t>RHI UN Equity</t>
  </si>
  <si>
    <t>Robert Half Inc</t>
  </si>
  <si>
    <t>WRK UN Equity</t>
  </si>
  <si>
    <t>Westrock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</si>
</sst>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0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wrapText="1"/>
    </xf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Data...4131423922</v>
        <stp/>
        <stp>BQL|15643712672262477846</stp>
        <tr r="C235" s="5"/>
      </tp>
      <tp t="s">
        <v>#N/A Requesting Data...3869333090</v>
        <stp/>
        <stp>BQL|16698360085220682274</stp>
        <tr r="B179" s="10"/>
      </tp>
      <tp t="s">
        <v>#N/A Requesting Data...4132779533</v>
        <stp/>
        <stp>BQL|17690106230809536371</stp>
        <tr r="C55" s="5"/>
      </tp>
      <tp t="s">
        <v>#N/A Requesting Data...3640312715</v>
        <stp/>
        <stp>BQL|10951561384013482198</stp>
        <tr r="B57" s="10"/>
      </tp>
      <tp t="s">
        <v>#N/A Requesting Data...3625331965</v>
        <stp/>
        <stp>BQL|14595341840419346533</stp>
        <tr r="C221" s="5"/>
      </tp>
      <tp t="s">
        <v>#N/A Requesting Data...3717442451</v>
        <stp/>
        <stp>BQL|14212996092058029397</stp>
        <tr r="C192" s="5"/>
      </tp>
      <tp t="s">
        <v>#N/A Requesting Data...3638882329</v>
        <stp/>
        <stp>BQL|15060804021154318406</stp>
        <tr r="C81" s="5"/>
      </tp>
      <tp t="s">
        <v>#N/A Requesting Data...3734771200</v>
        <stp/>
        <stp>BQL|11359788677807482978</stp>
        <tr r="C10" s="5"/>
      </tp>
      <tp t="s">
        <v>#N/A Requesting Data...3896188674</v>
        <stp/>
        <stp>BQL|11967308477578488222</stp>
        <tr r="C83" s="5"/>
      </tp>
      <tp t="s">
        <v>#N/A Requesting Data...3729799330</v>
        <stp/>
        <stp>BQL|10590879354556843461</stp>
        <tr r="C171" s="5"/>
      </tp>
      <tp t="s">
        <v>#N/A Requesting Data...4165143327</v>
        <stp/>
        <stp>BQL|10833500914369617224</stp>
        <tr r="C93" s="5"/>
      </tp>
      <tp t="s">
        <v>#N/A Requesting Data...3808197182</v>
        <stp/>
        <stp>BQL|17830672087837766147</stp>
        <tr r="C291" s="5"/>
      </tp>
      <tp t="s">
        <v>#N/A Requesting Data...3714124256</v>
        <stp/>
        <stp>BQL|15711966809541514279</stp>
        <tr r="C284" s="5"/>
      </tp>
      <tp t="s">
        <v>#N/A Requesting Data...3762974400</v>
        <stp/>
        <stp>BQL|18054740547702363753</stp>
        <tr r="B98" s="10"/>
      </tp>
      <tp t="s">
        <v>#N/A Requesting Data...4270211119</v>
        <stp/>
        <stp>BQL|10886663285578759884</stp>
        <tr r="C114" s="5"/>
      </tp>
      <tp t="s">
        <v>#N/A Requesting Data...3661193048</v>
        <stp/>
        <stp>BQL|10893166501947924818</stp>
        <tr r="B76" s="10"/>
      </tp>
      <tp t="s">
        <v>#N/A Requesting Data...3983722240</v>
        <stp/>
        <stp>BQL|17251189287232965246</stp>
        <tr r="C227" s="5"/>
      </tp>
      <tp t="s">
        <v>#N/A Requesting Data...3910113603</v>
        <stp/>
        <stp>BQL|18067986086180807760</stp>
        <tr r="C300" s="5"/>
      </tp>
      <tp t="s">
        <v>#N/A Requesting Data...4031768521</v>
        <stp/>
        <stp>BQL|10855925567654993562</stp>
        <tr r="C148" s="5"/>
      </tp>
      <tp t="s">
        <v>#N/A Requesting Data...4097852448</v>
        <stp/>
        <stp>BQL|15619769833999104600</stp>
        <tr r="B140" s="10"/>
      </tp>
      <tp t="s">
        <v>#N/A Requesting Data...3686363404</v>
        <stp/>
        <stp>BQL|16231390175245261917</stp>
        <tr r="B85" s="10"/>
      </tp>
      <tp t="s">
        <v>#N/A Requesting Data...4186166309</v>
        <stp/>
        <stp>BQL|10153640588726061601</stp>
        <tr r="C238" s="5"/>
      </tp>
      <tp t="s">
        <v>#N/A Requesting Data...4138506832</v>
        <stp/>
        <stp>BQL|18226269812983889623</stp>
        <tr r="C257" s="5"/>
      </tp>
      <tp t="s">
        <v>#N/A Requesting Data...3682778785</v>
        <stp/>
        <stp>BQL|15449999057751344656</stp>
        <tr r="C170" s="5"/>
      </tp>
      <tp t="s">
        <v>#N/A Requesting Data...3628180358</v>
        <stp/>
        <stp>BQL|17964153384516486627</stp>
        <tr r="C320" s="5"/>
      </tp>
      <tp t="s">
        <v>#N/A Requesting Data...4168454824</v>
        <stp/>
        <stp>BQL|17582892708804327593</stp>
        <tr r="B107" s="10"/>
      </tp>
      <tp t="s">
        <v>#N/A Requesting Data...3939008480</v>
        <stp/>
        <stp>BQL|14171292186678736800</stp>
        <tr r="C66" s="5"/>
      </tp>
      <tp t="s">
        <v>#N/A Requesting Data...3887838962</v>
        <stp/>
        <stp>BQL|18061135632534051091</stp>
        <tr r="C197" s="5"/>
      </tp>
      <tp t="s">
        <v>#N/A Requesting Data...4210869488</v>
        <stp/>
        <stp>BQL|15637111116832248983</stp>
        <tr r="C310" s="5"/>
      </tp>
      <tp t="s">
        <v>#N/A Requesting Data...4083136794</v>
        <stp/>
        <stp>BQL|12850282081402674702</stp>
        <tr r="B163" s="10"/>
      </tp>
      <tp t="s">
        <v>#N/A Requesting Data...4087504665</v>
        <stp/>
        <stp>BQL|15535233754606766945</stp>
        <tr r="B114" s="10"/>
      </tp>
      <tp t="s">
        <v>#N/A Requesting Data...3805825854</v>
        <stp/>
        <stp>BQL|17255646892436747338</stp>
        <tr r="C41" s="5"/>
      </tp>
      <tp t="s">
        <v>#N/A Requesting Data...4093985668</v>
        <stp/>
        <stp>BQL|12610345744548302058</stp>
        <tr r="C245" s="5"/>
      </tp>
      <tp t="s">
        <v>#N/A Requesting Data...4102361387</v>
        <stp/>
        <stp>BQL|15491902759407753391</stp>
        <tr r="B90" s="10"/>
      </tp>
      <tp t="s">
        <v>#N/A Requesting Data...3728471336</v>
        <stp/>
        <stp>BQL|15171668397187576072</stp>
        <tr r="B78" s="10"/>
      </tp>
      <tp t="s">
        <v>#N/A Requesting Data...3961489474</v>
        <stp/>
        <stp>BQL|18192656461803569622</stp>
        <tr r="B113" s="10"/>
      </tp>
      <tp t="s">
        <v>#N/A Requesting Data...4180653733</v>
        <stp/>
        <stp>BQL|14488955389149790102</stp>
        <tr r="C258" s="5"/>
      </tp>
      <tp t="s">
        <v>#N/A Requesting Data...3728187896</v>
        <stp/>
        <stp>BQL|12790704875378880744</stp>
        <tr r="B47" s="10"/>
      </tp>
      <tp t="s">
        <v>#N/A Requesting Data...4244756868</v>
        <stp/>
        <stp>BQL|12498296305658012511</stp>
        <tr r="B59" s="10"/>
      </tp>
      <tp t="s">
        <v>#N/A Requesting Data...4118560433</v>
        <stp/>
        <stp>BQL|11899388014597984964</stp>
        <tr r="B55" s="10"/>
      </tp>
      <tp t="s">
        <v>#N/A Requesting Data...4070757917</v>
        <stp/>
        <stp>BQL|14247884991771769975</stp>
        <tr r="B34" s="10"/>
      </tp>
      <tp t="s">
        <v>#N/A Requesting Data...3673641846</v>
        <stp/>
        <stp>BQL|11587842517471421485</stp>
        <tr r="C349" s="5"/>
      </tp>
      <tp t="s">
        <v>#N/A Requesting Data...4040943814</v>
        <stp/>
        <stp>BQL|11782419716411229889</stp>
        <tr r="C213" s="5"/>
      </tp>
      <tp t="s">
        <v>#N/A Requesting Data...3925015707</v>
        <stp/>
        <stp>BQL|16544121192421811270</stp>
        <tr r="B129" s="10"/>
      </tp>
      <tp t="s">
        <v>#N/A Requesting Data...3929842067</v>
        <stp/>
        <stp>BQL|16049678085767324361</stp>
        <tr r="B86" s="10"/>
      </tp>
      <tp t="s">
        <v>#N/A Requesting Data...3655271372</v>
        <stp/>
        <stp>BQL|15227504170699742271</stp>
        <tr r="B49" s="10"/>
      </tp>
      <tp t="s">
        <v>#N/A Requesting Data...4001013800</v>
        <stp/>
        <stp>BQL|13272588060985546939</stp>
        <tr r="C220" s="5"/>
      </tp>
      <tp t="s">
        <v>#N/A Requesting Data...4013884630</v>
        <stp/>
        <stp>BQL|16673175158718605660</stp>
        <tr r="B144" s="10"/>
      </tp>
      <tp t="s">
        <v>#N/A Requesting Data...3643476313</v>
        <stp/>
        <stp>BQL|12368747018441035970</stp>
        <tr r="B128" s="10"/>
      </tp>
      <tp t="s">
        <v>#N/A Requesting Data...4101399210</v>
        <stp/>
        <stp>BQL|14196779696488537904</stp>
        <tr r="C259" s="5"/>
      </tp>
      <tp t="s">
        <v>#N/A Requesting Data...3873772530</v>
        <stp/>
        <stp>BQL|14625081751198863224</stp>
        <tr r="C302" s="5"/>
      </tp>
      <tp t="s">
        <v>#N/A Requesting Data...4168609608</v>
        <stp/>
        <stp>BQL|13976043198099319821</stp>
        <tr r="C62" s="5"/>
      </tp>
      <tp t="s">
        <v>#N/A Requesting Data...4201951054</v>
        <stp/>
        <stp>BQL|14349763537369728236</stp>
        <tr r="B186" s="10"/>
      </tp>
      <tp t="s">
        <v>#N/A Requesting Data...3916635882</v>
        <stp/>
        <stp>BQL|17312439194050304141</stp>
        <tr r="C130" s="5"/>
      </tp>
      <tp t="s">
        <v>#N/A Requesting Data...3913505334</v>
        <stp/>
        <stp>BQL|12584086972119532792</stp>
        <tr r="C58" s="5"/>
      </tp>
      <tp t="s">
        <v>#N/A Requesting Data...3670953774</v>
        <stp/>
        <stp>BQL|10688363822929632373</stp>
        <tr r="B70" s="10"/>
      </tp>
      <tp t="s">
        <v>#N/A Requesting Data...3855416438</v>
        <stp/>
        <stp>BQL|16271942305762769665</stp>
        <tr r="C281" s="5"/>
      </tp>
      <tp t="s">
        <v>#N/A Requesting Data...4107321577</v>
        <stp/>
        <stp>BQL|13235147264458703775</stp>
        <tr r="B69" s="10"/>
      </tp>
      <tp t="s">
        <v>#N/A Requesting Data...4061349922</v>
        <stp/>
        <stp>BQL|10354823245084814340</stp>
        <tr r="B22" s="10"/>
      </tp>
      <tp t="s">
        <v>#N/A Requesting Data...3679658592</v>
        <stp/>
        <stp>BQL|13648320328839728001</stp>
        <tr r="B73" s="10"/>
      </tp>
      <tp t="s">
        <v>#N/A Requesting Data...4011171417</v>
        <stp/>
        <stp>BQL|13919508813055533948</stp>
        <tr r="C246" s="5"/>
      </tp>
      <tp t="s">
        <v>#N/A Requesting Data...3727696136</v>
        <stp/>
        <stp>BQL|16942911372065761675</stp>
        <tr r="C336" s="5"/>
      </tp>
      <tp t="s">
        <v>#N/A Requesting Data...3869805741</v>
        <stp/>
        <stp>BQL|12031514685784143103</stp>
        <tr r="B89" s="10"/>
      </tp>
      <tp t="s">
        <v>#N/A Requesting Data...3834479592</v>
        <stp/>
        <stp>BQL|16427652075979236479</stp>
        <tr r="B141" s="10"/>
      </tp>
      <tp t="s">
        <v>#N/A Requesting Data...3747869686</v>
        <stp/>
        <stp>BQL|15578050566451005871</stp>
        <tr r="B84" s="10"/>
      </tp>
      <tp t="s">
        <v>#N/A Requesting Data...3862314830</v>
        <stp/>
        <stp>BQL|16439447758294892909</stp>
        <tr r="C146" s="5"/>
      </tp>
      <tp t="s">
        <v>#N/A Requesting Data...4241657859</v>
        <stp/>
        <stp>BQL|18020972322668197171</stp>
        <tr r="B31" s="10"/>
      </tp>
      <tp t="s">
        <v>#N/A Requesting Data...3661963284</v>
        <stp/>
        <stp>BQL|11013316553435038802</stp>
        <tr r="B154" s="10"/>
      </tp>
      <tp t="s">
        <v>#N/A Requesting Data...4240918416</v>
        <stp/>
        <stp>BQL|10261804110335059602</stp>
        <tr r="C275" s="5"/>
      </tp>
      <tp t="s">
        <v>#N/A Requesting Data...4254602413</v>
        <stp/>
        <stp>BQL|14717318787610462591</stp>
        <tr r="C344" s="5"/>
      </tp>
      <tp t="s">
        <v>#N/A Requesting Data...4284413876</v>
        <stp/>
        <stp>BQL|17771487681842499361</stp>
        <tr r="C63" s="5"/>
      </tp>
      <tp t="s">
        <v>#N/A Requesting Data...3862142377</v>
        <stp/>
        <stp>BQL|18011156348366671159</stp>
        <tr r="C19" s="5"/>
      </tp>
      <tp t="s">
        <v>#N/A Requesting Data...4216260001</v>
        <stp/>
        <stp>BQL|10940220206419107126</stp>
        <tr r="C154" s="5"/>
      </tp>
      <tp t="s">
        <v>#N/A Requesting Data...4166897422</v>
        <stp/>
        <stp>BQL|15791244356070835876</stp>
        <tr r="C219" s="5"/>
      </tp>
      <tp t="s">
        <v>#N/A Requesting Data...3723939660</v>
        <stp/>
        <stp>BQL|15538284810439043695</stp>
        <tr r="B115" s="10"/>
      </tp>
      <tp t="s">
        <v>#N/A Requesting Data...4072210662</v>
        <stp/>
        <stp>BQL|13609825010122061103</stp>
        <tr r="B64" s="10"/>
      </tp>
      <tp t="s">
        <v>#N/A Requesting Data...3823468068</v>
        <stp/>
        <stp>BQL|12474988251055278281</stp>
        <tr r="A1" s="8"/>
      </tp>
      <tp t="s">
        <v>#N/A Requesting Data...3772318049</v>
        <stp/>
        <stp>BQL|15463314552723277939</stp>
        <tr r="C319" s="5"/>
      </tp>
      <tp t="s">
        <v>#N/A Requesting Data...4281358663</v>
        <stp/>
        <stp>BQL|10385145592051536067</stp>
        <tr r="C153" s="5"/>
      </tp>
      <tp t="s">
        <v>#N/A Requesting Data...4216642295</v>
        <stp/>
        <stp>BQL|16814865128684321138</stp>
        <tr r="C132" s="5"/>
      </tp>
      <tp t="s">
        <v>#N/A Requesting Data...3836197260</v>
        <stp/>
        <stp>BQL|11315837524636406467</stp>
        <tr r="C145" s="5"/>
      </tp>
      <tp t="s">
        <v>#N/A Requesting Data...4084575533</v>
        <stp/>
        <stp>BQL|17645482805378809252</stp>
        <tr r="B83" s="10"/>
      </tp>
      <tp t="s">
        <v>#N/A Requesting Data...3926093906</v>
        <stp/>
        <stp>BQL|14335546458964616987</stp>
        <tr r="B151" s="10"/>
      </tp>
      <tp t="s">
        <v>#N/A Requesting Data...3668310416</v>
        <stp/>
        <stp>BQL|11632150795872169274</stp>
        <tr r="C95" s="5"/>
      </tp>
      <tp t="s">
        <v>#N/A Requesting Data...3691314828</v>
        <stp/>
        <stp>BQL|18271015501916240738</stp>
        <tr r="C8" s="5"/>
      </tp>
      <tp t="s">
        <v>#N/A Requesting Data...4050314130</v>
        <stp/>
        <stp>BQL|14147198295130852577</stp>
        <tr r="B143" s="10"/>
      </tp>
      <tp t="s">
        <v>#N/A Requesting Data...3796455755</v>
        <stp/>
        <stp>BQL|11792846284791713925</stp>
        <tr r="B17" s="10"/>
      </tp>
      <tp t="s">
        <v>#N/A Requesting Data...3717414644</v>
        <stp/>
        <stp>BQL|17161133681755517285</stp>
        <tr r="C255" s="5"/>
      </tp>
      <tp t="s">
        <v>#N/A Requesting Data...4061992525</v>
        <stp/>
        <stp>BQL|13171089213898331300</stp>
        <tr r="C237" s="5"/>
      </tp>
      <tp t="s">
        <v>#N/A Requesting Data...3943244464</v>
        <stp/>
        <stp>BQL|17469706520602929958</stp>
        <tr r="C173" s="5"/>
      </tp>
      <tp t="s">
        <v>#N/A Requesting Data...4146400549</v>
        <stp/>
        <stp>BQL|11654738904339956638</stp>
        <tr r="C185" s="5"/>
      </tp>
      <tp t="s">
        <v>#N/A Requesting Data...3759856219</v>
        <stp/>
        <stp>BQL|11627432109834026879</stp>
        <tr r="B127" s="10"/>
      </tp>
      <tp t="s">
        <v>#N/A Requesting Data...3862608682</v>
        <stp/>
        <stp>BQL|13423145580290918321</stp>
        <tr r="B156" s="10"/>
      </tp>
      <tp t="s">
        <v>#N/A Requesting Data...4006075714</v>
        <stp/>
        <stp>BQL|17786665869358179631</stp>
        <tr r="C97" s="5"/>
      </tp>
      <tp t="s">
        <v>#N/A Requesting Data...3864623985</v>
        <stp/>
        <stp>BQL|14242513636469713371</stp>
        <tr r="C236" s="5"/>
      </tp>
      <tp t="s">
        <v>#N/A Requesting Data...3692361732</v>
        <stp/>
        <stp>BQL|16563931798846078892</stp>
        <tr r="B175" s="10"/>
      </tp>
      <tp t="s">
        <v>#N/A Requesting Data...4021420428</v>
        <stp/>
        <stp>BQL|15244887854578084898</stp>
        <tr r="C123" s="5"/>
      </tp>
      <tp t="s">
        <v>#N/A Requesting Data...4134256592</v>
        <stp/>
        <stp>BQL|15216306170528754133</stp>
        <tr r="C276" s="5"/>
      </tp>
      <tp t="s">
        <v>#N/A Requesting Data...3823348453</v>
        <stp/>
        <stp>BQL|10482112620489044242</stp>
        <tr r="B137" s="10"/>
      </tp>
      <tp t="s">
        <v>#N/A Requesting Data...3970974119</v>
        <stp/>
        <stp>BQL|13620625630149326769</stp>
        <tr r="C166" s="5"/>
      </tp>
      <tp t="s">
        <v>#N/A Requesting Data...4289355382</v>
        <stp/>
        <stp>BQL|14557506584275450445</stp>
        <tr r="C211" s="5"/>
      </tp>
      <tp t="s">
        <v>#N/A Requesting Data...4128091097</v>
        <stp/>
        <stp>BQL|11747975806784523421</stp>
        <tr r="C228" s="5"/>
      </tp>
      <tp t="s">
        <v>#N/A Requesting Data...3801159655</v>
        <stp/>
        <stp>BQL|11427955472923098430</stp>
        <tr r="B81" s="10"/>
      </tp>
      <tp t="s">
        <v>#N/A Requesting Data...4184558802</v>
        <stp/>
        <stp>BQL|18181319063041823471</stp>
        <tr r="B138" s="10"/>
      </tp>
      <tp t="s">
        <v>#N/A Requesting Data...4007587381</v>
        <stp/>
        <stp>BQL|14175844722621892706</stp>
        <tr r="C79" s="5"/>
      </tp>
      <tp t="s">
        <v>#N/A Requesting Data...4186796699</v>
        <stp/>
        <stp>BQL|14587007186305937152</stp>
        <tr r="C174" s="5"/>
      </tp>
      <tp t="s">
        <v>#N/A Requesting Data...3849904539</v>
        <stp/>
        <stp>BQL|16163856309942626450</stp>
        <tr r="C311" s="5"/>
      </tp>
      <tp t="s">
        <v>#N/A Requesting Data...3705613984</v>
        <stp/>
        <stp>BQL|16903828449696992450</stp>
        <tr r="B16" s="10"/>
      </tp>
      <tp t="s">
        <v>#N/A Requesting Data...4125209197</v>
        <stp/>
        <stp>BQL|13923666188084025191</stp>
        <tr r="C89" s="5"/>
      </tp>
      <tp t="s">
        <v>#N/A Requesting Data...3901214425</v>
        <stp/>
        <stp>BQL|17963016599627749186</stp>
        <tr r="B2" s="10"/>
      </tp>
      <tp t="s">
        <v>#N/A Requesting Data...4202338687</v>
        <stp/>
        <stp>BQL|13412493215749507745</stp>
        <tr r="C270" s="5"/>
      </tp>
      <tp t="s">
        <v>#N/A Requesting Data...3846134900</v>
        <stp/>
        <stp>BQL|13158984961060074412</stp>
        <tr r="C304" s="5"/>
      </tp>
      <tp t="s">
        <v>#N/A Requesting Data...4025197019</v>
        <stp/>
        <stp>BQL|12780217660629996743</stp>
        <tr r="C324" s="5"/>
      </tp>
      <tp t="s">
        <v>#N/A Requesting Data...4041311943</v>
        <stp/>
        <stp>BQL|16415468951496413636</stp>
        <tr r="B48" s="10"/>
      </tp>
      <tp t="s">
        <v>#N/A Requesting Data...4090714279</v>
        <stp/>
        <stp>BQL|17643164927382914199</stp>
        <tr r="C247" s="5"/>
      </tp>
      <tp t="s">
        <v>#N/A Requesting Data...4105277803</v>
        <stp/>
        <stp>BQL|15315750741464398532</stp>
        <tr r="C207" s="5"/>
      </tp>
      <tp t="s">
        <v>#N/A Requesting Data...3870091223</v>
        <stp/>
        <stp>BQL|17469506352611790162</stp>
        <tr r="B51" s="10"/>
      </tp>
      <tp t="s">
        <v>#N/A Requesting Data...3869024589</v>
        <stp/>
        <stp>BQL|18069801529954629192</stp>
        <tr r="C339" s="5"/>
      </tp>
      <tp t="s">
        <v>#N/A Requesting Data...4182667165</v>
        <stp/>
        <stp>BQL|14044506871275405431</stp>
        <tr r="C2" s="5"/>
      </tp>
      <tp t="s">
        <v>#N/A Requesting Data...4074214524</v>
        <stp/>
        <stp>BQL|11551829476981232856</stp>
        <tr r="B139" s="10"/>
      </tp>
      <tp t="s">
        <v>#N/A Requesting Data...4238453685</v>
        <stp/>
        <stp>BQL|15206677939662402596</stp>
        <tr r="B32" s="10"/>
      </tp>
      <tp t="s">
        <v>#N/A Requesting Data...4160889329</v>
        <stp/>
        <stp>BQL|17049076867505710379</stp>
        <tr r="B148" s="10"/>
      </tp>
      <tp t="s">
        <v>#N/A Requesting Data...3933256250</v>
        <stp/>
        <stp>BQL|17768450562577714573</stp>
        <tr r="C26" s="5"/>
      </tp>
      <tp t="s">
        <v>#N/A Requesting Data...4100084332</v>
        <stp/>
        <stp>BQL|18255121233904620958</stp>
        <tr r="C279" s="5"/>
      </tp>
      <tp t="s">
        <v>#N/A Requesting Data...4204348862</v>
        <stp/>
        <stp>BQL|15910207996961713888</stp>
        <tr r="B111" s="10"/>
      </tp>
      <tp t="s">
        <v>#N/A Requesting Data...3741894091</v>
        <stp/>
        <stp>BQL|16749318540725316361</stp>
        <tr r="C198" s="5"/>
      </tp>
      <tp t="s">
        <v>#N/A Requesting Data...3776832943</v>
        <stp/>
        <stp>BQL|10419672981001543849</stp>
        <tr r="C201" s="5"/>
      </tp>
      <tp t="s">
        <v>#N/A Requesting Data...3777220229</v>
        <stp/>
        <stp>BQL|18294371685236745284</stp>
        <tr r="C323" s="5"/>
      </tp>
      <tp t="s">
        <v>#N/A Requesting Data...3734541155</v>
        <stp/>
        <stp>BQL|10802018820865087069</stp>
        <tr r="B184" s="10"/>
      </tp>
      <tp t="s">
        <v>#N/A Requesting Data...4124798554</v>
        <stp/>
        <stp>BQL|18134728926613846951</stp>
        <tr r="C24" s="5"/>
      </tp>
      <tp t="s">
        <v>#N/A Requesting Data...4002397517</v>
        <stp/>
        <stp>BQL|12654216484038109791</stp>
        <tr r="B161" s="10"/>
      </tp>
      <tp t="s">
        <v>#N/A Requesting Data...4209359269</v>
        <stp/>
        <stp>BQL|17828088934455342710</stp>
        <tr r="C318" s="5"/>
      </tp>
      <tp t="s">
        <v>#N/A Requesting Data...4151575544</v>
        <stp/>
        <stp>BQL|13743296160320911160</stp>
        <tr r="C280" s="5"/>
      </tp>
      <tp t="s">
        <v>#N/A Requesting Data...4291212266</v>
        <stp/>
        <stp>BQL|17245880023743977809</stp>
        <tr r="B125" s="10"/>
      </tp>
      <tp t="s">
        <v>#N/A Requesting Data...4204261305</v>
        <stp/>
        <stp>BQL|13625362717597365072</stp>
        <tr r="C91" s="5"/>
      </tp>
      <tp t="s">
        <v>#N/A Requesting Data...3849984399</v>
        <stp/>
        <stp>BQL|15768122310396331550</stp>
        <tr r="C84" s="5"/>
      </tp>
      <tp t="s">
        <v>#N/A Requesting Data...4202311630</v>
        <stp/>
        <stp>BQL|16211319310345666773</stp>
        <tr r="C288" s="5"/>
      </tp>
      <tp t="s">
        <v>#N/A Requesting Data...3816982147</v>
        <stp/>
        <stp>BQL|18025921458081238359</stp>
        <tr r="C345" s="5"/>
      </tp>
      <tp t="s">
        <v>#N/A Requesting Data...3736271815</v>
        <stp/>
        <stp>BQL|10822401954947530046</stp>
        <tr r="C158" s="5"/>
      </tp>
      <tp t="s">
        <v>#N/A Requesting Data...3794826208</v>
        <stp/>
        <stp>BQL|15053579319135502268</stp>
        <tr r="B134" s="10"/>
      </tp>
      <tp t="s">
        <v>#N/A Requesting Data...4208826724</v>
        <stp/>
        <stp>BQL|17882750140227240531</stp>
        <tr r="B112" s="10"/>
      </tp>
      <tp t="s">
        <v>#N/A Requesting Data...4045073040</v>
        <stp/>
        <stp>BQL|15528909232519769084</stp>
        <tr r="C136" s="5"/>
      </tp>
      <tp t="s">
        <v>#N/A Requesting Data...4265420648</v>
        <stp/>
        <stp>BQL|17381395876096282367</stp>
        <tr r="C128" s="5"/>
      </tp>
      <tp t="s">
        <v>#N/A Requesting Data...4069232471</v>
        <stp/>
        <stp>BQL|10303334448829243816</stp>
        <tr r="C308" s="5"/>
      </tp>
      <tp t="s">
        <v>#N/A Requesting Data...3786229231</v>
        <stp/>
        <stp>BQL|10813304903095559053</stp>
        <tr r="C105" s="5"/>
      </tp>
      <tp t="s">
        <v>#N/A Requesting Data...4241814916</v>
        <stp/>
        <stp>BQL|14149676173870457044</stp>
        <tr r="C38" s="5"/>
      </tp>
      <tp t="s">
        <v>#N/A Requesting Data...3928860429</v>
        <stp/>
        <stp>BQL|14962804119098148065</stp>
        <tr r="C68" s="5"/>
      </tp>
      <tp t="s">
        <v>#N/A Requesting Data...4102090506</v>
        <stp/>
        <stp>BQL|11112307181788367754</stp>
        <tr r="C241" s="5"/>
      </tp>
      <tp t="s">
        <v>#N/A Requesting Data...3828906868</v>
        <stp/>
        <stp>BQL|15081725757544527668</stp>
        <tr r="C134" s="5"/>
      </tp>
      <tp t="s">
        <v>#N/A Requesting Data...4152800226</v>
        <stp/>
        <stp>BQL|10914725009306012447</stp>
        <tr r="C307" s="5"/>
      </tp>
      <tp t="s">
        <v>#N/A Requesting Data...3864971713</v>
        <stp/>
        <stp>BQL|17072365425027186427</stp>
        <tr r="C189" s="5"/>
      </tp>
      <tp t="s">
        <v>#N/A Requesting Data...3899947191</v>
        <stp/>
        <stp>BQL|16653761582149127508</stp>
        <tr r="C107" s="5"/>
      </tp>
      <tp t="s">
        <v>#N/A Requesting Data...3996767607</v>
        <stp/>
        <stp>BQL|11249245952477685413</stp>
        <tr r="B19" s="10"/>
      </tp>
      <tp t="s">
        <v>#N/A Requesting Data...4166343158</v>
        <stp/>
        <stp>BQL|15880527831444897215</stp>
        <tr r="B185" s="10"/>
      </tp>
      <tp t="s">
        <v>#N/A Requesting Data...3739342171</v>
        <stp/>
        <stp>BQL|14635415823066886104</stp>
        <tr r="B8" s="10"/>
      </tp>
      <tp t="s">
        <v>#N/A Requesting Data...4244923000</v>
        <stp/>
        <stp>BQL|13362153695829628793</stp>
        <tr r="B82" s="10"/>
      </tp>
      <tp t="s">
        <v>#N/A Requesting Data...4217598716</v>
        <stp/>
        <stp>BQL|17487542537151924525</stp>
        <tr r="C65" s="5"/>
      </tp>
      <tp t="s">
        <v>#N/A Requesting Data...4026250169</v>
        <stp/>
        <stp>BQL|10721138937704457389</stp>
        <tr r="B123" s="10"/>
      </tp>
      <tp t="s">
        <v>#N/A Requesting Data...4201504680</v>
        <stp/>
        <stp>BQL|16523647841949921812</stp>
        <tr r="C193" s="5"/>
      </tp>
      <tp t="s">
        <v>#N/A Requesting Data...4017390030</v>
        <stp/>
        <stp>BQL|10480307740294876678</stp>
        <tr r="B18" s="10"/>
      </tp>
      <tp t="s">
        <v>#N/A Requesting Data...3826779805</v>
        <stp/>
        <stp>BQL|10758719690303139927</stp>
        <tr r="C149" s="5"/>
      </tp>
      <tp t="s">
        <v>#N/A Requesting Data...3752912099</v>
        <stp/>
        <stp>BQL|16321746114555075169</stp>
        <tr r="C45" s="5"/>
      </tp>
      <tp t="s">
        <v>#N/A Requesting Data...3963053976</v>
        <stp/>
        <stp>BQL|10700353050360053277</stp>
        <tr r="C274" s="5"/>
      </tp>
      <tp t="s">
        <v>#N/A Requesting Data...3959260333</v>
        <stp/>
        <stp>BQL|12501788389880174907</stp>
        <tr r="C37" s="5"/>
      </tp>
      <tp t="s">
        <v>#N/A Requesting Data...3903952809</v>
        <stp/>
        <stp>BQL|16116120909775426699</stp>
        <tr r="B168" s="10"/>
      </tp>
      <tp t="s">
        <v>#N/A Requesting Data...4132776730</v>
        <stp/>
        <stp>BQL|16870398793609459102</stp>
        <tr r="C224" s="5"/>
      </tp>
      <tp t="s">
        <v>#N/A Requesting Data...4142352157</v>
        <stp/>
        <stp>BQL|11022272272858236816</stp>
        <tr r="C251" s="5"/>
      </tp>
      <tp t="s">
        <v>#N/A Requesting Data...4249793131</v>
        <stp/>
        <stp>BQL|18327875337363462461</stp>
        <tr r="A1" s="9"/>
      </tp>
      <tp t="s">
        <v>#N/A Requesting Data...4142483413</v>
        <stp/>
        <stp>BQL|11604096720424819370</stp>
        <tr r="C88" s="5"/>
      </tp>
      <tp t="s">
        <v>#N/A Requesting Data...4076163867</v>
        <stp/>
        <stp>BQL|17150211700152102323</stp>
        <tr r="C298" s="5"/>
      </tp>
      <tp t="s">
        <v>#N/A Requesting Data...4022015169</v>
        <stp/>
        <stp>BQL|15869551925930712624</stp>
        <tr r="C32" s="5"/>
      </tp>
      <tp t="s">
        <v>#N/A Requesting Data...4071619021</v>
        <stp/>
        <stp>BQL|17196282932372131075</stp>
        <tr r="C253" s="5"/>
      </tp>
      <tp t="s">
        <v>#N/A Requesting Data...4208073640</v>
        <stp/>
        <stp>BQL|12075198487509073638</stp>
        <tr r="C118" s="5"/>
      </tp>
      <tp t="s">
        <v>#N/A Requesting Data...3934333525</v>
        <stp/>
        <stp>BQL|12353503134444160486</stp>
        <tr r="B105" s="10"/>
      </tp>
      <tp t="s">
        <v>#N/A Requesting Data...3802559781</v>
        <stp/>
        <stp>BQL|10332416434894800770</stp>
        <tr r="C341" s="5"/>
      </tp>
      <tp t="s">
        <v>#N/A Requesting Data...4280710370</v>
        <stp/>
        <stp>BQL|17418966593037848403</stp>
        <tr r="C242" s="5"/>
      </tp>
      <tp t="s">
        <v>#N/A Requesting Data...4118123999</v>
        <stp/>
        <stp>BQL|12991153520374246143</stp>
        <tr r="C121" s="5"/>
      </tp>
      <tp t="s">
        <v>#N/A Requesting Data...4114920087</v>
        <stp/>
        <stp>BQL|12365102771066698110</stp>
        <tr r="C51" s="5"/>
      </tp>
      <tp t="s">
        <v>#N/A Requesting Data...4117687436</v>
        <stp/>
        <stp>BQL|16599606070247128333</stp>
        <tr r="C268" s="5"/>
      </tp>
      <tp t="s">
        <v>#N/A Requesting Data...4223762460</v>
        <stp/>
        <stp>BQL|18036531815068114706</stp>
        <tr r="B118" s="10"/>
      </tp>
      <tp t="s">
        <v>#N/A Requesting Data...4294069283</v>
        <stp/>
        <stp>BQL|10744790549295656579</stp>
        <tr r="C9" s="5"/>
      </tp>
      <tp t="s">
        <v>#N/A Requesting Data...4127138131</v>
        <stp/>
        <stp>BQL|13584522859461916160</stp>
        <tr r="C184" s="5"/>
      </tp>
      <tp t="s">
        <v>#N/A Requesting Data...3818893759</v>
        <stp/>
        <stp>BQL|12979015129482487168</stp>
        <tr r="C138" s="5"/>
      </tp>
      <tp t="s">
        <v>#N/A Requesting Data...3884839260</v>
        <stp/>
        <stp>BQL|16016672350337223178</stp>
        <tr r="C263" s="5"/>
      </tp>
      <tp t="s">
        <v>#N/A Requesting Data...4245413034</v>
        <stp/>
        <stp>BQL|17119984352928349056</stp>
        <tr r="C183" s="5"/>
      </tp>
      <tp t="s">
        <v>#N/A Requesting Data...4139194307</v>
        <stp/>
        <stp>BQL|11090064929879751948</stp>
        <tr r="C147" s="5"/>
      </tp>
      <tp t="s">
        <v>#N/A Requesting Data...3866579001</v>
        <stp/>
        <stp>BQL|14013254219630486444</stp>
        <tr r="C314" s="5"/>
      </tp>
      <tp t="s">
        <v>#N/A Requesting Data...3968432335</v>
        <stp/>
        <stp>BQL|16800564770055362213</stp>
        <tr r="C112" s="5"/>
      </tp>
      <tp t="s">
        <v>#N/A Requesting Data...3794090733</v>
        <stp/>
        <stp>BQL|14635792024120719205</stp>
        <tr r="C195" s="5"/>
      </tp>
      <tp t="s">
        <v>#N/A Requesting Data...4048990662</v>
        <stp/>
        <stp>BQL|12550467328671672630</stp>
        <tr r="C137" s="5"/>
      </tp>
      <tp t="s">
        <v>#N/A Requesting Data...3939030427</v>
        <stp/>
        <stp>BQL|14920283251699069998</stp>
        <tr r="B65" s="10"/>
      </tp>
      <tp t="s">
        <v>#N/A Requesting Data...4026725702</v>
        <stp/>
        <stp>BQL|11744329491371902950</stp>
        <tr r="C208" s="5"/>
      </tp>
      <tp t="s">
        <v>#N/A Requesting Data...3803221242</v>
        <stp/>
        <stp>BQL|15791268608371413572</stp>
        <tr r="C110" s="5"/>
      </tp>
      <tp t="s">
        <v>#N/A Requesting Data...4254384022</v>
        <stp/>
        <stp>BQL|12759517203200195517</stp>
        <tr r="B116" s="10"/>
      </tp>
      <tp t="s">
        <v>#N/A Requesting Data...4203438858</v>
        <stp/>
        <stp>BQL|15362102573680264171</stp>
        <tr r="B71" s="10"/>
      </tp>
      <tp t="s">
        <v>#N/A Requesting Data...3889631476</v>
        <stp/>
        <stp>BQL|17037749935281153063</stp>
        <tr r="C271" s="5"/>
      </tp>
      <tp t="s">
        <v>#N/A Requesting Data...4127372530</v>
        <stp/>
        <stp>BQL|17498407371052061445</stp>
        <tr r="A2" s="11"/>
      </tp>
      <tp t="s">
        <v>#N/A Requesting Data...3795076664</v>
        <stp/>
        <stp>BQL|11416971995260005371</stp>
        <tr r="C252" s="5"/>
      </tp>
      <tp t="s">
        <v>#N/A Requesting Data...4201444538</v>
        <stp/>
        <stp>BQL|13526520300175040164</stp>
        <tr r="C334" s="5"/>
      </tp>
      <tp t="s">
        <v>#N/A Requesting Data...4226558095</v>
        <stp/>
        <stp>BQL|18396965972233106748</stp>
        <tr r="C33" s="5"/>
      </tp>
      <tp t="s">
        <v>#N/A Requesting Data...4034210463</v>
        <stp/>
        <stp>BQL|13201396117203548044</stp>
        <tr r="B92" s="10"/>
      </tp>
      <tp t="s">
        <v>#N/A Requesting Data...3941808659</v>
        <stp/>
        <stp>BQL|15447089922603309613</stp>
        <tr r="B174" s="10"/>
      </tp>
      <tp t="s">
        <v>#N/A Requesting Data...4112406802</v>
        <stp/>
        <stp>BQL|15794699739027917573</stp>
        <tr r="B96" s="10"/>
      </tp>
      <tp t="s">
        <v>#N/A Requesting Data...4205477627</v>
        <stp/>
        <stp>BQL|15775155637035680095</stp>
        <tr r="C152" s="5"/>
      </tp>
      <tp t="s">
        <v>#N/A Requesting Data...4108613006</v>
        <stp/>
        <stp>BQL|14790248060728050962</stp>
        <tr r="C69" s="5"/>
      </tp>
      <tp t="s">
        <v>#N/A Requesting Data...4122583073</v>
        <stp/>
        <stp>BQL|10767277734642010239</stp>
        <tr r="C59" s="5"/>
      </tp>
      <tp t="s">
        <v>#N/A Requesting Data...3822832207</v>
        <stp/>
        <stp>BQL|17413551768961753492</stp>
        <tr r="B109" s="10"/>
      </tp>
      <tp t="s">
        <v>#N/A Requesting Data...3977549179</v>
        <stp/>
        <stp>BQL|11433816951149698434</stp>
        <tr r="C133" s="5"/>
      </tp>
      <tp t="s">
        <v>#N/A Requesting Data...4120870961</v>
        <stp/>
        <stp>BQL|16771408711674558621</stp>
        <tr r="C64" s="5"/>
      </tp>
      <tp t="s">
        <v>#N/A Requesting Data...4265098525</v>
        <stp/>
        <stp>BQL|18299311226318544007</stp>
        <tr r="C321" s="5"/>
      </tp>
      <tp t="s">
        <v>#N/A Requesting Data...4210210032</v>
        <stp/>
        <stp>BQL|15220296838417399206</stp>
        <tr r="C120" s="5"/>
      </tp>
      <tp t="s">
        <v>#N/A Requesting Data...4145340351</v>
        <stp/>
        <stp>BQL|13258381558454075017</stp>
        <tr r="C18" s="5"/>
      </tp>
      <tp t="s">
        <v>#N/A Requesting Data...4270230968</v>
        <stp/>
        <stp>BQL|14854292908946215192</stp>
        <tr r="B40" s="10"/>
      </tp>
      <tp t="s">
        <v>#N/A Requesting Data...4141056436</v>
        <stp/>
        <stp>BQL|16655903356189125239</stp>
        <tr r="C177" s="5"/>
      </tp>
      <tp t="s">
        <v>#N/A Requesting Data...4231557498</v>
        <stp/>
        <stp>BQL|17387060049134186610</stp>
        <tr r="B94" s="10"/>
      </tp>
      <tp t="s">
        <v>#N/A Requesting Data...3971930525</v>
        <stp/>
        <stp>BQL|16795665129665141668</stp>
        <tr r="C347" s="5"/>
      </tp>
      <tp t="s">
        <v>#N/A Requesting Data...3988265023</v>
        <stp/>
        <stp>BQL|16520769314183936247</stp>
        <tr r="B167" s="10"/>
      </tp>
      <tp t="s">
        <v>#N/A Requesting Data...4144461247</v>
        <stp/>
        <stp>BQL|10613252661175000159</stp>
        <tr r="B58" s="10"/>
      </tp>
      <tp t="s">
        <v>#N/A Requesting Data...4220085446</v>
        <stp/>
        <stp>BQL|12633302540906360324</stp>
        <tr r="C61" s="5"/>
      </tp>
      <tp t="s">
        <v>#N/A Requesting Data...4170004036</v>
        <stp/>
        <stp>BQL|11236032120587341452</stp>
        <tr r="B164" s="10"/>
      </tp>
      <tp t="s">
        <v>#N/A Requesting Data...3880365496</v>
        <stp/>
        <stp>BQL|12129708420920004763</stp>
        <tr r="B157" s="10"/>
      </tp>
      <tp t="s">
        <v>#N/A Requesting Data...4135359297</v>
        <stp/>
        <stp>BQL|10046924248904588986</stp>
        <tr r="C43" s="5"/>
      </tp>
      <tp t="s">
        <v>#N/A Requesting Data...3869895657</v>
        <stp/>
        <stp>BQL|16862484469515887104</stp>
        <tr r="C47" s="5"/>
      </tp>
      <tp t="s">
        <v>#N/A Requesting Data...3931726840</v>
        <stp/>
        <stp>BQL|13252440993828437601</stp>
        <tr r="C20" s="5"/>
      </tp>
      <tp t="s">
        <v>#N/A Requesting Data...4140182877</v>
        <stp/>
        <stp>BQL|15824308812805802228</stp>
        <tr r="B183" s="10"/>
      </tp>
      <tp t="s">
        <v>#N/A Requesting Data...4039546315</v>
        <stp/>
        <stp>BQL|10680855892115738462</stp>
        <tr r="B52" s="10"/>
      </tp>
      <tp t="s">
        <v>#N/A Requesting Data...3926038891</v>
        <stp/>
        <stp>BQL|16783862459703986819</stp>
        <tr r="C3" s="5"/>
      </tp>
      <tp t="s">
        <v>#N/A Requesting Data...3805787373</v>
        <stp/>
        <stp>BQL|11149821017861339956</stp>
        <tr r="C260" s="5"/>
      </tp>
      <tp t="s">
        <v>#N/A Requesting Data...3986448603</v>
        <stp/>
        <stp>BQL|12800474951682094127</stp>
        <tr r="B181" s="10"/>
      </tp>
      <tp t="s">
        <v>#N/A Requesting Data...3888441847</v>
        <stp/>
        <stp>BQL|18045658198463783466</stp>
        <tr r="B26" s="10"/>
      </tp>
      <tp t="s">
        <v>#N/A Requesting Data...4228210334</v>
        <stp/>
        <stp>BQL|12032465858544664770</stp>
        <tr r="C94" s="5"/>
      </tp>
      <tp t="s">
        <v>#N/A Requesting Data...4181724903</v>
        <stp/>
        <stp>BQL|13093981285213364102</stp>
        <tr r="C338" s="5"/>
      </tp>
      <tp t="s">
        <v>#N/A Requesting Data...4036812365</v>
        <stp/>
        <stp>BQL|11521195265986489045</stp>
        <tr r="C106" s="5"/>
      </tp>
      <tp t="s">
        <v>#N/A Requesting Data...3767169289</v>
        <stp/>
        <stp>BQL|16275565386868920339</stp>
        <tr r="A1" s="14"/>
      </tp>
      <tp t="s">
        <v>#N/A Requesting Data...4290002980</v>
        <stp/>
        <stp>BQL|10738964959925704940</stp>
        <tr r="B121" s="10"/>
      </tp>
      <tp t="s">
        <v>#N/A Requesting Data...3788137491</v>
        <stp/>
        <stp>BQL|13905311765900117666</stp>
        <tr r="C102" s="5"/>
      </tp>
      <tp t="s">
        <v>#N/A Requesting Data...3959664946</v>
        <stp/>
        <stp>BQL|11285753965399118998</stp>
        <tr r="B28" s="10"/>
      </tp>
      <tp t="s">
        <v>#N/A Requesting Data...4249861457</v>
        <stp/>
        <stp>BDP|17332829411663072793</stp>
        <tr r="I172" s="9"/>
      </tp>
      <tp t="s">
        <v>#N/A Requesting Data...4015813663</v>
        <stp/>
        <stp>BDP|10504860733359886816</stp>
        <tr r="F90" s="5"/>
        <tr r="F312" s="9"/>
      </tp>
      <tp t="s">
        <v>#N/A Requesting Data...4075632510</v>
        <stp/>
        <stp>BDP|16792237310379858654</stp>
        <tr r="H445" s="8"/>
        <tr r="I445" s="8"/>
      </tp>
      <tp t="s">
        <v>#N/A Requesting Data...3942414041</v>
        <stp/>
        <stp>BDP|12261962294030128885</stp>
        <tr r="F224" s="9"/>
      </tp>
      <tp t="s">
        <v>#N/A Requesting Data...3940046504</v>
        <stp/>
        <stp>BDP|10489459632578274582</stp>
        <tr r="D64" s="8"/>
      </tp>
      <tp t="s">
        <v>#N/A Requesting Data...4192894999</v>
        <stp/>
        <stp>BDP|12338881049651302582</stp>
        <tr r="G61" s="5"/>
        <tr r="G578" s="9"/>
      </tp>
      <tp t="s">
        <v>#N/A Requesting Data...4098252306</v>
        <stp/>
        <stp>BDP|11367186247126307864</stp>
        <tr r="I68" s="5"/>
      </tp>
      <tp t="s">
        <v>#N/A Requesting Data...3956395368</v>
        <stp/>
        <stp>BDP|17062186365503323973</stp>
        <tr r="H163" s="5"/>
      </tp>
      <tp t="s">
        <v>#N/A Requesting Data...4242928366</v>
        <stp/>
        <stp>BDP|17442711533989663082</stp>
        <tr r="H550" s="9"/>
      </tp>
      <tp t="s">
        <v>#N/A Requesting Data...4059051564</v>
        <stp/>
        <stp>BDP|14493462699034172723</stp>
        <tr r="D56" s="9"/>
      </tp>
      <tp t="s">
        <v>#N/A Requesting Data...4120938597</v>
        <stp/>
        <stp>BDP|12635824279440461718</stp>
        <tr r="D48" s="5"/>
      </tp>
      <tp t="s">
        <v>#N/A Requesting Data...3813818535</v>
        <stp/>
        <stp>BDP|11266504723479863512</stp>
        <tr r="F12" s="8"/>
        <tr r="F330" s="5"/>
      </tp>
      <tp t="s">
        <v>#N/A Requesting Data...3839760242</v>
        <stp/>
        <stp>BDP|17651605556566805807</stp>
        <tr r="F356" s="9"/>
      </tp>
      <tp t="s">
        <v>#N/A Requesting Data...4189429402</v>
        <stp/>
        <stp>BDP|18000967220451601881</stp>
        <tr r="F87" s="10"/>
      </tp>
      <tp t="s">
        <v>#N/A Requesting Data...4152930689</v>
        <stp/>
        <stp>BDP|16513188981951087448</stp>
        <tr r="H86" s="10"/>
      </tp>
      <tp t="s">
        <v>#N/A Requesting Data...4225926639</v>
        <stp/>
        <stp>BDP|14092650289352580214</stp>
        <tr r="G308" s="9"/>
      </tp>
      <tp t="s">
        <v>#N/A Requesting Data...3909370267</v>
        <stp/>
        <stp>BDP|18183488190127832894</stp>
        <tr r="I118" s="9"/>
      </tp>
      <tp t="s">
        <v>#N/A Requesting Data...4076224493</v>
        <stp/>
        <stp>BDP|12773409000944978865</stp>
        <tr r="G157" s="5"/>
      </tp>
      <tp t="s">
        <v>#N/A Requesting Data...4103917967</v>
        <stp/>
        <stp>BDP|14636875212274904321</stp>
        <tr r="H300" s="9"/>
      </tp>
      <tp t="s">
        <v>#N/A Requesting Data...4147562235</v>
        <stp/>
        <stp>BDP|16582012939176594906</stp>
        <tr r="H572" s="9"/>
      </tp>
      <tp t="s">
        <v>#N/A Requesting Data...3903372347</v>
        <stp/>
        <stp>BDP|11880961142646533027</stp>
        <tr r="D556" s="9"/>
      </tp>
      <tp t="s">
        <v>#N/A Requesting Data...3918078680</v>
        <stp/>
        <stp>BDP|10185863677031364485</stp>
        <tr r="D78" s="5"/>
      </tp>
      <tp t="s">
        <v>#N/A Requesting Data...4073659859</v>
        <stp/>
        <stp>BDP|10825658617595658875</stp>
        <tr r="H107" s="10"/>
      </tp>
      <tp t="s">
        <v>#N/A Requesting Data...4162443689</v>
        <stp/>
        <stp>BDP|10326549279340243870</stp>
        <tr r="E263" s="9"/>
      </tp>
      <tp t="s">
        <v>#N/A Requesting Data...3870301703</v>
        <stp/>
        <stp>BDP|17928788088370582273</stp>
        <tr r="G38" s="5"/>
      </tp>
      <tp t="s">
        <v>#N/A Requesting Data...4114070920</v>
        <stp/>
        <stp>BDP|15770099283886524136</stp>
        <tr r="E149" s="5"/>
        <tr r="E255" s="9"/>
      </tp>
      <tp t="s">
        <v>#N/A Requesting Data...3945998933</v>
        <stp/>
        <stp>BDP|10507150958119227712</stp>
        <tr r="C8" s="10"/>
      </tp>
      <tp t="s">
        <v>#N/A Requesting Data...4146429403</v>
        <stp/>
        <stp>BDP|11224477726778132591</stp>
        <tr r="D506" s="9"/>
      </tp>
      <tp t="s">
        <v>#N/A Requesting Data...3933992952</v>
        <stp/>
        <stp>BDP|11154009098656732459</stp>
        <tr r="F447" s="8"/>
        <tr r="F260" s="5"/>
      </tp>
      <tp t="s">
        <v>#N/A Requesting Data...4278279784</v>
        <stp/>
        <stp>BDP|10982911832754704469</stp>
        <tr r="G46" s="8"/>
      </tp>
      <tp t="s">
        <v>#N/A Requesting Data...4079527401</v>
        <stp/>
        <stp>BDP|17076054447120133986</stp>
        <tr r="G68" s="10"/>
      </tp>
      <tp t="s">
        <v>#N/A Requesting Data...3835243756</v>
        <stp/>
        <stp>BDP|16931873247013243302</stp>
        <tr r="D297" s="9"/>
      </tp>
      <tp t="s">
        <v>#N/A Requesting Data...4254309944</v>
        <stp/>
        <stp>BDP|17847420897632300257</stp>
        <tr r="H240" s="5"/>
        <tr r="H152" s="9"/>
      </tp>
      <tp t="s">
        <v>#N/A Requesting Data...3865202890</v>
        <stp/>
        <stp>BDP|11062448640438863379</stp>
        <tr r="E51" s="8"/>
      </tp>
      <tp t="s">
        <v>#N/A Requesting Data...4113764394</v>
        <stp/>
        <stp>BDP|13044567635616104991</stp>
        <tr r="D584" s="9"/>
      </tp>
      <tp t="s">
        <v>#N/A Requesting Data...3968119228</v>
        <stp/>
        <stp>BDP|15736750088289125919</stp>
        <tr r="F58" s="8"/>
      </tp>
      <tp t="s">
        <v>#N/A Requesting Data...3966769544</v>
        <stp/>
        <stp>BDP|13325802868974799369</stp>
        <tr r="H106" s="8"/>
        <tr r="I106" s="8"/>
      </tp>
      <tp t="s">
        <v>#N/A Requesting Data...4189214050</v>
        <stp/>
        <stp>BDP|15878903462974266425</stp>
        <tr r="G3" s="6"/>
      </tp>
      <tp t="s">
        <v>#N/A Requesting Data...3832071296</v>
        <stp/>
        <stp>BDP|12954110109838951125</stp>
        <tr r="H460" s="8"/>
        <tr r="I460" s="8"/>
      </tp>
      <tp t="s">
        <v>#N/A Requesting Data...3986950072</v>
        <stp/>
        <stp>BDP|17818168977622022930</stp>
        <tr r="E12" s="6"/>
      </tp>
      <tp t="s">
        <v>#N/A Requesting Data...4093390767</v>
        <stp/>
        <stp>BDP|16283421082684169494</stp>
        <tr r="F518" s="9"/>
      </tp>
      <tp t="s">
        <v>#N/A Requesting Data...4040086058</v>
        <stp/>
        <stp>BDP|11497444382271177694</stp>
        <tr r="H167" s="9"/>
      </tp>
      <tp t="s">
        <v>#N/A Requesting Data...3975018054</v>
        <stp/>
        <stp>BDP|16122975289908747528</stp>
        <tr r="E388" s="8"/>
      </tp>
      <tp t="s">
        <v>#N/A Requesting Data...3937038816</v>
        <stp/>
        <stp>BDP|11561920559640132752</stp>
        <tr r="E205" s="5"/>
        <tr r="E353" s="9"/>
      </tp>
      <tp t="s">
        <v>#N/A Requesting Data...4063327522</v>
        <stp/>
        <stp>BDP|14962768025363239829</stp>
        <tr r="G159" s="10"/>
      </tp>
      <tp t="s">
        <v>#N/A Requesting Data...3980587235</v>
        <stp/>
        <stp>BDP|14026753999066330654</stp>
        <tr r="G117" s="8"/>
      </tp>
      <tp t="s">
        <v>#N/A Requesting Data...3841690038</v>
        <stp/>
        <stp>BDP|16504781365435244807</stp>
        <tr r="E317" s="8"/>
      </tp>
      <tp t="s">
        <v>#N/A Requesting Data...3848818947</v>
        <stp/>
        <stp>BDP|11408482525669716440</stp>
        <tr r="E128" s="5"/>
        <tr r="E563" s="9"/>
      </tp>
      <tp t="s">
        <v>#N/A Requesting Data...4218620826</v>
        <stp/>
        <stp>BDP|14315417319292459954</stp>
        <tr r="G279" s="8"/>
        <tr r="G202" s="5"/>
      </tp>
      <tp t="s">
        <v>#N/A Requesting Data...4215643894</v>
        <stp/>
        <stp>BDP|18198981386050445363</stp>
        <tr r="I27" s="9"/>
      </tp>
      <tp t="s">
        <v>#N/A Requesting Data...3873865296</v>
        <stp/>
        <stp>BDP|13789822377384948263</stp>
        <tr r="H151" s="8"/>
        <tr r="I151" s="8"/>
      </tp>
      <tp t="s">
        <v>#N/A Requesting Data...3883762458</v>
        <stp/>
        <stp>BDP|13554922764860675686</stp>
        <tr r="F257" s="9"/>
      </tp>
      <tp t="s">
        <v>#N/A Requesting Data...4194678469</v>
        <stp/>
        <stp>BDP|12738696511378334718</stp>
        <tr r="D142" s="9"/>
      </tp>
      <tp t="s">
        <v>#N/A Requesting Data...4090604720</v>
        <stp/>
        <stp>BDP|12384909007548017998</stp>
        <tr r="D226" s="8"/>
      </tp>
      <tp t="s">
        <v>#N/A Requesting Data...4220685044</v>
        <stp/>
        <stp>BDP|16021190976482434866</stp>
        <tr r="H12" s="8"/>
        <tr r="I12" s="8"/>
        <tr r="H330" s="5"/>
      </tp>
      <tp t="s">
        <v>#N/A Requesting Data...3933455811</v>
        <stp/>
        <stp>BDP|11032154114222533995</stp>
        <tr r="F365" s="8"/>
      </tp>
      <tp t="s">
        <v>#N/A Requesting Data...4126802592</v>
        <stp/>
        <stp>BDP|16791719236048887058</stp>
        <tr r="G501" s="8"/>
      </tp>
      <tp t="s">
        <v>#N/A Requesting Data...3860856409</v>
        <stp/>
        <stp>BDP|15956796120499962346</stp>
        <tr r="D164" s="10"/>
      </tp>
      <tp t="s">
        <v>#N/A Requesting Data...4088008575</v>
        <stp/>
        <stp>BDP|17157046678283117916</stp>
        <tr r="C37" s="10"/>
      </tp>
      <tp t="s">
        <v>#N/A Requesting Data...4066168110</v>
        <stp/>
        <stp>BDP|10290339619848790027</stp>
        <tr r="E83" s="5"/>
      </tp>
      <tp t="s">
        <v>#N/A Requesting Data...4212495715</v>
        <stp/>
        <stp>BDP|17399418495688278884</stp>
        <tr r="H422" s="9"/>
      </tp>
      <tp t="s">
        <v>#N/A Requesting Data...3964957958</v>
        <stp/>
        <stp>BDP|17540232198736248011</stp>
        <tr r="G106" s="5"/>
      </tp>
      <tp t="s">
        <v>#N/A Requesting Data...3856529244</v>
        <stp/>
        <stp>BDP|14942715568697858856</stp>
        <tr r="G280" s="9"/>
      </tp>
      <tp t="s">
        <v>#N/A Requesting Data...4027822617</v>
        <stp/>
        <stp>BDP|16251633467084395894</stp>
        <tr r="E543" s="9"/>
      </tp>
      <tp t="s">
        <v>#N/A Requesting Data...4032576593</v>
        <stp/>
        <stp>BDP|11279869058520403641</stp>
        <tr r="H216" s="5"/>
      </tp>
      <tp t="s">
        <v>#N/A Requesting Data...4033610306</v>
        <stp/>
        <stp>BDP|12550081791884628564</stp>
        <tr r="G498" s="8"/>
      </tp>
      <tp t="s">
        <v>#N/A Requesting Data...3898194967</v>
        <stp/>
        <stp>BDP|11379488091541110772</stp>
        <tr r="H3" s="6"/>
      </tp>
      <tp t="s">
        <v>#N/A Requesting Data...4080299045</v>
        <stp/>
        <stp>BDP|11777660578973631935</stp>
        <tr r="G479" s="9"/>
      </tp>
      <tp t="s">
        <v>#N/A Requesting Data...4002054542</v>
        <stp/>
        <stp>BDP|14172134180042725599</stp>
        <tr r="D16" s="5"/>
      </tp>
      <tp t="s">
        <v>#N/A Requesting Data...3936067256</v>
        <stp/>
        <stp>BDP|16184995735381375726</stp>
        <tr r="G123" s="8"/>
      </tp>
      <tp t="s">
        <v>#N/A Requesting Data...4230356975</v>
        <stp/>
        <stp>BDP|11611487870521392915</stp>
        <tr r="G324" s="9"/>
      </tp>
      <tp t="s">
        <v>#N/A Requesting Data...3941000290</v>
        <stp/>
        <stp>BDP|12217360328631999890</stp>
        <tr r="G523" s="9"/>
      </tp>
      <tp t="s">
        <v>#N/A Requesting Data...4289114310</v>
        <stp/>
        <stp>BDP|17424104064543952958</stp>
        <tr r="D486" s="8"/>
      </tp>
      <tp t="s">
        <v>#N/A Requesting Data...3964517857</v>
        <stp/>
        <stp>BDP|10693768608214578919</stp>
        <tr r="D184" s="5"/>
      </tp>
      <tp t="s">
        <v>#N/A Requesting Data...3840777542</v>
        <stp/>
        <stp>BDP|17656335825778543491</stp>
        <tr r="H146" s="5"/>
      </tp>
      <tp t="s">
        <v>#N/A Requesting Data...4151173107</v>
        <stp/>
        <stp>BDP|13107890065564508344</stp>
        <tr r="D399" s="9"/>
      </tp>
      <tp t="s">
        <v>#N/A Requesting Data...3902347859</v>
        <stp/>
        <stp>BDP|11792227786730917169</stp>
        <tr r="F335" s="8"/>
      </tp>
      <tp t="s">
        <v>#N/A Requesting Data...3846469592</v>
        <stp/>
        <stp>BDP|16432524828642347915</stp>
        <tr r="E7" s="12"/>
        <tr r="E13" s="6"/>
      </tp>
      <tp t="s">
        <v>#N/A Requesting Data...3927893763</v>
        <stp/>
        <stp>BDP|10333177197332832072</stp>
        <tr r="H485" s="8"/>
        <tr r="I485" s="8"/>
      </tp>
      <tp t="s">
        <v>#N/A Requesting Data...3868470516</v>
        <stp/>
        <stp>BDP|11974685946201933827</stp>
        <tr r="F70" s="5"/>
      </tp>
      <tp t="s">
        <v>#N/A Requesting Data...4253694963</v>
        <stp/>
        <stp>BDP|13189306718893660834</stp>
        <tr r="G269" s="8"/>
        <tr r="G222" s="5"/>
      </tp>
      <tp t="s">
        <v>#N/A Requesting Data...4249997689</v>
        <stp/>
        <stp>BDP|13044716799983343445</stp>
        <tr r="D294" s="5"/>
        <tr r="D329" s="9"/>
      </tp>
      <tp t="s">
        <v>#N/A Requesting Data...3985514732</v>
        <stp/>
        <stp>BDP|15806127071638590111</stp>
        <tr r="F369" s="8"/>
      </tp>
      <tp t="s">
        <v>#N/A Requesting Data...4228525412</v>
        <stp/>
        <stp>BDP|12854912323010771329</stp>
        <tr r="F12" s="6"/>
      </tp>
      <tp t="s">
        <v>#N/A Requesting Data...4267555324</v>
        <stp/>
        <stp>BDP|11969710289025881161</stp>
        <tr r="G575" s="9"/>
      </tp>
      <tp t="s">
        <v>#N/A Requesting Data...4270328761</v>
        <stp/>
        <stp>BDP|17507377911106902958</stp>
        <tr r="G438" s="9"/>
      </tp>
      <tp t="s">
        <v>#N/A Requesting Data...3990680463</v>
        <stp/>
        <stp>BDP|11261744199002255729</stp>
        <tr r="G32" s="9"/>
      </tp>
      <tp t="s">
        <v>#N/A Requesting Data...4169844113</v>
        <stp/>
        <stp>BDP|11599927977595893071</stp>
        <tr r="F65" s="8"/>
      </tp>
      <tp t="s">
        <v>#N/A Requesting Data...4151020680</v>
        <stp/>
        <stp>BDP|15289786390739129848</stp>
        <tr r="F138" s="9"/>
      </tp>
      <tp t="s">
        <v>#N/A Requesting Data...4137107428</v>
        <stp/>
        <stp>BDP|10623626089733755757</stp>
        <tr r="G29" s="9"/>
      </tp>
      <tp t="s">
        <v>#N/A Requesting Data...4063705726</v>
        <stp/>
        <stp>BDP|17125288388031950678</stp>
        <tr r="I346" s="9"/>
      </tp>
      <tp t="s">
        <v>#N/A Requesting Data...4013098060</v>
        <stp/>
        <stp>BDP|10118023232038916175</stp>
        <tr r="E234" s="5"/>
      </tp>
      <tp t="s">
        <v>#N/A Requesting Data...3874849710</v>
        <stp/>
        <stp>BDP|17734885510050008402</stp>
        <tr r="F80" s="5"/>
      </tp>
      <tp t="s">
        <v>#N/A Requesting Data...3887029113</v>
        <stp/>
        <stp>BDP|12103171929928586354</stp>
        <tr r="D227" s="5"/>
      </tp>
      <tp t="s">
        <v>#N/A Requesting Data...4220526842</v>
        <stp/>
        <stp>BDP|13956836325157823484</stp>
        <tr r="H254" s="5"/>
        <tr r="H259" s="9"/>
      </tp>
      <tp t="s">
        <v>#N/A Requesting Data...4141866856</v>
        <stp/>
        <stp>BDP|14216843138537682267</stp>
        <tr r="D150" s="9"/>
      </tp>
      <tp t="s">
        <v>#N/A Requesting Data...4248363404</v>
        <stp/>
        <stp>BDP|14482995643133164012</stp>
        <tr r="H184" s="9"/>
      </tp>
      <tp t="s">
        <v>#N/A Requesting Data...4175108898</v>
        <stp/>
        <stp>BDP|12238478259259014027</stp>
        <tr r="F109" s="10"/>
      </tp>
      <tp t="s">
        <v>#N/A Requesting Data...4281865831</v>
        <stp/>
        <stp>BDP|13920828962131347641</stp>
        <tr r="H458" s="9"/>
      </tp>
      <tp t="s">
        <v>#N/A Requesting Data...3936308455</v>
        <stp/>
        <stp>BDP|15248082687552287515</stp>
        <tr r="D203" s="5"/>
      </tp>
      <tp t="s">
        <v>#N/A Requesting Data...4178936720</v>
        <stp/>
        <stp>BDP|11159981610812007170</stp>
        <tr r="E474" s="9"/>
      </tp>
      <tp t="s">
        <v>#N/A Requesting Data...3938089335</v>
        <stp/>
        <stp>BDP|14720708700869162086</stp>
        <tr r="C56" s="10"/>
      </tp>
      <tp t="s">
        <v>#N/A Requesting Data...4069810102</v>
        <stp/>
        <stp>BDP|12038945722584975716</stp>
        <tr r="G418" s="8"/>
      </tp>
      <tp t="s">
        <v>#N/A Requesting Data...3861805611</v>
        <stp/>
        <stp>BDP|17887989484018202487</stp>
        <tr r="G296" s="8"/>
      </tp>
      <tp t="s">
        <v>#N/A Requesting Data...4245306043</v>
        <stp/>
        <stp>BDP|14163637019270455913</stp>
        <tr r="G268" s="8"/>
      </tp>
      <tp t="s">
        <v>#N/A Requesting Data...4045321233</v>
        <stp/>
        <stp>BDP|12809190635342316896</stp>
        <tr r="G432" s="8"/>
        <tr r="G26" s="5"/>
      </tp>
      <tp t="s">
        <v>#N/A Requesting Data...4244687147</v>
        <stp/>
        <stp>BDP|15896731823022492825</stp>
        <tr r="F421" s="8"/>
        <tr r="F140" s="5"/>
      </tp>
      <tp t="s">
        <v>#N/A Requesting Data...4141520329</v>
        <stp/>
        <stp>BDP|13247855948504861169</stp>
        <tr r="I118" s="5"/>
      </tp>
      <tp t="s">
        <v>#N/A Requesting Data...3924324899</v>
        <stp/>
        <stp>BDP|17596816612195214156</stp>
        <tr r="G359" s="8"/>
        <tr r="G98" s="5"/>
      </tp>
      <tp t="s">
        <v>#N/A Requesting Data...4199659817</v>
        <stp/>
        <stp>BDP|11320678039239990758</stp>
        <tr r="F250" s="8"/>
      </tp>
      <tp t="s">
        <v>#N/A Requesting Data...4003771283</v>
        <stp/>
        <stp>BDP|15994936699338708754</stp>
        <tr r="F12" s="10"/>
      </tp>
      <tp t="s">
        <v>#N/A Requesting Data...3863536901</v>
        <stp/>
        <stp>BDP|10568636531867476821</stp>
        <tr r="I322" s="9"/>
      </tp>
      <tp t="s">
        <v>#N/A Requesting Data...4158188520</v>
        <stp/>
        <stp>BDP|12772609170521648801</stp>
        <tr r="D267" s="8"/>
      </tp>
      <tp t="s">
        <v>#N/A Requesting Data...4147229286</v>
        <stp/>
        <stp>BDP|11186723086795307172</stp>
        <tr r="H201" s="5"/>
        <tr r="H258" s="9"/>
      </tp>
      <tp t="s">
        <v>#N/A Requesting Data...4276769542</v>
        <stp/>
        <stp>BDP|18298326813475773550</stp>
        <tr r="F231" s="5"/>
      </tp>
      <tp t="s">
        <v>#N/A Requesting Data...4008961439</v>
        <stp/>
        <stp>BDP|16624383289144766314</stp>
        <tr r="C154" s="10"/>
      </tp>
      <tp t="s">
        <v>#N/A Requesting Data...4042875348</v>
        <stp/>
        <stp>BDP|16241467383390561030</stp>
        <tr r="E454" s="9"/>
      </tp>
      <tp t="s">
        <v>#N/A Requesting Data...3977343058</v>
        <stp/>
        <stp>BDP|15778651825028404320</stp>
        <tr r="F186" s="10"/>
      </tp>
      <tp t="s">
        <v>#N/A Requesting Data...4068563717</v>
        <stp/>
        <stp>BDP|16175504685067634634</stp>
        <tr r="H210" s="9"/>
      </tp>
      <tp t="s">
        <v>#N/A Requesting Data...4076344678</v>
        <stp/>
        <stp>BDP|15660414780504024761</stp>
        <tr r="E192" s="5"/>
      </tp>
      <tp t="s">
        <v>#N/A Requesting Data...3981095033</v>
        <stp/>
        <stp>BDP|11365780901044946839</stp>
        <tr r="F130" s="5"/>
        <tr r="F10" s="9"/>
      </tp>
      <tp t="s">
        <v>#N/A Requesting Data...4128268851</v>
        <stp/>
        <stp>BDP|13133813004959143856</stp>
        <tr r="G459" s="8"/>
      </tp>
      <tp t="s">
        <v>#N/A Requesting Data...4220231468</v>
        <stp/>
        <stp>BDP|16714969656375123560</stp>
        <tr r="I375" s="9"/>
      </tp>
      <tp t="s">
        <v>#N/A Requesting Data...4251733024</v>
        <stp/>
        <stp>BDP|13161935507076285674</stp>
        <tr r="H21" s="5"/>
      </tp>
      <tp t="s">
        <v>#N/A Requesting Data...4213060437</v>
        <stp/>
        <stp>BDP|17092910957301439027</stp>
        <tr r="G227" s="8"/>
      </tp>
      <tp t="s">
        <v>#N/A Requesting Data...3949371316</v>
        <stp/>
        <stp>BDP|14919558455599862716</stp>
        <tr r="G235" s="8"/>
      </tp>
      <tp t="s">
        <v>#N/A Requesting Data...3893281429</v>
        <stp/>
        <stp>BDP|16982319901396110984</stp>
        <tr r="H146" s="8"/>
        <tr r="I146" s="8"/>
      </tp>
      <tp t="s">
        <v>#N/A Requesting Data...3896501164</v>
        <stp/>
        <stp>BDP|12004290599060124314</stp>
        <tr r="D223" s="8"/>
      </tp>
      <tp t="s">
        <v>#N/A Requesting Data...3927368602</v>
        <stp/>
        <stp>BDP|12819726465528666191</stp>
        <tr r="E7" s="6"/>
      </tp>
      <tp t="s">
        <v>#N/A Requesting Data...4049238399</v>
        <stp/>
        <stp>BDP|17277421255245218971</stp>
        <tr r="D313" s="8"/>
      </tp>
      <tp t="s">
        <v>#N/A Requesting Data...4160277096</v>
        <stp/>
        <stp>BDP|13528144520549142303</stp>
        <tr r="G335" s="8"/>
      </tp>
      <tp t="s">
        <v>#N/A Requesting Data...3923650200</v>
        <stp/>
        <stp>BDP|15363374565302495862</stp>
        <tr r="G447" s="9"/>
      </tp>
      <tp t="s">
        <v>#N/A Requesting Data...4048058515</v>
        <stp/>
        <stp>BDP|11592104102682417803</stp>
        <tr r="H24" s="10"/>
      </tp>
      <tp t="s">
        <v>#N/A Requesting Data...4073793332</v>
        <stp/>
        <stp>BDP|16559471278426996906</stp>
        <tr r="E13" s="5"/>
        <tr r="E301" s="9"/>
      </tp>
      <tp t="s">
        <v>#N/A Requesting Data...3988652631</v>
        <stp/>
        <stp>BDP|13439339900243556912</stp>
        <tr r="H318" s="9"/>
      </tp>
      <tp t="s">
        <v>#N/A Requesting Data...4147027638</v>
        <stp/>
        <stp>BDP|10148489852992902916</stp>
        <tr r="I151" s="5"/>
      </tp>
      <tp t="s">
        <v>#N/A Requesting Data...3989576587</v>
        <stp/>
        <stp>BDP|17586514282469089951</stp>
        <tr r="E3" s="12"/>
      </tp>
      <tp t="s">
        <v>#N/A Requesting Data...4199073244</v>
        <stp/>
        <stp>BDP|17493077775333682935</stp>
        <tr r="F43" s="5"/>
      </tp>
      <tp t="s">
        <v>#N/A Requesting Data...3886177706</v>
        <stp/>
        <stp>BDP|18247475246573828181</stp>
        <tr r="F138" s="8"/>
      </tp>
      <tp t="s">
        <v>#N/A Requesting Data...4014834698</v>
        <stp/>
        <stp>BDP|17784008133516274854</stp>
        <tr r="F332" s="8"/>
        <tr r="F190" s="5"/>
      </tp>
      <tp t="s">
        <v>#N/A Requesting Data...4237041425</v>
        <stp/>
        <stp>BDP|13068747673369703037</stp>
        <tr r="E29" s="10"/>
      </tp>
      <tp t="s">
        <v>#N/A Requesting Data...3888303904</v>
        <stp/>
        <stp>BDP|14696863601663619549</stp>
        <tr r="C29" s="10"/>
      </tp>
      <tp t="s">
        <v>#N/A Requesting Data...3984170493</v>
        <stp/>
        <stp>BDP|12129556458948601086</stp>
        <tr r="H464" s="9"/>
      </tp>
      <tp t="s">
        <v>#N/A Requesting Data...4110066653</v>
        <stp/>
        <stp>BDP|15382101471078570155</stp>
        <tr r="D372" s="8"/>
      </tp>
      <tp t="s">
        <v>#N/A Requesting Data...3898707256</v>
        <stp/>
        <stp>BDP|16033547874459712758</stp>
        <tr r="D477" s="9"/>
      </tp>
      <tp t="s">
        <v>#N/A Requesting Data...4177797878</v>
        <stp/>
        <stp>BDP|16989441746548957401</stp>
        <tr r="E101" s="5"/>
        <tr r="E440" s="9"/>
      </tp>
      <tp t="s">
        <v>#N/A Requesting Data...4255732795</v>
        <stp/>
        <stp>BDP|14294665060426621802</stp>
        <tr r="D195" s="9"/>
      </tp>
      <tp t="s">
        <v>#N/A Requesting Data...3895644838</v>
        <stp/>
        <stp>BDP|10021785173872169886</stp>
        <tr r="F418" s="9"/>
      </tp>
      <tp t="s">
        <v>#N/A Requesting Data...4240590613</v>
        <stp/>
        <stp>BDP|12082842751090109565</stp>
        <tr r="F358" s="8"/>
      </tp>
      <tp t="s">
        <v>#N/A Requesting Data...4006344353</v>
        <stp/>
        <stp>BDP|18189655637220565747</stp>
        <tr r="F44" s="8"/>
      </tp>
      <tp t="s">
        <v>#N/A Requesting Data...4126145707</v>
        <stp/>
        <stp>BDP|17263773832129696031</stp>
        <tr r="H69" s="9"/>
      </tp>
      <tp t="s">
        <v>#N/A Requesting Data...4002936012</v>
        <stp/>
        <stp>BDP|17570833574356605464</stp>
        <tr r="D397" s="8"/>
      </tp>
      <tp t="s">
        <v>#N/A Requesting Data...4144090425</v>
        <stp/>
        <stp>BDP|13743043120168123303</stp>
        <tr r="F118" s="9"/>
      </tp>
      <tp t="s">
        <v>#N/A Requesting Data...3913705724</v>
        <stp/>
        <stp>BDP|14546777831423853994</stp>
        <tr r="F324" s="9"/>
      </tp>
      <tp t="s">
        <v>#N/A Requesting Data...4113416363</v>
        <stp/>
        <stp>BDP|18260469305012292410</stp>
        <tr r="F105" s="5"/>
      </tp>
      <tp t="s">
        <v>#N/A Requesting Data...4220850772</v>
        <stp/>
        <stp>BDP|13606952658465171084</stp>
        <tr r="E48" s="8"/>
      </tp>
      <tp t="s">
        <v>#N/A Requesting Data...4127275200</v>
        <stp/>
        <stp>BDP|11764641018329980509</stp>
        <tr r="E278" s="9"/>
      </tp>
      <tp t="s">
        <v>#N/A Requesting Data...3970017282</v>
        <stp/>
        <stp>BDP|16091925244852255364</stp>
        <tr r="G519" s="9"/>
      </tp>
      <tp t="s">
        <v>#N/A Requesting Data...3995682770</v>
        <stp/>
        <stp>BDP|16432873186674062874</stp>
        <tr r="D427" s="8"/>
      </tp>
      <tp t="s">
        <v>#N/A Requesting Data...3981398406</v>
        <stp/>
        <stp>BDP|16562309597755501323</stp>
        <tr r="G50" s="8"/>
      </tp>
      <tp t="s">
        <v>#N/A Requesting Data...3973694508</v>
        <stp/>
        <stp>BDP|13297291219018242256</stp>
        <tr r="G79" s="8"/>
      </tp>
      <tp t="s">
        <v>#N/A Requesting Data...4093333275</v>
        <stp/>
        <stp>BDP|18435164627174186514</stp>
        <tr r="H140" s="8"/>
        <tr r="I140" s="8"/>
      </tp>
      <tp t="s">
        <v>#N/A Requesting Data...4142089135</v>
        <stp/>
        <stp>BDP|13891841469305458247</stp>
        <tr r="G31" s="10"/>
      </tp>
      <tp t="s">
        <v>#N/A Requesting Data...4119173415</v>
        <stp/>
        <stp>BDP|16250165934258783622</stp>
        <tr r="E447" s="9"/>
      </tp>
      <tp t="s">
        <v>#N/A Requesting Data...4148573885</v>
        <stp/>
        <stp>BDP|11155970273315468048</stp>
        <tr r="E33" s="5"/>
        <tr r="E576" s="9"/>
      </tp>
      <tp t="s">
        <v>#N/A Requesting Data...3912574736</v>
        <stp/>
        <stp>BDP|14303888519255268254</stp>
        <tr r="G542" s="9"/>
      </tp>
      <tp t="s">
        <v>#N/A Requesting Data...4106511451</v>
        <stp/>
        <stp>BDP|13802531124659980737</stp>
        <tr r="I480" s="9"/>
      </tp>
      <tp t="s">
        <v>#N/A Requesting Data...4242266460</v>
        <stp/>
        <stp>BDP|12637724994091129747</stp>
        <tr r="H119" s="9"/>
      </tp>
      <tp t="s">
        <v>#N/A Requesting Data...4262492967</v>
        <stp/>
        <stp>BDP|18162171877363776731</stp>
        <tr r="D52" s="5"/>
        <tr r="D535" s="9"/>
      </tp>
      <tp t="s">
        <v>#N/A Requesting Data...4196136205</v>
        <stp/>
        <stp>BDP|16854810205731966506</stp>
        <tr r="G387" s="8"/>
      </tp>
      <tp t="s">
        <v>#N/A Requesting Data...4236542515</v>
        <stp/>
        <stp>BDP|15070393853308830174</stp>
        <tr r="F329" s="8"/>
      </tp>
      <tp t="s">
        <v>#N/A Requesting Data...4253877817</v>
        <stp/>
        <stp>BDP|17439937355568047975</stp>
        <tr r="I258" s="5"/>
      </tp>
      <tp t="s">
        <v>#N/A Requesting Data...3919839601</v>
        <stp/>
        <stp>BDP|15701138748808011291</stp>
        <tr r="F319" s="5"/>
      </tp>
      <tp t="s">
        <v>#N/A Requesting Data...4057591430</v>
        <stp/>
        <stp>BDP|12728026312009759054</stp>
        <tr r="G277" s="5"/>
      </tp>
      <tp t="s">
        <v>#N/A Requesting Data...3956646551</v>
        <stp/>
        <stp>BDP|13475312990122170108</stp>
        <tr r="H377" s="8"/>
        <tr r="I377" s="8"/>
      </tp>
      <tp t="s">
        <v>#N/A Requesting Data...4279067676</v>
        <stp/>
        <stp>BDP|14102219156331539873</stp>
        <tr r="D158" s="8"/>
      </tp>
      <tp t="s">
        <v>#N/A Requesting Data...4250849708</v>
        <stp/>
        <stp>BDP|11886457865171571890</stp>
        <tr r="D90" s="5"/>
        <tr r="D312" s="9"/>
      </tp>
      <tp t="s">
        <v>#N/A Requesting Data...4168473048</v>
        <stp/>
        <stp>BDP|14571426286361082352</stp>
        <tr r="I6" s="9"/>
      </tp>
      <tp t="s">
        <v>#N/A Requesting Data...4203892640</v>
        <stp/>
        <stp>BDP|14719478533428334141</stp>
        <tr r="D191" s="8"/>
      </tp>
      <tp t="s">
        <v>#N/A Requesting Data...4225043475</v>
        <stp/>
        <stp>BDP|14876775282885902404</stp>
        <tr r="F20" s="10"/>
      </tp>
      <tp t="s">
        <v>#N/A Requesting Data...4006304776</v>
        <stp/>
        <stp>BDP|12464891425460598297</stp>
        <tr r="H74" s="5"/>
        <tr r="H530" s="9"/>
      </tp>
      <tp t="s">
        <v>#N/A Requesting Data...4166523634</v>
        <stp/>
        <stp>BDP|12024598848291440811</stp>
        <tr r="H32" s="8"/>
        <tr r="I32" s="8"/>
      </tp>
      <tp t="s">
        <v>#N/A Requesting Data...4208852129</v>
        <stp/>
        <stp>BDP|13982272439301686953</stp>
        <tr r="D18" s="5"/>
      </tp>
      <tp t="s">
        <v>#N/A Requesting Data...4129538764</v>
        <stp/>
        <stp>BDP|11520257335039455351</stp>
        <tr r="G144" s="9"/>
      </tp>
      <tp t="s">
        <v>#N/A Requesting Data...4269729031</v>
        <stp/>
        <stp>BDP|16515981965094931752</stp>
        <tr r="F219" s="5"/>
        <tr r="F360" s="9"/>
      </tp>
      <tp t="s">
        <v>#N/A Requesting Data...4078030122</v>
        <stp/>
        <stp>BDP|14254011427579771576</stp>
        <tr r="H7" s="8"/>
        <tr r="I7" s="8"/>
      </tp>
      <tp t="s">
        <v>#N/A Requesting Data...4170622863</v>
        <stp/>
        <stp>BDP|10728767052909687113</stp>
        <tr r="E436" s="8"/>
        <tr r="E311" s="5"/>
      </tp>
      <tp t="s">
        <v>#N/A Requesting Data...3928501236</v>
        <stp/>
        <stp>BDP|10018176197602738035</stp>
        <tr r="D424" s="9"/>
      </tp>
      <tp t="s">
        <v>#N/A Requesting Data...4240545383</v>
        <stp/>
        <stp>BDP|17098457580435483454</stp>
        <tr r="I140" s="9"/>
      </tp>
      <tp t="s">
        <v>#N/A Requesting Data...4138584495</v>
        <stp/>
        <stp>BDP|14751702097667542713</stp>
        <tr r="H387" s="8"/>
        <tr r="I387" s="8"/>
      </tp>
      <tp t="s">
        <v>#N/A Requesting Data...3989233465</v>
        <stp/>
        <stp>BDP|17110866506477616237</stp>
        <tr r="E241" s="9"/>
      </tp>
      <tp t="s">
        <v>#N/A Requesting Data...3937851577</v>
        <stp/>
        <stp>BDP|13506232133219162102</stp>
        <tr r="D337" s="8"/>
      </tp>
      <tp t="s">
        <v>#N/A Requesting Data...4009834837</v>
        <stp/>
        <stp>BDP|18092774528932312581</stp>
        <tr r="G477" s="8"/>
      </tp>
      <tp t="s">
        <v>#N/A Requesting Data...4033769094</v>
        <stp/>
        <stp>BDP|15656678472758338672</stp>
        <tr r="E341" s="9"/>
      </tp>
      <tp t="s">
        <v>#N/A Requesting Data...4242211798</v>
        <stp/>
        <stp>BDP|11691075591956099477</stp>
        <tr r="D91" s="10"/>
      </tp>
      <tp t="s">
        <v>#N/A Requesting Data...3947344163</v>
        <stp/>
        <stp>BDP|14279429780576605412</stp>
        <tr r="E111" s="10"/>
      </tp>
      <tp t="s">
        <v>#N/A Requesting Data...4118805698</v>
        <stp/>
        <stp>BDP|10791218848698092497</stp>
        <tr r="F62" s="9"/>
      </tp>
      <tp t="s">
        <v>#N/A Requesting Data...3947709107</v>
        <stp/>
        <stp>BDP|15722848823886581325</stp>
        <tr r="F95" s="8"/>
        <tr r="F252" s="5"/>
      </tp>
      <tp t="s">
        <v>#N/A Requesting Data...3959625605</v>
        <stp/>
        <stp>BDP|13992304767799068592</stp>
        <tr r="H351" s="9"/>
      </tp>
      <tp t="s">
        <v>#N/A Requesting Data...4087299031</v>
        <stp/>
        <stp>BDP|11402754208254802868</stp>
        <tr r="D412" s="8"/>
      </tp>
      <tp t="s">
        <v>#N/A Requesting Data...3946665538</v>
        <stp/>
        <stp>BDP|13707493395193935753</stp>
        <tr r="I266" s="5"/>
      </tp>
      <tp t="s">
        <v>#N/A Requesting Data...4029176322</v>
        <stp/>
        <stp>BDP|11618753434669348631</stp>
        <tr r="E23" s="10"/>
      </tp>
      <tp t="s">
        <v>#N/A Requesting Data...4131160203</v>
        <stp/>
        <stp>BDP|11614518336989446424</stp>
        <tr r="H235" s="5"/>
      </tp>
      <tp t="s">
        <v>#N/A Requesting Data...4016561753</v>
        <stp/>
        <stp>BDP|13557773363049554133</stp>
        <tr r="F380" s="9"/>
      </tp>
      <tp t="s">
        <v>#N/A Requesting Data...4052556333</v>
        <stp/>
        <stp>BDP|16816754740059330691</stp>
        <tr r="G41" s="10"/>
      </tp>
      <tp t="s">
        <v>#N/A Requesting Data...3930428603</v>
        <stp/>
        <stp>BDP|15214607797696535675</stp>
        <tr r="H149" s="5"/>
        <tr r="H255" s="9"/>
      </tp>
      <tp t="s">
        <v>#N/A Requesting Data...4088056858</v>
        <stp/>
        <stp>BDP|14023921403110762712</stp>
        <tr r="G524" s="9"/>
      </tp>
      <tp t="s">
        <v>#N/A Requesting Data...4044418195</v>
        <stp/>
        <stp>BDP|14116383778603505932</stp>
        <tr r="E357" s="9"/>
      </tp>
      <tp t="s">
        <v>#N/A Requesting Data...4023117341</v>
        <stp/>
        <stp>BDP|10555692004205613991</stp>
        <tr r="E87" s="9"/>
      </tp>
      <tp t="s">
        <v>#N/A Requesting Data...4033302608</v>
        <stp/>
        <stp>BDP|15585135645603227970</stp>
        <tr r="H518" s="9"/>
      </tp>
      <tp t="s">
        <v>#N/A Requesting Data...4146460148</v>
        <stp/>
        <stp>BDP|17279594263139786795</stp>
        <tr r="F141" s="9"/>
      </tp>
      <tp t="s">
        <v>#N/A Requesting Data...4187952793</v>
        <stp/>
        <stp>BDP|14115498748816566838</stp>
        <tr r="D333" s="9"/>
      </tp>
      <tp t="s">
        <v>#N/A Requesting Data...4173294883</v>
        <stp/>
        <stp>BDP|10715698541391856911</stp>
        <tr r="F85" s="10"/>
      </tp>
      <tp t="s">
        <v>#N/A Requesting Data...4164012907</v>
        <stp/>
        <stp>BDP|14091940315481519722</stp>
        <tr r="I254" s="5"/>
        <tr r="I259" s="9"/>
      </tp>
      <tp t="s">
        <v>#N/A Requesting Data...4279992483</v>
        <stp/>
        <stp>BDP|14106386081833960674</stp>
        <tr r="E78" s="8"/>
      </tp>
      <tp t="s">
        <v>#N/A Requesting Data...4239483712</v>
        <stp/>
        <stp>BDP|16462080929217413976</stp>
        <tr r="I142" s="9"/>
      </tp>
      <tp t="s">
        <v>#N/A Requesting Data...4026930638</v>
        <stp/>
        <stp>BDP|18059762570523276124</stp>
        <tr r="I310" s="5"/>
      </tp>
      <tp t="s">
        <v>#N/A Requesting Data...4265321722</v>
        <stp/>
        <stp>BDP|10830343264309746690</stp>
        <tr r="F405" s="8"/>
      </tp>
      <tp t="s">
        <v>#N/A Requesting Data...4223221979</v>
        <stp/>
        <stp>BDP|17789530582127552758</stp>
        <tr r="F321" s="8"/>
      </tp>
      <tp t="s">
        <v>#N/A Requesting Data...4181383109</v>
        <stp/>
        <stp>BDP|10980029161124569892</stp>
        <tr r="F176" s="9"/>
      </tp>
      <tp t="s">
        <v>#N/A Requesting Data...3945973495</v>
        <stp/>
        <stp>BDP|13480141794899535989</stp>
        <tr r="G2" s="12"/>
      </tp>
      <tp t="s">
        <v>#N/A Requesting Data...4248177210</v>
        <stp/>
        <stp>BDP|14968923230710305518</stp>
        <tr r="D76" s="8"/>
      </tp>
      <tp t="s">
        <v>#N/A Requesting Data...4252995785</v>
        <stp/>
        <stp>BDP|10867591579721993880</stp>
        <tr r="I224" s="5"/>
      </tp>
      <tp t="s">
        <v>#N/A Requesting Data...3981788236</v>
        <stp/>
        <stp>BDP|16326911924197733189</stp>
        <tr r="G23" s="10"/>
      </tp>
      <tp t="s">
        <v>#N/A Requesting Data...4046080006</v>
        <stp/>
        <stp>BDP|17982385808459444643</stp>
        <tr r="H200" s="9"/>
      </tp>
      <tp t="s">
        <v>#N/A Requesting Data...4187217367</v>
        <stp/>
        <stp>BDP|17445124981317691287</stp>
        <tr r="I245" s="9"/>
      </tp>
      <tp t="s">
        <v>#N/A Requesting Data...4286798219</v>
        <stp/>
        <stp>BDP|11880020461475511971</stp>
        <tr r="G204" s="9"/>
      </tp>
      <tp t="s">
        <v>#N/A Requesting Data...4287027533</v>
        <stp/>
        <stp>BDP|14142811101120014786</stp>
        <tr r="E71" s="8"/>
      </tp>
      <tp t="s">
        <v>#N/A Requesting Data...4035596468</v>
        <stp/>
        <stp>BDP|13532968829342380102</stp>
        <tr r="D73" s="10"/>
      </tp>
      <tp t="s">
        <v>#N/A Requesting Data...4210294554</v>
        <stp/>
        <stp>BDP|17804562980037045674</stp>
        <tr r="E107" s="9"/>
      </tp>
      <tp t="s">
        <v>#N/A Requesting Data...4056174703</v>
        <stp/>
        <stp>BDP|12932232387171350274</stp>
        <tr r="F273" s="8"/>
      </tp>
      <tp t="s">
        <v>#N/A Requesting Data...4260382634</v>
        <stp/>
        <stp>BDP|13626976569236806196</stp>
        <tr r="I12" s="9"/>
      </tp>
      <tp t="s">
        <v>#N/A Requesting Data...4227926948</v>
        <stp/>
        <stp>BDP|13901395168539895499</stp>
        <tr r="D316" s="5"/>
      </tp>
      <tp t="s">
        <v>#N/A Requesting Data...3963777591</v>
        <stp/>
        <stp>BDP|14727980860787349757</stp>
        <tr r="I309" s="9"/>
      </tp>
      <tp t="s">
        <v>#N/A Requesting Data...4177938794</v>
        <stp/>
        <stp>BDP|14853753275429367621</stp>
        <tr r="D544" s="9"/>
      </tp>
      <tp t="s">
        <v>#N/A Requesting Data...4288117140</v>
        <stp/>
        <stp>BDP|13625597370188060266</stp>
        <tr r="E290" s="5"/>
        <tr r="E235" s="9"/>
      </tp>
      <tp t="s">
        <v>#N/A Requesting Data...4040368030</v>
        <stp/>
        <stp>BDP|10702121019579782237</stp>
        <tr r="I25" s="9"/>
      </tp>
      <tp t="s">
        <v>#N/A Requesting Data...4162344431</v>
        <stp/>
        <stp>BDP|10425578934878822578</stp>
        <tr r="I304" s="9"/>
      </tp>
      <tp t="s">
        <v>#N/A Requesting Data...4201591241</v>
        <stp/>
        <stp>BDP|12636740361758214098</stp>
        <tr r="E15" s="10"/>
      </tp>
      <tp t="s">
        <v>#N/A Requesting Data...4188257564</v>
        <stp/>
        <stp>BDP|14332815510675328392</stp>
        <tr r="D58" s="10"/>
      </tp>
      <tp t="s">
        <v>#N/A Requesting Data...4248437345</v>
        <stp/>
        <stp>BDP|11344894771564416173</stp>
        <tr r="G17" s="10"/>
      </tp>
      <tp t="s">
        <v>#N/A Requesting Data...4066005613</v>
        <stp/>
        <stp>BDP|13305862219592762337</stp>
        <tr r="D403" s="8"/>
      </tp>
      <tp t="s">
        <v>#N/A Requesting Data...4048285952</v>
        <stp/>
        <stp>BDP|11714515786993814409</stp>
        <tr r="D54" s="10"/>
      </tp>
      <tp t="s">
        <v>#N/A Requesting Data...4191988904</v>
        <stp/>
        <stp>BDP|11094773998837406336</stp>
        <tr r="F290" s="8"/>
        <tr r="F12" s="5"/>
      </tp>
      <tp t="s">
        <v>#N/A Requesting Data...4023965393</v>
        <stp/>
        <stp>BDP|13650693100167793934</stp>
        <tr r="D228" s="9"/>
      </tp>
      <tp t="s">
        <v>#N/A Requesting Data...4174794340</v>
        <stp/>
        <stp>BDP|15828974940245380672</stp>
        <tr r="E80" s="5"/>
      </tp>
      <tp t="s">
        <v>#N/A Requesting Data...4265788910</v>
        <stp/>
        <stp>BDP|12130804118899317913</stp>
        <tr r="D230" s="9"/>
      </tp>
      <tp t="s">
        <v>#N/A Requesting Data...4282752519</v>
        <stp/>
        <stp>BDP|17294613678468676564</stp>
        <tr r="G352" s="8"/>
      </tp>
      <tp t="s">
        <v>#N/A Requesting Data...4260187282</v>
        <stp/>
        <stp>BDP|18410990140978201644</stp>
        <tr r="H132" s="5"/>
        <tr r="H244" s="9"/>
      </tp>
      <tp t="s">
        <v>#N/A Requesting Data...4213380240</v>
        <stp/>
        <stp>BDP|11281286688832943201</stp>
        <tr r="E53" s="8"/>
      </tp>
      <tp t="s">
        <v>#N/A Requesting Data...4177455848</v>
        <stp/>
        <stp>BDP|12349166261936703889</stp>
        <tr r="H299" s="9"/>
      </tp>
      <tp t="s">
        <v>#N/A Requesting Data...4153915232</v>
        <stp/>
        <stp>BDP|14875133625224261871</stp>
        <tr r="D295" s="5"/>
      </tp>
      <tp t="s">
        <v>#N/A Requesting Data...4201267515</v>
        <stp/>
        <stp>BDP|17933920752781016125</stp>
        <tr r="E135" s="5"/>
      </tp>
      <tp t="s">
        <v>#N/A Requesting Data...4209802599</v>
        <stp/>
        <stp>BDP|13827471114339937493</stp>
        <tr r="E160" s="8"/>
      </tp>
      <tp t="s">
        <v>#N/A Requesting Data...4282027192</v>
        <stp/>
        <stp>BDP|11405981909650630382</stp>
        <tr r="F11" s="9"/>
      </tp>
      <tp t="s">
        <v>#N/A Requesting Data...4051576091</v>
        <stp/>
        <stp>BDP|18014608915860879460</stp>
        <tr r="D109" s="10"/>
      </tp>
      <tp t="s">
        <v>#N/A Requesting Data...4001186277</v>
        <stp/>
        <stp>BDP|10937957250181528622</stp>
        <tr r="D186" s="5"/>
      </tp>
      <tp t="s">
        <v>#N/A Requesting Data...4138236283</v>
        <stp/>
        <stp>BDP|11295066411253710898</stp>
        <tr r="E143" s="9"/>
      </tp>
      <tp t="s">
        <v>#N/A Requesting Data...4034491171</v>
        <stp/>
        <stp>BDP|10908173265008302428</stp>
        <tr r="G350" s="5"/>
      </tp>
      <tp t="s">
        <v>#N/A Requesting Data...4103008928</v>
        <stp/>
        <stp>BDP|13993802905761134175</stp>
        <tr r="F69" s="10"/>
      </tp>
      <tp t="s">
        <v>#N/A Requesting Data...4277943069</v>
        <stp/>
        <stp>BDP|12292015589431919097</stp>
        <tr r="G37" s="5"/>
      </tp>
      <tp t="s">
        <v>#N/A Requesting Data...4262095385</v>
        <stp/>
        <stp>BDP|15292835624321734581</stp>
        <tr r="H348" s="5"/>
      </tp>
      <tp t="s">
        <v>#N/A Requesting Data...4111893306</v>
        <stp/>
        <stp>BDP|16203055348090010956</stp>
        <tr r="C26" s="10"/>
      </tp>
      <tp t="s">
        <v>#N/A Requesting Data...4165830709</v>
        <stp/>
        <stp>BDP|18055052729483309252</stp>
        <tr r="G123" s="10"/>
      </tp>
      <tp t="s">
        <v>#N/A Requesting Data...4108889411</v>
        <stp/>
        <stp>BDP|12636652995627800147</stp>
        <tr r="F294" s="8"/>
      </tp>
      <tp t="s">
        <v>#N/A Requesting Data...4053472637</v>
        <stp/>
        <stp>BDP|12492826540245898044</stp>
        <tr r="D287" s="9"/>
      </tp>
      <tp t="s">
        <v>#N/A Requesting Data...4277609930</v>
        <stp/>
        <stp>BDP|18301063266260037592</stp>
        <tr r="D383" s="8"/>
      </tp>
      <tp t="s">
        <v>#N/A Requesting Data...4035233195</v>
        <stp/>
        <stp>BDP|17679567390762293289</stp>
        <tr r="H65" s="9"/>
      </tp>
      <tp t="s">
        <v>#N/A Requesting Data...4230088907</v>
        <stp/>
        <stp>BDP|16783233892212847449</stp>
        <tr r="E544" s="9"/>
      </tp>
      <tp t="s">
        <v>#N/A Requesting Data...3976530782</v>
        <stp/>
        <stp>BDP|17683792682645775670</stp>
        <tr r="H344" s="8"/>
        <tr r="I344" s="8"/>
      </tp>
      <tp t="s">
        <v>#N/A Requesting Data...4045852378</v>
        <stp/>
        <stp>BDP|10580229378006296802</stp>
        <tr r="H19" s="7"/>
      </tp>
      <tp t="s">
        <v>#N/A Requesting Data...4108248053</v>
        <stp/>
        <stp>BDP|16067887113042053668</stp>
        <tr r="H155" s="10"/>
      </tp>
      <tp t="s">
        <v>#N/A Requesting Data...4154748517</v>
        <stp/>
        <stp>BDP|18135055507555863666</stp>
        <tr r="E79" s="9"/>
      </tp>
      <tp t="s">
        <v>#N/A Requesting Data...4081830582</v>
        <stp/>
        <stp>BDP|16544902715522401791</stp>
        <tr r="E325" s="5"/>
        <tr r="E72" s="9"/>
      </tp>
      <tp t="s">
        <v>#N/A Requesting Data...4241913195</v>
        <stp/>
        <stp>BDP|15066552209878892394</stp>
        <tr r="H159" s="5"/>
        <tr r="H560" s="9"/>
      </tp>
      <tp t="s">
        <v>#N/A Requesting Data...4294667549</v>
        <stp/>
        <stp>BDP|15900294589771201562</stp>
        <tr r="G395" s="9"/>
      </tp>
      <tp t="s">
        <v>#N/A Requesting Data...4253304434</v>
        <stp/>
        <stp>BDP|14430950439277048255</stp>
        <tr r="D209" s="9"/>
      </tp>
      <tp t="s">
        <v>#N/A Requesting Data...4065700954</v>
        <stp/>
        <stp>BDP|16228865983739916437</stp>
        <tr r="D80" s="5"/>
      </tp>
      <tp t="s">
        <v>#N/A Requesting Data...4109774875</v>
        <stp/>
        <stp>BDP|17643801929266344016</stp>
        <tr r="C173" s="10"/>
      </tp>
      <tp t="s">
        <v>#N/A Requesting Data...4277518303</v>
        <stp/>
        <stp>BDP|17056963518510704446</stp>
        <tr r="H487" s="9"/>
      </tp>
      <tp t="s">
        <v>#N/A Requesting Data...3987814921</v>
        <stp/>
        <stp>BDP|14269768927898917273</stp>
        <tr r="H199" s="5"/>
      </tp>
      <tp t="s">
        <v>#N/A Requesting Data...4017461240</v>
        <stp/>
        <stp>BDP|16435354389967652121</stp>
        <tr r="F2" s="9"/>
      </tp>
      <tp t="s">
        <v>#N/A Requesting Data...4182177537</v>
        <stp/>
        <stp>BDP|10326385961199394757</stp>
        <tr r="E327" s="5"/>
      </tp>
      <tp t="s">
        <v>#N/A Requesting Data...4094713359</v>
        <stp/>
        <stp>BDP|14740164794993143483</stp>
        <tr r="G291" s="8"/>
      </tp>
      <tp t="s">
        <v>#N/A Requesting Data...4081325199</v>
        <stp/>
        <stp>BDP|14104361118704516969</stp>
        <tr r="G165" s="10"/>
      </tp>
      <tp t="s">
        <v>#N/A Requesting Data...4112895049</v>
        <stp/>
        <stp>BDP|15021894011383307478</stp>
        <tr r="H505" s="9"/>
      </tp>
      <tp t="s">
        <v>#N/A Requesting Data...4138814130</v>
        <stp/>
        <stp>BDP|10392487595471668741</stp>
        <tr r="D202" s="8"/>
      </tp>
      <tp t="s">
        <v>#N/A Requesting Data...4129311335</v>
        <stp/>
        <stp>BDP|16349932123220902667</stp>
        <tr r="F4" s="10"/>
      </tp>
      <tp t="s">
        <v>#N/A Requesting Data...4276901685</v>
        <stp/>
        <stp>BDP|17999674674859131474</stp>
        <tr r="I192" s="9"/>
      </tp>
      <tp t="s">
        <v>#N/A Requesting Data...4044885570</v>
        <stp/>
        <stp>BDP|12465069288621281040</stp>
        <tr r="H430" s="9"/>
      </tp>
      <tp t="s">
        <v>#N/A Requesting Data...4152610757</v>
        <stp/>
        <stp>BDP|12349876537586639493</stp>
        <tr r="E105" s="8"/>
        <tr r="E246" s="5"/>
      </tp>
      <tp t="s">
        <v>#N/A Requesting Data...4261430971</v>
        <stp/>
        <stp>BDP|16232552188015167520</stp>
        <tr r="G248" s="8"/>
        <tr r="G171" s="5"/>
      </tp>
      <tp t="s">
        <v>#N/A Requesting Data...4219226916</v>
        <stp/>
        <stp>BDP|18376180083702071840</stp>
        <tr r="F464" s="8"/>
      </tp>
      <tp t="s">
        <v>#N/A Requesting Data...4007191010</v>
        <stp/>
        <stp>BDP|14025850458505802790</stp>
        <tr r="F84" s="10"/>
      </tp>
      <tp t="s">
        <v>#N/A Requesting Data...4065719188</v>
        <stp/>
        <stp>BDP|17741153783154986148</stp>
        <tr r="I287" s="5"/>
      </tp>
      <tp t="s">
        <v>#N/A Requesting Data...4243628526</v>
        <stp/>
        <stp>BDP|14721126148022957884</stp>
        <tr r="H588" s="9"/>
      </tp>
      <tp t="s">
        <v>#N/A Requesting Data...4165122271</v>
        <stp/>
        <stp>BDP|15035919952771553393</stp>
        <tr r="G288" s="9"/>
      </tp>
      <tp t="s">
        <v>#N/A Requesting Data...4152319736</v>
        <stp/>
        <stp>BDP|15062706523872536990</stp>
        <tr r="H205" s="5"/>
        <tr r="H353" s="9"/>
      </tp>
      <tp t="s">
        <v>#N/A Requesting Data...4241566049</v>
        <stp/>
        <stp>BDP|12409909270270875736</stp>
        <tr r="E168" s="5"/>
      </tp>
      <tp t="s">
        <v>#N/A Requesting Data...4190826150</v>
        <stp/>
        <stp>BDP|10290306194716076795</stp>
        <tr r="H190" s="9"/>
      </tp>
      <tp t="s">
        <v>#N/A Requesting Data...4052416681</v>
        <stp/>
        <stp>BDP|12727738248043281918</stp>
        <tr r="H453" s="9"/>
      </tp>
      <tp t="s">
        <v>#N/A Requesting Data...3994265818</v>
        <stp/>
        <stp>BDP|10867368765557438901</stp>
        <tr r="E182" s="10"/>
      </tp>
      <tp t="s">
        <v>#N/A Requesting Data...4020795031</v>
        <stp/>
        <stp>BDP|15689654277146236990</stp>
        <tr r="F119" s="5"/>
      </tp>
      <tp t="s">
        <v>#N/A Requesting Data...4120527700</v>
        <stp/>
        <stp>BDP|12204353369278575448</stp>
        <tr r="F135" s="10"/>
      </tp>
      <tp t="s">
        <v>#N/A Requesting Data...4128823045</v>
        <stp/>
        <stp>BDP|14815866682917571867</stp>
        <tr r="H561" s="9"/>
      </tp>
      <tp t="s">
        <v>#N/A Requesting Data...4226743498</v>
        <stp/>
        <stp>BDP|17093712028080582930</stp>
        <tr r="D52" s="9"/>
      </tp>
      <tp t="s">
        <v>#N/A Requesting Data...4123747111</v>
        <stp/>
        <stp>BDP|13556068337843228895</stp>
        <tr r="D401" s="8"/>
      </tp>
      <tp t="s">
        <v>#N/A Requesting Data...4232870538</v>
        <stp/>
        <stp>BDP|17155325488095761234</stp>
        <tr r="E16" s="9"/>
      </tp>
      <tp t="s">
        <v>#N/A Requesting Data...4071820956</v>
        <stp/>
        <stp>BDP|17911702516933183913</stp>
        <tr r="G29" s="8"/>
      </tp>
      <tp t="s">
        <v>#N/A Requesting Data...4038889835</v>
        <stp/>
        <stp>BDP|15213962700310918726</stp>
        <tr r="G394" s="8"/>
      </tp>
      <tp t="s">
        <v>#N/A Requesting Data...4109486275</v>
        <stp/>
        <stp>BDP|13129950899599151135</stp>
        <tr r="F224" s="5"/>
      </tp>
      <tp t="s">
        <v>#N/A Requesting Data...4168657522</v>
        <stp/>
        <stp>BDP|14502188300158396617</stp>
        <tr r="G27" s="8"/>
      </tp>
      <tp t="s">
        <v>#N/A Requesting Data...4017376811</v>
        <stp/>
        <stp>BDP|10694222229423515878</stp>
        <tr r="F406" s="9"/>
      </tp>
      <tp t="s">
        <v>#N/A Requesting Data...4066130218</v>
        <stp/>
        <stp>BDP|16254886431576670024</stp>
        <tr r="I231" s="5"/>
      </tp>
      <tp t="s">
        <v>#N/A Requesting Data...4012798642</v>
        <stp/>
        <stp>BDP|15290916014446005091</stp>
        <tr r="I537" s="9"/>
      </tp>
      <tp t="s">
        <v>#N/A Requesting Data...4024906616</v>
        <stp/>
        <stp>BDP|15031006002276845849</stp>
        <tr r="H448" s="8"/>
        <tr r="I448" s="8"/>
      </tp>
      <tp t="s">
        <v>#N/A Requesting Data...4190549106</v>
        <stp/>
        <stp>BDP|17921576767508711709</stp>
        <tr r="G551" s="9"/>
      </tp>
      <tp t="s">
        <v>#N/A Requesting Data...4282990149</v>
        <stp/>
        <stp>BDP|15874538505238774374</stp>
        <tr r="G539" s="9"/>
      </tp>
      <tp t="s">
        <v>#N/A Requesting Data...4092690885</v>
        <stp/>
        <stp>BDP|17093480755355400874</stp>
        <tr r="D454" s="9"/>
      </tp>
      <tp t="s">
        <v>#N/A Requesting Data...4089982639</v>
        <stp/>
        <stp>BDP|16671484742075760856</stp>
        <tr r="H368" s="8"/>
        <tr r="I368" s="8"/>
        <tr r="H88" s="5"/>
      </tp>
      <tp t="s">
        <v>#N/A Requesting Data...4094253700</v>
        <stp/>
        <stp>BDP|13866029683770681012</stp>
        <tr r="G558" s="9"/>
      </tp>
      <tp t="s">
        <v>#N/A Requesting Data...4151073027</v>
        <stp/>
        <stp>BDP|14878950502724219230</stp>
        <tr r="D189" s="8"/>
      </tp>
      <tp t="s">
        <v>#N/A Requesting Data...4169621567</v>
        <stp/>
        <stp>BDP|10604096401663450845</stp>
        <tr r="D533" s="9"/>
      </tp>
      <tp t="s">
        <v>#N/A Requesting Data...4193853003</v>
        <stp/>
        <stp>BDP|11240857809074953691</stp>
        <tr r="G470" s="9"/>
      </tp>
      <tp t="s">
        <v>#N/A Requesting Data...4115611674</v>
        <stp/>
        <stp>BDP|13154790798583632586</stp>
        <tr r="E456" s="8"/>
      </tp>
      <tp t="s">
        <v>#N/A Requesting Data...4237685207</v>
        <stp/>
        <stp>BDP|12113386971129759416</stp>
        <tr r="F3" s="9"/>
      </tp>
      <tp t="s">
        <v>#N/A Requesting Data...4097333444</v>
        <stp/>
        <stp>BDP|11159856203322399052</stp>
        <tr r="F113" s="5"/>
      </tp>
      <tp t="s">
        <v>#N/A Requesting Data...4039454166</v>
        <stp/>
        <stp>BDP|13397149823288611339</stp>
        <tr r="F293" s="8"/>
        <tr r="F194" s="5"/>
      </tp>
      <tp t="s">
        <v>#N/A Requesting Data...4157702066</v>
        <stp/>
        <stp>BDP|16879449447414975935</stp>
        <tr r="G162" s="9"/>
      </tp>
      <tp t="s">
        <v>#N/A Requesting Data...4184082144</v>
        <stp/>
        <stp>BDP|15436133807977267832</stp>
        <tr r="I208" s="5"/>
      </tp>
      <tp t="s">
        <v>#N/A Requesting Data...4267567784</v>
        <stp/>
        <stp>BDP|12833398283642370006</stp>
        <tr r="G239" s="9"/>
      </tp>
      <tp t="s">
        <v>#N/A Requesting Data...4169811905</v>
        <stp/>
        <stp>BDP|11556636891771378450</stp>
        <tr r="D291" s="8"/>
      </tp>
      <tp t="s">
        <v>#N/A Requesting Data...4192606090</v>
        <stp/>
        <stp>BDP|16128920159631807036</stp>
        <tr r="F178" s="8"/>
      </tp>
      <tp t="s">
        <v>#N/A Requesting Data...4102275717</v>
        <stp/>
        <stp>BDP|16668749516033556808</stp>
        <tr r="F116" s="5"/>
        <tr r="F413" s="9"/>
      </tp>
      <tp t="s">
        <v>#N/A Requesting Data...4186929708</v>
        <stp/>
        <stp>BDP|17552118902925659810</stp>
        <tr r="I87" s="9"/>
      </tp>
      <tp t="s">
        <v>#N/A Requesting Data...4267931624</v>
        <stp/>
        <stp>BDP|16578870400063121625</stp>
        <tr r="H266" s="9"/>
      </tp>
      <tp t="s">
        <v>#N/A Requesting Data...4123260831</v>
        <stp/>
        <stp>BDP|15951191456529336345</stp>
        <tr r="I494" s="9"/>
      </tp>
      <tp t="s">
        <v>#N/A Requesting Data...4257757089</v>
        <stp/>
        <stp>BDP|11255771173062367847</stp>
        <tr r="H486" s="8"/>
        <tr r="I486" s="8"/>
      </tp>
      <tp t="s">
        <v>#N/A Requesting Data...4206093532</v>
        <stp/>
        <stp>BDP|16986689424360509916</stp>
        <tr r="F168" s="8"/>
      </tp>
      <tp t="s">
        <v>#N/A Requesting Data...4112084376</v>
        <stp/>
        <stp>BDP|11755924253050039676</stp>
        <tr r="G316" s="5"/>
      </tp>
      <tp t="s">
        <v>#N/A Requesting Data...4026037877</v>
        <stp/>
        <stp>BDP|15300466896255098636</stp>
        <tr r="H57" s="5"/>
        <tr r="H465" s="9"/>
      </tp>
      <tp t="s">
        <v>#N/A Requesting Data...4286472875</v>
        <stp/>
        <stp>BDP|16706142332227782861</stp>
        <tr r="D242" s="9"/>
      </tp>
      <tp t="s">
        <v>#N/A Requesting Data...4032146221</v>
        <stp/>
        <stp>BDP|18105042736537292717</stp>
        <tr r="E565" s="9"/>
      </tp>
      <tp t="s">
        <v>#N/A Requesting Data...4194774253</v>
        <stp/>
        <stp>BDP|12417919644033506747</stp>
        <tr r="G229" s="9"/>
      </tp>
      <tp t="s">
        <v>#N/A Requesting Data...4066293415</v>
        <stp/>
        <stp>BDP|13799940562021329625</stp>
        <tr r="H221" s="9"/>
      </tp>
      <tp t="s">
        <v>#N/A Requesting Data...4235670209</v>
        <stp/>
        <stp>BDP|10512818931567216770</stp>
        <tr r="I240" s="5"/>
        <tr r="I152" s="9"/>
      </tp>
      <tp t="s">
        <v>#N/A Requesting Data...4279256504</v>
        <stp/>
        <stp>BDP|17785452696732304370</stp>
        <tr r="E295" s="9"/>
      </tp>
      <tp t="s">
        <v>#N/A Requesting Data...4202221100</v>
        <stp/>
        <stp>BDP|13096815316060096177</stp>
        <tr r="H121" s="8"/>
        <tr r="I121" s="8"/>
      </tp>
      <tp t="s">
        <v>#N/A Requesting Data...4190793048</v>
        <stp/>
        <stp>BDP|13794299888112400020</stp>
        <tr r="E204" s="5"/>
        <tr r="E85" s="9"/>
      </tp>
      <tp t="s">
        <v>#N/A Requesting Data...4071705911</v>
        <stp/>
        <stp>BDP|11138382478428403655</stp>
        <tr r="F491" s="8"/>
      </tp>
      <tp t="s">
        <v>#N/A Requesting Data...4204437317</v>
        <stp/>
        <stp>BDP|11003887478684735175</stp>
        <tr r="E44" s="10"/>
      </tp>
      <tp t="s">
        <v>#N/A Requesting Data...4165302121</v>
        <stp/>
        <stp>BDP|10007026290997118539</stp>
        <tr r="E203" s="5"/>
      </tp>
      <tp t="s">
        <v>#N/A Requesting Data...4186245336</v>
        <stp/>
        <stp>BDP|11109553503376567923</stp>
        <tr r="I47" s="9"/>
      </tp>
      <tp t="s">
        <v>#N/A Requesting Data...4235383285</v>
        <stp/>
        <stp>BDP|17525515886137660645</stp>
        <tr r="E31" s="5"/>
        <tr r="E88" s="9"/>
      </tp>
      <tp t="s">
        <v>#N/A Requesting Data...4214643350</v>
        <stp/>
        <stp>BDP|17402869454633620208</stp>
        <tr r="H224" s="9"/>
      </tp>
      <tp t="s">
        <v>#N/A Requesting Data...4108639331</v>
        <stp/>
        <stp>BDP|12934045758229216571</stp>
        <tr r="H127" s="8"/>
        <tr r="I127" s="8"/>
      </tp>
      <tp t="s">
        <v>#N/A Requesting Data...4039004423</v>
        <stp/>
        <stp>BDP|13124951417146174621</stp>
        <tr r="H126" s="8"/>
        <tr r="I126" s="8"/>
      </tp>
      <tp t="s">
        <v>#N/A Requesting Data...4094605366</v>
        <stp/>
        <stp>BDP|16924663967614850939</stp>
        <tr r="F61" s="8"/>
      </tp>
      <tp t="s">
        <v>#N/A Requesting Data...4057808429</v>
        <stp/>
        <stp>BDP|12670257865038121549</stp>
        <tr r="G267" s="8"/>
      </tp>
      <tp t="s">
        <v>#N/A Requesting Data...4272019472</v>
        <stp/>
        <stp>BDP|17304815007975507137</stp>
        <tr r="E39" s="9"/>
      </tp>
      <tp t="s">
        <v>#N/A Requesting Data...4290076575</v>
        <stp/>
        <stp>BDP|10700490519628397674</stp>
        <tr r="F346" s="5"/>
      </tp>
      <tp t="s">
        <v>#N/A Requesting Data...4139319340</v>
        <stp/>
        <stp>BDP|14206532456286798932</stp>
        <tr r="H320" s="8"/>
        <tr r="I320" s="8"/>
      </tp>
      <tp t="s">
        <v>#N/A Requesting Data...4240618154</v>
        <stp/>
        <stp>BDP|11933546922904407985</stp>
        <tr r="D310" s="8"/>
      </tp>
      <tp t="s">
        <v>#N/A Requesting Data...4173696877</v>
        <stp/>
        <stp>BDP|18027285849603606649</stp>
        <tr r="G48" s="10"/>
      </tp>
      <tp t="s">
        <v>#N/A Requesting Data...4108981202</v>
        <stp/>
        <stp>BDP|16347533242518291433</stp>
        <tr r="G182" s="9"/>
      </tp>
      <tp t="s">
        <v>#N/A Requesting Data...4264044904</v>
        <stp/>
        <stp>BDP|13107328368798021582</stp>
        <tr r="F480" s="9"/>
      </tp>
      <tp t="s">
        <v>#N/A Requesting Data...4147603205</v>
        <stp/>
        <stp>BDP|15275551313483240958</stp>
        <tr r="H39" s="10"/>
      </tp>
      <tp t="s">
        <v>#N/A Requesting Data...4050481072</v>
        <stp/>
        <stp>BDP|15457927826274793144</stp>
        <tr r="D184" s="9"/>
      </tp>
      <tp t="s">
        <v>#N/A Requesting Data...4223132497</v>
        <stp/>
        <stp>BDP|10090906332912992383</stp>
        <tr r="F3" s="5"/>
      </tp>
      <tp t="s">
        <v>#N/A Requesting Data...4146584704</v>
        <stp/>
        <stp>BDP|12808969468453494512</stp>
        <tr r="H431" s="8"/>
        <tr r="I431" s="8"/>
      </tp>
      <tp t="s">
        <v>#N/A Requesting Data...4263906499</v>
        <stp/>
        <stp>BDP|16582745293826338522</stp>
        <tr r="D59" s="9"/>
      </tp>
      <tp t="s">
        <v>#N/A Requesting Data...4253268555</v>
        <stp/>
        <stp>BDP|11993616773842997905</stp>
        <tr r="I528" s="9"/>
      </tp>
      <tp t="s">
        <v>#N/A Requesting Data...4288432932</v>
        <stp/>
        <stp>BDP|13371412521018587646</stp>
        <tr r="D46" s="9"/>
      </tp>
      <tp t="s">
        <v>#N/A Requesting Data...4046348008</v>
        <stp/>
        <stp>BDP|16186324684430241677</stp>
        <tr r="D167" s="10"/>
      </tp>
      <tp t="s">
        <v>#N/A Requesting Data...4117276066</v>
        <stp/>
        <stp>BDP|13521509544998500168</stp>
        <tr r="F20" s="9"/>
      </tp>
      <tp t="s">
        <v>#N/A Requesting Data...4081571305</v>
        <stp/>
        <stp>BDP|16133892718234218008</stp>
        <tr r="I306" s="5"/>
      </tp>
      <tp t="s">
        <v>#N/A Requesting Data...4093186317</v>
        <stp/>
        <stp>BDP|11057667883514780007</stp>
        <tr r="D180" s="8"/>
      </tp>
      <tp t="s">
        <v>#N/A Requesting Data...4100268136</v>
        <stp/>
        <stp>BDP|13966909939500248206</stp>
        <tr r="H337" s="8"/>
        <tr r="I337" s="8"/>
      </tp>
      <tp t="s">
        <v>#N/A Requesting Data...4204879813</v>
        <stp/>
        <stp>BDP|13779928509189668886</stp>
        <tr r="E261" s="8"/>
      </tp>
      <tp t="s">
        <v>#N/A Requesting Data...4094039420</v>
        <stp/>
        <stp>BDP|12299469160362684905</stp>
        <tr r="C134" s="10"/>
      </tp>
      <tp t="s">
        <v>#N/A Requesting Data...4171580085</v>
        <stp/>
        <stp>BDP|13424381548729104678</stp>
        <tr r="E412" s="8"/>
      </tp>
      <tp t="s">
        <v>#N/A Requesting Data...4214999249</v>
        <stp/>
        <stp>BDP|10596223581416185755</stp>
        <tr r="C6" s="7"/>
      </tp>
      <tp t="s">
        <v>#N/A Requesting Data...4141840403</v>
        <stp/>
        <stp>BDP|13782879976393353475</stp>
        <tr r="H95" s="9"/>
      </tp>
      <tp t="s">
        <v>#N/A Requesting Data...4134746778</v>
        <stp/>
        <stp>BDP|12080745931804276953</stp>
        <tr r="G357" s="8"/>
      </tp>
      <tp t="s">
        <v>#N/A Requesting Data...4236320982</v>
        <stp/>
        <stp>BDP|12715518160098512218</stp>
        <tr r="E141" s="10"/>
      </tp>
      <tp t="s">
        <v>#N/A Requesting Data...4282780654</v>
        <stp/>
        <stp>BDP|18363323535225501637</stp>
        <tr r="H434" s="8"/>
        <tr r="I434" s="8"/>
        <tr r="H7" s="5"/>
      </tp>
      <tp t="s">
        <v>#N/A Requesting Data...4179739789</v>
        <stp/>
        <stp>BDP|13125033314508511112</stp>
        <tr r="H201" s="8"/>
        <tr r="I201" s="8"/>
      </tp>
      <tp t="s">
        <v>#N/A Requesting Data...4257656979</v>
        <stp/>
        <stp>BDP|17282244980223108558</stp>
        <tr r="I239" s="9"/>
      </tp>
      <tp t="s">
        <v>#N/A Requesting Data...4292335814</v>
        <stp/>
        <stp>BDP|18093184106405596795</stp>
        <tr r="F50" s="8"/>
      </tp>
      <tp t="s">
        <v>#N/A Requesting Data...4204610253</v>
        <stp/>
        <stp>BDP|12778272846238205763</stp>
        <tr r="G142" s="8"/>
      </tp>
      <tp t="s">
        <v>#N/A Requesting Data...4163095543</v>
        <stp/>
        <stp>BDP|13389960597181227951</stp>
        <tr r="D60" s="5"/>
        <tr r="D160" s="9"/>
      </tp>
      <tp t="s">
        <v>#N/A Requesting Data...4227723180</v>
        <stp/>
        <stp>BDP|12098567988352229697</stp>
        <tr r="D105" s="10"/>
      </tp>
      <tp t="s">
        <v>#N/A Requesting Data...4212281298</v>
        <stp/>
        <stp>BDP|16521014252870699858</stp>
        <tr r="G233" s="9"/>
      </tp>
      <tp t="s">
        <v>#N/A Requesting Data...4197843179</v>
        <stp/>
        <stp>BDP|15191724554608041420</stp>
        <tr r="D61" s="5"/>
        <tr r="D578" s="9"/>
      </tp>
      <tp t="s">
        <v>#N/A Requesting Data...4158342393</v>
        <stp/>
        <stp>BDP|14881132048798403223</stp>
        <tr r="D507" s="9"/>
      </tp>
      <tp t="s">
        <v>#N/A Requesting Data...4241315805</v>
        <stp/>
        <stp>BDP|18318905702738566218</stp>
        <tr r="E6" s="7"/>
      </tp>
      <tp t="s">
        <v>#N/A Requesting Data...4112036042</v>
        <stp/>
        <stp>BDP|13467223913269942290</stp>
        <tr r="H162" s="10"/>
      </tp>
      <tp t="s">
        <v>#N/A Requesting Data...4098455060</v>
        <stp/>
        <stp>BDP|13212808537425760678</stp>
        <tr r="I10" s="5"/>
      </tp>
      <tp t="s">
        <v>#N/A Requesting Data...4268817703</v>
        <stp/>
        <stp>BDP|14405821795537562933</stp>
        <tr r="E213" s="9"/>
      </tp>
      <tp t="s">
        <v>#N/A Requesting Data...4288865599</v>
        <stp/>
        <stp>BDP|11490843142683281553</stp>
        <tr r="H11" s="5"/>
      </tp>
      <tp t="s">
        <v>#N/A Requesting Data...4219802171</v>
        <stp/>
        <stp>BDP|16054341690102348526</stp>
        <tr r="I206" s="5"/>
      </tp>
      <tp t="s">
        <v>#N/A Requesting Data...4106362617</v>
        <stp/>
        <stp>BDP|17461801013700019524</stp>
        <tr r="F377" s="9"/>
      </tp>
      <tp t="s">
        <v>#N/A Requesting Data...4075816042</v>
        <stp/>
        <stp>BDP|18201093069505254057</stp>
        <tr r="H389" s="9"/>
      </tp>
      <tp t="s">
        <v>#N/A Requesting Data...4216490954</v>
        <stp/>
        <stp>BDP|13049829523462058048</stp>
        <tr r="D14" s="5"/>
      </tp>
      <tp t="s">
        <v>#N/A Requesting Data...4119982387</v>
        <stp/>
        <stp>BDP|16543124062332585840</stp>
        <tr r="E34" s="9"/>
      </tp>
      <tp t="s">
        <v>#N/A Requesting Data...4214541244</v>
        <stp/>
        <stp>BDP|16787143387476337236</stp>
        <tr r="E570" s="9"/>
      </tp>
      <tp t="s">
        <v>#N/A Requesting Data...4213367649</v>
        <stp/>
        <stp>BDP|15249916717397536158</stp>
        <tr r="E418" s="9"/>
      </tp>
      <tp t="s">
        <v>#N/A Requesting Data...4149120265</v>
        <stp/>
        <stp>BDP|18043340136263182077</stp>
        <tr r="E125" s="10"/>
      </tp>
      <tp t="s">
        <v>#N/A Requesting Data...4280798639</v>
        <stp/>
        <stp>BDP|10914060748927337805</stp>
        <tr r="G369" s="8"/>
      </tp>
      <tp t="s">
        <v>#N/A Requesting Data...4113671540</v>
        <stp/>
        <stp>BDP|15798642490188722906</stp>
        <tr r="G344" s="8"/>
      </tp>
      <tp t="s">
        <v>#N/A Requesting Data...4245402595</v>
        <stp/>
        <stp>BDP|17887947935152950449</stp>
        <tr r="H490" s="8"/>
        <tr r="I490" s="8"/>
      </tp>
      <tp t="s">
        <v>#N/A Requesting Data...4138275866</v>
        <stp/>
        <stp>BDP|18158011914960174218</stp>
        <tr r="E470" s="9"/>
      </tp>
      <tp t="s">
        <v>#N/A Requesting Data...4196640865</v>
        <stp/>
        <stp>BDP|17321776332258476060</stp>
        <tr r="F183" s="5"/>
      </tp>
      <tp t="s">
        <v>#N/A Requesting Data...4200752330</v>
        <stp/>
        <stp>BDP|12439457544811491855</stp>
        <tr r="G66" s="8"/>
      </tp>
      <tp t="s">
        <v>#N/A Requesting Data...4127984826</v>
        <stp/>
        <stp>BDP|16500806316780303441</stp>
        <tr r="E212" s="9"/>
      </tp>
      <tp t="s">
        <v>#N/A Requesting Data...4116028954</v>
        <stp/>
        <stp>BDP|13217824964117335132</stp>
        <tr r="H194" s="9"/>
      </tp>
      <tp t="s">
        <v>#N/A Requesting Data...4293562050</v>
        <stp/>
        <stp>BDP|10948891117243559166</stp>
        <tr r="H146" s="9"/>
      </tp>
      <tp t="s">
        <v>#N/A Requesting Data...4263217460</v>
        <stp/>
        <stp>BDP|14036868126662450731</stp>
        <tr r="E331" s="5"/>
        <tr r="E534" s="9"/>
      </tp>
      <tp t="s">
        <v>#N/A Requesting Data...4108512338</v>
        <stp/>
        <stp>BDP|11061633265758326229</stp>
        <tr r="D251" s="5"/>
      </tp>
      <tp t="s">
        <v>#N/A Requesting Data...4116321337</v>
        <stp/>
        <stp>BDP|14120052543658180316</stp>
        <tr r="I76" s="9"/>
      </tp>
      <tp t="s">
        <v>#N/A Requesting Data...4226404299</v>
        <stp/>
        <stp>BDP|12246998378302302570</stp>
        <tr r="E3" s="7"/>
      </tp>
      <tp t="s">
        <v>#N/A Requesting Data...4257781247</v>
        <stp/>
        <stp>BDP|14474289818908274413</stp>
        <tr r="D93" s="8"/>
      </tp>
      <tp t="s">
        <v>#N/A Requesting Data...4098278106</v>
        <stp/>
        <stp>BDP|10811525142659714380</stp>
        <tr r="F203" s="9"/>
      </tp>
      <tp t="s">
        <v>#N/A Requesting Data...4184085462</v>
        <stp/>
        <stp>BDP|15552860134425063004</stp>
        <tr r="G175" s="10"/>
      </tp>
      <tp t="s">
        <v>#N/A Requesting Data...4182759835</v>
        <stp/>
        <stp>BDP|11481018713708357320</stp>
        <tr r="D10" s="5"/>
      </tp>
      <tp t="s">
        <v>#N/A Requesting Data...4215424101</v>
        <stp/>
        <stp>BDP|15918814016515139283</stp>
        <tr r="D73" s="8"/>
        <tr r="D289" s="5"/>
      </tp>
      <tp t="s">
        <v>#N/A Requesting Data...4243600760</v>
        <stp/>
        <stp>BDP|12626932888058318091</stp>
        <tr r="I497" s="9"/>
      </tp>
      <tp t="s">
        <v>#N/A Requesting Data...4133585353</v>
        <stp/>
        <stp>BDP|12215545995221586419</stp>
        <tr r="H326" s="9"/>
      </tp>
      <tp t="s">
        <v>#N/A Requesting Data...4200395905</v>
        <stp/>
        <stp>BDP|14837970750535963615</stp>
        <tr r="E490" s="9"/>
      </tp>
      <tp t="s">
        <v>#N/A Requesting Data...4258519907</v>
        <stp/>
        <stp>BDP|18198489968456586739</stp>
        <tr r="F288" s="9"/>
      </tp>
      <tp t="s">
        <v>#N/A Requesting Data...4128089903</v>
        <stp/>
        <stp>BDP|11180717741791295845</stp>
        <tr r="D247" s="5"/>
      </tp>
      <tp t="s">
        <v>#N/A Requesting Data...4280950294</v>
        <stp/>
        <stp>BDP|10598473809429479692</stp>
        <tr r="G131" s="5"/>
      </tp>
      <tp t="s">
        <v>#N/A Requesting Data...4153849245</v>
        <stp/>
        <stp>BDP|14593022740492676973</stp>
        <tr r="D481" s="9"/>
      </tp>
      <tp t="s">
        <v>#N/A Requesting Data...4187459883</v>
        <stp/>
        <stp>BDP|15894761999370181009</stp>
        <tr r="G231" s="5"/>
      </tp>
      <tp t="s">
        <v>#N/A Requesting Data...4169868615</v>
        <stp/>
        <stp>BDP|11189443207426749831</stp>
        <tr r="G14" s="10"/>
      </tp>
      <tp t="s">
        <v>#N/A Requesting Data...4262692377</v>
        <stp/>
        <stp>BDP|15595650674146739955</stp>
        <tr r="G11" s="6"/>
      </tp>
      <tp t="s">
        <v>#N/A Requesting Data...4189916507</v>
        <stp/>
        <stp>BDP|15605618314080673932</stp>
        <tr r="E300" s="8"/>
      </tp>
      <tp t="s">
        <v>#N/A Requesting Data...4237690676</v>
        <stp/>
        <stp>BDP|16977998258479799891</stp>
        <tr r="F57" s="5"/>
        <tr r="F465" s="9"/>
      </tp>
      <tp t="s">
        <v>#N/A Requesting Data...4237126305</v>
        <stp/>
        <stp>BDP|15903764101031960811</stp>
        <tr r="F240" s="5"/>
        <tr r="F152" s="9"/>
      </tp>
      <tp t="s">
        <v>#N/A Requesting Data...4197574356</v>
        <stp/>
        <stp>BDP|17607043751659317066</stp>
        <tr r="G18" s="7"/>
      </tp>
      <tp t="s">
        <v>#N/A Requesting Data...4284905491</v>
        <stp/>
        <stp>BDP|12950126229099676323</stp>
        <tr r="I110" s="5"/>
      </tp>
      <tp t="s">
        <v>#N/A Requesting Data...4210599511</v>
        <stp/>
        <stp>BDP|17438881565132643090</stp>
        <tr r="D33" s="8"/>
      </tp>
      <tp t="s">
        <v>#N/A Requesting Data...4170701585</v>
        <stp/>
        <stp>BDP|12277930961375735310</stp>
        <tr r="H364" s="8"/>
        <tr r="I364" s="8"/>
        <tr r="H122" s="5"/>
      </tp>
      <tp t="s">
        <v>#N/A Requesting Data...4189363832</v>
        <stp/>
        <stp>BDP|15057445803648851294</stp>
        <tr r="G96" s="8"/>
      </tp>
      <tp t="s">
        <v>#N/A Requesting Data...4188169858</v>
        <stp/>
        <stp>BDP|11034808506161876388</stp>
        <tr r="H300" s="5"/>
      </tp>
      <tp t="s">
        <v>#N/A Requesting Data...4165283294</v>
        <stp/>
        <stp>BDP|12850701683707602249</stp>
        <tr r="G319" s="9"/>
      </tp>
      <tp t="s">
        <v>#N/A Requesting Data...4152880608</v>
        <stp/>
        <stp>BDP|12429887711331095246</stp>
        <tr r="F510" s="9"/>
      </tp>
      <tp t="s">
        <v>#N/A Requesting Data...4203667024</v>
        <stp/>
        <stp>BDP|10273788067319156050</stp>
        <tr r="D134" s="9"/>
      </tp>
      <tp t="s">
        <v>#N/A Requesting Data...4206528003</v>
        <stp/>
        <stp>BDP|14917414427463194971</stp>
        <tr r="G233" s="8"/>
      </tp>
      <tp t="s">
        <v>#N/A Requesting Data...4229700810</v>
        <stp/>
        <stp>BDP|17428109021018479484</stp>
        <tr r="G327" s="9"/>
      </tp>
      <tp t="s">
        <v>#N/A Requesting Data...4274185649</v>
        <stp/>
        <stp>BDP|17833224084811332444</stp>
        <tr r="I33" s="9"/>
      </tp>
      <tp t="s">
        <v>#N/A Requesting Data...4269899303</v>
        <stp/>
        <stp>BDP|12701596137124987890</stp>
        <tr r="D418" s="9"/>
      </tp>
      <tp t="s">
        <v>#N/A Requesting Data...4259763001</v>
        <stp/>
        <stp>BDP|11572548689016383224</stp>
        <tr r="G136" s="5"/>
      </tp>
      <tp t="s">
        <v>#N/A Requesting Data...4199677880</v>
        <stp/>
        <stp>BDP|10366181987010264170</stp>
        <tr r="D152" s="8"/>
      </tp>
      <tp t="s">
        <v>#N/A Requesting Data...4178434639</v>
        <stp/>
        <stp>BDP|13610396814069124034</stp>
        <tr r="G165" s="8"/>
      </tp>
      <tp t="s">
        <v>#N/A Requesting Data...4251755376</v>
        <stp/>
        <stp>BDP|11941111687200242042</stp>
        <tr r="I20" s="5"/>
        <tr r="I148" s="9"/>
      </tp>
      <tp t="s">
        <v>#N/A Requesting Data...4160861211</v>
        <stp/>
        <stp>BDP|18003587796234375843</stp>
        <tr r="H319" s="5"/>
      </tp>
      <tp t="s">
        <v>#N/A Requesting Data...4139656715</v>
        <stp/>
        <stp>BDP|15909367280161436722</stp>
        <tr r="G409" s="8"/>
      </tp>
      <tp t="s">
        <v>#N/A Requesting Data...4224041727</v>
        <stp/>
        <stp>BDP|14425609002353996966</stp>
        <tr r="I422" s="9"/>
      </tp>
      <tp t="s">
        <v>#N/A Requesting Data...4243627180</v>
        <stp/>
        <stp>BDP|15231350264450893835</stp>
        <tr r="F277" s="5"/>
      </tp>
      <tp t="s">
        <v>#N/A Requesting Data...4188207473</v>
        <stp/>
        <stp>BDP|10927856413327795605</stp>
        <tr r="I337" s="5"/>
      </tp>
      <tp t="s">
        <v>#N/A Requesting Data...4251754808</v>
        <stp/>
        <stp>BDP|15254393412869067613</stp>
        <tr r="H159" s="10"/>
      </tp>
      <tp t="s">
        <v>#N/A Requesting Data...4180019219</v>
        <stp/>
        <stp>BDP|14834645114879740270</stp>
        <tr r="E7" s="9"/>
      </tp>
      <tp t="s">
        <v>#N/A Requesting Data...4241425653</v>
        <stp/>
        <stp>BDP|10984040454194882990</stp>
        <tr r="G503" s="9"/>
      </tp>
      <tp t="s">
        <v>#N/A Requesting Data...4217557261</v>
        <stp/>
        <stp>BDP|16304940573085999558</stp>
        <tr r="I107" s="5"/>
      </tp>
      <tp t="s">
        <v>#N/A Requesting Data...4148209923</v>
        <stp/>
        <stp>BDP|17727151086586544092</stp>
        <tr r="I347" s="5"/>
      </tp>
      <tp t="s">
        <v>#N/A Requesting Data...4209479168</v>
        <stp/>
        <stp>BDP|11678299762505099852</stp>
        <tr r="E51" s="10"/>
      </tp>
      <tp t="s">
        <v>#N/A Requesting Data...4132127850</v>
        <stp/>
        <stp>BDP|13378932888513744973</stp>
        <tr r="G166" s="10"/>
      </tp>
      <tp t="s">
        <v>#N/A Requesting Data...4203038534</v>
        <stp/>
        <stp>BDP|11089266496203240192</stp>
        <tr r="I45" s="9"/>
      </tp>
      <tp t="s">
        <v>#N/A Requesting Data...4287800545</v>
        <stp/>
        <stp>BDP|16163271547841945932</stp>
        <tr r="F571" s="9"/>
      </tp>
      <tp t="s">
        <v>#N/A Requesting Data...4185331447</v>
        <stp/>
        <stp>BDP|14427863743941931133</stp>
        <tr r="E30" s="10"/>
      </tp>
      <tp t="s">
        <v>#N/A Requesting Data...4143518901</v>
        <stp/>
        <stp>BDP|12493511418616733813</stp>
        <tr r="I233" s="9"/>
      </tp>
      <tp t="s">
        <v>#N/A Requesting Data...4242424111</v>
        <stp/>
        <stp>BDP|17666219889190773525</stp>
        <tr r="H382" s="8"/>
        <tr r="I382" s="8"/>
      </tp>
      <tp t="s">
        <v>#N/A Requesting Data...4154565608</v>
        <stp/>
        <stp>BDP|16905280550910962933</stp>
        <tr r="F137" s="9"/>
      </tp>
      <tp t="s">
        <v>#N/A Requesting Data...4133253259</v>
        <stp/>
        <stp>BDP|17205105919739333632</stp>
        <tr r="D343" s="5"/>
      </tp>
      <tp t="s">
        <v>#N/A Requesting Data...4277034060</v>
        <stp/>
        <stp>BDP|17679873468654422563</stp>
        <tr r="I368" s="9"/>
      </tp>
      <tp t="s">
        <v>#N/A Requesting Data...4214775201</v>
        <stp/>
        <stp>BDP|10124897103386770673</stp>
        <tr r="D598" s="9"/>
      </tp>
      <tp t="s">
        <v>#N/A Requesting Data...4221819170</v>
        <stp/>
        <stp>BDP|13877955264687413367</stp>
        <tr r="D270" s="8"/>
      </tp>
      <tp t="s">
        <v>#N/A Requesting Data...4140446299</v>
        <stp/>
        <stp>BDP|16984668325172536840</stp>
        <tr r="F187" s="9"/>
      </tp>
      <tp t="s">
        <v>#N/A Requesting Data...4234800759</v>
        <stp/>
        <stp>BDP|17285431620298823128</stp>
        <tr r="G512" s="9"/>
      </tp>
      <tp t="s">
        <v>#N/A Requesting Data...4148691686</v>
        <stp/>
        <stp>BDP|13997153476178751569</stp>
        <tr r="E121" s="8"/>
      </tp>
      <tp t="s">
        <v>#N/A Requesting Data...4150708172</v>
        <stp/>
        <stp>BDP|10045459241820744884</stp>
        <tr r="G169" s="8"/>
      </tp>
      <tp t="s">
        <v>#N/A Requesting Data...4277746820</v>
        <stp/>
        <stp>BDP|11466767079450321933</stp>
        <tr r="D47" s="8"/>
      </tp>
      <tp t="s">
        <v>#N/A Requesting Data...4124460033</v>
        <stp/>
        <stp>BDP|15632295010976442811</stp>
        <tr r="I320" s="5"/>
      </tp>
      <tp t="s">
        <v>#N/A Requesting Data...4184382109</v>
        <stp/>
        <stp>BDP|16846746598756990676</stp>
        <tr r="H27" s="10"/>
      </tp>
      <tp t="s">
        <v>#N/A Requesting Data...4264175595</v>
        <stp/>
        <stp>BDP|10882839730891599249</stp>
        <tr r="F469" s="8"/>
        <tr r="F144" s="5"/>
      </tp>
      <tp t="s">
        <v>#N/A Requesting Data...4281758848</v>
        <stp/>
        <stp>BDP|10482853357683573692</stp>
        <tr r="H31" s="5"/>
        <tr r="H88" s="9"/>
      </tp>
      <tp t="s">
        <v>#N/A Requesting Data...4252264012</v>
        <stp/>
        <stp>BDP|16565180883384536319</stp>
        <tr r="E227" s="5"/>
      </tp>
      <tp t="s">
        <v>#N/A Requesting Data...4205876130</v>
        <stp/>
        <stp>BDP|16206482697897729404</stp>
        <tr r="H97" s="8"/>
        <tr r="I97" s="8"/>
      </tp>
      <tp t="s">
        <v>#N/A Requesting Data...4179737473</v>
        <stp/>
        <stp>BDP|14331170769402040970</stp>
        <tr r="E439" s="8"/>
      </tp>
      <tp t="s">
        <v>#N/A Requesting Data...4175264444</v>
        <stp/>
        <stp>BDP|11214562975978818338</stp>
        <tr r="I210" s="9"/>
      </tp>
      <tp t="s">
        <v>#N/A Requesting Data...4258978429</v>
        <stp/>
        <stp>BDP|17327085807158038766</stp>
        <tr r="D347" s="5"/>
      </tp>
      <tp t="s">
        <v>#N/A Requesting Data...4253644600</v>
        <stp/>
        <stp>BDP|10956776319449423792</stp>
        <tr r="C27" s="10"/>
      </tp>
      <tp t="s">
        <v>#N/A Requesting Data...4285008214</v>
        <stp/>
        <stp>BDP|11106897471643157521</stp>
        <tr r="F183" s="10"/>
      </tp>
      <tp t="s">
        <v>#N/A Requesting Data...4225353493</v>
        <stp/>
        <stp>BDP|12470107427870746996</stp>
        <tr r="F422" s="8"/>
      </tp>
      <tp t="s">
        <v>#N/A Requesting Data...4146340794</v>
        <stp/>
        <stp>BDP|17361919535285371092</stp>
        <tr r="G247" s="5"/>
      </tp>
      <tp t="s">
        <v>#N/A Requesting Data...4248056872</v>
        <stp/>
        <stp>BDP|14959832152836483718</stp>
        <tr r="I195" s="5"/>
      </tp>
      <tp t="s">
        <v>#N/A Requesting Data...4290497094</v>
        <stp/>
        <stp>BDP|14920194298166700228</stp>
        <tr r="D572" s="9"/>
      </tp>
      <tp t="s">
        <v>#N/A Requesting Data...4264703601</v>
        <stp/>
        <stp>BDP|10326941434457714598</stp>
        <tr r="D132" s="9"/>
      </tp>
      <tp t="s">
        <v>#N/A Requesting Data...4143051583</v>
        <stp/>
        <stp>BDP|13441968065484323097</stp>
        <tr r="G536" s="9"/>
      </tp>
      <tp t="s">
        <v>#N/A Requesting Data...4271688551</v>
        <stp/>
        <stp>BDP|14224535024719087284</stp>
        <tr r="D309" s="8"/>
      </tp>
      <tp t="s">
        <v>#N/A Requesting Data...4178065097</v>
        <stp/>
        <stp>BDP|16285988979184928472</stp>
        <tr r="F47" s="9"/>
      </tp>
      <tp t="s">
        <v>#N/A Requesting Data...4282769526</v>
        <stp/>
        <stp>BDP|17614224908369865491</stp>
        <tr r="D296" s="9"/>
      </tp>
      <tp t="s">
        <v>#N/A Requesting Data...4214079428</v>
        <stp/>
        <stp>BDP|10246254037439454090</stp>
        <tr r="D182" s="8"/>
      </tp>
      <tp t="s">
        <v>#N/A Requesting Data...4149210959</v>
        <stp/>
        <stp>BDP|13240873432568941836</stp>
        <tr r="C46" s="10"/>
      </tp>
      <tp t="s">
        <v>#N/A Requesting Data...4291251508</v>
        <stp/>
        <stp>BDP|16020134690367630180</stp>
        <tr r="F292" s="9"/>
      </tp>
      <tp t="s">
        <v>#N/A Requesting Data...4250100497</v>
        <stp/>
        <stp>BDP|10707896773327102010</stp>
        <tr r="E86" s="8"/>
      </tp>
      <tp t="s">
        <v>#N/A Requesting Data...4168947548</v>
        <stp/>
        <stp>BDP|14801628174508699550</stp>
        <tr r="H383" s="9"/>
      </tp>
      <tp t="s">
        <v>#N/A Requesting Data...4155493584</v>
        <stp/>
        <stp>BDP|16853518937900410871</stp>
        <tr r="E218" s="8"/>
      </tp>
      <tp t="s">
        <v>#N/A Requesting Data...4197044486</v>
        <stp/>
        <stp>BDP|11700805471557231188</stp>
        <tr r="E35" s="8"/>
        <tr r="E323" s="5"/>
      </tp>
      <tp t="s">
        <v>#N/A Requesting Data...4294390383</v>
        <stp/>
        <stp>BDP|11680911237597936457</stp>
        <tr r="G337" s="8"/>
      </tp>
      <tp t="s">
        <v>#N/A Requesting Data...4193223847</v>
        <stp/>
        <stp>BDP|16076753415090521899</stp>
        <tr r="I336" s="9"/>
      </tp>
      <tp t="s">
        <v>#N/A Requesting Data...4226176050</v>
        <stp/>
        <stp>BDP|17089142123584995829</stp>
        <tr r="H268" s="9"/>
      </tp>
      <tp t="s">
        <v>#N/A Requesting Data...4184645939</v>
        <stp/>
        <stp>BDP|13181473849008103326</stp>
        <tr r="G155" s="9"/>
      </tp>
      <tp t="s">
        <v>#N/A Requesting Data...4231903786</v>
        <stp/>
        <stp>BDP|16154727198584225456</stp>
        <tr r="E382" s="9"/>
      </tp>
      <tp t="s">
        <v>#N/A Requesting Data...4191953625</v>
        <stp/>
        <stp>BDP|10023974549747652246</stp>
        <tr r="D11" s="6"/>
      </tp>
      <tp t="s">
        <v>#N/A Requesting Data...4278098584</v>
        <stp/>
        <stp>BDP|16493395844928045151</stp>
        <tr r="G59" s="5"/>
        <tr r="G436" s="9"/>
      </tp>
      <tp t="s">
        <v>#N/A Requesting Data...4252393640</v>
        <stp/>
        <stp>BDP|15476270580987791087</stp>
        <tr r="G88" s="8"/>
      </tp>
      <tp t="s">
        <v>#N/A Requesting Data...4263796250</v>
        <stp/>
        <stp>BDP|13871865669161344487</stp>
        <tr r="E107" s="10"/>
      </tp>
      <tp t="s">
        <v>#N/A Requesting Data...4193850898</v>
        <stp/>
        <stp>BDP|14858152683183552673</stp>
        <tr r="H144" s="9"/>
      </tp>
      <tp t="s">
        <v>#N/A Requesting Data...4268764156</v>
        <stp/>
        <stp>BDP|16946362132408064614</stp>
        <tr r="F111" s="10"/>
      </tp>
      <tp t="s">
        <v>#N/A Requesting Data...4153883514</v>
        <stp/>
        <stp>BDP|15780624894943836151</stp>
        <tr r="H102" s="8"/>
        <tr r="I102" s="8"/>
      </tp>
      <tp t="s">
        <v>#N/A Requesting Data...4265098712</v>
        <stp/>
        <stp>BDP|11755993529427313584</stp>
        <tr r="H329" s="8"/>
        <tr r="I329" s="8"/>
      </tp>
      <tp t="s">
        <v>#N/A Requesting Data...4256728125</v>
        <stp/>
        <stp>BDP|16872965322470318533</stp>
        <tr r="I467" s="9"/>
      </tp>
      <tp t="s">
        <v>#N/A Requesting Data...4173294765</v>
        <stp/>
        <stp>BDP|16304523028040495921</stp>
        <tr r="I272" s="5"/>
      </tp>
      <tp t="s">
        <v>#N/A Requesting Data...4182720741</v>
        <stp/>
        <stp>BDP|14607348399766126056</stp>
        <tr r="E235" s="8"/>
      </tp>
      <tp t="s">
        <v>#N/A Requesting Data...4237266638</v>
        <stp/>
        <stp>BDP|15456530318998722174</stp>
        <tr r="F371" s="8"/>
      </tp>
      <tp t="s">
        <v>#N/A Requesting Data...4198603663</v>
        <stp/>
        <stp>BDP|10196215543418929653</stp>
        <tr r="H533" s="9"/>
      </tp>
      <tp t="s">
        <v>#N/A Requesting Data...4241458836</v>
        <stp/>
        <stp>BDP|15756011620839954606</stp>
        <tr r="D303" s="9"/>
      </tp>
      <tp t="s">
        <v>#N/A Requesting Data...4218758344</v>
        <stp/>
        <stp>BDP|13150214112568531088</stp>
        <tr r="E273" s="9"/>
      </tp>
      <tp t="s">
        <v>#N/A Requesting Data...4277915357</v>
        <stp/>
        <stp>BDP|17049912336661198497</stp>
        <tr r="H6" s="6"/>
      </tp>
      <tp t="s">
        <v>#N/A Requesting Data...4264087227</v>
        <stp/>
        <stp>BDP|15661631924618951178</stp>
        <tr r="I518" s="9"/>
      </tp>
      <tp t="s">
        <v>#N/A Requesting Data...4293551820</v>
        <stp/>
        <stp>BDP|16467829106520919668</stp>
        <tr r="D125" s="8"/>
      </tp>
      <tp t="s">
        <v>#N/A Requesting Data...4205832372</v>
        <stp/>
        <stp>BDP|18338982431212109840</stp>
        <tr r="G373" s="8"/>
        <tr r="G147" s="5"/>
      </tp>
      <tp t="s">
        <v>#N/A Requesting Data...4252103880</v>
        <stp/>
        <stp>BDP|16089021888024498211</stp>
        <tr r="I205" s="5"/>
        <tr r="I353" s="9"/>
      </tp>
      <tp t="s">
        <v>#N/A Requesting Data...4219932061</v>
        <stp/>
        <stp>BDP|18259757378349414941</stp>
        <tr r="F411" s="9"/>
      </tp>
      <tp t="s">
        <v>#N/A Requesting Data...4228048946</v>
        <stp/>
        <stp>BDP|15744829038763142538</stp>
        <tr r="D148" s="8"/>
      </tp>
      <tp t="s">
        <v>#N/A Requesting Data...4215714847</v>
        <stp/>
        <stp>BDP|15030985510937453221</stp>
        <tr r="D264" s="8"/>
      </tp>
      <tp t="s">
        <v>#N/A Requesting Data...4197509198</v>
        <stp/>
        <stp>BDP|12692857451843551498</stp>
        <tr r="G555" s="9"/>
      </tp>
      <tp t="s">
        <v>#N/A Requesting Data...4257692756</v>
        <stp/>
        <stp>BDP|13570388799075900435</stp>
        <tr r="F336" s="5"/>
      </tp>
      <tp t="s">
        <v>#N/A Requesting Data...4238382490</v>
        <stp/>
        <stp>BDP|10289516198456410213</stp>
        <tr r="D194" s="8"/>
      </tp>
      <tp t="s">
        <v>#N/A Requesting Data...4263360658</v>
        <stp/>
        <stp>BDP|16080990483788511716</stp>
        <tr r="I44" s="9"/>
      </tp>
      <tp t="s">
        <v>#N/A Requesting Data...4178201488</v>
        <stp/>
        <stp>BDP|18271795850562398063</stp>
        <tr r="H164" s="9"/>
      </tp>
      <tp t="s">
        <v>#N/A Requesting Data...4240983027</v>
        <stp/>
        <stp>BDP|10362880474585431250</stp>
        <tr r="G273" s="9"/>
      </tp>
      <tp t="s">
        <v>#N/A Requesting Data...4194435838</v>
        <stp/>
        <stp>BDP|16810407298230747396</stp>
        <tr r="G444" s="8"/>
      </tp>
      <tp t="s">
        <v>#N/A Requesting Data...4168272339</v>
        <stp/>
        <stp>BDP|11498915570067897030</stp>
        <tr r="D349" s="8"/>
      </tp>
      <tp t="s">
        <v>#N/A Requesting Data...4245045702</v>
        <stp/>
        <stp>BDP|16099076939495885887</stp>
        <tr r="H154" s="5"/>
      </tp>
      <tp t="s">
        <v>#N/A Requesting Data...4237899137</v>
        <stp/>
        <stp>BDP|14488541046004007973</stp>
        <tr r="F380" s="8"/>
      </tp>
      <tp t="s">
        <v>#N/A Requesting Data...4227907570</v>
        <stp/>
        <stp>BDP|14747457688363923328</stp>
        <tr r="G100" s="8"/>
      </tp>
      <tp t="s">
        <v>#N/A Requesting Data...4172665520</v>
        <stp/>
        <stp>BDP|14466353681266914189</stp>
        <tr r="E104" s="9"/>
      </tp>
      <tp t="s">
        <v>#N/A Requesting Data...4179617175</v>
        <stp/>
        <stp>BDP|10683683011799727690</stp>
        <tr r="F38" s="10"/>
      </tp>
      <tp t="s">
        <v>#N/A Requesting Data...4223948075</v>
        <stp/>
        <stp>BDP|12991895797343560834</stp>
        <tr r="D252" s="8"/>
      </tp>
      <tp t="s">
        <v>#N/A Requesting Data...4209470246</v>
        <stp/>
        <stp>BDP|15564672779105949930</stp>
        <tr r="H52" s="9"/>
      </tp>
      <tp t="s">
        <v>#N/A Requesting Data...4254338175</v>
        <stp/>
        <stp>BDP|14964871741479601982</stp>
        <tr r="F11" s="10"/>
      </tp>
      <tp t="s">
        <v>#N/A Requesting Data...4186951455</v>
        <stp/>
        <stp>BDP|16607931484446276922</stp>
        <tr r="G45" s="5"/>
        <tr r="G473" s="9"/>
      </tp>
      <tp t="s">
        <v>#N/A Requesting Data...4280767829</v>
        <stp/>
        <stp>BDP|12408606724996992880</stp>
        <tr r="E283" s="5"/>
      </tp>
      <tp t="s">
        <v>#N/A Requesting Data...4273676530</v>
        <stp/>
        <stp>BDP|14006827760356060437</stp>
        <tr r="H44" s="10"/>
      </tp>
      <tp t="s">
        <v>#N/A Requesting Data...4272927464</v>
        <stp/>
        <stp>BDP|15182913421362883485</stp>
        <tr r="F473" s="8"/>
      </tp>
      <tp t="s">
        <v>#N/A Requesting Data...4180141057</v>
        <stp/>
        <stp>BDP|18428972290407483768</stp>
        <tr r="H163" s="10"/>
      </tp>
      <tp t="s">
        <v>#N/A Requesting Data...4266291774</v>
        <stp/>
        <stp>BDP|10308815420607307507</stp>
        <tr r="E264" s="9"/>
      </tp>
      <tp t="s">
        <v>#N/A Requesting Data...4209700670</v>
        <stp/>
        <stp>BDP|15492036596295394130</stp>
        <tr r="I44" s="5"/>
      </tp>
      <tp t="s">
        <v>#N/A Requesting Data...4180277582</v>
        <stp/>
        <stp>BDP|15711849250891297112</stp>
        <tr r="H387" s="9"/>
      </tp>
      <tp t="s">
        <v>#N/A Requesting Data...4253465615</v>
        <stp/>
        <stp>BDP|13875690626629039679</stp>
        <tr r="E172" s="8"/>
      </tp>
      <tp t="s">
        <v>#N/A Requesting Data...4197982383</v>
        <stp/>
        <stp>BDP|16488642041085550944</stp>
        <tr r="D365" s="9"/>
      </tp>
      <tp t="s">
        <v>#N/A Requesting Data...4230843557</v>
        <stp/>
        <stp>BDP|18244628721044557042</stp>
        <tr r="F252" s="8"/>
      </tp>
      <tp t="s">
        <v>#N/A Requesting Data...4181748632</v>
        <stp/>
        <stp>BDP|11035035055749033568</stp>
        <tr r="I228" s="5"/>
      </tp>
      <tp t="s">
        <v>#N/A Requesting Data...4256888599</v>
        <stp/>
        <stp>BDP|12585071489432915025</stp>
        <tr r="E121" s="5"/>
      </tp>
      <tp t="s">
        <v>#N/A Requesting Data...4183269367</v>
        <stp/>
        <stp>BDP|11590142983534736450</stp>
        <tr r="G191" s="9"/>
      </tp>
      <tp t="s">
        <v>#N/A Requesting Data...4243310530</v>
        <stp/>
        <stp>BDP|17423619587391244000</stp>
        <tr r="F219" s="8"/>
      </tp>
      <tp t="s">
        <v>#N/A Requesting Data...4214689438</v>
        <stp/>
        <stp>BDP|17839983081679319724</stp>
        <tr r="G168" s="8"/>
      </tp>
      <tp t="s">
        <v>#N/A Requesting Data...4194751301</v>
        <stp/>
        <stp>BDP|11635923950487764231</stp>
        <tr r="D123" s="9"/>
      </tp>
      <tp t="s">
        <v>#N/A Requesting Data...4231413534</v>
        <stp/>
        <stp>BDP|16910170688247139072</stp>
        <tr r="I481" s="9"/>
      </tp>
      <tp t="s">
        <v>#N/A Requesting Data...4214841978</v>
        <stp/>
        <stp>BDP|11409717690981380661</stp>
        <tr r="E424" s="9"/>
      </tp>
      <tp t="s">
        <v>#N/A Requesting Data...4267762430</v>
        <stp/>
        <stp>BDP|12601150052128521644</stp>
        <tr r="I323" s="5"/>
      </tp>
      <tp t="s">
        <v>#N/A Requesting Data...4279534308</v>
        <stp/>
        <stp>BDP|14661302159709749381</stp>
        <tr r="D485" s="9"/>
      </tp>
      <tp t="s">
        <v>#N/A Requesting Data...4242209193</v>
        <stp/>
        <stp>BDP|15405908575392053118</stp>
        <tr r="D74" s="5"/>
        <tr r="D530" s="9"/>
      </tp>
      <tp t="s">
        <v>#N/A Requesting Data...4262334142</v>
        <stp/>
        <stp>BDP|12824210320483937900</stp>
        <tr r="F217" s="8"/>
      </tp>
      <tp t="s">
        <v>#N/A Requesting Data...4197670622</v>
        <stp/>
        <stp>BDP|18234825897163329240</stp>
        <tr r="H242" s="8"/>
        <tr r="I242" s="8"/>
        <tr r="H310" s="5"/>
      </tp>
      <tp t="s">
        <v>#N/A Requesting Data...4223544546</v>
        <stp/>
        <stp>BDP|15241567263479776705</stp>
        <tr r="I387" s="9"/>
      </tp>
      <tp t="s">
        <v>#N/A Requesting Data...4252136591</v>
        <stp/>
        <stp>BDP|17103896666850621188</stp>
        <tr r="D126" s="9"/>
      </tp>
      <tp t="s">
        <v>#N/A Requesting Data...4273868236</v>
        <stp/>
        <stp>BDP|16080113803259052614</stp>
        <tr r="D160" s="8"/>
      </tp>
      <tp t="s">
        <v>#N/A Requesting Data...4205372321</v>
        <stp/>
        <stp>BDP|15497887758506006679</stp>
        <tr r="D165" s="8"/>
      </tp>
      <tp t="s">
        <v>#N/A Requesting Data...4226002729</v>
        <stp/>
        <stp>BDP|16380831967427745738</stp>
        <tr r="H456" s="8"/>
        <tr r="I456" s="8"/>
      </tp>
      <tp t="s">
        <v>#N/A Requesting Data...4252313408</v>
        <stp/>
        <stp>BDP|12834695089511205592</stp>
        <tr r="G167" s="5"/>
      </tp>
      <tp t="s">
        <v>#N/A Requesting Data...4251525102</v>
        <stp/>
        <stp>BDP|12485347837899330374</stp>
        <tr r="H408" s="9"/>
      </tp>
      <tp t="s">
        <v>#N/A Requesting Data...4262169803</v>
        <stp/>
        <stp>BDP|15852639748329694660</stp>
        <tr r="G4" s="9"/>
      </tp>
      <tp t="s">
        <v>#N/A Requesting Data...4216310975</v>
        <stp/>
        <stp>BDP|12348732062442572940</stp>
        <tr r="E458" s="9"/>
      </tp>
      <tp t="s">
        <v>#N/A Requesting Data...4250435410</v>
        <stp/>
        <stp>BDP|16284520296477194540</stp>
        <tr r="F523" s="9"/>
      </tp>
      <tp t="s">
        <v>#N/A Requesting Data...4202563128</v>
        <stp/>
        <stp>BDP|17532231429497429881</stp>
        <tr r="D95" s="8"/>
        <tr r="D252" s="5"/>
      </tp>
      <tp t="s">
        <v>#N/A Requesting Data...4208796365</v>
        <stp/>
        <stp>BDP|12022705601039145436</stp>
        <tr r="I260" s="9"/>
      </tp>
      <tp t="s">
        <v>#N/A Requesting Data...4233603371</v>
        <stp/>
        <stp>BDP|18311106212292375208</stp>
        <tr r="F217" s="5"/>
      </tp>
      <tp t="s">
        <v>#N/A Requesting Data...4227701107</v>
        <stp/>
        <stp>BDP|16774951777105456538</stp>
        <tr r="E137" s="8"/>
      </tp>
      <tp t="s">
        <v>#N/A Requesting Data...4239095369</v>
        <stp/>
        <stp>BDP|17605293780977402290</stp>
        <tr r="G375" s="9"/>
      </tp>
      <tp t="s">
        <v>#N/A Requesting Data...4216542531</v>
        <stp/>
        <stp>BDP|14407938059289957957</stp>
        <tr r="H52" s="8"/>
        <tr r="I52" s="8"/>
      </tp>
      <tp t="s">
        <v>#N/A Requesting Data...4285480064</v>
        <stp/>
        <stp>BDP|17658681761217810858</stp>
        <tr r="G305" s="9"/>
      </tp>
      <tp t="s">
        <v>#N/A Requesting Data...4265404471</v>
        <stp/>
        <stp>BDP|12131502122145374829</stp>
        <tr r="E101" s="8"/>
      </tp>
      <tp t="s">
        <v>#N/A Requesting Data...4245658046</v>
        <stp/>
        <stp>BDP|15927004879269306319</stp>
        <tr r="H407" s="9"/>
      </tp>
      <tp t="s">
        <v>#N/A Requesting Data...4240804118</v>
        <stp/>
        <stp>BDP|13290989308995104714</stp>
        <tr r="G294" s="5"/>
        <tr r="G329" s="9"/>
      </tp>
      <tp t="s">
        <v>#N/A Requesting Data...4253314419</v>
        <stp/>
        <stp>BDP|14528066180812488659</stp>
        <tr r="H325" s="8"/>
        <tr r="I325" s="8"/>
      </tp>
      <tp t="s">
        <v>#N/A Requesting Data...4288624317</v>
        <stp/>
        <stp>BDP|12738918174612981699</stp>
        <tr r="D92" s="8"/>
      </tp>
      <tp t="s">
        <v>#N/A Requesting Data...4255056495</v>
        <stp/>
        <stp>BDP|16432232447318638042</stp>
        <tr r="F45" s="10"/>
      </tp>
      <tp t="s">
        <v>#N/A Requesting Data...4254471898</v>
        <stp/>
        <stp>BDP|11282805363845523264</stp>
        <tr r="D256" s="8"/>
      </tp>
      <tp t="s">
        <v>#N/A Requesting Data...4233918246</v>
        <stp/>
        <stp>BDP|14213434593803198216</stp>
        <tr r="D163" s="9"/>
      </tp>
      <tp t="s">
        <v>#N/A Requesting Data...4242510418</v>
        <stp/>
        <stp>BDP|16945930673463379387</stp>
        <tr r="E103" s="8"/>
      </tp>
      <tp t="s">
        <v>#N/A Requesting Data...4231460737</v>
        <stp/>
        <stp>BDP|14638861280729160533</stp>
        <tr r="H315" s="9"/>
      </tp>
      <tp t="s">
        <v>#N/A Requesting Data...4258507303</v>
        <stp/>
        <stp>BDP|12607622130289751612</stp>
        <tr r="F308" s="9"/>
      </tp>
      <tp t="s">
        <v>#N/A Requesting Data...4271390694</v>
        <stp/>
        <stp>BDP|15865590055729304456</stp>
        <tr r="F379" s="8"/>
      </tp>
      <tp t="s">
        <v>#N/A Requesting Data...4275668144</v>
        <stp/>
        <stp>BDP|15481373030659835498</stp>
        <tr r="D147" s="10"/>
      </tp>
      <tp t="s">
        <v>#N/A Requesting Data...4252546687</v>
        <stp/>
        <stp>BDP|14962024316268954563</stp>
        <tr r="D251" s="8"/>
      </tp>
      <tp t="s">
        <v>#N/A Requesting Data...4262380245</v>
        <stp/>
        <stp>BDP|17970800938212133622</stp>
        <tr r="H261" s="5"/>
        <tr r="H41" s="9"/>
      </tp>
      <tp t="s">
        <v>#N/A Requesting Data...4287553857</v>
        <stp/>
        <stp>BDP|10098656457489246256</stp>
        <tr r="E46" s="10"/>
      </tp>
      <tp t="s">
        <v>#N/A Requesting Data...4222949559</v>
        <stp/>
        <stp>BDP|17397801020126535332</stp>
        <tr r="G471" s="9"/>
      </tp>
      <tp t="s">
        <v>#N/A Requesting Data...4215070068</v>
        <stp/>
        <stp>BDP|16081059909128883616</stp>
        <tr r="G327" s="8"/>
      </tp>
      <tp t="s">
        <v>#N/A Requesting Data...4270609720</v>
        <stp/>
        <stp>BDP|17787902169420844037</stp>
        <tr r="F229" s="9"/>
      </tp>
      <tp t="s">
        <v>#N/A Requesting Data...4253721964</v>
        <stp/>
        <stp>BDP|15380537064567264931</stp>
        <tr r="F145" s="9"/>
      </tp>
      <tp t="s">
        <v>#N/A Requesting Data...4285608414</v>
        <stp/>
        <stp>BDP|18335914498138879872</stp>
        <tr r="D337" s="9"/>
      </tp>
      <tp t="s">
        <v>#N/A Requesting Data...4235798816</v>
        <stp/>
        <stp>BDP|14677455235533200815</stp>
        <tr r="I186" s="9"/>
      </tp>
      <tp t="s">
        <v>#N/A Requesting Data...4261259962</v>
        <stp/>
        <stp>BDP|15812597872919748619</stp>
        <tr r="I543" s="9"/>
      </tp>
      <tp t="s">
        <v>#N/A Requesting Data...4237203224</v>
        <stp/>
        <stp>BDP|10752216105319568337</stp>
        <tr r="E380" s="9"/>
      </tp>
      <tp t="s">
        <v>#N/A Requesting Data...4284168622</v>
        <stp/>
        <stp>BDP|16136975959896890427</stp>
        <tr r="F268" s="9"/>
      </tp>
      <tp t="s">
        <v>#N/A Requesting Data...4251827625</v>
        <stp/>
        <stp>BDP|17085011114276433848</stp>
        <tr r="H61" s="8"/>
        <tr r="I61" s="8"/>
      </tp>
      <tp t="s">
        <v>#N/A Requesting Data...4224029562</v>
        <stp/>
        <stp>BDP|10510605173718340102</stp>
        <tr r="E119" s="5"/>
      </tp>
      <tp t="s">
        <v>#N/A Requesting Data...4228329918</v>
        <stp/>
        <stp>BDP|11527097289292841398</stp>
        <tr r="E159" s="5"/>
        <tr r="E560" s="9"/>
      </tp>
      <tp t="s">
        <v>#N/A Requesting Data...4236409869</v>
        <stp/>
        <stp>BDP|17052203404994642960</stp>
        <tr r="D345" s="8"/>
      </tp>
      <tp t="s">
        <v>#N/A Requesting Data...4285636001</v>
        <stp/>
        <stp>BDP|14692191190506274290</stp>
        <tr r="G168" s="10"/>
      </tp>
      <tp t="s">
        <v>#N/A Requesting Data...4265326004</v>
        <stp/>
        <stp>BDP|10884819329533389175</stp>
        <tr r="H188" s="9"/>
      </tp>
      <tp t="s">
        <v>#N/A Requesting Data...4238383113</v>
        <stp/>
        <stp>BDP|17388405585386660541</stp>
        <tr r="D216" s="5"/>
      </tp>
      <tp t="s">
        <v>#N/A Requesting Data...4285256703</v>
        <stp/>
        <stp>BDP|12770866905504290622</stp>
        <tr r="F184" s="9"/>
      </tp>
      <tp t="s">
        <v>#N/A Requesting Data...4233714774</v>
        <stp/>
        <stp>BDP|11200370664849522504</stp>
        <tr r="H335" s="5"/>
      </tp>
      <tp t="s">
        <v>#N/A Requesting Data...4275605981</v>
        <stp/>
        <stp>BDP|17101463257567237966</stp>
        <tr r="C182" s="10"/>
      </tp>
      <tp t="s">
        <v>#N/A Requesting Data...4273927475</v>
        <stp/>
        <stp>BDP|15154927863206566414</stp>
        <tr r="C55" s="10"/>
      </tp>
      <tp t="s">
        <v>#N/A Requesting Data...4249372223</v>
        <stp/>
        <stp>BDP|10080863525242417038</stp>
        <tr r="I155" s="5"/>
      </tp>
      <tp t="s">
        <v>#N/A Requesting Data...4292146401</v>
        <stp/>
        <stp>BDP|15940586764209914781</stp>
        <tr r="H59" s="8"/>
        <tr r="I59" s="8"/>
        <tr r="H292" s="5"/>
      </tp>
      <tp t="s">
        <v>#N/A Requesting Data...4286131804</v>
        <stp/>
        <stp>BDP|15726422686162462332</stp>
        <tr r="E136" s="10"/>
      </tp>
      <tp t="s">
        <v>#N/A Requesting Data...4241025853</v>
        <stp/>
        <stp>BDP|15027152184747172345</stp>
        <tr r="G503" s="8"/>
      </tp>
      <tp t="s">
        <v>#N/A Requesting Data...4247458077</v>
        <stp/>
        <stp>BDP|11887844865106852163</stp>
        <tr r="I516" s="9"/>
      </tp>
      <tp t="s">
        <v>#N/A Requesting Data...4262850989</v>
        <stp/>
        <stp>BDP|16815071733219298491</stp>
        <tr r="E205" s="9"/>
      </tp>
      <tp t="s">
        <v>#N/A Requesting Data...4275189800</v>
        <stp/>
        <stp>BDP|18287165023164718774</stp>
        <tr r="G395" s="8"/>
      </tp>
      <tp t="s">
        <v>#N/A Requesting Data...4252189670</v>
        <stp/>
        <stp>BDP|11668378812293551811</stp>
        <tr r="D334" s="5"/>
      </tp>
      <tp t="s">
        <v>#N/A Requesting Data...4241865381</v>
        <stp/>
        <stp>BDP|16724020464908222045</stp>
        <tr r="H446" s="8"/>
        <tr r="I446" s="8"/>
      </tp>
      <tp t="s">
        <v>#N/A Requesting Data...4246692080</v>
        <stp/>
        <stp>BDP|10965689716246498944</stp>
        <tr r="G317" s="9"/>
      </tp>
      <tp t="s">
        <v>#N/A Requesting Data...4246867153</v>
        <stp/>
        <stp>BDP|12566827247916480030</stp>
        <tr r="I427" s="9"/>
      </tp>
      <tp t="s">
        <v>#N/A Requesting Data...4279203252</v>
        <stp/>
        <stp>BDP|17554877166043376202</stp>
        <tr r="F128" s="8"/>
      </tp>
      <tp t="s">
        <v>#N/A Requesting Data...4263490426</v>
        <stp/>
        <stp>BDP|18378414331234538315</stp>
        <tr r="H145" s="9"/>
      </tp>
      <tp t="s">
        <v>#N/A Requesting Data...4264333775</v>
        <stp/>
        <stp>BDP|10138235342487534925</stp>
        <tr r="D265" s="8"/>
      </tp>
      <tp t="s">
        <v>#N/A Requesting Data...4248309946</v>
        <stp/>
        <stp>BDP|17188530717019777240</stp>
        <tr r="G202" s="9"/>
      </tp>
      <tp t="s">
        <v>#N/A Requesting Data...4285084333</v>
        <stp/>
        <stp>BDP|17883328498797287260</stp>
        <tr r="E33" s="9"/>
      </tp>
      <tp t="s">
        <v>#N/A Requesting Data...4263004679</v>
        <stp/>
        <stp>BDP|17972611594809253985</stp>
        <tr r="F54" s="10"/>
      </tp>
      <tp t="s">
        <v>#N/A Requesting Data...4288026258</v>
        <stp/>
        <stp>BDP|17004110580861725704</stp>
        <tr r="G199" s="5"/>
      </tp>
      <tp t="s">
        <v>#N/A Requesting Data...4258370794</v>
        <stp/>
        <stp>BDP|15919087747279870080</stp>
        <tr r="H19" s="9"/>
      </tp>
      <tp t="s">
        <v>#N/A Requesting Data...4292027421</v>
        <stp/>
        <stp>BDP|11470386678539325417</stp>
        <tr r="F163" s="9"/>
      </tp>
      <tp t="s">
        <v>#N/A Requesting Data...4287831517</v>
        <stp/>
        <stp>BDP|16359770124123045867</stp>
        <tr r="E337" s="8"/>
      </tp>
      <tp t="s">
        <v>#N/A Requesting Data...4245616799</v>
        <stp/>
        <stp>BDP|12269028403989093358</stp>
        <tr r="H64" s="5"/>
        <tr r="H577" s="9"/>
      </tp>
      <tp t="s">
        <v>#N/A Requesting Data...4294954045</v>
        <stp/>
        <stp>BDP|17128282255838131141</stp>
        <tr r="H433" s="9"/>
      </tp>
      <tp t="s">
        <v>#N/A Requesting Data...4269619232</v>
        <stp/>
        <stp>BDP|17017266717635805809</stp>
        <tr r="E169" s="10"/>
      </tp>
      <tp t="s">
        <v>#N/A Requesting Data...4260012327</v>
        <stp/>
        <stp>BDP|15327290091980132734</stp>
        <tr r="I217" s="5"/>
      </tp>
      <tp t="s">
        <v>#N/A Requesting Data...4291340520</v>
        <stp/>
        <stp>BDP|11481544327576970972</stp>
        <tr r="E373" s="9"/>
      </tp>
      <tp t="s">
        <v>#N/A Requesting Data...4251078671</v>
        <stp/>
        <stp>BDP|14879073082473112652</stp>
        <tr r="E6" s="12"/>
      </tp>
      <tp t="s">
        <v>#N/A Requesting Data...4269456050</v>
        <stp/>
        <stp>BDP|14945805700527519257</stp>
        <tr r="C118" s="10"/>
      </tp>
      <tp t="s">
        <v>#N/A Requesting Data...4278674740</v>
        <stp/>
        <stp>BDP|15074094676219365255</stp>
        <tr r="G258" s="5"/>
      </tp>
      <tp t="s">
        <v>#N/A Requesting Data...4271944114</v>
        <stp/>
        <stp>BDP|17563784252368446427</stp>
        <tr r="H317" s="5"/>
        <tr r="H22" s="9"/>
      </tp>
      <tp t="s">
        <v>#N/A Requesting Data...4257351211</v>
        <stp/>
        <stp>BDP|15291931099999709560</stp>
        <tr r="D358" s="8"/>
      </tp>
      <tp t="s">
        <v>#N/A Requesting Data...4276270001</v>
        <stp/>
        <stp>BDP|10241469279658693222</stp>
        <tr r="D305" s="5"/>
      </tp>
      <tp t="s">
        <v>#N/A Requesting Data...4281444642</v>
        <stp/>
        <stp>BDP|11044121026042557987</stp>
        <tr r="H590" s="9"/>
      </tp>
      <tp t="s">
        <v>#N/A Requesting Data...4288939888</v>
        <stp/>
        <stp>BDP|10967195196421805070</stp>
        <tr r="F132" s="9"/>
      </tp>
      <tp t="s">
        <v>#N/A Requesting Data...4277769038</v>
        <stp/>
        <stp>BDP|16872644291324643423</stp>
        <tr r="E127" s="10"/>
      </tp>
      <tp t="s">
        <v>#N/A Requesting Data...4277155625</v>
        <stp/>
        <stp>BDP|14943269087982795568</stp>
        <tr r="H260" s="9"/>
      </tp>
      <tp t="s">
        <v>#N/A Requesting Data...4287296382</v>
        <stp/>
        <stp>BDP|14483887290955525901</stp>
        <tr r="H349" s="8"/>
        <tr r="I349" s="8"/>
      </tp>
      <tp t="s">
        <v>#N/A Requesting Data...4284439783</v>
        <stp/>
        <stp>BDP|14556491453729012567</stp>
        <tr r="D78" s="9"/>
      </tp>
      <tp t="s">
        <v>#N/A Requesting Data...4274057385</v>
        <stp/>
        <stp>BDP|15316690914232119979</stp>
        <tr r="F192" s="9"/>
      </tp>
      <tp t="s">
        <v>#N/A Requesting Data...4257101700</v>
        <stp/>
        <stp>BDP|10993206302402614951</stp>
        <tr r="E587" s="9"/>
      </tp>
      <tp t="s">
        <v>#N/A Requesting Data...4293039404</v>
        <stp/>
        <stp>BDP|10315941913470564198</stp>
        <tr r="F202" s="9"/>
      </tp>
      <tp t="s">
        <v>#N/A Requesting Data...4284149083</v>
        <stp/>
        <stp>BDP|14695894902261716427</stp>
        <tr r="G13" s="8"/>
      </tp>
      <tp t="s">
        <v>#N/A Requesting Data...4276057064</v>
        <stp/>
        <stp>BDP|16825860587906327921</stp>
        <tr r="G71" s="5"/>
      </tp>
      <tp t="s">
        <v>#N/A Requesting Data...4261767690</v>
        <stp/>
        <stp>BDP|10739826580518975148</stp>
        <tr r="E156" s="10"/>
      </tp>
      <tp t="s">
        <v>#N/A Requesting Data...4259809427</v>
        <stp/>
        <stp>BDP|13419285697657599665</stp>
        <tr r="E118" s="5"/>
      </tp>
      <tp t="s">
        <v>#N/A Requesting Data...4283083785</v>
        <stp/>
        <stp>BDP|12897870036019178903</stp>
        <tr r="E211" s="8"/>
      </tp>
      <tp t="s">
        <v>#N/A Requesting Data...4261766119</v>
        <stp/>
        <stp>BDP|12082581633099134428</stp>
        <tr r="D278" s="9"/>
      </tp>
      <tp t="s">
        <v>#N/A Requesting Data...4263677250</v>
        <stp/>
        <stp>BDP|18181825888487189623</stp>
        <tr r="D334" s="8"/>
        <tr r="D270" s="5"/>
      </tp>
      <tp t="s">
        <v>#N/A Requesting Data...4265056233</v>
        <stp/>
        <stp>BDP|10959119061699931788</stp>
        <tr r="G177" s="8"/>
      </tp>
      <tp t="s">
        <v>#N/A Requesting Data...4278077094</v>
        <stp/>
        <stp>BDP|13050430117966447988</stp>
        <tr r="H15" s="5"/>
      </tp>
      <tp t="s">
        <v>#N/A Requesting Data...4266340623</v>
        <stp/>
        <stp>BDP|13069927058883703559</stp>
        <tr r="H302" s="8"/>
        <tr r="I302" s="8"/>
      </tp>
      <tp t="s">
        <v>#N/A Requesting Data...4288658488</v>
        <stp/>
        <stp>BDP|13198942469846426306</stp>
        <tr r="E208" s="9"/>
      </tp>
      <tp t="s">
        <v>#N/A Requesting Data...4268706199</v>
        <stp/>
        <stp>BDP|10161957939631622230</stp>
        <tr r="G166" s="8"/>
        <tr r="G63" s="5"/>
      </tp>
      <tp t="s">
        <v>#N/A Requesting Data...4287900693</v>
        <stp/>
        <stp>BDP|15227785766828680522</stp>
        <tr r="G208" s="5"/>
      </tp>
      <tp t="s">
        <v>#N/A Requesting Data...4274318446</v>
        <stp/>
        <stp>BDP|15886048339759925641</stp>
        <tr r="D213" s="9"/>
      </tp>
      <tp t="s">
        <v>#N/A Requesting Data...4267508056</v>
        <stp/>
        <stp>BDP|15722835624661833739</stp>
        <tr r="D318" s="5"/>
        <tr r="D175" s="9"/>
      </tp>
      <tp t="s">
        <v>#N/A Requesting Data...4290066422</v>
        <stp/>
        <stp>BDP|11636961200938966927</stp>
        <tr r="D473" s="8"/>
      </tp>
      <tp t="s">
        <v>#N/A Requesting Data...4277220231</v>
        <stp/>
        <stp>BDP|11531079697731903073</stp>
        <tr r="E494" s="8"/>
      </tp>
      <tp t="s">
        <v>#N/A Requesting Data...4283941159</v>
        <stp/>
        <stp>BDP|13103158029431656804</stp>
        <tr r="E38" s="9"/>
      </tp>
      <tp t="s">
        <v>#N/A Requesting Data...4279878471</v>
        <stp/>
        <stp>BDP|13003240179938610704</stp>
        <tr r="G26" s="8"/>
      </tp>
      <tp t="s">
        <v>#N/A Requesting Data...4276422873</v>
        <stp/>
        <stp>BDP|18021372274140158591</stp>
        <tr r="H452" s="8"/>
        <tr r="I452" s="8"/>
      </tp>
      <tp t="s">
        <v>#N/A Requesting Data...4281834991</v>
        <stp/>
        <stp>BDP|11445354293984183685</stp>
        <tr r="D70" s="5"/>
      </tp>
      <tp t="s">
        <v>#N/A Requesting Data...4294275312</v>
        <stp/>
        <stp>BDP|14939772302863303952</stp>
        <tr r="I556" s="9"/>
      </tp>
      <tp t="s">
        <v>#N/A Requesting Data...4284473764</v>
        <stp/>
        <stp>BDP|11655565735999946764</stp>
        <tr r="I5" s="9"/>
      </tp>
      <tp t="s">
        <v>#N/A Requesting Data...4294541422</v>
        <stp/>
        <stp>BDP|16733909869057756730</stp>
        <tr r="E318" s="9"/>
      </tp>
      <tp t="s">
        <v>#N/A Requesting Data...4275688387</v>
        <stp/>
        <stp>BDP|13991691992153946612</stp>
        <tr r="H554" s="9"/>
      </tp>
      <tp t="s">
        <v>#N/A Requesting Data...4291601095</v>
        <stp/>
        <stp>BDP|17316896323944755046</stp>
        <tr r="F297" s="8"/>
      </tp>
      <tp t="s">
        <v>#N/A Requesting Data...4286313351</v>
        <stp/>
        <stp>BDP|11694699097485283200</stp>
        <tr r="G336" s="9"/>
      </tp>
      <tp t="s">
        <v>#N/A Requesting Data...4279781185</v>
        <stp/>
        <stp>BDP|14548500890306985763</stp>
        <tr r="G399" s="9"/>
      </tp>
      <tp t="s">
        <v>#N/A Requesting Data...4285815753</v>
        <stp/>
        <stp>BDP|15295900555017496792</stp>
        <tr r="E221" s="5"/>
        <tr r="E599" s="9"/>
      </tp>
      <tp t="s">
        <v>#N/A Requesting Data...4283634124</v>
        <stp/>
        <stp>BDP|15932670925488052010</stp>
        <tr r="F366" s="8"/>
        <tr r="F188" s="5"/>
      </tp>
      <tp t="s">
        <v>#N/A Requesting Data...4294751684</v>
        <stp/>
        <stp>BDP|16937316413574935981</stp>
        <tr r="F341" s="8"/>
      </tp>
      <tp t="s">
        <v>#N/A Requesting Data...4279553528</v>
        <stp/>
        <stp>BDP|17385639213108033194</stp>
        <tr r="F84" s="5"/>
        <tr r="F246" s="9"/>
      </tp>
      <tp t="s">
        <v>#N/A Requesting Data...4287894205</v>
        <stp/>
        <stp>BDP|11398892809058982805</stp>
        <tr r="G68" s="8"/>
      </tp>
      <tp t="s">
        <v>#N/A Requesting Data...4294567471</v>
        <stp/>
        <stp>BDP|16226418154539858721</stp>
        <tr r="E333" s="9"/>
      </tp>
      <tp t="s">
        <v>#N/A Requesting Data...4289264256</v>
        <stp/>
        <stp>BDP|18319329631864534589</stp>
        <tr r="G533" s="9"/>
      </tp>
      <tp t="s">
        <v>#N/A Requesting Data...4289560018</v>
        <stp/>
        <stp>BDP|11329930710109924948</stp>
        <tr r="H137" s="8"/>
        <tr r="I137" s="8"/>
      </tp>
      <tp t="s">
        <v>#N/A Requesting Data...4289091503</v>
        <stp/>
        <stp>BDP|14804609892572112065</stp>
        <tr r="C94" s="10"/>
      </tp>
      <tp t="s">
        <v>#N/A Requesting Data...4284493877</v>
        <stp/>
        <stp>BDP|16090850251084873610</stp>
        <tr r="G377" s="8"/>
      </tp>
      <tp t="s">
        <v>#N/A Requesting Data...4294291288</v>
        <stp/>
        <stp>BDP|14307189253099456012</stp>
        <tr r="I146" s="5"/>
      </tp>
      <tp t="s">
        <v>#N/A Requesting Data...4294016920</v>
        <stp/>
        <stp>BDP|13854269543545716976</stp>
        <tr r="I484" s="9"/>
      </tp>
      <tp t="s">
        <v>#N/A Requesting Data...4286622266</v>
        <stp/>
        <stp>BDP|12628358512231806844</stp>
        <tr r="D325" s="8"/>
      </tp>
      <tp t="s">
        <v>#N/A Requesting Data...4289306521</v>
        <stp/>
        <stp>BDP|13343665196215854066</stp>
        <tr r="G95" s="10"/>
      </tp>
      <tp t="s">
        <v>#N/A Requesting Data...4293785842</v>
        <stp/>
        <stp>BDP|17297862535681997453</stp>
        <tr r="F404" s="8"/>
        <tr r="F236" s="5"/>
      </tp>
      <tp t="s">
        <v>#N/A Requesting Data...4294693661</v>
        <stp/>
        <stp>BDP|17812662255509690409</stp>
        <tr r="H19" s="10"/>
      </tp>
      <tp t="s">
        <v>#N/A Requesting Data...4290819319</v>
        <stp/>
        <stp>BDP|13441951038540060043</stp>
        <tr r="H308" s="8"/>
        <tr r="I308" s="8"/>
      </tp>
      <tp t="s">
        <v>#N/A Requesting Data...4293717925</v>
        <stp/>
        <stp>BDP|18045593774141803282</stp>
        <tr r="H70" s="8"/>
        <tr r="I70" s="8"/>
      </tp>
      <tp t="s">
        <v>#N/A Requesting Data...4291649920</v>
        <stp/>
        <stp>BDP|13115088503709520328</stp>
        <tr r="E375" s="9"/>
      </tp>
      <tp t="s">
        <v>#N/A Requesting Data...4293368538</v>
        <stp/>
        <stp>BDP|15550859896724953935</stp>
        <tr r="E294" s="8"/>
      </tp>
      <tp t="s">
        <v>#N/A Requesting Data...4294745827</v>
        <stp/>
        <stp>BDP|17724512094652754099</stp>
        <tr r="G330" s="9"/>
      </tp>
      <tp t="s">
        <v>#N/A Requesting Data...4294816543</v>
        <stp/>
        <stp>BDP|13419950789892081949</stp>
        <tr r="H19" s="8"/>
        <tr r="I19" s="8"/>
      </tp>
      <tp t="s">
        <v>#N/A Requesting Data...4294850318</v>
        <stp/>
        <stp>BDP|11455128798712463264</stp>
        <tr r="G485" s="9"/>
      </tp>
      <tp t="s">
        <v>#N/A Requesting Data...4294495605</v>
        <stp/>
        <stp>BDP|13635539715566417886</stp>
        <tr r="G80" s="10"/>
      </tp>
      <tp t="s">
        <v>#N/A Requesting Data...4294431589</v>
        <stp/>
        <stp>BDP|17918810525974670070</stp>
        <tr r="F6" s="7"/>
      </tp>
      <tp t="s">
        <v>#N/A Requesting Data...4294885754</v>
        <stp/>
        <stp>BDP|11632239686847645598</stp>
        <tr r="D261" s="9"/>
      </tp>
      <tp t="s">
        <v>#N/A Requesting Data...3838224121</v>
        <stp/>
        <stp>BDP|10874592761863816942</stp>
        <tr r="F31" s="5"/>
        <tr r="F88" s="9"/>
      </tp>
      <tp t="s">
        <v>#N/A Requesting Data...704793479</v>
        <stp/>
        <stp>BDP|14438898395738651424</stp>
        <tr r="E478" s="8"/>
      </tp>
      <tp t="s">
        <v>#N/A Requesting Data...1613361410</v>
        <stp/>
        <stp>BDP|13981265780637243712</stp>
        <tr r="I325" s="9"/>
      </tp>
      <tp t="s">
        <v>#N/A Requesting Data...1508075677</v>
        <stp/>
        <stp>BDP|17168313978419341376</stp>
        <tr r="H135" s="10"/>
      </tp>
      <tp t="s">
        <v>#N/A Requesting Data...2003173734</v>
        <stp/>
        <stp>BDP|17411706203838305188</stp>
        <tr r="E306" s="5"/>
      </tp>
      <tp t="s">
        <v>#N/A Requesting Data...1023537586</v>
        <stp/>
        <stp>BDP|10838967683680913885</stp>
        <tr r="G60" s="5"/>
        <tr r="G160" s="9"/>
      </tp>
      <tp t="s">
        <v>#N/A Requesting Data...3642629181</v>
        <stp/>
        <stp>BDP|10463665987853168488</stp>
        <tr r="G30" s="10"/>
      </tp>
      <tp t="s">
        <v>#N/A Requesting Data...1092099058</v>
        <stp/>
        <stp>BDP|14887208226774720950</stp>
        <tr r="F333" s="5"/>
      </tp>
      <tp t="s">
        <v>#N/A Requesting Data...3372908273</v>
        <stp/>
        <stp>BDP|12378136665508982408</stp>
        <tr r="G342" s="9"/>
      </tp>
      <tp t="s">
        <v>#N/A Requesting Data...902157722</v>
        <stp/>
        <stp>BDP|10912977520325762757</stp>
        <tr r="D81" s="5"/>
      </tp>
      <tp t="s">
        <v>#N/A Requesting Data...1518152619</v>
        <stp/>
        <stp>BDP|11458493894963419624</stp>
        <tr r="E105" s="9"/>
      </tp>
      <tp t="s">
        <v>#N/A Requesting Data...2569474095</v>
        <stp/>
        <stp>BDP|12592387791327644653</stp>
        <tr r="F32" s="10"/>
      </tp>
      <tp t="s">
        <v>#N/A Requesting Data...3041221579</v>
        <stp/>
        <stp>BDP|11132607309857730900</stp>
        <tr r="H45" s="8"/>
        <tr r="I45" s="8"/>
      </tp>
      <tp t="s">
        <v>#N/A Requesting Data...45918534</v>
        <stp/>
        <stp>BDP|17553748826259853204</stp>
        <tr r="I28" s="9"/>
      </tp>
      <tp t="s">
        <v>#N/A Requesting Data...3699354342</v>
        <stp/>
        <stp>BDP|13944629034487015806</stp>
        <tr r="I62" s="5"/>
      </tp>
      <tp t="s">
        <v>#N/A Requesting Data...219328251</v>
        <stp/>
        <stp>BDP|12833329354059357421</stp>
        <tr r="I395" s="9"/>
      </tp>
      <tp t="s">
        <v>#N/A Requesting Data...2186020166</v>
        <stp/>
        <stp>BDP|10605150817309279098</stp>
        <tr r="H90" s="5"/>
        <tr r="H312" s="9"/>
      </tp>
      <tp t="s">
        <v>#N/A Requesting Data...478636229</v>
        <stp/>
        <stp>BDP|10842914827705361722</stp>
        <tr r="E285" s="8"/>
      </tp>
      <tp t="s">
        <v>#N/A Requesting Data...1831078423</v>
        <stp/>
        <stp>BDP|18366855111758017087</stp>
        <tr r="F146" s="8"/>
      </tp>
      <tp t="s">
        <v>#N/A Requesting Data...4090309695</v>
        <stp/>
        <stp>BDP|11299687022635569929</stp>
        <tr r="G15" s="10"/>
      </tp>
      <tp t="s">
        <v>#N/A Requesting Data...459742054</v>
        <stp/>
        <stp>BDP|14159974143501966134</stp>
        <tr r="E170" s="8"/>
      </tp>
      <tp t="s">
        <v>#N/A Requesting Data...3281047739</v>
        <stp/>
        <stp>BDP|11261190008071504890</stp>
        <tr r="H162" s="9"/>
      </tp>
      <tp t="s">
        <v>#N/A Requesting Data...1593268169</v>
        <stp/>
        <stp>BDP|12958093421799956070</stp>
        <tr r="E413" s="8"/>
      </tp>
      <tp t="s">
        <v>#N/A Requesting Data...1288009481</v>
        <stp/>
        <stp>BDP|18294096757524566077</stp>
        <tr r="H223" s="8"/>
        <tr r="I223" s="8"/>
      </tp>
      <tp t="s">
        <v>#N/A Requesting Data...276798491</v>
        <stp/>
        <stp>BDP|17476591880907662450</stp>
        <tr r="F38" s="8"/>
        <tr r="F195" s="5"/>
      </tp>
      <tp t="s">
        <v>#N/A Requesting Data...4199673187</v>
        <stp/>
        <stp>BDP|15990290179570749907</stp>
        <tr r="I114" s="9"/>
      </tp>
      <tp t="s">
        <v>#N/A Requesting Data...2222445478</v>
        <stp/>
        <stp>BDP|14730152596155887026</stp>
        <tr r="F210" s="8"/>
      </tp>
      <tp t="s">
        <v>#N/A Requesting Data...745353287</v>
        <stp/>
        <stp>BDP|11841908864507312014</stp>
        <tr r="D489" s="8"/>
      </tp>
      <tp t="s">
        <v>#N/A Requesting Data...587284517</v>
        <stp/>
        <stp>BDP|10693157706200289897</stp>
        <tr r="G161" s="5"/>
      </tp>
      <tp t="s">
        <v>#N/A Requesting Data...3450660804</v>
        <stp/>
        <stp>BDP|12606655785060064580</stp>
        <tr r="E108" s="8"/>
      </tp>
      <tp t="s">
        <v>#N/A Requesting Data...869862499</v>
        <stp/>
        <stp>BDP|10762818386929919077</stp>
        <tr r="I147" s="5"/>
      </tp>
      <tp t="s">
        <v>#N/A Requesting Data...2672918732</v>
        <stp/>
        <stp>BDP|16126380793965021049</stp>
        <tr r="G589" s="9"/>
      </tp>
      <tp t="s">
        <v>#N/A Requesting Data...3591450981</v>
        <stp/>
        <stp>BDP|16164986067608105811</stp>
        <tr r="G12" s="10"/>
      </tp>
      <tp t="s">
        <v>#N/A Requesting Data...3882838515</v>
        <stp/>
        <stp>BDP|12361333226552103896</stp>
        <tr r="D44" s="10"/>
      </tp>
      <tp t="s">
        <v>#N/A Requesting Data...858074121</v>
        <stp/>
        <stp>BDP|12003083989387755480</stp>
        <tr r="G347" s="8"/>
      </tp>
      <tp t="s">
        <v>#N/A Requesting Data...4122668047</v>
        <stp/>
        <stp>BDP|15351100922908165711</stp>
        <tr r="H178" s="8"/>
        <tr r="I178" s="8"/>
      </tp>
      <tp t="s">
        <v>#N/A Requesting Data...93135702</v>
        <stp/>
        <stp>BDP|13492308291654699425</stp>
        <tr r="H58" s="5"/>
      </tp>
      <tp t="s">
        <v>#N/A Requesting Data...4248206642</v>
        <stp/>
        <stp>BDP|10710289529978385140</stp>
        <tr r="E216" s="9"/>
      </tp>
      <tp t="s">
        <v>#N/A Requesting Data...3760926581</v>
        <stp/>
        <stp>BDP|12182865355050128627</stp>
        <tr r="F574" s="9"/>
      </tp>
      <tp t="s">
        <v>#N/A Requesting Data...954000024</v>
        <stp/>
        <stp>BDP|12963622199917757340</stp>
        <tr r="H94" s="10"/>
      </tp>
      <tp t="s">
        <v>#N/A Requesting Data...2465904740</v>
        <stp/>
        <stp>BDP|12732148950099640640</stp>
        <tr r="F168" s="10"/>
      </tp>
      <tp t="s">
        <v>#N/A Requesting Data...1261698887</v>
        <stp/>
        <stp>BDP|10960853510007583783</stp>
        <tr r="F588" s="9"/>
      </tp>
      <tp t="s">
        <v>#N/A Requesting Data...175098168</v>
        <stp/>
        <stp>BDP|15481858765092754029</stp>
        <tr r="C42" s="10"/>
      </tp>
      <tp t="s">
        <v>#N/A Requesting Data...2858813970</v>
        <stp/>
        <stp>BDP|12097866031640552030</stp>
        <tr r="H408" s="8"/>
        <tr r="I408" s="8"/>
      </tp>
      <tp t="s">
        <v>#N/A Requesting Data...2657212888</v>
        <stp/>
        <stp>BDP|13236443724169053537</stp>
        <tr r="D217" s="9"/>
      </tp>
      <tp t="s">
        <v>#N/A Requesting Data...1738115932</v>
        <stp/>
        <stp>BDP|17233883869218406860</stp>
        <tr r="D277" s="9"/>
      </tp>
      <tp t="s">
        <v>#N/A Requesting Data...1465941733</v>
        <stp/>
        <stp>BDP|15436044173789565274</stp>
        <tr r="I91" s="9"/>
      </tp>
      <tp t="s">
        <v>#N/A Requesting Data...2218958007</v>
        <stp/>
        <stp>BDP|13665496016247044887</stp>
        <tr r="G459" s="9"/>
      </tp>
      <tp t="s">
        <v>#N/A Requesting Data...4222453948</v>
        <stp/>
        <stp>BDP|15799900007781367429</stp>
        <tr r="H160" s="10"/>
      </tp>
      <tp t="s">
        <v>#N/A Requesting Data...2373163425</v>
        <stp/>
        <stp>BDP|15399190628249480673</stp>
        <tr r="G345" s="9"/>
      </tp>
      <tp t="s">
        <v>#N/A Requesting Data...1604015836</v>
        <stp/>
        <stp>BDP|14223528386334403439</stp>
        <tr r="F87" s="8"/>
      </tp>
      <tp t="s">
        <v>#N/A Requesting Data...458979511</v>
        <stp/>
        <stp>BDP|11126478376183670879</stp>
        <tr r="G101" s="8"/>
      </tp>
      <tp t="s">
        <v>#N/A Requesting Data...4107355959</v>
        <stp/>
        <stp>BDP|12037665069909984272</stp>
        <tr r="G434" s="8"/>
        <tr r="G7" s="5"/>
      </tp>
      <tp t="s">
        <v>#N/A Requesting Data...650196287</v>
        <stp/>
        <stp>BDP|14076324153443448858</stp>
        <tr r="G28" s="10"/>
      </tp>
      <tp t="s">
        <v>#N/A Requesting Data...431971316</v>
        <stp/>
        <stp>BDP|14550726011138598331</stp>
        <tr r="G219" s="5"/>
        <tr r="G360" s="9"/>
      </tp>
      <tp t="s">
        <v>#N/A Requesting Data...2995613075</v>
        <stp/>
        <stp>BDP|15616492010111703888</stp>
        <tr r="E35" s="5"/>
      </tp>
      <tp t="s">
        <v>#N/A Requesting Data...1523329516</v>
        <stp/>
        <stp>BDP|10574029767489402643</stp>
        <tr r="H109" s="8"/>
        <tr r="I109" s="8"/>
      </tp>
      <tp t="s">
        <v>#N/A Requesting Data...2414019138</v>
        <stp/>
        <stp>BDP|13440315731739574319</stp>
        <tr r="F7" s="9"/>
      </tp>
      <tp t="s">
        <v>#N/A Requesting Data...219169287</v>
        <stp/>
        <stp>BDP|17863515188030592342</stp>
        <tr r="D234" s="9"/>
      </tp>
      <tp t="s">
        <v>#N/A Requesting Data...2650323293</v>
        <stp/>
        <stp>BDP|14536406787571267009</stp>
        <tr r="G244" s="8"/>
        <tr r="G320" s="5"/>
      </tp>
      <tp t="s">
        <v>#N/A Requesting Data...2915693830</v>
        <stp/>
        <stp>BDP|11048947814737534754</stp>
        <tr r="D453" s="8"/>
      </tp>
      <tp t="s">
        <v>#N/A Requesting Data...1705691488</v>
        <stp/>
        <stp>BDP|13542343181003312236</stp>
        <tr r="G538" s="9"/>
      </tp>
      <tp t="s">
        <v>#N/A Requesting Data...1744136789</v>
        <stp/>
        <stp>BDP|12839417720179059490</stp>
        <tr r="H184" s="5"/>
      </tp>
      <tp t="s">
        <v>#N/A Requesting Data...1518252271</v>
        <stp/>
        <stp>BDP|13863664090406606381</stp>
        <tr r="E485" s="8"/>
      </tp>
      <tp t="s">
        <v>#N/A Requesting Data...3582761286</v>
        <stp/>
        <stp>BDP|14578865616477085358</stp>
        <tr r="D200" s="5"/>
        <tr r="D321" s="9"/>
      </tp>
      <tp t="s">
        <v>#N/A Requesting Data...3764681521</v>
        <stp/>
        <stp>BDP|12082108901392831896</stp>
        <tr r="E450" s="9"/>
      </tp>
      <tp t="s">
        <v>#N/A Requesting Data...2248564485</v>
        <stp/>
        <stp>BDP|11616560695443116741</stp>
        <tr r="H585" s="9"/>
      </tp>
      <tp t="s">
        <v>#N/A Requesting Data...928492523</v>
        <stp/>
        <stp>BDP|11149101784777690602</stp>
        <tr r="H56" s="5"/>
      </tp>
      <tp t="s">
        <v>#N/A Requesting Data...2520054147</v>
        <stp/>
        <stp>BDP|11634428792411228474</stp>
        <tr r="G44" s="10"/>
      </tp>
      <tp t="s">
        <v>#N/A Requesting Data...1274304909</v>
        <stp/>
        <stp>BDP|12027852201965687618</stp>
        <tr r="F487" s="9"/>
      </tp>
      <tp t="s">
        <v>#N/A Requesting Data...851940995</v>
        <stp/>
        <stp>BDP|15631362486970661737</stp>
        <tr r="G4" s="6"/>
      </tp>
      <tp t="s">
        <v>#N/A Requesting Data...2507066756</v>
        <stp/>
        <stp>BDP|12614603336827440976</stp>
        <tr r="H66" s="9"/>
      </tp>
      <tp t="s">
        <v>#N/A Requesting Data...3958877446</v>
        <stp/>
        <stp>BDP|15624290511838912744</stp>
        <tr r="D190" s="8"/>
      </tp>
      <tp t="s">
        <v>#N/A Requesting Data...4176147551</v>
        <stp/>
        <stp>BDP|14299862472806180446</stp>
        <tr r="H237" s="9"/>
      </tp>
      <tp t="s">
        <v>#N/A Requesting Data...2590729398</v>
        <stp/>
        <stp>BDP|17099070795567306021</stp>
        <tr r="D476" s="9"/>
      </tp>
      <tp t="s">
        <v>#N/A Requesting Data...2386534367</v>
        <stp/>
        <stp>BDP|12073494016316836841</stp>
        <tr r="F39" s="9"/>
      </tp>
      <tp t="s">
        <v>#N/A Requesting Data...186593157</v>
        <stp/>
        <stp>BDP|16238259026938733751</stp>
        <tr r="D515" s="9"/>
      </tp>
      <tp t="s">
        <v>#N/A Requesting Data...2893465762</v>
        <stp/>
        <stp>BDP|17517519944548389705</stp>
        <tr r="F150" s="8"/>
      </tp>
      <tp t="s">
        <v>#N/A Requesting Data...4210308637</v>
        <stp/>
        <stp>BDP|15896331490972027483</stp>
        <tr r="F110" s="8"/>
      </tp>
      <tp t="s">
        <v>#N/A Requesting Data...4283669043</v>
        <stp/>
        <stp>BDP|18422301200246770401</stp>
        <tr r="E264" s="8"/>
      </tp>
      <tp t="s">
        <v>#N/A Requesting Data...4033803237</v>
        <stp/>
        <stp>BDP|12481918276003523654</stp>
        <tr r="D21" s="9"/>
      </tp>
      <tp t="s">
        <v>#N/A Requesting Data...2345623786</v>
        <stp/>
        <stp>BDP|13988583046198551319</stp>
        <tr r="G90" s="5"/>
        <tr r="G312" s="9"/>
      </tp>
      <tp t="s">
        <v>#N/A Requesting Data...577703781</v>
        <stp/>
        <stp>BDP|13011708481296015331</stp>
        <tr r="H113" s="9"/>
      </tp>
      <tp t="s">
        <v>#N/A Requesting Data...4280012891</v>
        <stp/>
        <stp>BDP|12562591948318094267</stp>
        <tr r="H361" s="8"/>
        <tr r="I361" s="8"/>
      </tp>
      <tp t="s">
        <v>#N/A Requesting Data...1291979530</v>
        <stp/>
        <stp>BDP|12180861257573521574</stp>
        <tr r="H184" s="10"/>
      </tp>
      <tp t="s">
        <v>#N/A Requesting Data...1913227436</v>
        <stp/>
        <stp>BDP|18251419609005133097</stp>
        <tr r="E128" s="9"/>
      </tp>
      <tp t="s">
        <v>#N/A Requesting Data...1185995131</v>
        <stp/>
        <stp>BDP|12672020013673690937</stp>
        <tr r="F79" s="10"/>
      </tp>
      <tp t="s">
        <v>#N/A Requesting Data...3702808346</v>
        <stp/>
        <stp>BDP|17040102750518468268</stp>
        <tr r="G92" s="8"/>
      </tp>
      <tp t="s">
        <v>#N/A Requesting Data...1604527059</v>
        <stp/>
        <stp>BDP|13431028582774771616</stp>
        <tr r="H38" s="5"/>
      </tp>
      <tp t="s">
        <v>#N/A Requesting Data...923624995</v>
        <stp/>
        <stp>BDP|16755154109519960701</stp>
        <tr r="E102" s="9"/>
      </tp>
      <tp t="s">
        <v>#N/A Requesting Data...2903556212</v>
        <stp/>
        <stp>BDP|15410675794324223777</stp>
        <tr r="F191" s="8"/>
      </tp>
      <tp t="s">
        <v>#N/A Requesting Data...918682958</v>
        <stp/>
        <stp>BDP|10967184042735810994</stp>
        <tr r="F223" s="5"/>
        <tr r="F549" s="9"/>
      </tp>
      <tp t="s">
        <v>#N/A Requesting Data...274419912</v>
        <stp/>
        <stp>BDP|10127136263147127920</stp>
        <tr r="I26" s="5"/>
      </tp>
      <tp t="s">
        <v>#N/A Requesting Data...1540500263</v>
        <stp/>
        <stp>BDP|11727811307090609055</stp>
        <tr r="E7" s="10"/>
      </tp>
      <tp t="s">
        <v>#N/A Requesting Data...657690212</v>
        <stp/>
        <stp>BDP|11155574818528479486</stp>
        <tr r="G571" s="9"/>
      </tp>
      <tp t="s">
        <v>#N/A Requesting Data...246822820</v>
        <stp/>
        <stp>BDP|14739917061995624745</stp>
        <tr r="H12" s="12"/>
      </tp>
      <tp t="s">
        <v>#N/A Requesting Data...1420448164</v>
        <stp/>
        <stp>BDP|10101738849708760291</stp>
        <tr r="D186" s="9"/>
      </tp>
      <tp t="s">
        <v>#N/A Requesting Data...2454541016</v>
        <stp/>
        <stp>BDP|10470170618868803161</stp>
        <tr r="F83" s="9"/>
      </tp>
      <tp t="s">
        <v>#N/A Requesting Data...1684950746</v>
        <stp/>
        <stp>BDP|17206811642107292567</stp>
        <tr r="G145" s="10"/>
      </tp>
      <tp t="s">
        <v>#N/A Requesting Data...1466682968</v>
        <stp/>
        <stp>BDP|16304964494818795738</stp>
        <tr r="I532" s="9"/>
      </tp>
      <tp t="s">
        <v>#N/A Requesting Data...2876924140</v>
        <stp/>
        <stp>BDP|17246220887666678248</stp>
        <tr r="G462" s="8"/>
      </tp>
      <tp t="s">
        <v>#N/A Requesting Data...2784480305</v>
        <stp/>
        <stp>BDP|15156170723948980798</stp>
        <tr r="F59" s="8"/>
        <tr r="F292" s="5"/>
      </tp>
      <tp t="s">
        <v>#N/A Requesting Data...3286159829</v>
        <stp/>
        <stp>BDP|12922350327453719994</stp>
        <tr r="H229" s="8"/>
        <tr r="I229" s="8"/>
      </tp>
      <tp t="s">
        <v>#N/A Requesting Data...2584085063</v>
        <stp/>
        <stp>BDP|15973422838173064861</stp>
        <tr r="E428" s="9"/>
      </tp>
      <tp t="s">
        <v>#N/A Requesting Data...254619345</v>
        <stp/>
        <stp>BDP|18219935795941345029</stp>
        <tr r="F32" s="5"/>
        <tr r="F74" s="9"/>
      </tp>
      <tp t="s">
        <v>#N/A Requesting Data...3702190456</v>
        <stp/>
        <stp>BDP|10893131611888951160</stp>
        <tr r="I261" s="9"/>
      </tp>
      <tp t="s">
        <v>#N/A Requesting Data...3021359352</v>
        <stp/>
        <stp>BDP|17229839550340289365</stp>
        <tr r="E195" s="9"/>
      </tp>
      <tp t="s">
        <v>#N/A Requesting Data...4110316160</v>
        <stp/>
        <stp>BDP|17288909585169638647</stp>
        <tr r="G75" s="9"/>
      </tp>
      <tp t="s">
        <v>#N/A Requesting Data...4235789673</v>
        <stp/>
        <stp>BDP|14514819077257098579</stp>
        <tr r="E66" s="9"/>
      </tp>
      <tp t="s">
        <v>#N/A Requesting Data...2277335445</v>
        <stp/>
        <stp>BDP|17853956956475964769</stp>
        <tr r="E381" s="8"/>
      </tp>
      <tp t="s">
        <v>#N/A Requesting Data...1785843779</v>
        <stp/>
        <stp>BDP|12680506461340254817</stp>
        <tr r="D279" s="5"/>
        <tr r="D43" s="9"/>
      </tp>
      <tp t="s">
        <v>#N/A Requesting Data...2779082408</v>
        <stp/>
        <stp>BDP|13757801190072307909</stp>
        <tr r="H52" s="5"/>
        <tr r="H535" s="9"/>
      </tp>
      <tp t="s">
        <v>#N/A Requesting Data...2935986490</v>
        <stp/>
        <stp>BDP|16557265843458192151</stp>
        <tr r="H435" s="9"/>
      </tp>
      <tp t="s">
        <v>#N/A Requesting Data...3385496035</v>
        <stp/>
        <stp>BDP|10990326268014556826</stp>
        <tr r="F66" s="5"/>
      </tp>
      <tp t="s">
        <v>#N/A Requesting Data...3955304818</v>
        <stp/>
        <stp>BDP|10280027316311135933</stp>
        <tr r="E418" s="8"/>
      </tp>
      <tp t="s">
        <v>#N/A Requesting Data...175774977</v>
        <stp/>
        <stp>BDP|15935914261874852759</stp>
        <tr r="G326" s="8"/>
      </tp>
      <tp t="s">
        <v>#N/A Requesting Data...2000135366</v>
        <stp/>
        <stp>BDP|11013137723753374876</stp>
        <tr r="G338" s="5"/>
      </tp>
      <tp t="s">
        <v>#N/A Requesting Data...929293307</v>
        <stp/>
        <stp>BDP|10702066383177350657</stp>
        <tr r="I303" s="9"/>
      </tp>
      <tp t="s">
        <v>#N/A Requesting Data...2638298581</v>
        <stp/>
        <stp>BDP|15505236200127264904</stp>
        <tr r="E2" s="12"/>
      </tp>
      <tp t="s">
        <v>#N/A Requesting Data...3369220457</v>
        <stp/>
        <stp>BDP|15054523617331494967</stp>
        <tr r="E140" s="9"/>
      </tp>
      <tp t="s">
        <v>#N/A Requesting Data...4160011714</v>
        <stp/>
        <stp>BDP|13152630481412285662</stp>
        <tr r="E53" s="10"/>
      </tp>
      <tp t="s">
        <v>#N/A Requesting Data...3425158660</v>
        <stp/>
        <stp>BDP|13088361526453136864</stp>
        <tr r="F171" s="9"/>
      </tp>
      <tp t="s">
        <v>#N/A Requesting Data...2947036800</v>
        <stp/>
        <stp>BDP|15354941657309605918</stp>
        <tr r="E333" s="5"/>
      </tp>
      <tp t="s">
        <v>#N/A Requesting Data...3013282725</v>
        <stp/>
        <stp>BDP|18166108194659368013</stp>
        <tr r="H313" s="8"/>
        <tr r="I313" s="8"/>
      </tp>
      <tp t="s">
        <v>#N/A Requesting Data...1002573989</v>
        <stp/>
        <stp>BDP|18109465774497481504</stp>
        <tr r="H47" s="9"/>
      </tp>
      <tp t="s">
        <v>#N/A Requesting Data...877736933</v>
        <stp/>
        <stp>BDP|11527158180089213857</stp>
        <tr r="F420" s="8"/>
      </tp>
      <tp t="s">
        <v>#N/A Requesting Data...264130102</v>
        <stp/>
        <stp>BDP|17509777779447567999</stp>
        <tr r="G127" s="9"/>
      </tp>
      <tp t="s">
        <v>#N/A Requesting Data...3536980759</v>
        <stp/>
        <stp>BDP|17204674886753132352</stp>
        <tr r="E76" s="10"/>
      </tp>
      <tp t="s">
        <v>#N/A Requesting Data...3336886631</v>
        <stp/>
        <stp>BDP|15723122008129858425</stp>
        <tr r="I337" s="9"/>
      </tp>
      <tp t="s">
        <v>#N/A Requesting Data...795486200</v>
        <stp/>
        <stp>BDP|15347230827254664860</stp>
        <tr r="E57" s="9"/>
      </tp>
      <tp t="s">
        <v>#N/A Requesting Data...1082509315</v>
        <stp/>
        <stp>BDP|17935773288377774664</stp>
        <tr r="H351" s="5"/>
        <tr r="H352" s="5"/>
      </tp>
      <tp t="s">
        <v>#N/A Requesting Data...3021921948</v>
        <stp/>
        <stp>BDP|11123812005215263502</stp>
        <tr r="E46" s="8"/>
      </tp>
      <tp t="s">
        <v>#N/A Requesting Data...1545941397</v>
        <stp/>
        <stp>BDP|11456819763414796264</stp>
        <tr r="E482" s="8"/>
        <tr r="E41" s="5"/>
      </tp>
      <tp t="s">
        <v>#N/A Requesting Data...4273391588</v>
        <stp/>
        <stp>BDP|10635103501769734170</stp>
        <tr r="I447" s="9"/>
      </tp>
      <tp t="s">
        <v>#N/A Requesting Data...340019548</v>
        <stp/>
        <stp>BDP|12194417383800385764</stp>
        <tr r="I18" s="5"/>
      </tp>
      <tp t="s">
        <v>#N/A Requesting Data...2506506044</v>
        <stp/>
        <stp>BDP|14978419882403805245</stp>
        <tr r="G478" s="9"/>
      </tp>
      <tp t="s">
        <v>#N/A Requesting Data...629434998</v>
        <stp/>
        <stp>BDP|16494486964319704492</stp>
        <tr r="D68" s="10"/>
      </tp>
      <tp t="s">
        <v>#N/A Requesting Data...3796609284</v>
        <stp/>
        <stp>BDP|16327957325304123049</stp>
        <tr r="I209" s="9"/>
      </tp>
      <tp t="s">
        <v>#N/A Requesting Data...3764019198</v>
        <stp/>
        <stp>BDP|11053808461941703709</stp>
        <tr r="G10" s="8"/>
      </tp>
      <tp t="s">
        <v>#N/A Requesting Data...1665839954</v>
        <stp/>
        <stp>BDP|11605668186912795475</stp>
        <tr r="D16" s="8"/>
      </tp>
      <tp t="s">
        <v>#N/A Requesting Data...3982217355</v>
        <stp/>
        <stp>BDP|17030656771578525771</stp>
        <tr r="E99" s="8"/>
      </tp>
      <tp t="s">
        <v>#N/A Requesting Data...4214229041</v>
        <stp/>
        <stp>BDP|13455872325847047709</stp>
        <tr r="F12" s="9"/>
      </tp>
      <tp t="s">
        <v>#N/A Requesting Data...2567841169</v>
        <stp/>
        <stp>BDP|15009800254369429860</stp>
        <tr r="D136" s="8"/>
      </tp>
      <tp t="s">
        <v>#N/A Requesting Data...3268141360</v>
        <stp/>
        <stp>BDP|14986678683271938221</stp>
        <tr r="D245" s="8"/>
        <tr r="D259" s="5"/>
      </tp>
      <tp t="s">
        <v>#N/A Requesting Data...3529840306</v>
        <stp/>
        <stp>BDP|12917771943461256991</stp>
        <tr r="H402" s="9"/>
      </tp>
      <tp t="s">
        <v>#N/A Requesting Data...4066055490</v>
        <stp/>
        <stp>BDP|11148782449398099369</stp>
        <tr r="H573" s="9"/>
      </tp>
      <tp t="s">
        <v>#N/A Requesting Data...1821934403</v>
        <stp/>
        <stp>BDP|12677198503882832821</stp>
        <tr r="C93" s="10"/>
      </tp>
      <tp t="s">
        <v>#N/A Requesting Data...3323817324</v>
        <stp/>
        <stp>BDP|10012205797393539141</stp>
        <tr r="E9" s="10"/>
      </tp>
      <tp t="s">
        <v>#N/A Requesting Data...3733199420</v>
        <stp/>
        <stp>BDP|15232171349366386860</stp>
        <tr r="D493" s="8"/>
      </tp>
      <tp t="s">
        <v>#N/A Requesting Data...152209694</v>
        <stp/>
        <stp>BDP|14128247101481805959</stp>
        <tr r="H449" s="9"/>
      </tp>
      <tp t="s">
        <v>#N/A Requesting Data...2143658057</v>
        <stp/>
        <stp>BDP|14816859344545489348</stp>
        <tr r="H51" s="8"/>
        <tr r="I51" s="8"/>
      </tp>
      <tp t="s">
        <v>#N/A Requesting Data...2066954525</v>
        <stp/>
        <stp>BDP|18445803847388308298</stp>
        <tr r="E82" s="9"/>
      </tp>
      <tp t="s">
        <v>#N/A Requesting Data...3698995126</v>
        <stp/>
        <stp>BDP|11322113118529706647</stp>
        <tr r="F18" s="9"/>
      </tp>
      <tp t="s">
        <v>#N/A Requesting Data...2129546854</v>
        <stp/>
        <stp>BDP|14119489596196718119</stp>
        <tr r="F386" s="9"/>
      </tp>
      <tp t="s">
        <v>#N/A Requesting Data...313994431</v>
        <stp/>
        <stp>BDP|18310995183713361435</stp>
        <tr r="I290" s="5"/>
        <tr r="I235" s="9"/>
      </tp>
      <tp t="s">
        <v>#N/A Requesting Data...1524197628</v>
        <stp/>
        <stp>BDP|14903811425323301375</stp>
        <tr r="C120" s="10"/>
      </tp>
      <tp t="s">
        <v>#N/A Requesting Data...3924994790</v>
        <stp/>
        <stp>BDP|18173274738471686604</stp>
        <tr r="I95" s="9"/>
      </tp>
      <tp t="s">
        <v>#N/A Requesting Data...3970836873</v>
        <stp/>
        <stp>BDP|13789658881333289093</stp>
        <tr r="E23" s="8"/>
        <tr r="E179" s="5"/>
      </tp>
      <tp t="s">
        <v>#N/A Requesting Data...1040818826</v>
        <stp/>
        <stp>BDP|17873276329851951872</stp>
        <tr r="E327" s="8"/>
      </tp>
      <tp t="s">
        <v>#N/A Requesting Data...3066732380</v>
        <stp/>
        <stp>BDP|17575961103101179192</stp>
        <tr r="G204" s="8"/>
      </tp>
      <tp t="s">
        <v>#N/A Requesting Data...207205819</v>
        <stp/>
        <stp>BDP|11057989270730798173</stp>
        <tr r="I30" s="9"/>
      </tp>
      <tp t="s">
        <v>#N/A Requesting Data...920715875</v>
        <stp/>
        <stp>BDP|11973641913389743111</stp>
        <tr r="E324" s="9"/>
      </tp>
      <tp t="s">
        <v>#N/A Requesting Data...3629191360</v>
        <stp/>
        <stp>BDP|11290938131156168390</stp>
        <tr r="H15" s="10"/>
      </tp>
      <tp t="s">
        <v>#N/A Requesting Data...3379866211</v>
        <stp/>
        <stp>BDP|11855730190809309809</stp>
        <tr r="F103" s="10"/>
      </tp>
      <tp t="s">
        <v>#N/A Requesting Data...1363733675</v>
        <stp/>
        <stp>BDP|18117125848505743641</stp>
        <tr r="E245" s="8"/>
        <tr r="E259" s="5"/>
      </tp>
      <tp t="s">
        <v>#N/A Requesting Data...1668297493</v>
        <stp/>
        <stp>BDP|14927381463158843718</stp>
        <tr r="F504" s="8"/>
      </tp>
      <tp t="s">
        <v>#N/A Requesting Data...1195325572</v>
        <stp/>
        <stp>BDP|11876267112714514828</stp>
        <tr r="F93" s="9"/>
      </tp>
      <tp t="s">
        <v>#N/A Requesting Data...1734956093</v>
        <stp/>
        <stp>BDP|16504159580592913320</stp>
        <tr r="D83" s="5"/>
      </tp>
      <tp t="s">
        <v>#N/A Requesting Data...2982407955</v>
        <stp/>
        <stp>BDP|10632895662744045469</stp>
        <tr r="D23" s="10"/>
      </tp>
      <tp t="s">
        <v>#N/A Requesting Data...1938489987</v>
        <stp/>
        <stp>BDP|13123180775562192962</stp>
        <tr r="C62" s="10"/>
      </tp>
      <tp t="s">
        <v>#N/A Requesting Data...3423790443</v>
        <stp/>
        <stp>BDP|16814922950145227131</stp>
        <tr r="E163" s="10"/>
      </tp>
      <tp t="s">
        <v>#N/A Requesting Data...3041069698</v>
        <stp/>
        <stp>BDP|15600297526073445862</stp>
        <tr r="G388" s="9"/>
      </tp>
      <tp t="s">
        <v>#N/A Requesting Data...1343905697</v>
        <stp/>
        <stp>BDP|13121956670580755384</stp>
        <tr r="G140" s="9"/>
      </tp>
      <tp t="s">
        <v>#N/A Requesting Data...3582197023</v>
        <stp/>
        <stp>BDP|13033283718899290797</stp>
        <tr r="D293" s="8"/>
        <tr r="D194" s="5"/>
      </tp>
      <tp t="s">
        <v>#N/A Requesting Data...1180929985</v>
        <stp/>
        <stp>BDP|18102404071306207391</stp>
        <tr r="F177" s="9"/>
      </tp>
      <tp t="s">
        <v>#N/A Requesting Data...2751637590</v>
        <stp/>
        <stp>BDP|15203315534023507893</stp>
        <tr r="G107" s="5"/>
      </tp>
      <tp t="s">
        <v>#N/A Requesting Data...1108683903</v>
        <stp/>
        <stp>BDP|13728510058285021857</stp>
        <tr r="H455" s="8"/>
        <tr r="I455" s="8"/>
      </tp>
      <tp t="s">
        <v>#N/A Requesting Data...3259914719</v>
        <stp/>
        <stp>BDP|10274353064062101991</stp>
        <tr r="G245" s="5"/>
      </tp>
      <tp t="s">
        <v>#N/A Requesting Data...1087659206</v>
        <stp/>
        <stp>BDP|14607709188462683730</stp>
        <tr r="D134" s="10"/>
      </tp>
      <tp t="s">
        <v>#N/A Requesting Data...3793373397</v>
        <stp/>
        <stp>BDP|12949210890417322007</stp>
        <tr r="F338" s="9"/>
      </tp>
      <tp t="s">
        <v>#N/A Requesting Data...2724621390</v>
        <stp/>
        <stp>BDP|10431531208879098247</stp>
        <tr r="G83" s="8"/>
      </tp>
      <tp t="s">
        <v>#N/A Requesting Data...3577607290</v>
        <stp/>
        <stp>BDP|14448567096084960261</stp>
        <tr r="E288" s="8"/>
      </tp>
      <tp t="s">
        <v>#N/A Requesting Data...2884848336</v>
        <stp/>
        <stp>BDP|16588744095770843665</stp>
        <tr r="H16" s="7"/>
      </tp>
      <tp t="s">
        <v>#N/A Requesting Data...3680359773</v>
        <stp/>
        <stp>BDP|14428693864939258317</stp>
        <tr r="F573" s="9"/>
      </tp>
      <tp t="s">
        <v>#N/A Requesting Data...3166602057</v>
        <stp/>
        <stp>BDP|15896300277057207873</stp>
        <tr r="H213" s="8"/>
        <tr r="I213" s="8"/>
      </tp>
      <tp t="s">
        <v>#N/A Requesting Data...401894656</v>
        <stp/>
        <stp>BDP|12347518508761569854</stp>
        <tr r="D196" s="9"/>
      </tp>
      <tp t="s">
        <v>#N/A Requesting Data...1524474821</v>
        <stp/>
        <stp>BDP|12257518933462857825</stp>
        <tr r="F246" s="8"/>
      </tp>
      <tp t="s">
        <v>#N/A Requesting Data...3254094626</v>
        <stp/>
        <stp>BDP|12899862200032713633</stp>
        <tr r="H5" s="9"/>
      </tp>
      <tp t="s">
        <v>#N/A Requesting Data...3350488719</v>
        <stp/>
        <stp>BDP|15973546002916286879</stp>
        <tr r="E154" s="10"/>
      </tp>
      <tp t="s">
        <v>#N/A Requesting Data...2157037893</v>
        <stp/>
        <stp>BDP|17442851866566880157</stp>
        <tr r="H111" s="5"/>
      </tp>
      <tp t="s">
        <v>#N/A Requesting Data...238837279</v>
        <stp/>
        <stp>BDP|16225613940053915902</stp>
        <tr r="F7" s="10"/>
      </tp>
      <tp t="s">
        <v>#N/A Requesting Data...1987728787</v>
        <stp/>
        <stp>BDP|15115349548214093873</stp>
        <tr r="E77" s="9"/>
      </tp>
      <tp t="s">
        <v>#N/A Requesting Data...2285172913</v>
        <stp/>
        <stp>BDP|14404183390013477123</stp>
        <tr r="H75" s="10"/>
      </tp>
      <tp t="s">
        <v>#N/A Requesting Data...2625194701</v>
        <stp/>
        <stp>BDP|15435933225738977816</stp>
        <tr r="G103" s="8"/>
      </tp>
      <tp t="s">
        <v>#N/A Requesting Data...1721352546</v>
        <stp/>
        <stp>BDP|16056493385712755611</stp>
        <tr r="F234" s="5"/>
      </tp>
      <tp t="s">
        <v>#N/A Requesting Data...1194864074</v>
        <stp/>
        <stp>BDP|13222182986316339255</stp>
        <tr r="F52" s="9"/>
      </tp>
      <tp t="s">
        <v>#N/A Requesting Data...2859098001</v>
        <stp/>
        <stp>BDP|13539520060856238883</stp>
        <tr r="G46" s="10"/>
      </tp>
      <tp t="s">
        <v>#N/A Requesting Data...2394774324</v>
        <stp/>
        <stp>BDP|14100840640820828600</stp>
        <tr r="E266" s="8"/>
      </tp>
      <tp t="s">
        <v>#N/A Requesting Data...568384481</v>
        <stp/>
        <stp>BDP|15123539346068066297</stp>
        <tr r="G505" s="9"/>
      </tp>
      <tp t="s">
        <v>#N/A Requesting Data...2599049147</v>
        <stp/>
        <stp>BDP|10351489583756404414</stp>
        <tr r="C7" s="12"/>
        <tr r="C13" s="6"/>
      </tp>
      <tp t="s">
        <v>#N/A Requesting Data...1669443230</v>
        <stp/>
        <stp>BDP|15338288795244073433</stp>
        <tr r="I332" s="9"/>
      </tp>
      <tp t="s">
        <v>#N/A Requesting Data...689600819</v>
        <stp/>
        <stp>BDP|17156997169834455282</stp>
        <tr r="E339" s="9"/>
      </tp>
      <tp t="s">
        <v>#N/A Requesting Data...2362179390</v>
        <stp/>
        <stp>BDP|14447375839809556320</stp>
        <tr r="G36" s="10"/>
      </tp>
      <tp t="s">
        <v>#N/A Requesting Data...3912708641</v>
        <stp/>
        <stp>BDP|15871057278359993516</stp>
        <tr r="E40" s="10"/>
      </tp>
      <tp t="s">
        <v>#N/A Requesting Data...4076941671</v>
        <stp/>
        <stp>BDP|11702523296717627484</stp>
        <tr r="F254" s="5"/>
        <tr r="F259" s="9"/>
      </tp>
      <tp t="s">
        <v>#N/A Requesting Data...3404546274</v>
        <stp/>
        <stp>BDP|15242640079593724952</stp>
        <tr r="G22" s="5"/>
      </tp>
      <tp t="s">
        <v>#N/A Requesting Data...1507235944</v>
        <stp/>
        <stp>BDP|16838306094736341426</stp>
        <tr r="G410" s="9"/>
      </tp>
      <tp t="s">
        <v>#N/A Requesting Data...3632042655</v>
        <stp/>
        <stp>BDP|14921334305588207104</stp>
        <tr r="E461" s="9"/>
      </tp>
      <tp t="s">
        <v>#N/A Requesting Data...1627870356</v>
        <stp/>
        <stp>BDP|11663586841747206900</stp>
        <tr r="D278" s="8"/>
      </tp>
      <tp t="s">
        <v>#N/A Requesting Data...3641372821</v>
        <stp/>
        <stp>BDP|15429527342063079995</stp>
        <tr r="G100" s="9"/>
      </tp>
      <tp t="s">
        <v>#N/A Requesting Data...2554051052</v>
        <stp/>
        <stp>BDP|11272572818332436943</stp>
        <tr r="I277" s="9"/>
      </tp>
      <tp t="s">
        <v>#N/A Requesting Data...368885607</v>
        <stp/>
        <stp>BDP|11016464095120662284</stp>
        <tr r="E21" s="9"/>
      </tp>
      <tp t="s">
        <v>#N/A Requesting Data...768643573</v>
        <stp/>
        <stp>BDP|16984965534946750414</stp>
        <tr r="F240" s="8"/>
      </tp>
      <tp t="s">
        <v>#N/A Requesting Data...601693011</v>
        <stp/>
        <stp>BDP|18371417278724277155</stp>
        <tr r="H436" s="8"/>
        <tr r="I436" s="8"/>
        <tr r="H311" s="5"/>
      </tp>
      <tp t="s">
        <v>#N/A Requesting Data...3410334430</v>
        <stp/>
        <stp>BDP|11452884364642662329</stp>
        <tr r="D266" s="5"/>
      </tp>
      <tp t="s">
        <v>#N/A Requesting Data...3104627473</v>
        <stp/>
        <stp>BDP|14844639906755636977</stp>
        <tr r="I597" s="9"/>
      </tp>
      <tp t="s">
        <v>#N/A Requesting Data...1060451738</v>
        <stp/>
        <stp>BDP|17137984872270603719</stp>
        <tr r="D428" s="9"/>
      </tp>
      <tp t="s">
        <v>#N/A Requesting Data...2319664210</v>
        <stp/>
        <stp>BDP|15018518578228312169</stp>
        <tr r="G120" s="9"/>
      </tp>
      <tp t="s">
        <v>#N/A Requesting Data...346963541</v>
        <stp/>
        <stp>BDP|11548445593024777694</stp>
        <tr r="E402" s="9"/>
      </tp>
      <tp t="s">
        <v>#N/A Requesting Data...3714444444</v>
        <stp/>
        <stp>BDP|11684852403560856748</stp>
        <tr r="E13" s="8"/>
      </tp>
      <tp t="s">
        <v>#N/A Requesting Data...3226333944</v>
        <stp/>
        <stp>BDP|12948833749673992369</stp>
        <tr r="D180" s="9"/>
      </tp>
      <tp t="s">
        <v>#N/A Requesting Data...3424305558</v>
        <stp/>
        <stp>BDP|18155366222740855710</stp>
        <tr r="D388" s="9"/>
      </tp>
      <tp t="s">
        <v>#N/A Requesting Data...4266270933</v>
        <stp/>
        <stp>BDP|11971710135363877892</stp>
        <tr r="E145" s="10"/>
      </tp>
      <tp t="s">
        <v>#N/A Requesting Data...1692838141</v>
        <stp/>
        <stp>BDP|15040872066332921747</stp>
        <tr r="D343" s="8"/>
        <tr r="D308" s="5"/>
      </tp>
      <tp t="s">
        <v>#N/A Requesting Data...3387133832</v>
        <stp/>
        <stp>BDP|17264824050445527193</stp>
        <tr r="E292" s="8"/>
      </tp>
      <tp t="s">
        <v>#N/A Requesting Data...2272404761</v>
        <stp/>
        <stp>BDP|14552434618897584874</stp>
        <tr r="G540" s="9"/>
      </tp>
      <tp t="s">
        <v>#N/A Requesting Data...1896538922</v>
        <stp/>
        <stp>BDP|14766376118951683924</stp>
        <tr r="G483" s="8"/>
      </tp>
      <tp t="s">
        <v>#N/A Requesting Data...2026257525</v>
        <stp/>
        <stp>BDP|17964134502841520921</stp>
        <tr r="E56" s="8"/>
      </tp>
      <tp t="s">
        <v>#N/A Requesting Data...3554851604</v>
        <stp/>
        <stp>BDP|14291738717169904509</stp>
        <tr r="G274" s="9"/>
      </tp>
      <tp t="s">
        <v>#N/A Requesting Data...1676206777</v>
        <stp/>
        <stp>BDP|16639797987376285156</stp>
        <tr r="G531" s="9"/>
      </tp>
      <tp t="s">
        <v>#N/A Requesting Data...1599819530</v>
        <stp/>
        <stp>BDP|17552786030885002826</stp>
        <tr r="D41" s="8"/>
      </tp>
      <tp t="s">
        <v>#N/A Requesting Data...1445084968</v>
        <stp/>
        <stp>BDP|12602973156139187997</stp>
        <tr r="F81" s="9"/>
      </tp>
      <tp t="s">
        <v>#N/A Requesting Data...2095856747</v>
        <stp/>
        <stp>BDP|12395079002469074594</stp>
        <tr r="F435" s="9"/>
      </tp>
      <tp t="s">
        <v>#N/A Requesting Data...4104720411</v>
        <stp/>
        <stp>BDP|13504016984246628391</stp>
        <tr r="H234" s="8"/>
        <tr r="I234" s="8"/>
      </tp>
      <tp t="s">
        <v>#N/A Requesting Data...3228779670</v>
        <stp/>
        <stp>BDP|15279561332285125880</stp>
        <tr r="D127" s="9"/>
      </tp>
      <tp t="s">
        <v>#N/A Requesting Data...3768449481</v>
        <stp/>
        <stp>BDP|13752475967497036882</stp>
        <tr r="E36" s="10"/>
      </tp>
      <tp t="s">
        <v>#N/A Requesting Data...2940100368</v>
        <stp/>
        <stp>BDP|15212471807229578680</stp>
        <tr r="D82" s="9"/>
      </tp>
      <tp t="s">
        <v>#N/A Requesting Data...978792254</v>
        <stp/>
        <stp>BDP|13029675108508325334</stp>
        <tr r="E316" s="9"/>
      </tp>
      <tp t="s">
        <v>#N/A Requesting Data...516381183</v>
        <stp/>
        <stp>BDP|13900148632897327828</stp>
        <tr r="H8" s="8"/>
        <tr r="I8" s="8"/>
      </tp>
      <tp t="s">
        <v>#N/A Requesting Data...733699583</v>
        <stp/>
        <stp>BDP|11122114797626880111</stp>
        <tr r="G115" s="10"/>
      </tp>
      <tp t="s">
        <v>#N/A Requesting Data...186215543</v>
        <stp/>
        <stp>BDP|14643518828249349423</stp>
        <tr r="D162" s="10"/>
      </tp>
      <tp t="s">
        <v>#N/A Requesting Data...1501114447</v>
        <stp/>
        <stp>BDP|18382906793047611180</stp>
        <tr r="G131" s="8"/>
      </tp>
      <tp t="s">
        <v>#N/A Requesting Data...1949910355</v>
        <stp/>
        <stp>BDP|11455899803021703672</stp>
        <tr r="D516" s="9"/>
      </tp>
      <tp t="s">
        <v>#N/A Requesting Data...1603864863</v>
        <stp/>
        <stp>BDP|13940766600703686970</stp>
        <tr r="H115" s="5"/>
      </tp>
      <tp t="s">
        <v>#N/A Requesting Data...298877849</v>
        <stp/>
        <stp>BDP|17681357338051658836</stp>
        <tr r="F4" s="6"/>
      </tp>
      <tp t="s">
        <v>#N/A Requesting Data...1702024450</v>
        <stp/>
        <stp>BDP|12716221707429869741</stp>
        <tr r="D55" s="10"/>
      </tp>
      <tp t="s">
        <v>#N/A Requesting Data...2116796861</v>
        <stp/>
        <stp>BDP|14558943364632277795</stp>
        <tr r="F222" s="8"/>
      </tp>
      <tp t="s">
        <v>#N/A Requesting Data...2568932945</v>
        <stp/>
        <stp>BDP|18377795207764207517</stp>
        <tr r="I154" s="5"/>
      </tp>
      <tp t="s">
        <v>#N/A Requesting Data...2152236877</v>
        <stp/>
        <stp>BDP|15922417780555172275</stp>
        <tr r="D35" s="5"/>
      </tp>
      <tp t="s">
        <v>#N/A Requesting Data...3846809794</v>
        <stp/>
        <stp>BDP|14036135668655353864</stp>
        <tr r="E300" s="9"/>
      </tp>
      <tp t="s">
        <v>#N/A Requesting Data...225019107</v>
        <stp/>
        <stp>BDP|13821495492127566780</stp>
        <tr r="H232" s="8"/>
        <tr r="I232" s="8"/>
      </tp>
      <tp t="s">
        <v>#N/A Requesting Data...1313678174</v>
        <stp/>
        <stp>BDP|16183448559141644840</stp>
        <tr r="I488" s="9"/>
      </tp>
      <tp t="s">
        <v>#N/A Requesting Data...2969877813</v>
        <stp/>
        <stp>BDP|18361476447587941145</stp>
        <tr r="E97" s="5"/>
      </tp>
      <tp t="s">
        <v>#N/A Requesting Data...993273404</v>
        <stp/>
        <stp>BDP|13347689057878446665</stp>
        <tr r="E275" s="9"/>
      </tp>
      <tp t="s">
        <v>#N/A Requesting Data...3935374583</v>
        <stp/>
        <stp>BDP|14957712448700670983</stp>
        <tr r="G64" s="10"/>
      </tp>
      <tp t="s">
        <v>#N/A Requesting Data...2638173741</v>
        <stp/>
        <stp>BDP|13614028383632769713</stp>
        <tr r="D137" s="8"/>
      </tp>
      <tp t="s">
        <v>#N/A Requesting Data...476233437</v>
        <stp/>
        <stp>BDP|11761394199811569436</stp>
        <tr r="E162" s="8"/>
      </tp>
      <tp t="s">
        <v>#N/A Requesting Data...3629123953</v>
        <stp/>
        <stp>BDP|17623214091743583120</stp>
        <tr r="F82" s="8"/>
      </tp>
      <tp t="s">
        <v>#N/A Requesting Data...3854663851</v>
        <stp/>
        <stp>BDP|16983594951171351935</stp>
        <tr r="C10" s="12"/>
      </tp>
      <tp t="s">
        <v>#N/A Requesting Data...1322221511</v>
        <stp/>
        <stp>BDP|16421496887616891236</stp>
        <tr r="E334" s="5"/>
      </tp>
      <tp t="s">
        <v>#N/A Requesting Data...3998160589</v>
        <stp/>
        <stp>BDP|11283812677215335567</stp>
        <tr r="G137" s="9"/>
      </tp>
      <tp t="s">
        <v>#N/A Requesting Data...3756776609</v>
        <stp/>
        <stp>BDP|13659422587383402267</stp>
        <tr r="I330" s="9"/>
      </tp>
      <tp t="s">
        <v>#N/A Requesting Data...3862430445</v>
        <stp/>
        <stp>BDP|18191324467035232679</stp>
        <tr r="G393" s="9"/>
      </tp>
      <tp t="s">
        <v>#N/A Requesting Data...939324797</v>
        <stp/>
        <stp>BDP|18198116286229527636</stp>
        <tr r="F29" s="8"/>
      </tp>
      <tp t="s">
        <v>#N/A Requesting Data...3826386835</v>
        <stp/>
        <stp>BDP|15369878776521708553</stp>
        <tr r="E307" s="8"/>
        <tr r="E198" s="5"/>
      </tp>
      <tp t="s">
        <v>#N/A Requesting Data...817624229</v>
        <stp/>
        <stp>BDP|15990319718249994093</stp>
        <tr r="H322" s="9"/>
      </tp>
      <tp t="s">
        <v>#N/A Requesting Data...929495327</v>
        <stp/>
        <stp>BDP|12158554973996626815</stp>
        <tr r="H86" s="9"/>
      </tp>
      <tp t="s">
        <v>#N/A Requesting Data...2009530415</v>
        <stp/>
        <stp>BDP|15284887659773642553</stp>
        <tr r="G196" s="5"/>
        <tr r="G8" s="9"/>
      </tp>
      <tp t="s">
        <v>#N/A Requesting Data...667237621</v>
        <stp/>
        <stp>BDP|12727768257149624704</stp>
        <tr r="E29" s="5"/>
      </tp>
      <tp t="s">
        <v>#N/A Requesting Data...1851801854</v>
        <stp/>
        <stp>BDP|14749110625658089137</stp>
        <tr r="I320" s="9"/>
      </tp>
      <tp t="s">
        <v>#N/A Requesting Data...434677965</v>
        <stp/>
        <stp>BDP|12800249998873258468</stp>
        <tr r="E255" s="8"/>
      </tp>
      <tp t="s">
        <v>#N/A Requesting Data...1259823610</v>
        <stp/>
        <stp>BDP|16972876669225539323</stp>
        <tr r="G77" s="10"/>
      </tp>
      <tp t="s">
        <v>#N/A Requesting Data...4205090632</v>
        <stp/>
        <stp>BDP|12219482412189144095</stp>
        <tr r="H281" s="9"/>
      </tp>
      <tp t="s">
        <v>#N/A Requesting Data...2372490612</v>
        <stp/>
        <stp>BDP|12054938640218681954</stp>
        <tr r="E204" s="9"/>
      </tp>
      <tp t="s">
        <v>#N/A Requesting Data...959602933</v>
        <stp/>
        <stp>BDP|15634928453200580720</stp>
        <tr r="H291" s="9"/>
      </tp>
      <tp t="s">
        <v>#N/A Requesting Data...533003455</v>
        <stp/>
        <stp>BDP|16105506116238008474</stp>
        <tr r="H14" s="7"/>
      </tp>
      <tp t="s">
        <v>#N/A Requesting Data...331697617</v>
        <stp/>
        <stp>BDP|14936734741080932924</stp>
        <tr r="F256" s="5"/>
      </tp>
      <tp t="s">
        <v>#N/A Requesting Data...3296406387</v>
        <stp/>
        <stp>BDP|13414460692940981097</stp>
        <tr r="H149" s="10"/>
      </tp>
      <tp t="s">
        <v>#N/A Requesting Data...1825744372</v>
        <stp/>
        <stp>BDP|18204716406044574506</stp>
        <tr r="G482" s="8"/>
        <tr r="G41" s="5"/>
      </tp>
      <tp t="s">
        <v>#N/A Requesting Data...2688730016</v>
        <stp/>
        <stp>BDP|12089904672710549279</stp>
        <tr r="D101" s="9"/>
      </tp>
      <tp t="s">
        <v>#N/A Requesting Data...1859689217</v>
        <stp/>
        <stp>BDP|14737452371600136921</stp>
        <tr r="H72" s="10"/>
      </tp>
      <tp t="s">
        <v>#N/A Requesting Data...345078179</v>
        <stp/>
        <stp>BDP|11427336617584773972</stp>
        <tr r="H234" s="5"/>
      </tp>
      <tp t="s">
        <v>#N/A Requesting Data...3345938888</v>
        <stp/>
        <stp>BDP|15727497083245995275</stp>
        <tr r="F104" s="8"/>
      </tp>
      <tp t="s">
        <v>#N/A Requesting Data...3106419480</v>
        <stp/>
        <stp>BDP|13351342869640507888</stp>
        <tr r="G93" s="10"/>
      </tp>
      <tp t="s">
        <v>#N/A Requesting Data...3053304904</v>
        <stp/>
        <stp>BDP|11090746883239549910</stp>
        <tr r="F162" s="10"/>
      </tp>
      <tp t="s">
        <v>#N/A Requesting Data...3966646602</v>
        <stp/>
        <stp>BDP|17282473557729335120</stp>
        <tr r="F93" s="10"/>
      </tp>
      <tp t="s">
        <v>#N/A Requesting Data...3333609103</v>
        <stp/>
        <stp>BDP|12790860137062220576</stp>
        <tr r="E75" s="8"/>
        <tr r="E281" s="5"/>
      </tp>
      <tp t="s">
        <v>#N/A Requesting Data...3888499601</v>
        <stp/>
        <stp>BDP|13626192515955871812</stp>
        <tr r="F592" s="9"/>
      </tp>
      <tp t="s">
        <v>#N/A Requesting Data...2936495831</v>
        <stp/>
        <stp>BDP|17688967597808076143</stp>
        <tr r="E117" s="5"/>
      </tp>
      <tp t="s">
        <v>#N/A Requesting Data...3909049256</v>
        <stp/>
        <stp>BDP|11659210848838966159</stp>
        <tr r="I263" s="9"/>
      </tp>
      <tp t="s">
        <v>#N/A Requesting Data...243831819</v>
        <stp/>
        <stp>BDP|14038525164178206176</stp>
        <tr r="D330" s="8"/>
      </tp>
      <tp t="s">
        <v>#N/A Requesting Data...3824511305</v>
        <stp/>
        <stp>BDP|10611869346927064556</stp>
        <tr r="C59" s="10"/>
      </tp>
      <tp t="s">
        <v>#N/A Requesting Data...2112677541</v>
        <stp/>
        <stp>BDP|16328326401008526361</stp>
        <tr r="D444" s="9"/>
      </tp>
      <tp t="s">
        <v>#N/A Requesting Data...3295968868</v>
        <stp/>
        <stp>BDP|12389658135039206025</stp>
        <tr r="G476" s="8"/>
      </tp>
      <tp t="s">
        <v>#N/A Requesting Data...1275252017</v>
        <stp/>
        <stp>BDP|15944820999558773263</stp>
        <tr r="G212" s="5"/>
      </tp>
      <tp t="s">
        <v>#N/A Requesting Data...4120031268</v>
        <stp/>
        <stp>BDP|11136079293303649517</stp>
        <tr r="G112" s="8"/>
      </tp>
      <tp t="s">
        <v>#N/A Requesting Data...3424889905</v>
        <stp/>
        <stp>BDP|16270109095011078151</stp>
        <tr r="E133" s="5"/>
      </tp>
      <tp t="s">
        <v>#N/A Requesting Data...814046855</v>
        <stp/>
        <stp>BDP|14618890140292593482</stp>
        <tr r="G592" s="9"/>
      </tp>
      <tp t="s">
        <v>#N/A Requesting Data...4165450289</v>
        <stp/>
        <stp>BDP|15431294463999984658</stp>
        <tr r="F415" s="9"/>
      </tp>
      <tp t="s">
        <v>#N/A Requesting Data...2454163299</v>
        <stp/>
        <stp>BDP|17463409483375245076</stp>
        <tr r="I183" s="5"/>
      </tp>
      <tp t="s">
        <v>#N/A Requesting Data...3420987962</v>
        <stp/>
        <stp>BDP|11331969355556450564</stp>
        <tr r="E105" s="10"/>
      </tp>
      <tp t="s">
        <v>#N/A Requesting Data...774957520</v>
        <stp/>
        <stp>BDP|12687757882451779240</stp>
        <tr r="F143" s="5"/>
      </tp>
      <tp t="s">
        <v>#N/A Requesting Data...1247876473</v>
        <stp/>
        <stp>BDP|13026028942029401069</stp>
        <tr r="E256" s="5"/>
      </tp>
      <tp t="s">
        <v>#N/A Requesting Data...1527318239</v>
        <stp/>
        <stp>BDP|16324906756097304346</stp>
        <tr r="H245" s="9"/>
      </tp>
      <tp t="s">
        <v>#N/A Requesting Data...3956637868</v>
        <stp/>
        <stp>BDP|14303034953646200933</stp>
        <tr r="H344" s="9"/>
      </tp>
      <tp t="s">
        <v>#N/A Requesting Data...3937067735</v>
        <stp/>
        <stp>BDP|18330372232723176550</stp>
        <tr r="D164" s="8"/>
      </tp>
      <tp t="s">
        <v>#N/A Requesting Data...2037766139</v>
        <stp/>
        <stp>BDP|12585282441373899967</stp>
        <tr r="H221" s="8"/>
        <tr r="I221" s="8"/>
      </tp>
      <tp t="s">
        <v>#N/A Requesting Data...386447143</v>
        <stp/>
        <stp>BDP|12312072300979648509</stp>
        <tr r="F352" s="8"/>
      </tp>
      <tp t="s">
        <v>#N/A Requesting Data...2329257837</v>
        <stp/>
        <stp>BDP|14492202487664689473</stp>
        <tr r="E47" s="9"/>
      </tp>
      <tp t="s">
        <v>#N/A Requesting Data...1576942174</v>
        <stp/>
        <stp>BDP|16166204262109512544</stp>
        <tr r="E119" s="9"/>
      </tp>
      <tp t="s">
        <v>#N/A Requesting Data...2443992519</v>
        <stp/>
        <stp>BDP|10657400175354656908</stp>
        <tr r="E344" s="5"/>
      </tp>
      <tp t="s">
        <v>#N/A Requesting Data...4246202058</v>
        <stp/>
        <stp>BDP|17040048086389359841</stp>
        <tr r="H463" s="9"/>
      </tp>
      <tp t="s">
        <v>#N/A Requesting Data...410547721</v>
        <stp/>
        <stp>BDP|12863999222906476129</stp>
        <tr r="H493" s="8"/>
        <tr r="I493" s="8"/>
      </tp>
      <tp t="s">
        <v>#N/A Requesting Data...2550176972</v>
        <stp/>
        <stp>BDP|10128497039751094845</stp>
        <tr r="F403" s="8"/>
      </tp>
      <tp t="s">
        <v>#N/A Requesting Data...3670144602</v>
        <stp/>
        <stp>BDP|17566867183891350860</stp>
        <tr r="E158" s="9"/>
      </tp>
      <tp t="s">
        <v>#N/A Requesting Data...4019713728</v>
        <stp/>
        <stp>BDP|15673908433054658566</stp>
        <tr r="F24" s="10"/>
      </tp>
      <tp t="s">
        <v>#N/A Requesting Data...1345994350</v>
        <stp/>
        <stp>BDP|10916913599936211866</stp>
        <tr r="G176" s="10"/>
      </tp>
      <tp t="s">
        <v>#N/A Requesting Data...729895698</v>
        <stp/>
        <stp>BDP|13937496300401600832</stp>
        <tr r="I142" s="5"/>
      </tp>
      <tp t="s">
        <v>#N/A Requesting Data...2664045057</v>
        <stp/>
        <stp>BDP|18342211853283505214</stp>
        <tr r="I131" s="9"/>
      </tp>
      <tp t="s">
        <v>#N/A Requesting Data...4091377904</v>
        <stp/>
        <stp>BDP|10779097038398554564</stp>
        <tr r="D116" s="10"/>
      </tp>
      <tp t="s">
        <v>#N/A Requesting Data...2075874035</v>
        <stp/>
        <stp>BDP|17232896747754064195</stp>
        <tr r="D77" s="5"/>
        <tr r="D68" s="9"/>
      </tp>
      <tp t="s">
        <v>#N/A Requesting Data...3586689686</v>
        <stp/>
        <stp>BDP|16293230281855602730</stp>
        <tr r="D491" s="9"/>
      </tp>
      <tp t="s">
        <v>#N/A Requesting Data...1487728645</v>
        <stp/>
        <stp>BDP|16642569331038653629</stp>
        <tr r="E145" s="5"/>
      </tp>
      <tp t="s">
        <v>#N/A Requesting Data...2742627061</v>
        <stp/>
        <stp>BDP|10507752039982922859</stp>
        <tr r="H7" s="9"/>
      </tp>
      <tp t="s">
        <v>#N/A Requesting Data...2796019481</v>
        <stp/>
        <stp>BDP|14285349484612677317</stp>
        <tr r="H519" s="9"/>
      </tp>
      <tp t="s">
        <v>#N/A Requesting Data...4010786395</v>
        <stp/>
        <stp>BDP|11641577819478424390</stp>
        <tr r="I539" s="9"/>
      </tp>
      <tp t="s">
        <v>#N/A Requesting Data...1183941872</v>
        <stp/>
        <stp>BDP|12071697180611537390</stp>
        <tr r="H66" s="8"/>
        <tr r="I66" s="8"/>
      </tp>
      <tp t="s">
        <v>#N/A Requesting Data...3085896400</v>
        <stp/>
        <stp>BDP|16331602490060584722</stp>
        <tr r="F108" s="8"/>
      </tp>
      <tp t="s">
        <v>#N/A Requesting Data...1664020933</v>
        <stp/>
        <stp>BDP|14786078160148191451</stp>
        <tr r="H87" s="10"/>
      </tp>
      <tp t="s">
        <v>#N/A Requesting Data...3241224427</v>
        <stp/>
        <stp>BDP|17120939897940999983</stp>
        <tr r="F364" s="9"/>
      </tp>
      <tp t="s">
        <v>#N/A Requesting Data...2813061338</v>
        <stp/>
        <stp>BDP|12168781909852688928</stp>
        <tr r="G353" s="8"/>
        <tr r="G326" s="5"/>
      </tp>
      <tp t="s">
        <v>#N/A Requesting Data...437427333</v>
        <stp/>
        <stp>BDP|14912895530704491504</stp>
        <tr r="D517" s="9"/>
      </tp>
      <tp t="s">
        <v>#N/A Requesting Data...2822997103</v>
        <stp/>
        <stp>BDP|14594531213749815793</stp>
        <tr r="F479" s="9"/>
      </tp>
      <tp t="s">
        <v>#N/A Requesting Data...4279191064</v>
        <stp/>
        <stp>BDP|17856422182435802041</stp>
        <tr r="F285" s="5"/>
      </tp>
      <tp t="s">
        <v>#N/A Requesting Data...2716880484</v>
        <stp/>
        <stp>BDP|12366043395571165476</stp>
        <tr r="H222" s="8"/>
        <tr r="I222" s="8"/>
      </tp>
      <tp t="s">
        <v>#N/A Requesting Data...2725415326</v>
        <stp/>
        <stp>BDP|13599128677163167851</stp>
        <tr r="D206" s="9"/>
      </tp>
      <tp t="s">
        <v>#N/A Requesting Data...2669296142</v>
        <stp/>
        <stp>BDP|17899699274398325027</stp>
        <tr r="G277" s="8"/>
        <tr r="G95" s="5"/>
      </tp>
      <tp t="s">
        <v>#N/A Requesting Data...2049468033</v>
        <stp/>
        <stp>BDP|15902141572398245593</stp>
        <tr r="I86" s="9"/>
      </tp>
      <tp t="s">
        <v>#N/A Requesting Data...3907749169</v>
        <stp/>
        <stp>BDP|11614859016123256539</stp>
        <tr r="I160" s="5"/>
      </tp>
      <tp t="s">
        <v>#N/A Requesting Data...2563051318</v>
        <stp/>
        <stp>BDP|13622643514189192302</stp>
        <tr r="G237" s="9"/>
      </tp>
      <tp t="s">
        <v>#N/A Requesting Data...4014410007</v>
        <stp/>
        <stp>BDP|15442547120905140965</stp>
        <tr r="H393" s="9"/>
      </tp>
      <tp t="s">
        <v>#N/A Requesting Data...3923847191</v>
        <stp/>
        <stp>BDP|11276681415188098087</stp>
        <tr r="H556" s="9"/>
      </tp>
      <tp t="s">
        <v>#N/A Requesting Data...1160766424</v>
        <stp/>
        <stp>BDP|18325360085215590821</stp>
        <tr r="E279" s="9"/>
      </tp>
      <tp t="s">
        <v>#N/A Requesting Data...922354707</v>
        <stp/>
        <stp>BDP|16489183068457211811</stp>
        <tr r="C9" s="10"/>
      </tp>
      <tp t="s">
        <v>#N/A Requesting Data...661754339</v>
        <stp/>
        <stp>BDP|11962118600737775981</stp>
        <tr r="G9" s="7"/>
      </tp>
      <tp t="s">
        <v>#N/A Requesting Data...1796714609</v>
        <stp/>
        <stp>BDP|16220265693852237121</stp>
        <tr r="G155" s="8"/>
      </tp>
      <tp t="s">
        <v>#N/A Requesting Data...2766608297</v>
        <stp/>
        <stp>BDP|14822815476980965514</stp>
        <tr r="E165" s="9"/>
      </tp>
      <tp t="s">
        <v>#N/A Requesting Data...258373590</v>
        <stp/>
        <stp>BDP|16534881243100895418</stp>
        <tr r="I589" s="9"/>
      </tp>
      <tp t="s">
        <v>#N/A Requesting Data...2910723908</v>
        <stp/>
        <stp>BDP|12794941573164599621</stp>
        <tr r="D204" s="5"/>
        <tr r="D85" s="9"/>
      </tp>
      <tp t="s">
        <v>#N/A Requesting Data...1752800579</v>
        <stp/>
        <stp>BDP|17280357282155599776</stp>
        <tr r="G125" s="5"/>
        <tr r="G566" s="9"/>
      </tp>
      <tp t="s">
        <v>#N/A Requesting Data...1055121690</v>
        <stp/>
        <stp>BDP|16339179230062343808</stp>
        <tr r="C8" s="6"/>
      </tp>
      <tp t="s">
        <v>#N/A Requesting Data...3875139763</v>
        <stp/>
        <stp>BDP|14032590781464824373</stp>
        <tr r="C149" s="10"/>
      </tp>
      <tp t="s">
        <v>#N/A Requesting Data...3430618650</v>
        <stp/>
        <stp>BDP|11671731094777434627</stp>
        <tr r="G228" s="9"/>
      </tp>
      <tp t="s">
        <v>#N/A Requesting Data...450279805</v>
        <stp/>
        <stp>BDP|11434131991356295121</stp>
        <tr r="F151" s="5"/>
      </tp>
      <tp t="s">
        <v>#N/A Requesting Data...2595543700</v>
        <stp/>
        <stp>BDP|16203876436150170349</stp>
        <tr r="E515" s="9"/>
      </tp>
      <tp t="s">
        <v>#N/A Requesting Data...3045402713</v>
        <stp/>
        <stp>BDP|10535719911969330108</stp>
        <tr r="F82" s="10"/>
      </tp>
      <tp t="s">
        <v>#N/A Requesting Data...3370761825</v>
        <stp/>
        <stp>BDP|17698937545796140272</stp>
        <tr r="E177" s="9"/>
      </tp>
      <tp t="s">
        <v>#N/A Requesting Data...405180521</v>
        <stp/>
        <stp>BDP|11394835701942419538</stp>
        <tr r="F161" s="9"/>
      </tp>
      <tp t="s">
        <v>#N/A Requesting Data...1307289942</v>
        <stp/>
        <stp>BDP|14218050023008410063</stp>
        <tr r="G495" s="8"/>
      </tp>
      <tp t="s">
        <v>#N/A Requesting Data...3832966275</v>
        <stp/>
        <stp>BDP|16946913939953592124</stp>
        <tr r="G24" s="9"/>
      </tp>
      <tp t="s">
        <v>#N/A Requesting Data...2572483749</v>
        <stp/>
        <stp>BDP|16825384280330476321</stp>
        <tr r="F160" s="8"/>
      </tp>
      <tp t="s">
        <v>#N/A Requesting Data...1458840081</v>
        <stp/>
        <stp>BDP|11050706081523353342</stp>
        <tr r="F6" s="5"/>
      </tp>
      <tp t="s">
        <v>#N/A Requesting Data...1837443714</v>
        <stp/>
        <stp>BDP|15991568456342758981</stp>
        <tr r="I419" s="9"/>
      </tp>
      <tp t="s">
        <v>#N/A Requesting Data...2618829763</v>
        <stp/>
        <stp>BDP|14950480486112736461</stp>
        <tr r="E467" s="9"/>
      </tp>
      <tp t="s">
        <v>#N/A Requesting Data...1590131909</v>
        <stp/>
        <stp>BDP|15321856461191790597</stp>
        <tr r="I151" s="9"/>
      </tp>
      <tp t="s">
        <v>#N/A Requesting Data...3316395726</v>
        <stp/>
        <stp>BDP|13172475169959131773</stp>
        <tr r="H551" s="9"/>
      </tp>
      <tp t="s">
        <v>#N/A Requesting Data...2667076237</v>
        <stp/>
        <stp>BDP|17871812377457695013</stp>
        <tr r="E34" s="8"/>
        <tr r="E87" s="5"/>
      </tp>
      <tp t="s">
        <v>#N/A Requesting Data...2504839726</v>
        <stp/>
        <stp>BDP|17005631989802241417</stp>
        <tr r="H159" s="9"/>
      </tp>
      <tp t="s">
        <v>#N/A Requesting Data...2138628535</v>
        <stp/>
        <stp>BDP|14910420375668387045</stp>
        <tr r="E123" s="10"/>
      </tp>
      <tp t="s">
        <v>#N/A Requesting Data...2731174082</v>
        <stp/>
        <stp>BDP|13296986373125026704</stp>
        <tr r="H334" s="9"/>
      </tp>
      <tp t="s">
        <v>#N/A Requesting Data...2474704555</v>
        <stp/>
        <stp>BDP|11248890846790587214</stp>
        <tr r="F239" s="9"/>
      </tp>
      <tp t="s">
        <v>#N/A Requesting Data...2779962329</v>
        <stp/>
        <stp>BDP|17795706898797058163</stp>
        <tr r="E114" s="8"/>
        <tr r="E187" s="5"/>
      </tp>
      <tp t="s">
        <v>#N/A Requesting Data...292717611</v>
        <stp/>
        <stp>BDP|13724720375049898515</stp>
        <tr r="G23" s="9"/>
      </tp>
      <tp t="s">
        <v>#N/A Requesting Data...3671379684</v>
        <stp/>
        <stp>BDP|17407545991932816603</stp>
        <tr r="I203" s="9"/>
      </tp>
      <tp t="s">
        <v>#N/A Requesting Data...503873768</v>
        <stp/>
        <stp>BDP|17552460898765083027</stp>
        <tr r="D287" s="5"/>
      </tp>
      <tp t="s">
        <v>#N/A Requesting Data...3788539870</v>
        <stp/>
        <stp>BDP|15214317733239108385</stp>
        <tr r="G48" s="8"/>
      </tp>
      <tp t="s">
        <v>#N/A Requesting Data...2833168988</v>
        <stp/>
        <stp>BDP|17842960665680113733</stp>
        <tr r="F213" s="5"/>
        <tr r="F222" s="9"/>
      </tp>
      <tp t="s">
        <v>#N/A Requesting Data...583965205</v>
        <stp/>
        <stp>BDP|15182362589426682716</stp>
        <tr r="H306" s="8"/>
        <tr r="I306" s="8"/>
      </tp>
      <tp t="s">
        <v>#N/A Requesting Data...1669540982</v>
        <stp/>
        <stp>BDP|17757805140364922071</stp>
        <tr r="I517" s="9"/>
      </tp>
      <tp t="s">
        <v>#N/A Requesting Data...2099091854</v>
        <stp/>
        <stp>BDP|15488037527561182987</stp>
        <tr r="H267" s="8"/>
        <tr r="I267" s="8"/>
      </tp>
      <tp t="s">
        <v>#N/A Requesting Data...3233080322</v>
        <stp/>
        <stp>BDP|14435842379711990584</stp>
        <tr r="D424" s="8"/>
      </tp>
      <tp t="s">
        <v>#N/A Requesting Data...3966584629</v>
        <stp/>
        <stp>BDP|12896394578209251031</stp>
        <tr r="H137" s="10"/>
      </tp>
      <tp t="s">
        <v>#N/A Requesting Data...2842345029</v>
        <stp/>
        <stp>BDP|17608089707160872897</stp>
        <tr r="D537" s="9"/>
      </tp>
      <tp t="s">
        <v>#N/A Requesting Data...1853601843</v>
        <stp/>
        <stp>BDP|16686986286848587051</stp>
        <tr r="G182" s="8"/>
      </tp>
      <tp t="s">
        <v>#N/A Requesting Data...4288250900</v>
        <stp/>
        <stp>BDP|18138708579596264127</stp>
        <tr r="F112" s="9"/>
      </tp>
      <tp t="s">
        <v>#N/A Requesting Data...385775352</v>
        <stp/>
        <stp>BDP|10307654688506648708</stp>
        <tr r="F135" s="9"/>
      </tp>
      <tp t="s">
        <v>#N/A Requesting Data...525201869</v>
        <stp/>
        <stp>BDP|16415519383347998371</stp>
        <tr r="H200" s="8"/>
        <tr r="I200" s="8"/>
      </tp>
      <tp t="s">
        <v>#N/A Requesting Data...544674253</v>
        <stp/>
        <stp>BDP|11172037476870926959</stp>
        <tr r="H274" s="8"/>
        <tr r="I274" s="8"/>
      </tp>
      <tp t="s">
        <v>#N/A Requesting Data...1846174908</v>
        <stp/>
        <stp>BDP|11617880499098893779</stp>
        <tr r="E429" s="9"/>
      </tp>
      <tp t="s">
        <v>#N/A Requesting Data...3538138512</v>
        <stp/>
        <stp>BDP|15548185237188546075</stp>
        <tr r="H6" s="7"/>
      </tp>
      <tp t="s">
        <v>#N/A Requesting Data...690900269</v>
        <stp/>
        <stp>BDP|14223648547809826011</stp>
        <tr r="H35" s="10"/>
      </tp>
      <tp t="s">
        <v>#N/A Requesting Data...3226269294</v>
        <stp/>
        <stp>BDP|17146191725163755820</stp>
        <tr r="I7" s="7"/>
      </tp>
      <tp t="s">
        <v>#N/A Requesting Data...301054309</v>
        <stp/>
        <stp>BDP|10131587860275203936</stp>
        <tr r="G284" s="8"/>
      </tp>
      <tp t="s">
        <v>#N/A Requesting Data...2899763023</v>
        <stp/>
        <stp>BDP|12542453295409436995</stp>
        <tr r="D253" s="8"/>
      </tp>
      <tp t="s">
        <v>#N/A Requesting Data...2343246934</v>
        <stp/>
        <stp>BDP|18053983327514127865</stp>
        <tr r="E335" s="8"/>
      </tp>
      <tp t="s">
        <v>#N/A Requesting Data...4155238048</v>
        <stp/>
        <stp>BDP|11048867819680408731</stp>
        <tr r="E227" s="8"/>
      </tp>
      <tp t="s">
        <v>#N/A Requesting Data...2076897075</v>
        <stp/>
        <stp>BDP|12293380274709517004</stp>
        <tr r="H240" s="9"/>
      </tp>
      <tp t="s">
        <v>#N/A Requesting Data...2956474075</v>
        <stp/>
        <stp>BDP|17762082189843969340</stp>
        <tr r="E601" s="9"/>
      </tp>
      <tp t="s">
        <v>#N/A Requesting Data...2361266858</v>
        <stp/>
        <stp>BDP|11688517891473426193</stp>
        <tr r="E486" s="9"/>
      </tp>
      <tp t="s">
        <v>#N/A Requesting Data...1907600693</v>
        <stp/>
        <stp>BDP|17896910727661454213</stp>
        <tr r="G448" s="8"/>
      </tp>
      <tp t="s">
        <v>#N/A Requesting Data...2078717078</v>
        <stp/>
        <stp>BDP|14779829372761557594</stp>
        <tr r="D370" s="8"/>
      </tp>
      <tp t="s">
        <v>#N/A Requesting Data...1506380116</v>
        <stp/>
        <stp>BDP|10373808866918783991</stp>
        <tr r="H2" s="10"/>
      </tp>
      <tp t="s">
        <v>#N/A Requesting Data...4285482568</v>
        <stp/>
        <stp>BDP|18441398829546845072</stp>
        <tr r="F97" s="5"/>
      </tp>
      <tp t="s">
        <v>#N/A Requesting Data...3716975426</v>
        <stp/>
        <stp>BDP|15991657128578857670</stp>
        <tr r="I351" s="9"/>
      </tp>
      <tp t="s">
        <v>#N/A Requesting Data...792955727</v>
        <stp/>
        <stp>BDP|10953853571989701912</stp>
        <tr r="H593" s="9"/>
      </tp>
      <tp t="s">
        <v>#N/A Requesting Data...1511298679</v>
        <stp/>
        <stp>BDP|18082738911705091493</stp>
        <tr r="D8" s="8"/>
      </tp>
      <tp t="s">
        <v>#N/A Requesting Data...670635075</v>
        <stp/>
        <stp>BDP|13924856949888894868</stp>
        <tr r="I347" s="9"/>
      </tp>
      <tp t="s">
        <v>#N/A Requesting Data...4047485448</v>
        <stp/>
        <stp>BDP|15779427691032935560</stp>
        <tr r="H121" s="10"/>
      </tp>
      <tp t="s">
        <v>#N/A Requesting Data...3368100366</v>
        <stp/>
        <stp>BDP|13171150190092724684</stp>
        <tr r="G128" s="9"/>
      </tp>
      <tp t="s">
        <v>#N/A Requesting Data...2904509904</v>
        <stp/>
        <stp>BDP|11358939539332292607</stp>
        <tr r="G87" s="8"/>
      </tp>
      <tp t="s">
        <v>#N/A Requesting Data...1712556091</v>
        <stp/>
        <stp>BDP|17167973254211907502</stp>
        <tr r="C24" s="10"/>
      </tp>
      <tp t="s">
        <v>#N/A Requesting Data...1019834632</v>
        <stp/>
        <stp>BDP|13110486858534398980</stp>
        <tr r="D263" s="8"/>
      </tp>
      <tp t="s">
        <v>#N/A Requesting Data...3177732340</v>
        <stp/>
        <stp>BDP|18012487606887165452</stp>
        <tr r="E352" s="9"/>
      </tp>
      <tp t="s">
        <v>#N/A Requesting Data...4019021578</v>
        <stp/>
        <stp>BDP|17919842115984745557</stp>
        <tr r="F221" s="8"/>
      </tp>
      <tp t="s">
        <v>#N/A Requesting Data...880816470</v>
        <stp/>
        <stp>BDP|15197288633842131912</stp>
        <tr r="E135" s="9"/>
      </tp>
      <tp t="s">
        <v>#N/A Requesting Data...3113482471</v>
        <stp/>
        <stp>BDP|15003285302339681160</stp>
        <tr r="I388" s="9"/>
      </tp>
      <tp t="s">
        <v>#N/A Requesting Data...449722262</v>
        <stp/>
        <stp>BDP|13467676993215943634</stp>
        <tr r="C85" s="10"/>
      </tp>
      <tp t="s">
        <v>#N/A Requesting Data...2525390176</v>
        <stp/>
        <stp>BDP|16762222450677914961</stp>
        <tr r="F4" s="8"/>
      </tp>
      <tp t="s">
        <v>#N/A Requesting Data...707630527</v>
        <stp/>
        <stp>BDP|12356738559819252612</stp>
        <tr r="G391" s="8"/>
      </tp>
      <tp t="s">
        <v>#N/A Requesting Data...4260000743</v>
        <stp/>
        <stp>BDP|14614277298664482478</stp>
        <tr r="D3" s="9"/>
      </tp>
      <tp t="s">
        <v>#N/A Requesting Data...1375975993</v>
        <stp/>
        <stp>BDP|13356881653279628843</stp>
        <tr r="I509" s="9"/>
      </tp>
      <tp t="s">
        <v>#N/A Requesting Data...2987156255</v>
        <stp/>
        <stp>BDP|10072839858874593648</stp>
        <tr r="E174" s="10"/>
      </tp>
      <tp t="s">
        <v>#N/A Requesting Data...3118888885</v>
        <stp/>
        <stp>BDP|11867874770501654035</stp>
        <tr r="F533" s="9"/>
      </tp>
      <tp t="s">
        <v>#N/A Requesting Data...3016444528</v>
        <stp/>
        <stp>BDP|12006685263448220536</stp>
        <tr r="E191" s="5"/>
      </tp>
      <tp t="s">
        <v>#N/A Requesting Data...2247918494</v>
        <stp/>
        <stp>BDP|10311668943674953923</stp>
        <tr r="E486" s="8"/>
      </tp>
      <tp t="s">
        <v>#N/A Requesting Data...1655856964</v>
        <stp/>
        <stp>BDP|11110889160088325873</stp>
        <tr r="D12" s="8"/>
        <tr r="D330" s="5"/>
      </tp>
      <tp t="s">
        <v>#N/A Requesting Data...2056837698</v>
        <stp/>
        <stp>BDP|17953178036118545201</stp>
        <tr r="D314" s="5"/>
      </tp>
      <tp t="s">
        <v>#N/A Requesting Data...2284891454</v>
        <stp/>
        <stp>BDP|16197047624128433385</stp>
        <tr r="F183" s="8"/>
      </tp>
      <tp t="s">
        <v>#N/A Requesting Data...3823313706</v>
        <stp/>
        <stp>BDP|13503628066919504599</stp>
        <tr r="I344" s="5"/>
      </tp>
      <tp t="s">
        <v>#N/A Requesting Data...2099147524</v>
        <stp/>
        <stp>BDP|17455984237782199071</stp>
        <tr r="F445" s="9"/>
      </tp>
      <tp t="s">
        <v>#N/A Requesting Data...2617088478</v>
        <stp/>
        <stp>BDP|16339435061873426880</stp>
        <tr r="F333" s="8"/>
      </tp>
      <tp t="s">
        <v>#N/A Requesting Data...3733184111</v>
        <stp/>
        <stp>BDP|12840619023081013870</stp>
        <tr r="F108" s="10"/>
      </tp>
      <tp t="s">
        <v>#N/A Requesting Data...2341376841</v>
        <stp/>
        <stp>BDP|16972177893392203322</stp>
        <tr r="H124" s="5"/>
        <tr r="H472" s="9"/>
      </tp>
      <tp t="s">
        <v>#N/A Requesting Data...484920289</v>
        <stp/>
        <stp>BDP|18310951571119390098</stp>
        <tr r="I313" s="5"/>
      </tp>
      <tp t="s">
        <v>#N/A Requesting Data...4088991004</v>
        <stp/>
        <stp>BDP|17231580112655464915</stp>
        <tr r="I55" s="5"/>
      </tp>
      <tp t="s">
        <v>#N/A Requesting Data...2865751004</v>
        <stp/>
        <stp>BDP|15959663079259334283</stp>
        <tr r="D28" s="8"/>
        <tr r="D297" s="5"/>
      </tp>
      <tp t="s">
        <v>#N/A Requesting Data...3046963713</v>
        <stp/>
        <stp>BDP|16195455068609060218</stp>
        <tr r="G360" s="8"/>
      </tp>
      <tp t="s">
        <v>#N/A Requesting Data...3654346830</v>
        <stp/>
        <stp>BDP|13131875888834703855</stp>
        <tr r="I293" s="5"/>
      </tp>
      <tp t="s">
        <v>#N/A Requesting Data...1018448113</v>
        <stp/>
        <stp>BDP|16511786703639620748</stp>
        <tr r="G456" s="9"/>
      </tp>
      <tp t="s">
        <v>#N/A Requesting Data...1621279429</v>
        <stp/>
        <stp>BDP|12595184082267609355</stp>
        <tr r="G109" s="5"/>
      </tp>
      <tp t="s">
        <v>#N/A Requesting Data...1257120404</v>
        <stp/>
        <stp>BDP|14005291092990009072</stp>
        <tr r="G92" s="10"/>
      </tp>
      <tp t="s">
        <v>#N/A Requesting Data...608008799</v>
        <stp/>
        <stp>BDP|11026933376044121489</stp>
        <tr r="F450" s="8"/>
      </tp>
      <tp t="s">
        <v>#N/A Requesting Data...3043111608</v>
        <stp/>
        <stp>BDP|14754683885590789512</stp>
        <tr r="G84" s="9"/>
      </tp>
      <tp t="s">
        <v>#N/A Requesting Data...3224371615</v>
        <stp/>
        <stp>BDP|12802420945329192422</stp>
        <tr r="G167" s="8"/>
      </tp>
      <tp t="s">
        <v>#N/A Requesting Data...3777726533</v>
        <stp/>
        <stp>BDP|10015087500526677928</stp>
        <tr r="C109" s="10"/>
      </tp>
      <tp t="s">
        <v>#N/A Requesting Data...3565780231</v>
        <stp/>
        <stp>BDP|16064222347639043695</stp>
        <tr r="G201" s="9"/>
      </tp>
      <tp t="s">
        <v>#N/A Requesting Data...3353346180</v>
        <stp/>
        <stp>BDP|14697409747499462295</stp>
        <tr r="H95" s="8"/>
        <tr r="I95" s="8"/>
        <tr r="H252" s="5"/>
      </tp>
      <tp t="s">
        <v>#N/A Requesting Data...1085750006</v>
        <stp/>
        <stp>BDP|12523474082468503997</stp>
        <tr r="D211" s="5"/>
      </tp>
      <tp t="s">
        <v>#N/A Requesting Data...3718299907</v>
        <stp/>
        <stp>BDP|16644299583840443379</stp>
        <tr r="I106" s="5"/>
      </tp>
      <tp t="s">
        <v>#N/A Requesting Data...3451322437</v>
        <stp/>
        <stp>BDP|10087624575586841803</stp>
        <tr r="G52" s="8"/>
      </tp>
      <tp t="s">
        <v>#N/A Requesting Data...1461910787</v>
        <stp/>
        <stp>BDP|17667280854507283876</stp>
        <tr r="G132" s="8"/>
      </tp>
      <tp t="s">
        <v>#N/A Requesting Data...3007776285</v>
        <stp/>
        <stp>BDP|18027290725996666150</stp>
        <tr r="H126" s="9"/>
      </tp>
      <tp t="s">
        <v>#N/A Requesting Data...1597303936</v>
        <stp/>
        <stp>BDP|16017586297847325231</stp>
        <tr r="F139" s="10"/>
      </tp>
      <tp t="s">
        <v>#N/A Requesting Data...958976699</v>
        <stp/>
        <stp>BDP|15498803909322721057</stp>
        <tr r="H461" s="9"/>
      </tp>
      <tp t="s">
        <v>#N/A Requesting Data...1118600571</v>
        <stp/>
        <stp>BDP|13444134684401519494</stp>
        <tr r="H107" s="9"/>
      </tp>
      <tp t="s">
        <v>#N/A Requesting Data...2211948140</v>
        <stp/>
        <stp>BDP|14167445466908434188</stp>
        <tr r="F5" s="12"/>
      </tp>
      <tp t="s">
        <v>#N/A Requesting Data...953364104</v>
        <stp/>
        <stp>BDP|10038013585827887037</stp>
        <tr r="H153" s="5"/>
      </tp>
      <tp t="s">
        <v>#N/A Requesting Data...3215008045</v>
        <stp/>
        <stp>BDP|15907495598870393743</stp>
        <tr r="H45" s="9"/>
      </tp>
      <tp t="s">
        <v>#N/A Requesting Data...761772816</v>
        <stp/>
        <stp>BDP|17340360598445037724</stp>
        <tr r="E272" s="8"/>
      </tp>
      <tp t="s">
        <v>#N/A Requesting Data...3533923201</v>
        <stp/>
        <stp>BDP|13424495230509537276</stp>
        <tr r="D279" s="9"/>
      </tp>
      <tp t="s">
        <v>#N/A Requesting Data...741033075</v>
        <stp/>
        <stp>BDP|13154922778512100055</stp>
        <tr r="I550" s="9"/>
      </tp>
      <tp t="s">
        <v>#N/A Requesting Data...1674645025</v>
        <stp/>
        <stp>BDP|12623958448479506918</stp>
        <tr r="D384" s="9"/>
      </tp>
      <tp t="s">
        <v>#N/A Requesting Data...2021652843</v>
        <stp/>
        <stp>BDP|13769633960008806430</stp>
        <tr r="H281" s="8"/>
        <tr r="I281" s="8"/>
      </tp>
      <tp t="s">
        <v>#N/A Requesting Data...2313546487</v>
        <stp/>
        <stp>BDP|16168996429751750396</stp>
        <tr r="E74" s="10"/>
      </tp>
      <tp t="s">
        <v>#N/A Requesting Data...3382709063</v>
        <stp/>
        <stp>BDP|12331483725809102212</stp>
        <tr r="D96" s="9"/>
      </tp>
      <tp t="s">
        <v>#N/A Requesting Data...3425362719</v>
        <stp/>
        <stp>BDP|13964423067626397815</stp>
        <tr r="F19" s="5"/>
      </tp>
      <tp t="s">
        <v>#N/A Requesting Data...3269195667</v>
        <stp/>
        <stp>BDP|15143285180350094075</stp>
        <tr r="E37" s="5"/>
      </tp>
      <tp t="s">
        <v>#N/A Requesting Data...1174909824</v>
        <stp/>
        <stp>BDP|15086336376069940727</stp>
        <tr r="G499" s="8"/>
      </tp>
      <tp t="s">
        <v>#N/A Requesting Data...513800530</v>
        <stp/>
        <stp>BDP|17992865178631848612</stp>
        <tr r="G18" s="5"/>
      </tp>
      <tp t="s">
        <v>#N/A Requesting Data...3398515925</v>
        <stp/>
        <stp>BDP|13630754432059809174</stp>
        <tr r="D5" s="10"/>
      </tp>
      <tp t="s">
        <v>#N/A Requesting Data...1573590532</v>
        <stp/>
        <stp>BDP|15755198090475091702</stp>
        <tr r="G492" s="9"/>
      </tp>
      <tp t="s">
        <v>#N/A Requesting Data...2195076246</v>
        <stp/>
        <stp>BDP|13694055207974979835</stp>
        <tr r="G504" s="9"/>
      </tp>
      <tp t="s">
        <v>#N/A Requesting Data...3837936759</v>
        <stp/>
        <stp>BDP|18196398767453461154</stp>
        <tr r="G100" s="5"/>
      </tp>
      <tp t="s">
        <v>#N/A Requesting Data...2664661165</v>
        <stp/>
        <stp>BDP|17319934283629810054</stp>
        <tr r="I125" s="9"/>
      </tp>
      <tp t="s">
        <v>#N/A Requesting Data...659515283</v>
        <stp/>
        <stp>BDP|16538505609264612840</stp>
        <tr r="C2" s="10"/>
      </tp>
      <tp t="s">
        <v>#N/A Requesting Data...1866199677</v>
        <stp/>
        <stp>BDP|12051717530518013109</stp>
        <tr r="I223" s="5"/>
        <tr r="I549" s="9"/>
      </tp>
      <tp t="s">
        <v>#N/A Requesting Data...2605731586</v>
        <stp/>
        <stp>BDP|16890237408238446367</stp>
        <tr r="E253" s="8"/>
      </tp>
      <tp t="s">
        <v>#N/A Requesting Data...4086632792</v>
        <stp/>
        <stp>BDP|16235627830934954886</stp>
        <tr r="D193" s="8"/>
      </tp>
      <tp t="s">
        <v>#N/A Requesting Data...1322899486</v>
        <stp/>
        <stp>BDP|13150538748125207892</stp>
        <tr r="I546" s="9"/>
      </tp>
      <tp t="s">
        <v>#N/A Requesting Data...4103960959</v>
        <stp/>
        <stp>BDP|15789288115100956928</stp>
        <tr r="G5" s="12"/>
      </tp>
      <tp t="s">
        <v>#N/A Requesting Data...475331391</v>
        <stp/>
        <stp>BDP|11171363547039161001</stp>
        <tr r="H453" s="8"/>
        <tr r="I453" s="8"/>
      </tp>
      <tp t="s">
        <v>#N/A Requesting Data...1887499150</v>
        <stp/>
        <stp>BDP|17100603606219314751</stp>
        <tr r="F158" s="9"/>
      </tp>
      <tp t="s">
        <v>#N/A Requesting Data...3388848520</v>
        <stp/>
        <stp>BDP|16055404098797004396</stp>
        <tr r="D595" s="9"/>
      </tp>
      <tp t="s">
        <v>#N/A Requesting Data...4149758643</v>
        <stp/>
        <stp>BDP|11200038960610672869</stp>
        <tr r="F103" s="9"/>
      </tp>
      <tp t="s">
        <v>#N/A Requesting Data...402280837</v>
        <stp/>
        <stp>BDP|16349975362566036077</stp>
        <tr r="D231" s="5"/>
      </tp>
      <tp t="s">
        <v>#N/A Requesting Data...1404738375</v>
        <stp/>
        <stp>BDP|15577914601137733436</stp>
        <tr r="E228" s="5"/>
      </tp>
      <tp t="s">
        <v>#N/A Requesting Data...3378243365</v>
        <stp/>
        <stp>BDP|14751900317027527441</stp>
        <tr r="E10" s="6"/>
      </tp>
      <tp t="s">
        <v>#N/A Requesting Data...1502330905</v>
        <stp/>
        <stp>BDP|16730424496776553273</stp>
        <tr r="F28" s="8"/>
        <tr r="F297" s="5"/>
      </tp>
      <tp t="s">
        <v>#N/A Requesting Data...1723541268</v>
        <stp/>
        <stp>BDP|13082128388492919721</stp>
        <tr r="D124" s="10"/>
      </tp>
      <tp t="s">
        <v>#N/A Requesting Data...2947470756</v>
        <stp/>
        <stp>BDP|14017259917351485968</stp>
        <tr r="F10" s="7"/>
      </tp>
      <tp t="s">
        <v>#N/A Requesting Data...3316492781</v>
        <stp/>
        <stp>BDP|18056311703915671140</stp>
        <tr r="F35" s="8"/>
        <tr r="F323" s="5"/>
      </tp>
      <tp t="s">
        <v>#N/A Requesting Data...1659405798</v>
        <stp/>
        <stp>BDP|12982678661929879476</stp>
        <tr r="H326" s="8"/>
        <tr r="I326" s="8"/>
      </tp>
      <tp t="s">
        <v>#N/A Requesting Data...562178652</v>
        <stp/>
        <stp>BDP|10278648628583656887</stp>
        <tr r="F451" s="8"/>
      </tp>
      <tp t="s">
        <v>#N/A Requesting Data...1568931276</v>
        <stp/>
        <stp>BDP|17784910877557070115</stp>
        <tr r="I31" s="5"/>
        <tr r="I88" s="9"/>
      </tp>
      <tp t="s">
        <v>#N/A Requesting Data...407649514</v>
        <stp/>
        <stp>BDP|12668045098667836328</stp>
        <tr r="F374" s="9"/>
      </tp>
      <tp t="s">
        <v>#N/A Requesting Data...2941107545</v>
        <stp/>
        <stp>BDP|14547856323851221015</stp>
        <tr r="G396" s="8"/>
      </tp>
      <tp t="s">
        <v>#N/A Requesting Data...515479924</v>
        <stp/>
        <stp>BDP|11815899163161613144</stp>
        <tr r="H420" s="8"/>
        <tr r="I420" s="8"/>
      </tp>
      <tp t="s">
        <v>#N/A Requesting Data...2100126581</v>
        <stp/>
        <stp>BDP|15894951834645141589</stp>
        <tr r="G122" s="9"/>
      </tp>
      <tp t="s">
        <v>#N/A Requesting Data...1774588670</v>
        <stp/>
        <stp>BDP|17136998271297196183</stp>
        <tr r="E233" s="5"/>
      </tp>
      <tp t="s">
        <v>#N/A Requesting Data...2162100943</v>
        <stp/>
        <stp>BDP|13424381289794323367</stp>
        <tr r="G206" s="8"/>
      </tp>
      <tp t="s">
        <v>#N/A Requesting Data...2279452264</v>
        <stp/>
        <stp>BDP|13326147528197912864</stp>
        <tr r="G336" s="5"/>
      </tp>
      <tp t="s">
        <v>#N/A Requesting Data...1099540108</v>
        <stp/>
        <stp>BDP|10896672029163085862</stp>
        <tr r="G544" s="9"/>
      </tp>
      <tp t="s">
        <v>#N/A Requesting Data...3153904530</v>
        <stp/>
        <stp>BDP|16655261894996190454</stp>
        <tr r="F3" s="8"/>
        <tr r="F296" s="5"/>
      </tp>
      <tp t="s">
        <v>#N/A Requesting Data...3696429774</v>
        <stp/>
        <stp>BDP|15447145344306223960</stp>
        <tr r="F97" s="10"/>
      </tp>
      <tp t="s">
        <v>#N/A Requesting Data...2283773413</v>
        <stp/>
        <stp>BDP|14031802397572646817</stp>
        <tr r="I407" s="9"/>
      </tp>
      <tp t="s">
        <v>#N/A Requesting Data...3359860521</v>
        <stp/>
        <stp>BDP|11181617382245709559</stp>
        <tr r="D547" s="9"/>
      </tp>
      <tp t="s">
        <v>#N/A Requesting Data...4048171548</v>
        <stp/>
        <stp>BDP|17786642310329455646</stp>
        <tr r="D55" s="9"/>
      </tp>
      <tp t="s">
        <v>#N/A Requesting Data...2042451825</v>
        <stp/>
        <stp>BDP|18328837953253578958</stp>
        <tr r="D353" s="8"/>
        <tr r="D326" s="5"/>
      </tp>
      <tp t="s">
        <v>#N/A Requesting Data...3526031449</v>
        <stp/>
        <stp>BDP|11359958755846553458</stp>
        <tr r="D243" s="8"/>
        <tr r="D332" s="5"/>
      </tp>
      <tp t="s">
        <v>#N/A Requesting Data...4080908526</v>
        <stp/>
        <stp>BDP|15031671925798991681</stp>
        <tr r="I340" s="5"/>
      </tp>
      <tp t="s">
        <v>#N/A Requesting Data...4266075001</v>
        <stp/>
        <stp>BDP|16460593824637820920</stp>
        <tr r="H520" s="9"/>
      </tp>
      <tp t="s">
        <v>#N/A Requesting Data...1710599923</v>
        <stp/>
        <stp>BDP|10805959216052185590</stp>
        <tr r="F128" s="5"/>
        <tr r="F563" s="9"/>
      </tp>
      <tp t="s">
        <v>#N/A Requesting Data...1300873381</v>
        <stp/>
        <stp>BDP|15439175551668427652</stp>
        <tr r="I50" s="5"/>
      </tp>
      <tp t="s">
        <v>#N/A Requesting Data...925975220</v>
        <stp/>
        <stp>BDP|10632111800508376677</stp>
        <tr r="F355" s="8"/>
        <tr r="F5" s="5"/>
      </tp>
      <tp t="s">
        <v>#N/A Requesting Data...3945843086</v>
        <stp/>
        <stp>BDP|18322628873990537647</stp>
        <tr r="G69" s="5"/>
      </tp>
      <tp t="s">
        <v>#N/A Requesting Data...2165896104</v>
        <stp/>
        <stp>BDP|16093869812083753303</stp>
        <tr r="G125" s="9"/>
      </tp>
      <tp t="s">
        <v>#N/A Requesting Data...2729081878</v>
        <stp/>
        <stp>BDP|16248837609696949724</stp>
        <tr r="I418" s="9"/>
      </tp>
      <tp t="s">
        <v>#N/A Requesting Data...1450142082</v>
        <stp/>
        <stp>BDP|11624589618838519207</stp>
        <tr r="D495" s="9"/>
      </tp>
      <tp t="s">
        <v>#N/A Requesting Data...608341807</v>
        <stp/>
        <stp>BDP|10915718488181582165</stp>
        <tr r="E2" s="9"/>
      </tp>
      <tp t="s">
        <v>#N/A Requesting Data...864645217</v>
        <stp/>
        <stp>BDP|17962485003719851595</stp>
        <tr r="E109" s="10"/>
      </tp>
      <tp t="s">
        <v>#N/A Requesting Data...2617667324</v>
        <stp/>
        <stp>BDP|13454418082089438917</stp>
        <tr r="I15" s="5"/>
      </tp>
      <tp t="s">
        <v>#N/A Requesting Data...4134924471</v>
        <stp/>
        <stp>BDP|16711130859904954963</stp>
        <tr r="H307" s="9"/>
      </tp>
      <tp t="s">
        <v>#N/A Requesting Data...2220555104</v>
        <stp/>
        <stp>BDP|15572440128985855935</stp>
        <tr r="H109" s="5"/>
      </tp>
      <tp t="s">
        <v>#N/A Requesting Data...2650231445</v>
        <stp/>
        <stp>BDP|17880590891487538373</stp>
        <tr r="G508" s="9"/>
      </tp>
      <tp t="s">
        <v>#N/A Requesting Data...3650246634</v>
        <stp/>
        <stp>BDP|16281569494981209404</stp>
        <tr r="D234" s="8"/>
      </tp>
      <tp t="s">
        <v>#N/A Requesting Data...432282427</v>
        <stp/>
        <stp>BDP|12459357240922579860</stp>
        <tr r="F275" s="8"/>
      </tp>
      <tp t="s">
        <v>#N/A Requesting Data...2783946744</v>
        <stp/>
        <stp>BDP|10315016050993193917</stp>
        <tr r="D178" s="10"/>
      </tp>
      <tp t="s">
        <v>#N/A Requesting Data...2980785032</v>
        <stp/>
        <stp>BDP|10351509496725283655</stp>
        <tr r="F14" s="10"/>
      </tp>
      <tp t="s">
        <v>#N/A Requesting Data...3299942425</v>
        <stp/>
        <stp>BDP|15561351706740314974</stp>
        <tr r="I185" s="5"/>
      </tp>
      <tp t="s">
        <v>#N/A Requesting Data...3946906376</v>
        <stp/>
        <stp>BDP|16301175048665931974</stp>
        <tr r="H108" s="10"/>
      </tp>
      <tp t="s">
        <v>#N/A Requesting Data...1351484399</v>
        <stp/>
        <stp>BDP|13360836674526690577</stp>
        <tr r="I303" s="5"/>
      </tp>
      <tp t="s">
        <v>#N/A Requesting Data...1309921138</v>
        <stp/>
        <stp>BDP|12667688371065305995</stp>
        <tr r="H8" s="6"/>
      </tp>
      <tp t="s">
        <v>#N/A Requesting Data...2773949115</v>
        <stp/>
        <stp>BDP|14908674699177460369</stp>
        <tr r="E347" s="9"/>
      </tp>
      <tp t="s">
        <v>#N/A Requesting Data...1775272407</v>
        <stp/>
        <stp>BDP|12673526204619295174</stp>
        <tr r="E175" s="5"/>
      </tp>
      <tp t="s">
        <v>#N/A Requesting Data...3839753169</v>
        <stp/>
        <stp>BDP|12036515012599785012</stp>
        <tr r="G19" s="7"/>
      </tp>
      <tp t="s">
        <v>#N/A Requesting Data...779031083</v>
        <stp/>
        <stp>BDP|12396935616376207316</stp>
        <tr r="E115" s="10"/>
      </tp>
      <tp t="s">
        <v>#N/A Requesting Data...3663226137</v>
        <stp/>
        <stp>BDP|15517169037491261932</stp>
        <tr r="D156" s="10"/>
      </tp>
      <tp t="s">
        <v>#N/A Requesting Data...3259694246</v>
        <stp/>
        <stp>BDP|11298088551368785392</stp>
        <tr r="H119" s="10"/>
      </tp>
      <tp t="s">
        <v>#N/A Requesting Data...3231851363</v>
        <stp/>
        <stp>BDP|13644774291435025759</stp>
        <tr r="E197" s="5"/>
      </tp>
      <tp t="s">
        <v>#N/A Requesting Data...3718525800</v>
        <stp/>
        <stp>BDP|15392554433124515851</stp>
        <tr r="D149" s="5"/>
        <tr r="D255" s="9"/>
      </tp>
      <tp t="s">
        <v>#N/A Requesting Data...1498417323</v>
        <stp/>
        <stp>BDP|16646729561719610167</stp>
        <tr r="F479" s="8"/>
      </tp>
      <tp t="s">
        <v>#N/A Requesting Data...1582105043</v>
        <stp/>
        <stp>BDP|12167556775736364972</stp>
        <tr r="H323" s="8"/>
        <tr r="I323" s="8"/>
      </tp>
      <tp t="s">
        <v>#N/A Requesting Data...1575037133</v>
        <stp/>
        <stp>BDP|13061991512455902170</stp>
        <tr r="G341" s="9"/>
      </tp>
      <tp t="s">
        <v>#N/A Requesting Data...586589294</v>
        <stp/>
        <stp>BDP|16444364180350443234</stp>
        <tr r="I137" s="9"/>
      </tp>
      <tp t="s">
        <v>#N/A Requesting Data...1290211583</v>
        <stp/>
        <stp>BDP|15630667133928367759</stp>
        <tr r="D344" s="5"/>
      </tp>
      <tp t="s">
        <v>#N/A Requesting Data...2698743989</v>
        <stp/>
        <stp>BDP|11266962054075057753</stp>
        <tr r="F143" s="10"/>
      </tp>
      <tp t="s">
        <v>#N/A Requesting Data...3792279448</v>
        <stp/>
        <stp>BDP|10929964773428079994</stp>
        <tr r="G322" s="9"/>
      </tp>
      <tp t="s">
        <v>#N/A Requesting Data...4049795263</v>
        <stp/>
        <stp>BDP|13729013287055417107</stp>
        <tr r="I101" s="9"/>
      </tp>
      <tp t="s">
        <v>#N/A Requesting Data...1535910921</v>
        <stp/>
        <stp>BDP|11337479733919370012</stp>
        <tr r="E12" s="7"/>
      </tp>
      <tp t="s">
        <v>#N/A Requesting Data...3112428439</v>
        <stp/>
        <stp>BDP|14008413165788163104</stp>
        <tr r="G7" s="7"/>
      </tp>
      <tp t="s">
        <v>#N/A Requesting Data...405220213</v>
        <stp/>
        <stp>BDP|15032196660309511493</stp>
        <tr r="H231" s="5"/>
      </tp>
      <tp t="s">
        <v>#N/A Requesting Data...1150382017</v>
        <stp/>
        <stp>BDP|14809136438901250853</stp>
        <tr r="D441" s="9"/>
      </tp>
      <tp t="s">
        <v>#N/A Requesting Data...2446462237</v>
        <stp/>
        <stp>BDP|11735960044990616372</stp>
        <tr r="D331" s="8"/>
      </tp>
      <tp t="s">
        <v>#N/A Requesting Data...1279883939</v>
        <stp/>
        <stp>BDP|11485334661178073322</stp>
        <tr r="C138" s="10"/>
      </tp>
      <tp t="s">
        <v>#N/A Requesting Data...985191356</v>
        <stp/>
        <stp>BDP|14945487036305075938</stp>
        <tr r="G196" s="8"/>
      </tp>
      <tp t="s">
        <v>#N/A Requesting Data...3962777019</v>
        <stp/>
        <stp>BDP|16496964893948289173</stp>
        <tr r="D187" s="8"/>
      </tp>
      <tp t="s">
        <v>#N/A Requesting Data...1462092476</v>
        <stp/>
        <stp>BDP|15546835477474138148</stp>
        <tr r="D25" s="9"/>
      </tp>
      <tp t="s">
        <v>#N/A Requesting Data...3139416129</v>
        <stp/>
        <stp>BDP|10774334113385577869</stp>
        <tr r="H93" s="9"/>
      </tp>
      <tp t="s">
        <v>#N/A Requesting Data...935991638</v>
        <stp/>
        <stp>BDP|15578962377591674569</stp>
        <tr r="F91" s="9"/>
      </tp>
      <tp t="s">
        <v>#N/A Requesting Data...2405933888</v>
        <stp/>
        <stp>BDP|12112237190671050766</stp>
        <tr r="F245" s="9"/>
      </tp>
      <tp t="s">
        <v>#N/A Requesting Data...1614738117</v>
        <stp/>
        <stp>BDP|12920285815507533953</stp>
        <tr r="G102" s="9"/>
      </tp>
      <tp t="s">
        <v>#N/A Requesting Data...636340174</v>
        <stp/>
        <stp>BDP|16701830002908037928</stp>
        <tr r="D213" s="5"/>
        <tr r="D222" s="9"/>
      </tp>
      <tp t="s">
        <v>#N/A Requesting Data...2050891856</v>
        <stp/>
        <stp>BDP|13961939128805646203</stp>
        <tr r="D150" s="8"/>
      </tp>
      <tp t="s">
        <v>#N/A Requesting Data...1238390092</v>
        <stp/>
        <stp>BDP|17186494341380517889</stp>
        <tr r="E64" s="5"/>
        <tr r="E577" s="9"/>
      </tp>
      <tp t="s">
        <v>#N/A Requesting Data...1722537159</v>
        <stp/>
        <stp>BDP|14997786357430283904</stp>
        <tr r="F346" s="8"/>
      </tp>
      <tp t="s">
        <v>#N/A Requesting Data...3656889948</v>
        <stp/>
        <stp>BDP|17919962406237909646</stp>
        <tr r="D169" s="8"/>
      </tp>
      <tp t="s">
        <v>#N/A Requesting Data...1473332527</v>
        <stp/>
        <stp>BDP|15940720684225979025</stp>
        <tr r="D219" s="5"/>
        <tr r="D360" s="9"/>
      </tp>
      <tp t="s">
        <v>#N/A Requesting Data...904129914</v>
        <stp/>
        <stp>BDP|14908081385742603162</stp>
        <tr r="C3" s="7"/>
      </tp>
      <tp t="s">
        <v>#N/A Requesting Data...2914971335</v>
        <stp/>
        <stp>BDP|10359980541205738790</stp>
        <tr r="F433" s="9"/>
      </tp>
      <tp t="s">
        <v>#N/A Requesting Data...3015198493</v>
        <stp/>
        <stp>BDP|16450179785564443469</stp>
        <tr r="E76" s="5"/>
        <tr r="E238" s="9"/>
      </tp>
      <tp t="s">
        <v>#N/A Requesting Data...529237658</v>
        <stp/>
        <stp>BDP|16226280359057229968</stp>
        <tr r="D32" s="5"/>
        <tr r="D74" s="9"/>
      </tp>
      <tp t="s">
        <v>#N/A Requesting Data...2116289916</v>
        <stp/>
        <stp>BDP|16792450394132605670</stp>
        <tr r="F301" s="5"/>
        <tr r="F426" s="9"/>
      </tp>
      <tp t="s">
        <v>#N/A Requesting Data...3807931430</v>
        <stp/>
        <stp>BDP|14594899317956900451</stp>
        <tr r="G193" s="5"/>
      </tp>
      <tp t="s">
        <v>#N/A Requesting Data...2788230563</v>
        <stp/>
        <stp>BDP|14090158391762389101</stp>
        <tr r="I104" s="5"/>
      </tp>
      <tp t="s">
        <v>#N/A Requesting Data...3064551801</v>
        <stp/>
        <stp>BDP|17936415383937825342</stp>
        <tr r="F456" s="9"/>
      </tp>
      <tp t="s">
        <v>#N/A Requesting Data...660161869</v>
        <stp/>
        <stp>BDP|15469912267455496017</stp>
        <tr r="I464" s="9"/>
      </tp>
      <tp t="s">
        <v>#N/A Requesting Data...3897380230</v>
        <stp/>
        <stp>BDP|15693236682213172314</stp>
        <tr r="I242" s="9"/>
      </tp>
      <tp t="s">
        <v>#N/A Requesting Data...445824116</v>
        <stp/>
        <stp>BDP|13591318676061149949</stp>
        <tr r="E410" s="9"/>
      </tp>
      <tp t="s">
        <v>#N/A Requesting Data...4022620258</v>
        <stp/>
        <stp>BDP|11734309299636986208</stp>
        <tr r="G402" s="8"/>
      </tp>
      <tp t="s">
        <v>#N/A Requesting Data...3267292284</v>
        <stp/>
        <stp>BDP|11800533940117920853</stp>
        <tr r="D340" s="5"/>
      </tp>
      <tp t="s">
        <v>#N/A Requesting Data...3979087601</v>
        <stp/>
        <stp>BDP|10879078452899869323</stp>
        <tr r="G142" s="10"/>
      </tp>
      <tp t="s">
        <v>#N/A Requesting Data...3748975584</v>
        <stp/>
        <stp>BDP|15065855552380446745</stp>
        <tr r="H186" s="9"/>
      </tp>
      <tp t="s">
        <v>#N/A Requesting Data...1870860844</v>
        <stp/>
        <stp>BDP|16001060583119105831</stp>
        <tr r="E331" s="8"/>
      </tp>
      <tp t="s">
        <v>#N/A Requesting Data...3778505532</v>
        <stp/>
        <stp>BDP|12527825969574135787</stp>
        <tr r="G415" s="8"/>
      </tp>
      <tp t="s">
        <v>#N/A Requesting Data...1743523561</v>
        <stp/>
        <stp>BDP|11237960360749775847</stp>
        <tr r="E8" s="5"/>
      </tp>
      <tp t="s">
        <v>#N/A Requesting Data...3663571490</v>
        <stp/>
        <stp>BDP|12044964432166128138</stp>
        <tr r="G44" s="9"/>
      </tp>
      <tp t="s">
        <v>#N/A Requesting Data...3779869025</v>
        <stp/>
        <stp>BDP|12776339342988150218</stp>
        <tr r="I102" s="9"/>
      </tp>
      <tp t="s">
        <v>#N/A Requesting Data...2608095085</v>
        <stp/>
        <stp>BDP|10813445363929955402</stp>
        <tr r="I278" s="9"/>
      </tp>
      <tp t="s">
        <v>#N/A Requesting Data...3741372036</v>
        <stp/>
        <stp>BDP|10592309410048330509</stp>
        <tr r="I261" s="5"/>
        <tr r="I41" s="9"/>
      </tp>
      <tp t="s">
        <v>#N/A Requesting Data...3015259727</v>
        <stp/>
        <stp>BDP|14393337963348308663</stp>
        <tr r="D68" s="5"/>
      </tp>
      <tp t="s">
        <v>#N/A Requesting Data...3309475563</v>
        <stp/>
        <stp>BDP|16435207249119268691</stp>
        <tr r="F78" s="5"/>
      </tp>
      <tp t="s">
        <v>#N/A Requesting Data...3811390674</v>
        <stp/>
        <stp>BDP|18327421860430376542</stp>
        <tr r="D183" s="9"/>
      </tp>
      <tp t="s">
        <v>#N/A Requesting Data...2462463069</v>
        <stp/>
        <stp>BDP|17047534178572476890</stp>
        <tr r="F418" s="8"/>
      </tp>
      <tp t="s">
        <v>#N/A Requesting Data...926776966</v>
        <stp/>
        <stp>BDP|14928885630159064970</stp>
        <tr r="E252" s="9"/>
      </tp>
      <tp t="s">
        <v>#N/A Requesting Data...2051057721</v>
        <stp/>
        <stp>BDP|12379307374210034916</stp>
        <tr r="F73" s="10"/>
      </tp>
      <tp t="s">
        <v>#N/A Requesting Data...3840175490</v>
        <stp/>
        <stp>BDP|16678073987661254020</stp>
        <tr r="F400" s="9"/>
      </tp>
      <tp t="s">
        <v>#N/A Requesting Data...3266049367</v>
        <stp/>
        <stp>BDP|13196449299198234984</stp>
        <tr r="E23" s="5"/>
      </tp>
      <tp t="s">
        <v>#N/A Requesting Data...2861507817</v>
        <stp/>
        <stp>BDP|15654052955659854681</stp>
        <tr r="H241" s="9"/>
      </tp>
      <tp t="s">
        <v>#N/A Requesting Data...4163513169</v>
        <stp/>
        <stp>BDP|17045230752166691919</stp>
        <tr r="G22" s="7"/>
        <tr r="G9" s="12"/>
      </tp>
      <tp t="s">
        <v>#N/A Requesting Data...2093953463</v>
        <stp/>
        <stp>BDP|14685395213441254888</stp>
        <tr r="H331" s="5"/>
        <tr r="H534" s="9"/>
      </tp>
      <tp t="s">
        <v>#N/A Requesting Data...1750567754</v>
        <stp/>
        <stp>BDP|16378829087313753981</stp>
        <tr r="H84" s="5"/>
        <tr r="H246" s="9"/>
      </tp>
      <tp t="s">
        <v>#N/A Requesting Data...878270283</v>
        <stp/>
        <stp>BDP|16864985336554997466</stp>
        <tr r="I69" s="9"/>
      </tp>
      <tp t="s">
        <v>#N/A Requesting Data...2775716726</v>
        <stp/>
        <stp>BDP|17862302397858719915</stp>
        <tr r="F23" s="10"/>
      </tp>
      <tp t="s">
        <v>#N/A Requesting Data...1051267763</v>
        <stp/>
        <stp>BDP|18179995339488099687</stp>
        <tr r="E246" s="8"/>
      </tp>
      <tp t="s">
        <v>#N/A Requesting Data...2848341970</v>
        <stp/>
        <stp>BDP|13825818820744135111</stp>
        <tr r="I127" s="9"/>
      </tp>
      <tp t="s">
        <v>#N/A Requesting Data...726694077</v>
        <stp/>
        <stp>BDP|10372335908847060813</stp>
        <tr r="G150" s="8"/>
      </tp>
      <tp t="s">
        <v>#N/A Requesting Data...868818258</v>
        <stp/>
        <stp>BDP|15096604111249156795</stp>
        <tr r="E467" s="8"/>
        <tr r="E17" s="5"/>
      </tp>
      <tp t="s">
        <v>#N/A Requesting Data...3003351972</v>
        <stp/>
        <stp>BDP|15952667960258380155</stp>
        <tr r="G164" s="9"/>
      </tp>
      <tp t="s">
        <v>#N/A Requesting Data...2771622299</v>
        <stp/>
        <stp>BDP|12087817110741149691</stp>
        <tr r="G517" s="9"/>
      </tp>
      <tp t="s">
        <v>#N/A Requesting Data...2965567470</v>
        <stp/>
        <stp>BDP|12736871368960568040</stp>
        <tr r="H502" s="9"/>
      </tp>
      <tp t="s">
        <v>#N/A Requesting Data...3481543816</v>
        <stp/>
        <stp>BDP|14131894302411494176</stp>
        <tr r="E240" s="5"/>
        <tr r="E152" s="9"/>
      </tp>
      <tp t="s">
        <v>#N/A Requesting Data...1819376046</v>
        <stp/>
        <stp>BDP|15980246049007453897</stp>
        <tr r="E194" s="9"/>
      </tp>
      <tp t="s">
        <v>#N/A Requesting Data...3633335187</v>
        <stp/>
        <stp>BDP|15547784294324054305</stp>
        <tr r="I512" s="9"/>
      </tp>
      <tp t="s">
        <v>#N/A Requesting Data...3854291378</v>
        <stp/>
        <stp>BDP|14842244063039367557</stp>
        <tr r="H12" s="10"/>
      </tp>
      <tp t="s">
        <v>#N/A Requesting Data...2648753614</v>
        <stp/>
        <stp>BDP|12949807000854282224</stp>
        <tr r="C170" s="10"/>
      </tp>
      <tp t="s">
        <v>#N/A Requesting Data...1332234000</v>
        <stp/>
        <stp>BDP|12181929788027458860</stp>
        <tr r="F485" s="8"/>
      </tp>
      <tp t="s">
        <v>#N/A Requesting Data...1464715827</v>
        <stp/>
        <stp>BDP|10233252495525222292</stp>
        <tr r="F424" s="9"/>
      </tp>
      <tp t="s">
        <v>#N/A Requesting Data...2315114009</v>
        <stp/>
        <stp>BDP|12833691782370888032</stp>
        <tr r="C25" s="10"/>
      </tp>
      <tp t="s">
        <v>#N/A Requesting Data...3148189460</v>
        <stp/>
        <stp>BDP|13936309282130220410</stp>
        <tr r="H521" s="9"/>
      </tp>
      <tp t="s">
        <v>#N/A Requesting Data...1113418617</v>
        <stp/>
        <stp>BDP|17303075690811411382</stp>
        <tr r="E337" s="5"/>
      </tp>
      <tp t="s">
        <v>#N/A Requesting Data...4109308294</v>
        <stp/>
        <stp>BDP|16036432084477984160</stp>
        <tr r="H135" s="9"/>
      </tp>
      <tp t="s">
        <v>#N/A Requesting Data...606567129</v>
        <stp/>
        <stp>BDP|18164243659705285667</stp>
        <tr r="E59" s="8"/>
        <tr r="E292" s="5"/>
      </tp>
      <tp t="s">
        <v>#N/A Requesting Data...4215124219</v>
        <stp/>
        <stp>BDP|18339763299133595918</stp>
        <tr r="H60" s="5"/>
        <tr r="H160" s="9"/>
      </tp>
      <tp t="s">
        <v>#N/A Requesting Data...2888546540</v>
        <stp/>
        <stp>BDP|14265930367750820764</stp>
        <tr r="E11" s="8"/>
        <tr r="E170" s="5"/>
      </tp>
      <tp t="s">
        <v>#N/A Requesting Data...1686826493</v>
        <stp/>
        <stp>BDP|11320090499252939619</stp>
        <tr r="E30" s="8"/>
      </tp>
      <tp t="s">
        <v>#N/A Requesting Data...3848843221</v>
        <stp/>
        <stp>BDP|16720794712779110569</stp>
        <tr r="D357" s="8"/>
      </tp>
      <tp t="s">
        <v>#N/A Requesting Data...3252315246</v>
        <stp/>
        <stp>BDP|12038682014738173169</stp>
        <tr r="G411" s="9"/>
      </tp>
      <tp t="s">
        <v>#N/A Requesting Data...2369441829</v>
        <stp/>
        <stp>BDP|14626079592940087186</stp>
        <tr r="E65" s="10"/>
      </tp>
      <tp t="s">
        <v>#N/A Requesting Data...1231324309</v>
        <stp/>
        <stp>BDP|12131488652318782772</stp>
        <tr r="G261" s="5"/>
        <tr r="G41" s="9"/>
      </tp>
      <tp t="s">
        <v>#N/A Requesting Data...986736165</v>
        <stp/>
        <stp>BDP|12736132768379452035</stp>
        <tr r="F297" s="9"/>
      </tp>
      <tp t="s">
        <v>#N/A Requesting Data...2087173232</v>
        <stp/>
        <stp>BDP|10765835448405760501</stp>
        <tr r="G482" s="9"/>
      </tp>
      <tp t="s">
        <v>#N/A Requesting Data...4121052887</v>
        <stp/>
        <stp>BDP|13640955866091745193</stp>
        <tr r="D215" s="5"/>
        <tr r="D398" s="9"/>
      </tp>
      <tp t="s">
        <v>#N/A Requesting Data...2877350201</v>
        <stp/>
        <stp>BDP|15378804244726939353</stp>
        <tr r="E364" s="8"/>
        <tr r="E122" s="5"/>
      </tp>
      <tp t="s">
        <v>#N/A Requesting Data...2582099849</v>
        <stp/>
        <stp>BDP|11147353577961015896</stp>
        <tr r="D4" s="8"/>
      </tp>
      <tp t="s">
        <v>#N/A Requesting Data...686084474</v>
        <stp/>
        <stp>BDP|17619047818553484942</stp>
        <tr r="H395" s="8"/>
        <tr r="I395" s="8"/>
      </tp>
      <tp t="s">
        <v>#N/A Requesting Data...3808138938</v>
        <stp/>
        <stp>BDP|12634831478062285354</stp>
        <tr r="H356" s="8"/>
        <tr r="I356" s="8"/>
      </tp>
      <tp t="s">
        <v>#N/A Requesting Data...4260032242</v>
        <stp/>
        <stp>BDP|14978677789625837358</stp>
        <tr r="E349" s="9"/>
      </tp>
      <tp t="s">
        <v>#N/A Requesting Data...1759499766</v>
        <stp/>
        <stp>BDP|15259982460610793674</stp>
        <tr r="F420" s="9"/>
      </tp>
      <tp t="s">
        <v>#N/A Requesting Data...2160950497</v>
        <stp/>
        <stp>BDP|18029079031643568497</stp>
        <tr r="H294" s="8"/>
        <tr r="I294" s="8"/>
      </tp>
      <tp t="s">
        <v>#N/A Requesting Data...2340044237</v>
        <stp/>
        <stp>BDP|17885855657224910292</stp>
        <tr r="F388" s="8"/>
      </tp>
      <tp t="s">
        <v>#N/A Requesting Data...1292502733</v>
        <stp/>
        <stp>BDP|11871766957417215817</stp>
        <tr r="H450" s="9"/>
      </tp>
      <tp t="s">
        <v>#N/A Requesting Data...1228725700</v>
        <stp/>
        <stp>BDP|15894665792540785612</stp>
        <tr r="G30" s="9"/>
      </tp>
      <tp t="s">
        <v>#N/A Requesting Data...3000456667</v>
        <stp/>
        <stp>BDP|10109813203152132683</stp>
        <tr r="D244" s="8"/>
        <tr r="D320" s="5"/>
      </tp>
      <tp t="s">
        <v>#N/A Requesting Data...2454021943</v>
        <stp/>
        <stp>BDP|13010783898459955833</stp>
        <tr r="H203" s="5"/>
      </tp>
      <tp t="s">
        <v>#N/A Requesting Data...3928472802</v>
        <stp/>
        <stp>BDP|17389949555453927410</stp>
        <tr r="D327" s="9"/>
      </tp>
      <tp t="s">
        <v>#N/A Requesting Data...2084231270</v>
        <stp/>
        <stp>BDP|12336036370391366896</stp>
        <tr r="H293" s="9"/>
      </tp>
      <tp t="s">
        <v>#N/A Requesting Data...3787621317</v>
        <stp/>
        <stp>BDP|15722428366408885310</stp>
        <tr r="I324" s="5"/>
      </tp>
      <tp t="s">
        <v>#N/A Requesting Data...2161634857</v>
        <stp/>
        <stp>BDP|18101456265912224498</stp>
        <tr r="D84" s="5"/>
        <tr r="D246" s="9"/>
      </tp>
      <tp t="s">
        <v>#N/A Requesting Data...2904536959</v>
        <stp/>
        <stp>BDP|15582187194943783235</stp>
        <tr r="G591" s="9"/>
      </tp>
      <tp t="s">
        <v>#N/A Requesting Data...2009757037</v>
        <stp/>
        <stp>BDP|17471126298737095430</stp>
        <tr r="E86" s="10"/>
      </tp>
      <tp t="s">
        <v>#N/A Requesting Data...2222918680</v>
        <stp/>
        <stp>BDP|12780887229371905521</stp>
        <tr r="G3" s="7"/>
      </tp>
      <tp t="s">
        <v>#N/A Requesting Data...3132956468</v>
        <stp/>
        <stp>BDP|15712504711064283990</stp>
        <tr r="E187" s="8"/>
      </tp>
      <tp t="s">
        <v>#N/A Requesting Data...3310020092</v>
        <stp/>
        <stp>BDP|10628635077969721480</stp>
        <tr r="D380" s="8"/>
      </tp>
      <tp t="s">
        <v>#N/A Requesting Data...2363127754</v>
        <stp/>
        <stp>BDP|14015697586155648341</stp>
        <tr r="D532" s="9"/>
      </tp>
      <tp t="s">
        <v>#N/A Requesting Data...3779234771</v>
        <stp/>
        <stp>BDP|14064534486015032083</stp>
        <tr r="E24" s="10"/>
      </tp>
      <tp t="s">
        <v>#N/A Requesting Data...4200497668</v>
        <stp/>
        <stp>BDP|14950097728232620833</stp>
        <tr r="F396" s="9"/>
      </tp>
      <tp t="s">
        <v>#N/A Requesting Data...3453123222</v>
        <stp/>
        <stp>BDP|14821667769160341891</stp>
        <tr r="H107" s="5"/>
      </tp>
      <tp t="s">
        <v>#N/A Requesting Data...2025996934</v>
        <stp/>
        <stp>BDP|16932119494563401159</stp>
        <tr r="I354" s="9"/>
      </tp>
      <tp t="s">
        <v>#N/A Requesting Data...3589582294</v>
        <stp/>
        <stp>BDP|13520688816060443835</stp>
        <tr r="F277" s="9"/>
      </tp>
      <tp t="s">
        <v>#N/A Requesting Data...1837261404</v>
        <stp/>
        <stp>BDP|12117088381774508216</stp>
        <tr r="D156" s="5"/>
        <tr r="D51" s="9"/>
      </tp>
      <tp t="s">
        <v>#N/A Requesting Data...2300291182</v>
        <stp/>
        <stp>BDP|12328828168488327864</stp>
        <tr r="E63" s="10"/>
      </tp>
      <tp t="s">
        <v>#N/A Requesting Data...3566787876</v>
        <stp/>
        <stp>BDP|16892346092407738757</stp>
        <tr r="D419" s="9"/>
      </tp>
      <tp t="s">
        <v>#N/A Requesting Data...2700034116</v>
        <stp/>
        <stp>BDP|14551307137038766099</stp>
        <tr r="E173" s="8"/>
        <tr r="E272" s="5"/>
      </tp>
      <tp t="s">
        <v>#N/A Requesting Data...2728315823</v>
        <stp/>
        <stp>BDP|10989753692297101535</stp>
        <tr r="H227" s="9"/>
      </tp>
      <tp t="s">
        <v>#N/A Requesting Data...1381363404</v>
        <stp/>
        <stp>BDP|10351262489461281727</stp>
        <tr r="F457" s="8"/>
      </tp>
      <tp t="s">
        <v>#N/A Requesting Data...4168816371</v>
        <stp/>
        <stp>BDP|13951556599295074691</stp>
        <tr r="I324" s="9"/>
      </tp>
      <tp t="s">
        <v>#N/A Requesting Data...3619769762</v>
        <stp/>
        <stp>BDP|15204950182041059992</stp>
        <tr r="E147" s="10"/>
      </tp>
      <tp t="s">
        <v>#N/A Requesting Data...1057743474</v>
        <stp/>
        <stp>BDP|16945695199760452515</stp>
        <tr r="H309" s="9"/>
      </tp>
      <tp t="s">
        <v>#N/A Requesting Data...4010086835</v>
        <stp/>
        <stp>BDP|18236242076292932355</stp>
        <tr r="G95" s="9"/>
      </tp>
      <tp t="s">
        <v>#N/A Requesting Data...2307889342</v>
        <stp/>
        <stp>BDP|16041567918638454665</stp>
        <tr r="F233" s="8"/>
      </tp>
      <tp t="s">
        <v>#N/A Requesting Data...700421610</v>
        <stp/>
        <stp>BDP|14189548262073936818</stp>
        <tr r="G343" s="5"/>
      </tp>
      <tp t="s">
        <v>#N/A Requesting Data...2870253110</v>
        <stp/>
        <stp>BDP|15346224979804034874</stp>
        <tr r="E488" s="8"/>
      </tp>
      <tp t="s">
        <v>#N/A Requesting Data...883321523</v>
        <stp/>
        <stp>BDP|11754513184903823351</stp>
        <tr r="C155" s="10"/>
      </tp>
      <tp t="s">
        <v>#N/A Requesting Data...4173305340</v>
        <stp/>
        <stp>BDP|14299103387803317293</stp>
        <tr r="F97" s="8"/>
      </tp>
      <tp t="s">
        <v>#N/A Requesting Data...2868828869</v>
        <stp/>
        <stp>BDP|11031153712629025484</stp>
        <tr r="F352" s="9"/>
      </tp>
      <tp t="s">
        <v>#N/A Requesting Data...2965182040</v>
        <stp/>
        <stp>BDP|13601962563086909654</stp>
        <tr r="H136" s="10"/>
      </tp>
      <tp t="s">
        <v>#N/A Requesting Data...1245374164</v>
        <stp/>
        <stp>BDP|16583988062764377136</stp>
        <tr r="G105" s="5"/>
      </tp>
      <tp t="s">
        <v>#N/A Requesting Data...3364777253</v>
        <stp/>
        <stp>BDP|14163253528868119033</stp>
        <tr r="F80" s="9"/>
      </tp>
      <tp t="s">
        <v>#N/A Requesting Data...2611361895</v>
        <stp/>
        <stp>BDP|17090916087452031886</stp>
        <tr r="E379" s="9"/>
      </tp>
      <tp t="s">
        <v>#N/A Requesting Data...1532281800</v>
        <stp/>
        <stp>BDP|13024781909691710989</stp>
        <tr r="I306" s="9"/>
      </tp>
      <tp t="s">
        <v>#N/A Requesting Data...3787848907</v>
        <stp/>
        <stp>BDP|18016886085141085533</stp>
        <tr r="G303" s="9"/>
      </tp>
      <tp t="s">
        <v>#N/A Requesting Data...1835532455</v>
        <stp/>
        <stp>BDP|14493653399292518534</stp>
        <tr r="E558" s="9"/>
      </tp>
      <tp t="s">
        <v>#N/A Requesting Data...488946550</v>
        <stp/>
        <stp>BDP|12310837287928942607</stp>
        <tr r="D410" s="9"/>
      </tp>
      <tp t="s">
        <v>#N/A Requesting Data...1739117234</v>
        <stp/>
        <stp>BDP|15995562070359122209</stp>
        <tr r="D48" s="10"/>
      </tp>
      <tp t="s">
        <v>#N/A Requesting Data...2962197965</v>
        <stp/>
        <stp>BDP|15243852940611826410</stp>
        <tr r="H84" s="9"/>
      </tp>
      <tp t="s">
        <v>#N/A Requesting Data...1967154383</v>
        <stp/>
        <stp>BDP|10942238527918269411</stp>
        <tr r="F241" s="9"/>
      </tp>
      <tp t="s">
        <v>#N/A Requesting Data...2978831945</v>
        <stp/>
        <stp>BDP|18333796384338777370</stp>
        <tr r="F156" s="10"/>
      </tp>
      <tp t="s">
        <v>#N/A Requesting Data...3763794032</v>
        <stp/>
        <stp>BDP|17845356772377845894</stp>
        <tr r="H4" s="12"/>
      </tp>
      <tp t="s">
        <v>#N/A Requesting Data...1612242240</v>
        <stp/>
        <stp>BDP|12128391528129979675</stp>
        <tr r="H8" s="5"/>
      </tp>
      <tp t="s">
        <v>#N/A Requesting Data...1236737150</v>
        <stp/>
        <stp>BDP|16868899474554838139</stp>
        <tr r="E157" s="9"/>
      </tp>
      <tp t="s">
        <v>#N/A Requesting Data...774434091</v>
        <stp/>
        <stp>BDP|13078548049766169829</stp>
        <tr r="D158" s="9"/>
      </tp>
      <tp t="s">
        <v>#N/A Requesting Data...875558945</v>
        <stp/>
        <stp>BDP|13878935164072558240</stp>
        <tr r="D302" s="5"/>
        <tr r="D483" s="9"/>
      </tp>
      <tp t="s">
        <v>#N/A Requesting Data...2337482835</v>
        <stp/>
        <stp>BDP|16335515978829201168</stp>
        <tr r="D501" s="9"/>
      </tp>
      <tp t="s">
        <v>#N/A Requesting Data...1360688692</v>
        <stp/>
        <stp>BDP|10285205628469080544</stp>
        <tr r="H567" s="9"/>
      </tp>
      <tp t="s">
        <v>#N/A Requesting Data...3954319927</v>
        <stp/>
        <stp>BDP|13579415878758043425</stp>
        <tr r="G422" s="8"/>
      </tp>
      <tp t="s">
        <v>#N/A Requesting Data...2510629723</v>
        <stp/>
        <stp>BDP|15741151327568926226</stp>
        <tr r="G270" s="8"/>
      </tp>
      <tp t="s">
        <v>#N/A Requesting Data...2058211615</v>
        <stp/>
        <stp>BDP|16475028313108032346</stp>
        <tr r="E43" s="10"/>
      </tp>
      <tp t="s">
        <v>#N/A Requesting Data...1491702889</v>
        <stp/>
        <stp>BDP|10052849071254463706</stp>
        <tr r="E72" s="10"/>
      </tp>
      <tp t="s">
        <v>#N/A Requesting Data...1087945985</v>
        <stp/>
        <stp>BDP|12025169183230455701</stp>
        <tr r="H10" s="12"/>
      </tp>
      <tp t="s">
        <v>#N/A Requesting Data...3425933180</v>
        <stp/>
        <stp>BDP|17809168583412967056</stp>
        <tr r="E80" s="9"/>
      </tp>
      <tp t="s">
        <v>#N/A Requesting Data...3207918601</v>
        <stp/>
        <stp>BDP|10044460485826365616</stp>
        <tr r="F168" s="9"/>
      </tp>
      <tp t="s">
        <v>#N/A Requesting Data...1053456301</v>
        <stp/>
        <stp>BDP|10676430187691211112</stp>
        <tr r="H49" s="5"/>
        <tr r="H313" s="9"/>
      </tp>
      <tp t="s">
        <v>#N/A Requesting Data...1438001739</v>
        <stp/>
        <stp>BDP|11697012181150693511</stp>
        <tr r="F64" s="8"/>
      </tp>
      <tp t="s">
        <v>#N/A Requesting Data...3365906414</v>
        <stp/>
        <stp>BDP|15212605153932042808</stp>
        <tr r="H96" s="10"/>
      </tp>
      <tp t="s">
        <v>#N/A Requesting Data...2714217777</v>
        <stp/>
        <stp>BDP|18217785956152504485</stp>
        <tr r="H154" s="8"/>
        <tr r="I154" s="8"/>
      </tp>
      <tp t="s">
        <v>#N/A Requesting Data...601953454</v>
        <stp/>
        <stp>BDP|11985833053241188196</stp>
        <tr r="F117" s="10"/>
      </tp>
      <tp t="s">
        <v>#N/A Requesting Data...3981205019</v>
        <stp/>
        <stp>BDP|16368513887901693622</stp>
        <tr r="I40" s="9"/>
      </tp>
      <tp t="s">
        <v>#N/A Requesting Data...2926595722</v>
        <stp/>
        <stp>BDP|17188269296623277326</stp>
        <tr r="E495" s="9"/>
      </tp>
      <tp t="s">
        <v>#N/A Requesting Data...877157318</v>
        <stp/>
        <stp>BDP|14851008061049980713</stp>
        <tr r="G35" s="5"/>
      </tp>
      <tp t="s">
        <v>#N/A Requesting Data...1825514101</v>
        <stp/>
        <stp>BDP|13865072919379305743</stp>
        <tr r="D339" s="5"/>
      </tp>
      <tp t="s">
        <v>#N/A Requesting Data...3029014114</v>
        <stp/>
        <stp>BDP|18230608978267351288</stp>
        <tr r="H98" s="9"/>
      </tp>
      <tp t="s">
        <v>#N/A Requesting Data...978381405</v>
        <stp/>
        <stp>BDP|13671387692600569598</stp>
        <tr r="D63" s="9"/>
      </tp>
      <tp t="s">
        <v>#N/A Requesting Data...702269147</v>
        <stp/>
        <stp>BDP|13359990583296916809</stp>
        <tr r="E92" s="9"/>
      </tp>
      <tp t="s">
        <v>#N/A Requesting Data...1591805102</v>
        <stp/>
        <stp>BDP|17091909746975069361</stp>
        <tr r="D22" s="5"/>
      </tp>
      <tp t="s">
        <v>#N/A Requesting Data...1701833991</v>
        <stp/>
        <stp>BDP|13787444681215261605</stp>
        <tr r="D300" s="5"/>
      </tp>
      <tp t="s">
        <v>#N/A Requesting Data...1566370962</v>
        <stp/>
        <stp>BDP|16199703697520243447</stp>
        <tr r="G332" s="9"/>
      </tp>
      <tp t="s">
        <v>#N/A Requesting Data...1701729158</v>
        <stp/>
        <stp>BDP|17742491793153907548</stp>
        <tr r="D87" s="10"/>
      </tp>
      <tp t="s">
        <v>#N/A Requesting Data...670861939</v>
        <stp/>
        <stp>BDP|10305320291425296321</stp>
        <tr r="D175" s="8"/>
        <tr r="D126" s="5"/>
      </tp>
      <tp t="s">
        <v>#N/A Requesting Data...3839819547</v>
        <stp/>
        <stp>BDP|12192250384060354430</stp>
        <tr r="D359" s="9"/>
      </tp>
      <tp t="s">
        <v>#N/A Requesting Data...1482319589</v>
        <stp/>
        <stp>BDP|16576910647593144424</stp>
        <tr r="D240" s="8"/>
      </tp>
      <tp t="s">
        <v>#N/A Requesting Data...3326852054</v>
        <stp/>
        <stp>BDP|12269851719447966077</stp>
        <tr r="D16" s="7"/>
      </tp>
      <tp t="s">
        <v>#N/A Requesting Data...2591142214</v>
        <stp/>
        <stp>BDP|15380930703389710948</stp>
        <tr r="G487" s="8"/>
      </tp>
      <tp t="s">
        <v>#N/A Requesting Data...3033814017</v>
        <stp/>
        <stp>BDP|15603679891367405148</stp>
        <tr r="F528" s="9"/>
      </tp>
      <tp t="s">
        <v>#N/A Requesting Data...3852471492</v>
        <stp/>
        <stp>BDP|17906822236294431493</stp>
        <tr r="G119" s="5"/>
      </tp>
      <tp t="s">
        <v>#N/A Requesting Data...1770647100</v>
        <stp/>
        <stp>BDP|16600113236550037812</stp>
        <tr r="G178" s="9"/>
      </tp>
      <tp t="s">
        <v>#N/A Requesting Data...2545469035</v>
        <stp/>
        <stp>BDP|13029119360571207938</stp>
        <tr r="G490" s="9"/>
      </tp>
      <tp t="s">
        <v>#N/A Requesting Data...3751577772</v>
        <stp/>
        <stp>BDP|18142980998920680470</stp>
        <tr r="E127" s="8"/>
      </tp>
      <tp t="s">
        <v>#N/A Requesting Data...2326889243</v>
        <stp/>
        <stp>BDP|16150104853369713757</stp>
        <tr r="F165" s="10"/>
      </tp>
      <tp t="s">
        <v>#N/A Requesting Data...1276584536</v>
        <stp/>
        <stp>BDP|14244899841705176187</stp>
        <tr r="F330" s="9"/>
      </tp>
      <tp t="s">
        <v>#N/A Requesting Data...1141411092</v>
        <stp/>
        <stp>BDP|10512895902894421097</stp>
        <tr r="G181" s="9"/>
      </tp>
      <tp t="s">
        <v>#N/A Requesting Data...3092004175</v>
        <stp/>
        <stp>BDP|16513744896982327676</stp>
        <tr r="H69" s="10"/>
      </tp>
      <tp t="s">
        <v>#N/A Requesting Data...3912326660</v>
        <stp/>
        <stp>BDP|12948619836548867356</stp>
        <tr r="G305" s="5"/>
      </tp>
      <tp t="s">
        <v>#N/A Requesting Data...2268715652</v>
        <stp/>
        <stp>BDP|17810847920825976466</stp>
        <tr r="E491" s="8"/>
      </tp>
      <tp t="s">
        <v>#N/A Requesting Data...3388165802</v>
        <stp/>
        <stp>BDP|15398755698977939048</stp>
        <tr r="H5" s="6"/>
      </tp>
      <tp t="s">
        <v>#N/A Requesting Data...3074101934</v>
        <stp/>
        <stp>BDP|10100876264496987487</stp>
        <tr r="G469" s="8"/>
        <tr r="G144" s="5"/>
      </tp>
      <tp t="s">
        <v>#N/A Requesting Data...1984762112</v>
        <stp/>
        <stp>BDP|14073824156823608616</stp>
        <tr r="F314" s="5"/>
      </tp>
      <tp t="s">
        <v>#N/A Requesting Data...1599265331</v>
        <stp/>
        <stp>BDP|12070205625799123774</stp>
        <tr r="G308" s="8"/>
      </tp>
      <tp t="s">
        <v>#N/A Requesting Data...1727667722</v>
        <stp/>
        <stp>BDP|16440757205004083979</stp>
        <tr r="C181" s="10"/>
      </tp>
      <tp t="s">
        <v>#N/A Requesting Data...2194573594</v>
        <stp/>
        <stp>BDP|18066870812264637906</stp>
        <tr r="D512" s="9"/>
      </tp>
      <tp t="s">
        <v>#N/A Requesting Data...916768694</v>
        <stp/>
        <stp>BDP|13585179561231967994</stp>
        <tr r="G61" s="9"/>
      </tp>
      <tp t="s">
        <v>#N/A Requesting Data...3489817137</v>
        <stp/>
        <stp>BDP|12285918708551979615</stp>
        <tr r="H293" s="8"/>
        <tr r="I293" s="8"/>
        <tr r="H194" s="5"/>
      </tp>
      <tp t="s">
        <v>#N/A Requesting Data...2406346702</v>
        <stp/>
        <stp>BDP|11236362696027957081</stp>
        <tr r="C43" s="10"/>
      </tp>
      <tp t="s">
        <v>#N/A Requesting Data...3776409100</v>
        <stp/>
        <stp>BDP|15228252170788059459</stp>
        <tr r="I200" s="5"/>
        <tr r="I321" s="9"/>
      </tp>
      <tp t="s">
        <v>#N/A Requesting Data...1585951584</v>
        <stp/>
        <stp>BDP|11683448083856415772</stp>
        <tr r="F507" s="9"/>
      </tp>
      <tp t="s">
        <v>#N/A Requesting Data...2347369606</v>
        <stp/>
        <stp>BDP|12208664295520582160</stp>
        <tr r="F95" s="10"/>
      </tp>
      <tp t="s">
        <v>#N/A Requesting Data...2438630098</v>
        <stp/>
        <stp>BDP|15313838214076630603</stp>
        <tr r="D464" s="9"/>
      </tp>
      <tp t="s">
        <v>#N/A Requesting Data...3826024985</v>
        <stp/>
        <stp>BDP|15753609711178744636</stp>
        <tr r="G150" s="9"/>
      </tp>
      <tp t="s">
        <v>#N/A Requesting Data...2430674351</v>
        <stp/>
        <stp>BDP|11994071681493574686</stp>
        <tr r="C70" s="10"/>
      </tp>
      <tp t="s">
        <v>#N/A Requesting Data...2171712359</v>
        <stp/>
        <stp>BDP|10330986258534146407</stp>
        <tr r="G174" s="9"/>
      </tp>
      <tp t="s">
        <v>#N/A Requesting Data...550306060</v>
        <stp/>
        <stp>BDP|18371524445627165271</stp>
        <tr r="F394" s="8"/>
      </tp>
      <tp t="s">
        <v>#N/A Requesting Data...1515945859</v>
        <stp/>
        <stp>BDP|10339481873009314694</stp>
        <tr r="E282" s="9"/>
      </tp>
      <tp t="s">
        <v>#N/A Requesting Data...2245178489</v>
        <stp/>
        <stp>BDP|10647358590803269537</stp>
        <tr r="C111" s="10"/>
      </tp>
      <tp t="s">
        <v>#N/A Requesting Data...2771277857</v>
        <stp/>
        <stp>BDP|15719024691178062866</stp>
        <tr r="D86" s="9"/>
      </tp>
      <tp t="s">
        <v>#N/A Requesting Data...2074774085</v>
        <stp/>
        <stp>BDP|15525416463173455814</stp>
        <tr r="E4" s="12"/>
      </tp>
      <tp t="s">
        <v>#N/A Requesting Data...2904085126</v>
        <stp/>
        <stp>BDP|12988280987796364203</stp>
        <tr r="I415" s="9"/>
      </tp>
      <tp t="s">
        <v>#N/A Requesting Data...901962409</v>
        <stp/>
        <stp>BDP|17849591808877809947</stp>
        <tr r="E41" s="8"/>
      </tp>
      <tp t="s">
        <v>#N/A Requesting Data...3048768974</v>
        <stp/>
        <stp>BDP|12056416063775773909</stp>
        <tr r="D7" s="6"/>
      </tp>
      <tp t="s">
        <v>#N/A Requesting Data...1710902944</v>
        <stp/>
        <stp>BDP|15658824270564291235</stp>
        <tr r="I65" s="5"/>
      </tp>
      <tp t="s">
        <v>#N/A Requesting Data...2022740012</v>
        <stp/>
        <stp>BDP|14119965751067334304</stp>
        <tr r="H73" s="8"/>
        <tr r="I73" s="8"/>
        <tr r="H289" s="5"/>
      </tp>
      <tp t="s">
        <v>#N/A Requesting Data...4227928690</v>
        <stp/>
        <stp>BDP|15587887258951300534</stp>
        <tr r="G89" s="5"/>
        <tr r="G569" s="9"/>
      </tp>
      <tp t="s">
        <v>#N/A Requesting Data...1211303358</v>
        <stp/>
        <stp>BDP|12069979204352788514</stp>
        <tr r="G370" s="9"/>
      </tp>
      <tp t="s">
        <v>#N/A Requesting Data...1589497808</v>
        <stp/>
        <stp>BDP|15203067295696229663</stp>
        <tr r="F184" s="10"/>
      </tp>
      <tp t="s">
        <v>#N/A Requesting Data...884760692</v>
        <stp/>
        <stp>BDP|13120424446736597958</stp>
        <tr r="D263" s="5"/>
      </tp>
      <tp t="s">
        <v>#N/A Requesting Data...2389618848</v>
        <stp/>
        <stp>BDP|12951307567322362980</stp>
        <tr r="E131" s="5"/>
      </tp>
      <tp t="s">
        <v>#N/A Requesting Data...4194787597</v>
        <stp/>
        <stp>BDP|10284984728216293150</stp>
        <tr r="H346" s="8"/>
        <tr r="I346" s="8"/>
      </tp>
      <tp t="s">
        <v>#N/A Requesting Data...1252248380</v>
        <stp/>
        <stp>BDP|16420587158118920280</stp>
        <tr r="G10" s="5"/>
      </tp>
      <tp t="s">
        <v>#N/A Requesting Data...3579228848</v>
        <stp/>
        <stp>BDP|16492907637459771918</stp>
        <tr r="H133" s="8"/>
        <tr r="I133" s="8"/>
      </tp>
      <tp t="s">
        <v>#N/A Requesting Data...594665249</v>
        <stp/>
        <stp>BDP|16502939943615937285</stp>
        <tr r="F25" s="8"/>
      </tp>
      <tp t="s">
        <v>#N/A Requesting Data...2288317487</v>
        <stp/>
        <stp>BDP|10065986045427089694</stp>
        <tr r="C49" s="10"/>
      </tp>
      <tp t="s">
        <v>#N/A Requesting Data...4124915298</v>
        <stp/>
        <stp>BDP|16479901236827661706</stp>
        <tr r="F238" s="8"/>
        <tr r="F324" s="5"/>
      </tp>
      <tp t="s">
        <v>#N/A Requesting Data...582227191</v>
        <stp/>
        <stp>BDP|16783162965429177415</stp>
        <tr r="H78" s="5"/>
      </tp>
      <tp t="s">
        <v>#N/A Requesting Data...3744503428</v>
        <stp/>
        <stp>BDP|17388616133216007850</stp>
        <tr r="G494" s="9"/>
      </tp>
      <tp t="s">
        <v>#N/A Requesting Data...2643814426</v>
        <stp/>
        <stp>BDP|16403570273689680122</stp>
        <tr r="H42" s="5"/>
        <tr r="H156" s="9"/>
      </tp>
      <tp t="s">
        <v>#N/A Requesting Data...1450463330</v>
        <stp/>
        <stp>BDP|11312816876846742478</stp>
        <tr r="C12" s="12"/>
      </tp>
      <tp t="s">
        <v>#N/A Requesting Data...1473535297</v>
        <stp/>
        <stp>BDP|12271955826715567000</stp>
        <tr r="H176" s="8"/>
        <tr r="I176" s="8"/>
      </tp>
      <tp t="s">
        <v>#N/A Requesting Data...3565709799</v>
        <stp/>
        <stp>BDP|10610633595042695129</stp>
        <tr r="C180" s="10"/>
      </tp>
      <tp t="s">
        <v>#N/A Requesting Data...3683103783</v>
        <stp/>
        <stp>BDP|10758948943687520618</stp>
        <tr r="H476" s="8"/>
        <tr r="I476" s="8"/>
      </tp>
      <tp t="s">
        <v>#N/A Requesting Data...875627746</v>
        <stp/>
        <stp>BDP|11320831631650118645</stp>
        <tr r="G351" s="8"/>
      </tp>
      <tp t="s">
        <v>#N/A Requesting Data...1202534202</v>
        <stp/>
        <stp>BDP|12281059700826516869</stp>
        <tr r="C160" s="10"/>
      </tp>
      <tp t="s">
        <v>#N/A Requesting Data...3312236101</v>
        <stp/>
        <stp>BDP|17807892853201698709</stp>
        <tr r="H251" s="8"/>
        <tr r="I251" s="8"/>
      </tp>
      <tp t="s">
        <v>#N/A Requesting Data...2686859933</v>
        <stp/>
        <stp>BDP|10898580473348384646</stp>
        <tr r="G2" s="7"/>
      </tp>
      <tp t="s">
        <v>#N/A Requesting Data...2910972054</v>
        <stp/>
        <stp>BDP|10385652530910592941</stp>
        <tr r="C61" s="10"/>
      </tp>
      <tp t="s">
        <v>#N/A Requesting Data...2109962389</v>
        <stp/>
        <stp>BDP|16084430492486223147</stp>
        <tr r="E330" s="9"/>
      </tp>
      <tp t="s">
        <v>#N/A Requesting Data...3044285572</v>
        <stp/>
        <stp>BDP|17825859613402147086</stp>
        <tr r="D201" s="5"/>
        <tr r="D258" s="9"/>
      </tp>
      <tp t="s">
        <v>#N/A Requesting Data...2124528067</v>
        <stp/>
        <stp>BDP|15900752913318144799</stp>
        <tr r="D299" s="9"/>
      </tp>
      <tp t="s">
        <v>#N/A Requesting Data...2402070217</v>
        <stp/>
        <stp>BDP|16233873330371364019</stp>
        <tr r="G464" s="8"/>
      </tp>
      <tp t="s">
        <v>#N/A Requesting Data...1195038013</v>
        <stp/>
        <stp>BDP|17326049266358030568</stp>
        <tr r="F66" s="10"/>
      </tp>
      <tp t="s">
        <v>#N/A Requesting Data...3134580992</v>
        <stp/>
        <stp>BDP|16070722885875060009</stp>
        <tr r="H107" s="8"/>
        <tr r="I107" s="8"/>
      </tp>
      <tp t="s">
        <v>#N/A Requesting Data...2991906423</v>
        <stp/>
        <stp>BDP|17858693845440761943</stp>
        <tr r="E12" s="8"/>
        <tr r="E330" s="5"/>
      </tp>
      <tp t="s">
        <v>#N/A Requesting Data...3957824172</v>
        <stp/>
        <stp>BDP|16375525693041318765</stp>
        <tr r="F31" s="8"/>
        <tr r="F108" s="5"/>
      </tp>
      <tp t="s">
        <v>#N/A Requesting Data...2529137139</v>
        <stp/>
        <stp>BDP|12117494548238608611</stp>
        <tr r="H383" s="8"/>
        <tr r="I383" s="8"/>
      </tp>
      <tp t="s">
        <v>#N/A Requesting Data...3057801246</v>
        <stp/>
        <stp>BDP|15628911673732558567</stp>
        <tr r="F45" s="8"/>
      </tp>
      <tp t="s">
        <v>#N/A Requesting Data...4031772390</v>
        <stp/>
        <stp>BDP|10088932114446627269</stp>
        <tr r="D96" s="8"/>
      </tp>
      <tp t="s">
        <v>#N/A Requesting Data...2704214573</v>
        <stp/>
        <stp>BDP|12277025492033142442</stp>
        <tr r="D146" s="5"/>
      </tp>
      <tp t="s">
        <v>#N/A Requesting Data...2792162491</v>
        <stp/>
        <stp>BDP|16503441861749787114</stp>
        <tr r="I304" s="5"/>
      </tp>
      <tp t="s">
        <v>#N/A Requesting Data...696087920</v>
        <stp/>
        <stp>BDP|12458673921922139856</stp>
        <tr r="G276" s="8"/>
      </tp>
      <tp t="s">
        <v>#N/A Requesting Data...4025076186</v>
        <stp/>
        <stp>BDP|14419999631350970235</stp>
        <tr r="H176" s="9"/>
      </tp>
      <tp t="s">
        <v>#N/A Requesting Data...1089464080</v>
        <stp/>
        <stp>BDP|15518337187453049179</stp>
        <tr r="D169" s="10"/>
      </tp>
      <tp t="s">
        <v>#N/A Requesting Data...2013675923</v>
        <stp/>
        <stp>BDP|14469889790519972033</stp>
        <tr r="D210" s="9"/>
      </tp>
      <tp t="s">
        <v>#N/A Requesting Data...2271596027</v>
        <stp/>
        <stp>BDP|11001888821442615593</stp>
        <tr r="H286" s="8"/>
        <tr r="I286" s="8"/>
      </tp>
      <tp t="s">
        <v>#N/A Requesting Data...938244031</v>
        <stp/>
        <stp>BDP|13393777156939072443</stp>
        <tr r="E498" s="8"/>
      </tp>
      <tp t="s">
        <v>#N/A Requesting Data...1060967684</v>
        <stp/>
        <stp>BDP|10291947563872679157</stp>
        <tr r="H449" s="8"/>
        <tr r="I449" s="8"/>
      </tp>
      <tp t="s">
        <v>#N/A Requesting Data...1546525774</v>
        <stp/>
        <stp>BDP|16394159007859466238</stp>
        <tr r="G282" s="8"/>
      </tp>
      <tp t="s">
        <v>#N/A Requesting Data...3915974271</v>
        <stp/>
        <stp>BDP|10566506153844090807</stp>
        <tr r="G76" s="5"/>
        <tr r="G238" s="9"/>
      </tp>
      <tp t="s">
        <v>#N/A Requesting Data...1576815905</v>
        <stp/>
        <stp>BDP|16611533402439135600</stp>
        <tr r="F214" s="9"/>
      </tp>
      <tp t="s">
        <v>#N/A Requesting Data...1793406259</v>
        <stp/>
        <stp>BDP|17557032672074232800</stp>
        <tr r="D6" s="5"/>
      </tp>
      <tp t="s">
        <v>#N/A Requesting Data...1120472424</v>
        <stp/>
        <stp>BDP|17773685671733349849</stp>
        <tr r="D84" s="9"/>
      </tp>
      <tp t="s">
        <v>#N/A Requesting Data...2670538557</v>
        <stp/>
        <stp>BDP|16254017225190647998</stp>
        <tr r="G312" s="8"/>
      </tp>
      <tp t="s">
        <v>#N/A Requesting Data...934572241</v>
        <stp/>
        <stp>BDP|11390463582785787598</stp>
        <tr r="H435" s="8"/>
        <tr r="I435" s="8"/>
      </tp>
      <tp t="s">
        <v>#N/A Requesting Data...3005625132</v>
        <stp/>
        <stp>BDP|16086315981197833712</stp>
        <tr r="H150" s="5"/>
      </tp>
      <tp t="s">
        <v>#N/A Requesting Data...3422989443</v>
        <stp/>
        <stp>BDP|11190837119186238301</stp>
        <tr r="H547" s="9"/>
      </tp>
      <tp t="s">
        <v>#N/A Requesting Data...1117576003</v>
        <stp/>
        <stp>BDP|14814965802714170447</stp>
        <tr r="H406" s="8"/>
        <tr r="I406" s="8"/>
      </tp>
      <tp t="s">
        <v>#N/A Requesting Data...1768700447</v>
        <stp/>
        <stp>BDP|14560847508248211923</stp>
        <tr r="G311" s="9"/>
      </tp>
      <tp t="s">
        <v>#N/A Requesting Data...3189363707</v>
        <stp/>
        <stp>BDP|13396347508054265948</stp>
        <tr r="D97" s="9"/>
      </tp>
      <tp t="s">
        <v>#N/A Requesting Data...2293228945</v>
        <stp/>
        <stp>BDP|15876457324846765879</stp>
        <tr r="G117" s="9"/>
      </tp>
      <tp t="s">
        <v>#N/A Requesting Data...3648714610</v>
        <stp/>
        <stp>BDP|11242666337479947037</stp>
        <tr r="F61" s="5"/>
        <tr r="F578" s="9"/>
      </tp>
      <tp t="s">
        <v>#N/A Requesting Data...1458522500</v>
        <stp/>
        <stp>BDP|15729768649153547854</stp>
        <tr r="F266" s="9"/>
      </tp>
      <tp t="s">
        <v>#N/A Requesting Data...3632111838</v>
        <stp/>
        <stp>BDP|14170629931614207882</stp>
        <tr r="E41" s="10"/>
      </tp>
      <tp t="s">
        <v>#N/A Requesting Data...1991922198</v>
        <stp/>
        <stp>BDP|16610693432938359667</stp>
        <tr r="G79" s="10"/>
      </tp>
      <tp t="s">
        <v>#N/A Requesting Data...1406135711</v>
        <stp/>
        <stp>BDP|16276921627152797286</stp>
        <tr r="E110" s="8"/>
      </tp>
      <tp t="s">
        <v>#N/A Requesting Data...4279150147</v>
        <stp/>
        <stp>BDP|16749550338848025520</stp>
        <tr r="E158" s="10"/>
      </tp>
      <tp t="s">
        <v>#N/A Requesting Data...3655857897</v>
        <stp/>
        <stp>BDP|15733785231368797410</stp>
        <tr r="F267" s="8"/>
      </tp>
      <tp t="s">
        <v>#N/A Requesting Data...2847439462</v>
        <stp/>
        <stp>BDP|14205360709768166242</stp>
        <tr r="F370" s="8"/>
      </tp>
      <tp t="s">
        <v>#N/A Requesting Data...1416202990</v>
        <stp/>
        <stp>BDP|14368606419187269905</stp>
        <tr r="G103" s="10"/>
      </tp>
      <tp t="s">
        <v>#N/A Requesting Data...824329550</v>
        <stp/>
        <stp>BDP|11262656262799849551</stp>
        <tr r="E104" s="8"/>
      </tp>
      <tp t="s">
        <v>#N/A Requesting Data...3939424895</v>
        <stp/>
        <stp>BDP|16976667462623562800</stp>
        <tr r="F264" s="8"/>
      </tp>
      <tp t="s">
        <v>#N/A Requesting Data...1410367922</v>
        <stp/>
        <stp>BDP|11956035096470145554</stp>
        <tr r="E573" s="9"/>
      </tp>
      <tp t="s">
        <v>#N/A Requesting Data...2961557946</v>
        <stp/>
        <stp>BDP|10156326699386689173</stp>
        <tr r="F232" s="8"/>
      </tp>
      <tp t="s">
        <v>#N/A Requesting Data...1465521684</v>
        <stp/>
        <stp>BDP|14013925758706287331</stp>
        <tr r="D118" s="10"/>
      </tp>
      <tp t="s">
        <v>#N/A Requesting Data...4244224079</v>
        <stp/>
        <stp>BDP|11114135997274797097</stp>
        <tr r="H114" s="9"/>
      </tp>
      <tp t="s">
        <v>#N/A Requesting Data...1798815410</v>
        <stp/>
        <stp>BDP|14608340740959926706</stp>
        <tr r="G333" s="5"/>
      </tp>
      <tp t="s">
        <v>#N/A Requesting Data...1858431104</v>
        <stp/>
        <stp>BDP|15825603822455125906</stp>
        <tr r="G371" s="9"/>
      </tp>
      <tp t="s">
        <v>#N/A Requesting Data...2724883744</v>
        <stp/>
        <stp>BDP|17811990329012704340</stp>
        <tr r="D113" s="5"/>
      </tp>
      <tp t="s">
        <v>#N/A Requesting Data...1735540797</v>
        <stp/>
        <stp>BDP|11420990707570922584</stp>
        <tr r="E362" s="9"/>
      </tp>
      <tp t="s">
        <v>#N/A Requesting Data...774340582</v>
        <stp/>
        <stp>BDP|12738974549604616647</stp>
        <tr r="H166" s="8"/>
        <tr r="I166" s="8"/>
        <tr r="H63" s="5"/>
      </tp>
      <tp t="s">
        <v>#N/A Requesting Data...1167168397</v>
        <stp/>
        <stp>BDP|12435840079337358711</stp>
        <tr r="C17" s="10"/>
      </tp>
      <tp t="s">
        <v>#N/A Requesting Data...3303075699</v>
        <stp/>
        <stp>BDP|13828153282070518714</stp>
        <tr r="I471" s="9"/>
      </tp>
      <tp t="s">
        <v>#N/A Requesting Data...4053712171</v>
        <stp/>
        <stp>BDP|14635375413368979318</stp>
        <tr r="I307" s="9"/>
      </tp>
      <tp t="s">
        <v>#N/A Requesting Data...2170835030</v>
        <stp/>
        <stp>BDP|12625759348309054514</stp>
        <tr r="G315" s="5"/>
      </tp>
      <tp t="s">
        <v>#N/A Requesting Data...3855612642</v>
        <stp/>
        <stp>BDP|17621197536909059131</stp>
        <tr r="D459" s="9"/>
      </tp>
      <tp t="s">
        <v>#N/A Requesting Data...3176454133</v>
        <stp/>
        <stp>BDP|10315958970465875645</stp>
        <tr r="H489" s="9"/>
      </tp>
      <tp t="s">
        <v>#N/A Requesting Data...3341016688</v>
        <stp/>
        <stp>BDP|15840865851230483515</stp>
        <tr r="E276" s="8"/>
      </tp>
      <tp t="s">
        <v>#N/A Requesting Data...3250338530</v>
        <stp/>
        <stp>BDP|14391993656057075260</stp>
        <tr r="E191" s="9"/>
      </tp>
      <tp t="s">
        <v>#N/A Requesting Data...1956855522</v>
        <stp/>
        <stp>BDP|17399854027233962325</stp>
        <tr r="H142" s="9"/>
      </tp>
      <tp t="s">
        <v>#N/A Requesting Data...2984062644</v>
        <stp/>
        <stp>BDP|14888355777665273820</stp>
        <tr r="H233" s="5"/>
      </tp>
      <tp t="s">
        <v>#N/A Requesting Data...1648716146</v>
        <stp/>
        <stp>BDP|16571385396179378826</stp>
        <tr r="E210" s="8"/>
      </tp>
      <tp t="s">
        <v>#N/A Requesting Data...3007050915</v>
        <stp/>
        <stp>BDP|12467360509284068813</stp>
        <tr r="F115" s="10"/>
      </tp>
      <tp t="s">
        <v>#N/A Requesting Data...3279635909</v>
        <stp/>
        <stp>BDP|15803317782312103103</stp>
        <tr r="D121" s="10"/>
      </tp>
      <tp t="s">
        <v>#N/A Requesting Data...1527886385</v>
        <stp/>
        <stp>BDP|11471922904055189098</stp>
        <tr r="G264" s="9"/>
      </tp>
      <tp t="s">
        <v>#N/A Requesting Data...1056420610</v>
        <stp/>
        <stp>BDP|10245751630738288183</stp>
        <tr r="C142" s="10"/>
      </tp>
      <tp t="s">
        <v>#N/A Requesting Data...1742848982</v>
        <stp/>
        <stp>BDP|15358146198524181437</stp>
        <tr r="I66" s="9"/>
      </tp>
      <tp t="s">
        <v>#N/A Requesting Data...681385152</v>
        <stp/>
        <stp>BDP|16615560008557494912</stp>
        <tr r="F134" s="8"/>
      </tp>
      <tp t="s">
        <v>#N/A Requesting Data...2455779767</v>
        <stp/>
        <stp>BDP|11987947078965806708</stp>
        <tr r="D19" s="8"/>
      </tp>
      <tp t="s">
        <v>#N/A Requesting Data...1102935440</v>
        <stp/>
        <stp>BDP|13062481595940950396</stp>
        <tr r="F344" s="8"/>
      </tp>
      <tp t="s">
        <v>#N/A Requesting Data...1897119301</v>
        <stp/>
        <stp>BDP|15605687108159938729</stp>
        <tr r="F375" s="8"/>
        <tr r="F284" s="5"/>
      </tp>
      <tp t="s">
        <v>#N/A Requesting Data...1757863026</v>
        <stp/>
        <stp>BDP|13718334398063899790</stp>
        <tr r="E382" s="8"/>
      </tp>
      <tp t="s">
        <v>#N/A Requesting Data...1059727312</v>
        <stp/>
        <stp>BDP|14660305914019959267</stp>
        <tr r="E198" s="9"/>
      </tp>
      <tp t="s">
        <v>#N/A Requesting Data...2413772841</v>
        <stp/>
        <stp>BDP|13608669709850604821</stp>
        <tr r="I421" s="9"/>
      </tp>
      <tp t="s">
        <v>#N/A Requesting Data...1790483267</v>
        <stp/>
        <stp>BDP|10982707556249427668</stp>
        <tr r="I115" s="5"/>
      </tp>
      <tp t="s">
        <v>#N/A Requesting Data...1456740526</v>
        <stp/>
        <stp>BDP|11581880511516193303</stp>
        <tr r="I4" s="9"/>
      </tp>
      <tp t="s">
        <v>#N/A Requesting Data...2877367206</v>
        <stp/>
        <stp>BDP|16962091898765473711</stp>
        <tr r="F44" s="10"/>
      </tp>
      <tp t="s">
        <v>#N/A Requesting Data...2909741060</v>
        <stp/>
        <stp>BDP|14791131872177354896</stp>
        <tr r="I239" s="5"/>
        <tr r="I367" s="9"/>
      </tp>
      <tp t="s">
        <v>#N/A Requesting Data...733955571</v>
        <stp/>
        <stp>BDP|17061792815869436546</stp>
        <tr r="H343" s="5"/>
      </tp>
      <tp t="s">
        <v>#N/A Requesting Data...1622313244</v>
        <stp/>
        <stp>BDP|14853188661587943944</stp>
        <tr r="F121" s="10"/>
      </tp>
      <tp t="s">
        <v>#N/A Requesting Data...3464406643</v>
        <stp/>
        <stp>BDP|12021801568593577212</stp>
        <tr r="E346" s="5"/>
      </tp>
      <tp t="s">
        <v>#N/A Requesting Data...1432274368</v>
        <stp/>
        <stp>BDP|17450962753422463496</stp>
        <tr r="E28" s="10"/>
      </tp>
      <tp t="s">
        <v>#N/A Requesting Data...2991524470</v>
        <stp/>
        <stp>BDP|10609384436199417405</stp>
        <tr r="F135" s="8"/>
      </tp>
      <tp t="s">
        <v>#N/A Requesting Data...2514523281</v>
        <stp/>
        <stp>BDP|12873406214432306835</stp>
        <tr r="H132" s="9"/>
      </tp>
      <tp t="s">
        <v>#N/A Requesting Data...2143753283</v>
        <stp/>
        <stp>BDP|16791949201055712796</stp>
        <tr r="F292" s="8"/>
      </tp>
      <tp t="s">
        <v>#N/A Requesting Data...3127229622</v>
        <stp/>
        <stp>BDP|12477487686044758711</stp>
        <tr r="E262" s="9"/>
      </tp>
      <tp t="s">
        <v>#N/A Requesting Data...3300079724</v>
        <stp/>
        <stp>BDP|11849407007511137921</stp>
        <tr r="E278" s="5"/>
        <tr r="E42" s="9"/>
      </tp>
      <tp t="s">
        <v>#N/A Requesting Data...3203102202</v>
        <stp/>
        <stp>BDP|17805870067894453009</stp>
        <tr r="G2" s="10"/>
      </tp>
      <tp t="s">
        <v>#N/A Requesting Data...1626147702</v>
        <stp/>
        <stp>BDP|16080562189865611368</stp>
        <tr r="G119" s="9"/>
      </tp>
      <tp t="s">
        <v>#N/A Requesting Data...3550187013</v>
        <stp/>
        <stp>BDP|17696961182143872855</stp>
        <tr r="I238" s="5"/>
      </tp>
      <tp t="s">
        <v>#N/A Requesting Data...1344762803</v>
        <stp/>
        <stp>BDP|12861118392875346278</stp>
        <tr r="C77" s="10"/>
      </tp>
      <tp t="s">
        <v>#N/A Requesting Data...3564017296</v>
        <stp/>
        <stp>BDP|14402284064998306542</stp>
        <tr r="D115" s="9"/>
      </tp>
      <tp t="s">
        <v>#N/A Requesting Data...2726791559</v>
        <stp/>
        <stp>BDP|16580265499605604534</stp>
        <tr r="F57" s="8"/>
        <tr r="F322" s="5"/>
      </tp>
      <tp t="s">
        <v>#N/A Requesting Data...3397150527</v>
        <stp/>
        <stp>BDP|14319248060564982919</stp>
        <tr r="H45" s="5"/>
        <tr r="H473" s="9"/>
      </tp>
      <tp t="s">
        <v>#N/A Requesting Data...941772976</v>
        <stp/>
        <stp>BDP|18339372214813972463</stp>
        <tr r="I146" s="9"/>
      </tp>
      <tp t="s">
        <v>#N/A Requesting Data...3440483694</v>
        <stp/>
        <stp>BDP|10114979148015638578</stp>
        <tr r="F27" s="8"/>
      </tp>
      <tp t="s">
        <v>#N/A Requesting Data...4072930285</v>
        <stp/>
        <stp>BDP|16174840734244909475</stp>
        <tr r="C123" s="10"/>
      </tp>
      <tp t="s">
        <v>#N/A Requesting Data...3295251354</v>
        <stp/>
        <stp>BDP|13659534685743979061</stp>
        <tr r="D219" s="8"/>
      </tp>
      <tp t="s">
        <v>#N/A Requesting Data...1704469138</v>
        <stp/>
        <stp>BDP|12377127959682340945</stp>
        <tr r="H25" s="10"/>
      </tp>
      <tp t="s">
        <v>#N/A Requesting Data...1381933997</v>
        <stp/>
        <stp>BDP|12315842360264050583</stp>
        <tr r="I164" s="5"/>
      </tp>
      <tp t="s">
        <v>#N/A Requesting Data...3174132674</v>
        <stp/>
        <stp>BDP|11901437894441707065</stp>
        <tr r="G259" s="8"/>
      </tp>
      <tp t="s">
        <v>#N/A Requesting Data...951728331</v>
        <stp/>
        <stp>BDP|15099156283147993603</stp>
        <tr r="H358" s="9"/>
      </tp>
      <tp t="s">
        <v>#N/A Requesting Data...1657743790</v>
        <stp/>
        <stp>BDP|13745817228691614570</stp>
        <tr r="E489" s="9"/>
      </tp>
      <tp t="s">
        <v>#N/A Requesting Data...2828809521</v>
        <stp/>
        <stp>BDP|14044368418258409347</stp>
        <tr r="G10" s="10"/>
      </tp>
      <tp t="s">
        <v>#N/A Requesting Data...1217175502</v>
        <stp/>
        <stp>BDP|17860105146349515659</stp>
        <tr r="H43" s="10"/>
      </tp>
      <tp t="s">
        <v>#N/A Requesting Data...3018524246</v>
        <stp/>
        <stp>BDP|11727714029160413953</stp>
        <tr r="D56" s="10"/>
      </tp>
      <tp t="s">
        <v>#N/A Requesting Data...3769435592</v>
        <stp/>
        <stp>BDP|11517821914655446096</stp>
        <tr r="C2" s="6"/>
      </tp>
      <tp t="s">
        <v>#N/A Requesting Data...3028850615</v>
        <stp/>
        <stp>BDP|15539228658807321825</stp>
        <tr r="G6" s="12"/>
      </tp>
      <tp t="s">
        <v>#N/A Requesting Data...4226569487</v>
        <stp/>
        <stp>BDP|14061325605323161982</stp>
        <tr r="F390" s="8"/>
      </tp>
      <tp t="s">
        <v>#N/A Requesting Data...2874548381</v>
        <stp/>
        <stp>BDP|12289965032894671119</stp>
        <tr r="E209" s="9"/>
      </tp>
      <tp t="s">
        <v>#N/A Requesting Data...3899206798</v>
        <stp/>
        <stp>BDP|13366048102038417604</stp>
        <tr r="F351" s="9"/>
      </tp>
      <tp t="s">
        <v>#N/A Requesting Data...4093096007</v>
        <stp/>
        <stp>BDP|10025445389389992854</stp>
        <tr r="F157" s="10"/>
      </tp>
      <tp t="s">
        <v>#N/A Requesting Data...3813433470</v>
        <stp/>
        <stp>BDP|13229637391732781365</stp>
        <tr r="F210" s="5"/>
      </tp>
      <tp t="s">
        <v>#N/A Requesting Data...3768945087</v>
        <stp/>
        <stp>BDP|10324935911657969299</stp>
        <tr r="G102" s="8"/>
      </tp>
      <tp t="s">
        <v>#N/A Requesting Data...3507465378</v>
        <stp/>
        <stp>BDP|18437468386400652937</stp>
        <tr r="D205" s="5"/>
        <tr r="D353" s="9"/>
      </tp>
      <tp t="s">
        <v>#N/A Requesting Data...3826732647</v>
        <stp/>
        <stp>BDP|10676672556159086761</stp>
        <tr r="D285" s="8"/>
      </tp>
      <tp t="s">
        <v>#N/A Requesting Data...1446858764</v>
        <stp/>
        <stp>BDP|13381332893865789159</stp>
        <tr r="H327" s="8"/>
        <tr r="I327" s="8"/>
      </tp>
      <tp t="s">
        <v>#N/A Requesting Data...3944738597</v>
        <stp/>
        <stp>BDP|10267438283770493172</stp>
        <tr r="I199" s="5"/>
      </tp>
      <tp t="s">
        <v>#N/A Requesting Data...3417867550</v>
        <stp/>
        <stp>BDP|10785222436245703959</stp>
        <tr r="D318" s="8"/>
      </tp>
      <tp t="s">
        <v>#N/A Requesting Data...3012422579</v>
        <stp/>
        <stp>BDP|15021616286571650704</stp>
        <tr r="E598" s="9"/>
      </tp>
      <tp t="s">
        <v>#N/A Requesting Data...3110382118</v>
        <stp/>
        <stp>BDP|12330910176395757422</stp>
        <tr r="G4" s="5"/>
        <tr r="G106" s="9"/>
      </tp>
      <tp t="s">
        <v>#N/A Requesting Data...2936434653</v>
        <stp/>
        <stp>BDP|10887718260759909510</stp>
        <tr r="F24" s="5"/>
      </tp>
      <tp t="s">
        <v>#N/A Requesting Data...2638568431</v>
        <stp/>
        <stp>BDP|15284714814929467724</stp>
        <tr r="F34" s="5"/>
        <tr r="F580" s="9"/>
      </tp>
      <tp t="s">
        <v>#N/A Requesting Data...2290140745</v>
        <stp/>
        <stp>BDP|13757105203279105645</stp>
        <tr r="F104" s="10"/>
      </tp>
      <tp t="s">
        <v>#N/A Requesting Data...1412374435</v>
        <stp/>
        <stp>BDP|16672822557752222407</stp>
        <tr r="G212" s="9"/>
      </tp>
      <tp t="s">
        <v>#N/A Requesting Data...2516936145</v>
        <stp/>
        <stp>BDP|14261995628911793355</stp>
        <tr r="F431" s="9"/>
      </tp>
      <tp t="s">
        <v>#N/A Requesting Data...2266101971</v>
        <stp/>
        <stp>BDP|10560751211263353836</stp>
        <tr r="D167" s="5"/>
      </tp>
      <tp t="s">
        <v>#N/A Requesting Data...3191283552</v>
        <stp/>
        <stp>BDP|12437396789884106048</stp>
        <tr r="H78" s="9"/>
      </tp>
      <tp t="s">
        <v>#N/A Requesting Data...1983744679</v>
        <stp/>
        <stp>BDP|14031533653001961883</stp>
        <tr r="D172" s="8"/>
      </tp>
      <tp t="s">
        <v>#N/A Requesting Data...2794762018</v>
        <stp/>
        <stp>BDP|13494809369146562693</stp>
        <tr r="E280" s="9"/>
      </tp>
      <tp t="s">
        <v>#N/A Requesting Data...1863856391</v>
        <stp/>
        <stp>BDP|10229063862983056867</stp>
        <tr r="H181" s="9"/>
      </tp>
      <tp t="s">
        <v>#N/A Requesting Data...4262608355</v>
        <stp/>
        <stp>BDP|15376848057107199219</stp>
        <tr r="F199" s="8"/>
      </tp>
      <tp t="s">
        <v>#N/A Requesting Data...2245770416</v>
        <stp/>
        <stp>BDP|11096901933433552567</stp>
        <tr r="H341" s="8"/>
        <tr r="I341" s="8"/>
      </tp>
      <tp t="s">
        <v>#N/A Requesting Data...2322445569</v>
        <stp/>
        <stp>BDP|15152990776274708299</stp>
        <tr r="C107" s="10"/>
      </tp>
      <tp t="s">
        <v>#N/A Requesting Data...3540958374</v>
        <stp/>
        <stp>BDP|12365086739628579472</stp>
        <tr r="H143" s="5"/>
      </tp>
      <tp t="s">
        <v>#N/A Requesting Data...1597096871</v>
        <stp/>
        <stp>BDP|15073964623112587109</stp>
        <tr r="I21" s="7"/>
      </tp>
      <tp t="s">
        <v>#N/A Requesting Data...1136491314</v>
        <stp/>
        <stp>BDP|14178536766708428206</stp>
        <tr r="D10" s="10"/>
      </tp>
      <tp t="s">
        <v>#N/A Requesting Data...3370121107</v>
        <stp/>
        <stp>BDP|12518966665252779213</stp>
        <tr r="H425" s="8"/>
        <tr r="I425" s="8"/>
        <tr r="H267" s="5"/>
      </tp>
      <tp t="s">
        <v>#N/A Requesting Data...2141027482</v>
        <stp/>
        <stp>BDP|11402620605993165928</stp>
        <tr r="G111" s="5"/>
      </tp>
      <tp t="s">
        <v>#N/A Requesting Data...2136278743</v>
        <stp/>
        <stp>BDP|15345032034238136350</stp>
        <tr r="F22" s="8"/>
      </tp>
      <tp t="s">
        <v>#N/A Requesting Data...3374609385</v>
        <stp/>
        <stp>BDP|15718754286346062146</stp>
        <tr r="I428" s="9"/>
      </tp>
      <tp t="s">
        <v>#N/A Requesting Data...2767343073</v>
        <stp/>
        <stp>BDP|15811441969533434910</stp>
        <tr r="I3" s="7"/>
      </tp>
      <tp t="s">
        <v>#N/A Requesting Data...2253396695</v>
        <stp/>
        <stp>BDP|11406890207384941032</stp>
        <tr r="H140" s="9"/>
      </tp>
      <tp t="s">
        <v>#N/A Requesting Data...3549433230</v>
        <stp/>
        <stp>BDP|18266115847433361374</stp>
        <tr r="E139" s="8"/>
      </tp>
      <tp t="s">
        <v>#N/A Requesting Data...1202481272</v>
        <stp/>
        <stp>BDP|10502912455281814094</stp>
        <tr r="E45" s="10"/>
      </tp>
      <tp t="s">
        <v>#N/A Requesting Data...1860720666</v>
        <stp/>
        <stp>BDP|14232308554466580932</stp>
        <tr r="F389" s="9"/>
      </tp>
      <tp t="s">
        <v>#N/A Requesting Data...3279656219</v>
        <stp/>
        <stp>BDP|15875423694975439097</stp>
        <tr r="E176" s="9"/>
      </tp>
      <tp t="s">
        <v>#N/A Requesting Data...2744508585</v>
        <stp/>
        <stp>BDP|12785316764659669376</stp>
        <tr r="E33" s="10"/>
      </tp>
      <tp t="s">
        <v>#N/A Requesting Data...3121892040</v>
        <stp/>
        <stp>BDP|11570305518487895963</stp>
        <tr r="F196" s="9"/>
      </tp>
      <tp t="s">
        <v>#N/A Requesting Data...2647450140</v>
        <stp/>
        <stp>BDP|12538079220719180409</stp>
        <tr r="H527" s="9"/>
      </tp>
      <tp t="s">
        <v>#N/A Requesting Data...3038351546</v>
        <stp/>
        <stp>BDP|11053317281996388100</stp>
        <tr r="C8" s="7"/>
      </tp>
      <tp t="s">
        <v>#N/A Requesting Data...2021345117</v>
        <stp/>
        <stp>BDP|16758595438355260877</stp>
        <tr r="D252" s="9"/>
      </tp>
      <tp t="s">
        <v>#N/A Requesting Data...841686331</v>
        <stp/>
        <stp>BDP|15559044177298416712</stp>
        <tr r="E97" s="10"/>
      </tp>
      <tp t="s">
        <v>#N/A Requesting Data...3277876947</v>
        <stp/>
        <stp>BDP|16142041358359949775</stp>
        <tr r="I400" s="9"/>
      </tp>
      <tp t="s">
        <v>#N/A Requesting Data...1641160548</v>
        <stp/>
        <stp>BDP|10931214395617651183</stp>
        <tr r="E131" s="9"/>
      </tp>
      <tp t="s">
        <v>#N/A Requesting Data...2144273819</v>
        <stp/>
        <stp>BDP|12367226983314921187</stp>
        <tr r="E3" s="10"/>
      </tp>
      <tp t="s">
        <v>#N/A Requesting Data...1171441406</v>
        <stp/>
        <stp>BDP|10483448210351100925</stp>
        <tr r="E193" s="5"/>
      </tp>
      <tp t="s">
        <v>#N/A Requesting Data...4175821341</v>
        <stp/>
        <stp>BDP|13721439585261158339</stp>
        <tr r="H137" s="9"/>
      </tp>
      <tp t="s">
        <v>#N/A Requesting Data...2514584437</v>
        <stp/>
        <stp>BDP|13142340983905475000</stp>
        <tr r="E493" s="9"/>
      </tp>
      <tp t="s">
        <v>#N/A Requesting Data...3618149244</v>
        <stp/>
        <stp>BDP|10191880627133811443</stp>
        <tr r="I392" s="9"/>
      </tp>
      <tp t="s">
        <v>#N/A Requesting Data...3112409744</v>
        <stp/>
        <stp>BDP|15484054397172276363</stp>
        <tr r="E138" s="9"/>
      </tp>
      <tp t="s">
        <v>#N/A Requesting Data...4171709162</v>
        <stp/>
        <stp>BDP|16807691104589294455</stp>
        <tr r="H81" s="9"/>
      </tp>
      <tp t="s">
        <v>#N/A Requesting Data...3984725478</v>
        <stp/>
        <stp>BDP|14441189426652025881</stp>
        <tr r="C11" s="12"/>
      </tp>
      <tp t="s">
        <v>#N/A Requesting Data...1639323976</v>
        <stp/>
        <stp>BDP|18136422473484632249</stp>
        <tr r="E291" s="8"/>
      </tp>
      <tp t="s">
        <v>#N/A Requesting Data...729315616</v>
        <stp/>
        <stp>BDP|17963065981366889446</stp>
        <tr r="D107" s="8"/>
      </tp>
      <tp t="s">
        <v>#N/A Requesting Data...1137656521</v>
        <stp/>
        <stp>BDP|12783594120169802143</stp>
        <tr r="D450" s="9"/>
      </tp>
      <tp t="s">
        <v>#N/A Requesting Data...3046162780</v>
        <stp/>
        <stp>BDP|16135956417025231638</stp>
        <tr r="G251" s="8"/>
      </tp>
      <tp t="s">
        <v>#N/A Requesting Data...1427175997</v>
        <stp/>
        <stp>BDP|18230476910185586521</stp>
        <tr r="F552" s="9"/>
      </tp>
      <tp t="s">
        <v>#N/A Requesting Data...947031817</v>
        <stp/>
        <stp>BDP|18426471562057495077</stp>
        <tr r="E443" s="9"/>
      </tp>
      <tp t="s">
        <v>#N/A Requesting Data...1713787814</v>
        <stp/>
        <stp>BDP|10939041939896013867</stp>
        <tr r="H288" s="9"/>
      </tp>
      <tp t="s">
        <v>#N/A Requesting Data...3761583052</v>
        <stp/>
        <stp>BDP|11608935948966611791</stp>
        <tr r="F526" s="9"/>
      </tp>
      <tp t="s">
        <v>#N/A Requesting Data...1446497816</v>
        <stp/>
        <stp>BDP|15532421754909407058</stp>
        <tr r="H105" s="10"/>
      </tp>
      <tp t="s">
        <v>#N/A Requesting Data...3470927614</v>
        <stp/>
        <stp>BDP|13861221366199661382</stp>
        <tr r="E19" s="9"/>
      </tp>
      <tp t="s">
        <v>#N/A Requesting Data...1404261980</v>
        <stp/>
        <stp>BDP|16165055964068104532</stp>
        <tr r="E129" s="8"/>
      </tp>
      <tp t="s">
        <v>#N/A Requesting Data...757520430</v>
        <stp/>
        <stp>BDP|18054397713633849400</stp>
        <tr r="I111" s="5"/>
      </tp>
      <tp t="s">
        <v>#N/A Requesting Data...3556328650</v>
        <stp/>
        <stp>BDP|11175861059189909857</stp>
        <tr r="G460" s="9"/>
      </tp>
      <tp t="s">
        <v>#N/A Requesting Data...3789019579</v>
        <stp/>
        <stp>BDP|11456027781312290678</stp>
        <tr r="D274" s="9"/>
      </tp>
      <tp t="s">
        <v>#N/A Requesting Data...2483001050</v>
        <stp/>
        <stp>BDP|12075855772454374461</stp>
        <tr r="H3" s="10"/>
      </tp>
      <tp t="s">
        <v>#N/A Requesting Data...4163761329</v>
        <stp/>
        <stp>BDP|11692758405088626327</stp>
        <tr r="D301" s="8"/>
      </tp>
      <tp t="s">
        <v>#N/A Requesting Data...1330209359</v>
        <stp/>
        <stp>BDP|10781879944646566735</stp>
        <tr r="E338" s="8"/>
      </tp>
      <tp t="s">
        <v>#N/A Requesting Data...1407160194</v>
        <stp/>
        <stp>BDP|16657219002211040801</stp>
        <tr r="F570" s="9"/>
      </tp>
      <tp t="s">
        <v>#N/A Requesting Data...991647931</v>
        <stp/>
        <stp>BDP|15539802528431067389</stp>
        <tr r="H29" s="10"/>
      </tp>
      <tp t="s">
        <v>#N/A Requesting Data...799552295</v>
        <stp/>
        <stp>BDP|16497746587341156531</stp>
        <tr r="G89" s="9"/>
      </tp>
      <tp t="s">
        <v>#N/A Requesting Data...2025825730</v>
        <stp/>
        <stp>BDP|14632844111914290448</stp>
        <tr r="H437" s="9"/>
      </tp>
      <tp t="s">
        <v>#N/A Requesting Data...2959414293</v>
        <stp/>
        <stp>BDP|11564859640919095951</stp>
        <tr r="D182" s="9"/>
      </tp>
      <tp t="s">
        <v>#N/A Requesting Data...1447491453</v>
        <stp/>
        <stp>BDP|16376903055034485371</stp>
        <tr r="H295" s="5"/>
      </tp>
      <tp t="s">
        <v>#N/A Requesting Data...2265937839</v>
        <stp/>
        <stp>BDP|16629130432479544070</stp>
        <tr r="F251" s="9"/>
      </tp>
      <tp t="s">
        <v>#N/A Requesting Data...3477427241</v>
        <stp/>
        <stp>BDP|18324475626833451038</stp>
        <tr r="G461" s="8"/>
      </tp>
      <tp t="s">
        <v>#N/A Requesting Data...2858870410</v>
        <stp/>
        <stp>BDP|14051922140037651310</stp>
        <tr r="D12" s="7"/>
      </tp>
      <tp t="s">
        <v>#N/A Requesting Data...2708603792</v>
        <stp/>
        <stp>BDP|15618601817669166651</stp>
        <tr r="H335" s="8"/>
        <tr r="I335" s="8"/>
      </tp>
      <tp t="s">
        <v>#N/A Requesting Data...2253662720</v>
        <stp/>
        <stp>BDP|17649253284799229904</stp>
        <tr r="H571" s="9"/>
      </tp>
      <tp t="s">
        <v>#N/A Requesting Data...3742805348</v>
        <stp/>
        <stp>BDP|15370546422467448844</stp>
        <tr r="H423" s="9"/>
      </tp>
      <tp t="s">
        <v>#N/A Requesting Data...1856671380</v>
        <stp/>
        <stp>BDP|14845896772422042466</stp>
        <tr r="F367" s="8"/>
      </tp>
      <tp t="s">
        <v>#N/A Requesting Data...3468677743</v>
        <stp/>
        <stp>BDP|15660649646722202823</stp>
        <tr r="D116" s="5"/>
        <tr r="D413" s="9"/>
      </tp>
      <tp t="s">
        <v>#N/A Requesting Data...3111759403</v>
        <stp/>
        <stp>BDP|11515424113339544058</stp>
        <tr r="F196" s="8"/>
      </tp>
      <tp t="s">
        <v>#N/A Requesting Data...3891232429</v>
        <stp/>
        <stp>BDP|10586373807556202837</stp>
        <tr r="I150" s="5"/>
      </tp>
      <tp t="s">
        <v>#N/A Requesting Data...1245789973</v>
        <stp/>
        <stp>BDP|18044802843451630818</stp>
        <tr r="F302" s="8"/>
      </tp>
      <tp t="s">
        <v>#N/A Requesting Data...2487218714</v>
        <stp/>
        <stp>BDP|10565374997205296230</stp>
        <tr r="H188" s="8"/>
        <tr r="I188" s="8"/>
      </tp>
      <tp t="s">
        <v>#N/A Requesting Data...3226858470</v>
        <stp/>
        <stp>BDP|14191252872179744557</stp>
        <tr r="H264" s="9"/>
      </tp>
      <tp t="s">
        <v>#N/A Requesting Data...3533677608</v>
        <stp/>
        <stp>BDP|16793766592381121466</stp>
        <tr r="G234" s="9"/>
      </tp>
      <tp t="s">
        <v>#N/A Requesting Data...3122334588</v>
        <stp/>
        <stp>BDP|11121326564629393003</stp>
        <tr r="E185" s="9"/>
      </tp>
      <tp t="s">
        <v>#N/A Requesting Data...927062802</v>
        <stp/>
        <stp>BDP|15459000981145314526</stp>
        <tr r="G441" s="9"/>
      </tp>
      <tp t="s">
        <v>#N/A Requesting Data...3140050485</v>
        <stp/>
        <stp>BDP|12723962071575641420</stp>
        <tr r="E28" s="9"/>
      </tp>
      <tp t="s">
        <v>#N/A Requesting Data...1073769069</v>
        <stp/>
        <stp>BDP|16563836200107610441</stp>
        <tr r="I59" s="9"/>
      </tp>
      <tp t="s">
        <v>#N/A Requesting Data...3495692388</v>
        <stp/>
        <stp>BDP|10707330793072769546</stp>
        <tr r="D254" s="8"/>
      </tp>
      <tp t="s">
        <v>#N/A Requesting Data...1104496996</v>
        <stp/>
        <stp>BDP|13682974956291461378</stp>
        <tr r="H243" s="8"/>
        <tr r="I243" s="8"/>
        <tr r="H332" s="5"/>
      </tp>
      <tp t="s">
        <v>#N/A Requesting Data...2193813451</v>
        <stp/>
        <stp>BDP|10042521097757818694</stp>
        <tr r="G85" s="5"/>
        <tr r="G149" s="9"/>
      </tp>
      <tp t="s">
        <v>#N/A Requesting Data...2748941016</v>
        <stp/>
        <stp>BDP|10737717915342001971</stp>
        <tr r="H485" s="9"/>
      </tp>
      <tp t="s">
        <v>#N/A Requesting Data...1906298056</v>
        <stp/>
        <stp>BDP|10387927412472586725</stp>
        <tr r="E229" s="5"/>
      </tp>
      <tp t="s">
        <v>#N/A Requesting Data...1472408727</v>
        <stp/>
        <stp>BDP|18362693041980638799</stp>
        <tr r="G457" s="8"/>
      </tp>
      <tp t="s">
        <v>#N/A Requesting Data...771478013</v>
        <stp/>
        <stp>BDP|10196168083427171317</stp>
        <tr r="D104" s="10"/>
      </tp>
      <tp t="s">
        <v>#N/A Requesting Data...2351082221</v>
        <stp/>
        <stp>BDP|18379653192222320830</stp>
        <tr r="F463" s="8"/>
        <tr r="F158" s="5"/>
      </tp>
      <tp t="s">
        <v>#N/A Requesting Data...1404442992</v>
        <stp/>
        <stp>BDP|15702891245597749384</stp>
        <tr r="F215" s="8"/>
        <tr r="F307" s="5"/>
      </tp>
      <tp t="s">
        <v>#N/A Requesting Data...2247840449</v>
        <stp/>
        <stp>BDP|16881927325045079587</stp>
        <tr r="F54" s="8"/>
      </tp>
      <tp t="s">
        <v>#N/A Requesting Data...2215962093</v>
        <stp/>
        <stp>BDP|13913923364865927414</stp>
        <tr r="G343" s="9"/>
      </tp>
      <tp t="s">
        <v>#N/A Requesting Data...1319390927</v>
        <stp/>
        <stp>BDP|10415012972002530852</stp>
        <tr r="I386" s="9"/>
      </tp>
      <tp t="s">
        <v>#N/A Requesting Data...3856723416</v>
        <stp/>
        <stp>BDP|17041721994340750466</stp>
        <tr r="F91" s="8"/>
      </tp>
      <tp t="s">
        <v>#N/A Requesting Data...2500259076</v>
        <stp/>
        <stp>BDP|11683998642037933636</stp>
        <tr r="I299" s="9"/>
      </tp>
      <tp t="s">
        <v>#N/A Requesting Data...2546658309</v>
        <stp/>
        <stp>BDP|15517804214783643202</stp>
        <tr r="I328" s="5"/>
      </tp>
      <tp t="s">
        <v>#N/A Requesting Data...3569681456</v>
        <stp/>
        <stp>BDP|11730304500028904793</stp>
        <tr r="F395" s="9"/>
      </tp>
      <tp t="s">
        <v>#N/A Requesting Data...1556346259</v>
        <stp/>
        <stp>BDP|16314321439218810369</stp>
        <tr r="E261" s="9"/>
      </tp>
      <tp t="s">
        <v>#N/A Requesting Data...3108813670</v>
        <stp/>
        <stp>BDP|10394140741201810983</stp>
        <tr r="H182" s="8"/>
        <tr r="I182" s="8"/>
      </tp>
      <tp t="s">
        <v>#N/A Requesting Data...3499895068</v>
        <stp/>
        <stp>BDP|10525311946978621220</stp>
        <tr r="H311" s="8"/>
        <tr r="I311" s="8"/>
      </tp>
      <tp t="s">
        <v>#N/A Requesting Data...4019561002</v>
        <stp/>
        <stp>BDP|10523317822378414448</stp>
        <tr r="F348" s="5"/>
      </tp>
      <tp t="s">
        <v>#N/A Requesting Data...1165160502</v>
        <stp/>
        <stp>BDP|18081771828736802611</stp>
        <tr r="H185" s="5"/>
      </tp>
      <tp t="s">
        <v>#N/A Requesting Data...1101973691</v>
        <stp/>
        <stp>BDP|16172031733210796800</stp>
        <tr r="G184" s="5"/>
      </tp>
      <tp t="s">
        <v>#N/A Requesting Data...1270860748</v>
        <stp/>
        <stp>BDP|14729768613806000940</stp>
        <tr r="H80" s="9"/>
      </tp>
      <tp t="s">
        <v>#N/A Requesting Data...913618884</v>
        <stp/>
        <stp>BDP|16794358313919122068</stp>
        <tr r="C60" s="10"/>
      </tp>
      <tp t="s">
        <v>#N/A Requesting Data...739938726</v>
        <stp/>
        <stp>BDP|11283817545871518156</stp>
        <tr r="E177" s="8"/>
      </tp>
      <tp t="s">
        <v>#N/A Requesting Data...2649489186</v>
        <stp/>
        <stp>BDP|14136846835206791419</stp>
        <tr r="G349" s="8"/>
      </tp>
      <tp t="s">
        <v>#N/A Requesting Data...3935331683</v>
        <stp/>
        <stp>BDP|16778199960051458230</stp>
        <tr r="G346" s="5"/>
      </tp>
      <tp t="s">
        <v>#N/A Requesting Data...1428060717</v>
        <stp/>
        <stp>BDP|14111332334833929562</stp>
        <tr r="G303" s="5"/>
      </tp>
      <tp t="s">
        <v>#N/A Requesting Data...4063803188</v>
        <stp/>
        <stp>BDP|13663086637096623468</stp>
        <tr r="I131" s="5"/>
      </tp>
      <tp t="s">
        <v>#N/A Requesting Data...1651141862</v>
        <stp/>
        <stp>BDP|17207750970683718698</stp>
        <tr r="E376" s="8"/>
      </tp>
      <tp t="s">
        <v>#N/A Requesting Data...2622441665</v>
        <stp/>
        <stp>BDP|12240283753922010500</stp>
        <tr r="G186" s="5"/>
      </tp>
      <tp t="s">
        <v>#N/A Requesting Data...2753602534</v>
        <stp/>
        <stp>BDP|11445595777827626654</stp>
        <tr r="G200" s="5"/>
        <tr r="G321" s="9"/>
      </tp>
      <tp t="s">
        <v>#N/A Requesting Data...3282272216</v>
        <stp/>
        <stp>BDP|16637623629380290064</stp>
        <tr r="F112" s="5"/>
        <tr r="F302" s="9"/>
      </tp>
      <tp t="s">
        <v>#N/A Requesting Data...3938272473</v>
        <stp/>
        <stp>BDP|15602597345480261616</stp>
        <tr r="G363" s="9"/>
      </tp>
      <tp t="s">
        <v>#N/A Requesting Data...1627006743</v>
        <stp/>
        <stp>BDP|13930410611373872784</stp>
        <tr r="H157" s="5"/>
      </tp>
      <tp t="s">
        <v>#N/A Requesting Data...3405402878</v>
        <stp/>
        <stp>BDP|10144716038496303024</stp>
        <tr r="F141" s="5"/>
      </tp>
      <tp t="s">
        <v>#N/A Requesting Data...3106061286</v>
        <stp/>
        <stp>BDP|11993553022367324349</stp>
        <tr r="G56" s="5"/>
      </tp>
      <tp t="s">
        <v>#N/A Requesting Data...1287652002</v>
        <stp/>
        <stp>BDP|16763297165615640542</stp>
        <tr r="F197" s="5"/>
      </tp>
      <tp t="s">
        <v>#N/A Requesting Data...1935970231</v>
        <stp/>
        <stp>BDP|15807092069703638271</stp>
        <tr r="D257" s="9"/>
      </tp>
      <tp t="s">
        <v>#N/A Requesting Data...3124484093</v>
        <stp/>
        <stp>BDP|17002603138200677073</stp>
        <tr r="H431" s="9"/>
      </tp>
      <tp t="s">
        <v>#N/A Requesting Data...3626968286</v>
        <stp/>
        <stp>BDP|18278797132579033702</stp>
        <tr r="I278" s="5"/>
        <tr r="I42" s="9"/>
      </tp>
      <tp t="s">
        <v>#N/A Requesting Data...1520323402</v>
        <stp/>
        <stp>BDP|15924747074767396020</stp>
        <tr r="E319" s="9"/>
      </tp>
      <tp t="s">
        <v>#N/A Requesting Data...1506293943</v>
        <stp/>
        <stp>BDP|14685612879162203541</stp>
        <tr r="H164" s="5"/>
      </tp>
      <tp t="s">
        <v>#N/A Requesting Data...4159341994</v>
        <stp/>
        <stp>BDP|16857374552920428213</stp>
        <tr r="G445" s="9"/>
      </tp>
      <tp t="s">
        <v>#N/A Requesting Data...2692736887</v>
        <stp/>
        <stp>BDP|13229891332248895290</stp>
        <tr r="G391" s="9"/>
      </tp>
      <tp t="s">
        <v>#N/A Requesting Data...2240123812</v>
        <stp/>
        <stp>BDP|10950425616616510108</stp>
        <tr r="H11" s="12"/>
      </tp>
      <tp t="s">
        <v>#N/A Requesting Data...2497076462</v>
        <stp/>
        <stp>BDP|13505709470532920340</stp>
        <tr r="H227" s="8"/>
        <tr r="I227" s="8"/>
      </tp>
      <tp t="s">
        <v>#N/A Requesting Data...1941701283</v>
        <stp/>
        <stp>BDP|12500685910880619731</stp>
        <tr r="H255" s="8"/>
        <tr r="I255" s="8"/>
      </tp>
      <tp t="s">
        <v>#N/A Requesting Data...2664864126</v>
        <stp/>
        <stp>BDP|13424716044041917304</stp>
        <tr r="G133" s="8"/>
      </tp>
      <tp t="s">
        <v>#N/A Requesting Data...1377947293</v>
        <stp/>
        <stp>BDP|17827424703338225936</stp>
        <tr r="I174" s="9"/>
      </tp>
      <tp t="s">
        <v>#N/A Requesting Data...1416818442</v>
        <stp/>
        <stp>BDP|18328652129496536826</stp>
        <tr r="I99" s="9"/>
      </tp>
      <tp t="s">
        <v>#N/A Requesting Data...739415864</v>
        <stp/>
        <stp>BDP|17554781064114300022</stp>
        <tr r="E83" s="9"/>
      </tp>
      <tp t="s">
        <v>#N/A Requesting Data...3245510510</v>
        <stp/>
        <stp>BDP|13057290132934398400</stp>
        <tr r="H490" s="9"/>
      </tp>
      <tp t="s">
        <v>#N/A Requesting Data...4000261532</v>
        <stp/>
        <stp>BDP|10111310595549891158</stp>
        <tr r="I536" s="9"/>
      </tp>
      <tp t="s">
        <v>#N/A Requesting Data...3091633713</v>
        <stp/>
        <stp>BDP|11552418658971150354</stp>
        <tr r="F4" s="12"/>
      </tp>
      <tp t="s">
        <v>#N/A Requesting Data...2172090099</v>
        <stp/>
        <stp>BDP|15882878181964409312</stp>
        <tr r="C110" s="10"/>
      </tp>
      <tp t="s">
        <v>#N/A Requesting Data...2983447517</v>
        <stp/>
        <stp>BDP|14043621922980944222</stp>
        <tr r="G342" s="5"/>
      </tp>
      <tp t="s">
        <v>#N/A Requesting Data...3051191820</v>
        <stp/>
        <stp>BDP|16693265451312256180</stp>
        <tr r="H223" s="5"/>
        <tr r="H549" s="9"/>
      </tp>
      <tp t="s">
        <v>#N/A Requesting Data...1904447896</v>
        <stp/>
        <stp>BDP|18309038308529313305</stp>
        <tr r="G15" s="5"/>
      </tp>
      <tp t="s">
        <v>#N/A Requesting Data...2241720094</v>
        <stp/>
        <stp>BDP|11158985200038460268</stp>
        <tr r="I585" s="9"/>
      </tp>
      <tp t="s">
        <v>#N/A Requesting Data...3571621313</v>
        <stp/>
        <stp>BDP|12461404813083867649</stp>
        <tr r="D192" s="5"/>
      </tp>
      <tp t="s">
        <v>#N/A Requesting Data...1589832247</v>
        <stp/>
        <stp>BDP|12562111716755841517</stp>
        <tr r="E147" s="9"/>
      </tp>
      <tp t="s">
        <v>#N/A Requesting Data...3457063306</v>
        <stp/>
        <stp>BDP|17672622245370328795</stp>
        <tr r="G80" s="9"/>
      </tp>
      <tp t="s">
        <v>#N/A Requesting Data...1562711418</v>
        <stp/>
        <stp>BDP|12775564407007822250</stp>
        <tr r="I335" s="5"/>
      </tp>
      <tp t="s">
        <v>#N/A Requesting Data...2003350646</v>
        <stp/>
        <stp>BDP|14579584358523953573</stp>
        <tr r="E210" s="9"/>
      </tp>
      <tp t="s">
        <v>#N/A Requesting Data...1606388458</v>
        <stp/>
        <stp>BDP|17649556129755429757</stp>
        <tr r="H65" s="5"/>
      </tp>
      <tp t="s">
        <v>#N/A Requesting Data...2309081542</v>
        <stp/>
        <stp>BDP|10903342602342677326</stp>
        <tr r="H401" s="8"/>
        <tr r="I401" s="8"/>
      </tp>
      <tp t="s">
        <v>#N/A Requesting Data...923772264</v>
        <stp/>
        <stp>BDP|14556704949884469138</stp>
        <tr r="G15" s="8"/>
      </tp>
      <tp t="s">
        <v>#N/A Requesting Data...2527813225</v>
        <stp/>
        <stp>BDP|10236663151671638082</stp>
        <tr r="D501" s="8"/>
      </tp>
      <tp t="s">
        <v>#N/A Requesting Data...3380194500</v>
        <stp/>
        <stp>BDP|16864831183475506164</stp>
        <tr r="H190" s="8"/>
        <tr r="I190" s="8"/>
      </tp>
      <tp t="s">
        <v>#N/A Requesting Data...1223655416</v>
        <stp/>
        <stp>BDP|14580712505513388291</stp>
        <tr r="I24" s="5"/>
      </tp>
      <tp t="s">
        <v>#N/A Requesting Data...2482398003</v>
        <stp/>
        <stp>BDP|16192668612404713792</stp>
        <tr r="H177" s="5"/>
      </tp>
      <tp t="s">
        <v>#N/A Requesting Data...3681155707</v>
        <stp/>
        <stp>BDP|12396547988014313965</stp>
        <tr r="I221" s="9"/>
      </tp>
      <tp t="s">
        <v>#N/A Requesting Data...2706713497</v>
        <stp/>
        <stp>BDP|13480782254285161631</stp>
        <tr r="G94" s="10"/>
      </tp>
      <tp t="s">
        <v>#N/A Requesting Data...963812951</v>
        <stp/>
        <stp>BDP|17508546511345385493</stp>
        <tr r="H102" s="9"/>
      </tp>
      <tp t="s">
        <v>#N/A Requesting Data...2881057795</v>
        <stp/>
        <stp>BDP|13061558918350245557</stp>
        <tr r="F15" s="8"/>
      </tp>
      <tp t="s">
        <v>#N/A Requesting Data...3364989823</v>
        <stp/>
        <stp>BDP|10365491479986964705</stp>
        <tr r="F308" s="8"/>
      </tp>
      <tp t="s">
        <v>#N/A Requesting Data...2899869617</v>
        <stp/>
        <stp>BDP|15902120511704238329</stp>
        <tr r="D520" s="9"/>
      </tp>
      <tp t="s">
        <v>#N/A Requesting Data...1979314740</v>
        <stp/>
        <stp>BDP|13814056166894389324</stp>
        <tr r="H39" s="8"/>
        <tr r="I39" s="8"/>
      </tp>
      <tp t="s">
        <v>#N/A Requesting Data...2972446123</v>
        <stp/>
        <stp>BDP|17601382842481277343</stp>
        <tr r="H243" s="5"/>
      </tp>
      <tp t="s">
        <v>#N/A Requesting Data...1705301661</v>
        <stp/>
        <stp>BDP|17060675562613646690</stp>
        <tr r="H276" s="5"/>
      </tp>
      <tp t="s">
        <v>#N/A Requesting Data...1203612564</v>
        <stp/>
        <stp>BDP|10421235198369530007</stp>
        <tr r="F503" s="8"/>
      </tp>
      <tp t="s">
        <v>#N/A Requesting Data...3489961831</v>
        <stp/>
        <stp>BDP|13407094240415296059</stp>
        <tr r="F399" s="8"/>
      </tp>
      <tp t="s">
        <v>#N/A Requesting Data...1625601521</v>
        <stp/>
        <stp>BDP|10950430762536169631</stp>
        <tr r="H10" s="8"/>
        <tr r="I10" s="8"/>
      </tp>
      <tp t="s">
        <v>#N/A Requesting Data...2816852993</v>
        <stp/>
        <stp>BDP|13658882656198196438</stp>
        <tr r="F281" s="9"/>
      </tp>
      <tp t="s">
        <v>#N/A Requesting Data...2705814845</v>
        <stp/>
        <stp>BDP|12653990251279463507</stp>
        <tr r="H276" s="8"/>
        <tr r="I276" s="8"/>
      </tp>
      <tp t="s">
        <v>#N/A Requesting Data...3482804929</v>
        <stp/>
        <stp>BDP|12659744306953869468</stp>
        <tr r="H457" s="8"/>
        <tr r="I457" s="8"/>
      </tp>
      <tp t="s">
        <v>#N/A Requesting Data...4265921440</v>
        <stp/>
        <stp>BDP|12146638565745882556</stp>
        <tr r="D22" s="8"/>
      </tp>
      <tp t="s">
        <v>#N/A Requesting Data...3637529653</v>
        <stp/>
        <stp>BDP|12820851376258072713</stp>
        <tr r="F139" s="9"/>
      </tp>
      <tp t="s">
        <v>#N/A Requesting Data...975631110</v>
        <stp/>
        <stp>BDP|13033536341034695497</stp>
        <tr r="F226" s="8"/>
      </tp>
      <tp t="s">
        <v>#N/A Requesting Data...3799715773</v>
        <stp/>
        <stp>BDP|15387372945180513093</stp>
        <tr r="H206" s="9"/>
      </tp>
      <tp t="s">
        <v>#N/A Requesting Data...3851953643</v>
        <stp/>
        <stp>BDP|11733295611882449263</stp>
        <tr r="I352" s="9"/>
      </tp>
      <tp t="s">
        <v>#N/A Requesting Data...3518579954</v>
        <stp/>
        <stp>BDP|17271415845603987624</stp>
        <tr r="G507" s="9"/>
      </tp>
      <tp t="s">
        <v>#N/A Requesting Data...2130127079</v>
        <stp/>
        <stp>BDP|11393941343989075799</stp>
        <tr r="D132" s="8"/>
      </tp>
      <tp t="s">
        <v>#N/A Requesting Data...1989748741</v>
        <stp/>
        <stp>BDP|16789135355712804245</stp>
        <tr r="H502" s="8"/>
        <tr r="I502" s="8"/>
        <tr r="H238" s="5"/>
      </tp>
      <tp t="s">
        <v>#N/A Requesting Data...3122513723</v>
        <stp/>
        <stp>BDP|13147579619986780353</stp>
        <tr r="H306" s="9"/>
      </tp>
      <tp t="s">
        <v>#N/A Requesting Data...3445024340</v>
        <stp/>
        <stp>BDP|10581230471383906435</stp>
        <tr r="E289" s="8"/>
      </tp>
      <tp t="s">
        <v>#N/A Requesting Data...1709355037</v>
        <stp/>
        <stp>BDP|11225294481411174868</stp>
        <tr r="I5" s="7"/>
      </tp>
      <tp t="s">
        <v>#N/A Requesting Data...3658566087</v>
        <stp/>
        <stp>BDP|12458392332075747550</stp>
        <tr r="E18" s="10"/>
      </tp>
      <tp t="s">
        <v>#N/A Requesting Data...3644790585</v>
        <stp/>
        <stp>BDP|10702387754975080167</stp>
        <tr r="D184" s="8"/>
      </tp>
      <tp t="s">
        <v>#N/A Requesting Data...1134748942</v>
        <stp/>
        <stp>BDP|16262878391345047098</stp>
        <tr r="H49" s="10"/>
      </tp>
      <tp t="s">
        <v>#N/A Requesting Data...2414194792</v>
        <stp/>
        <stp>BDP|14185251648882776261</stp>
        <tr r="E164" s="5"/>
      </tp>
      <tp t="s">
        <v>#N/A Requesting Data...976277786</v>
        <stp/>
        <stp>BDP|17182183132627318059</stp>
        <tr r="E346" s="9"/>
      </tp>
      <tp t="s">
        <v>#N/A Requesting Data...3088027874</v>
        <stp/>
        <stp>BDP|14638601539831569278</stp>
        <tr r="D281" s="9"/>
      </tp>
      <tp t="s">
        <v>#N/A Requesting Data...2984503291</v>
        <stp/>
        <stp>BDP|17824325766270466057</stp>
        <tr r="G147" s="9"/>
      </tp>
      <tp t="s">
        <v>#N/A Requesting Data...2116171948</v>
        <stp/>
        <stp>BDP|12293365129732776367</stp>
        <tr r="E404" s="9"/>
      </tp>
      <tp t="s">
        <v>#N/A Requesting Data...3987813883</v>
        <stp/>
        <stp>BDP|16093452602639272990</stp>
        <tr r="F109" s="5"/>
      </tp>
      <tp t="s">
        <v>#N/A Requesting Data...1940206652</v>
        <stp/>
        <stp>BDP|11252757259535750458</stp>
        <tr r="E250" s="8"/>
      </tp>
      <tp t="s">
        <v>#N/A Requesting Data...3037980799</v>
        <stp/>
        <stp>BDP|15752434798822817880</stp>
        <tr r="I70" s="9"/>
      </tp>
      <tp t="s">
        <v>#N/A Requesting Data...3038806522</v>
        <stp/>
        <stp>BDP|15825170554753398042</stp>
        <tr r="H99" s="9"/>
      </tp>
      <tp t="s">
        <v>#N/A Requesting Data...3216620915</v>
        <stp/>
        <stp>BDP|14550759202208778994</stp>
        <tr r="H445" s="9"/>
      </tp>
      <tp t="s">
        <v>#N/A Requesting Data...924197326</v>
        <stp/>
        <stp>BDP|11668072638917329762</stp>
        <tr r="E118" s="10"/>
      </tp>
      <tp t="s">
        <v>#N/A Requesting Data...2629387940</v>
        <stp/>
        <stp>BDP|17046007273371692394</stp>
        <tr r="D317" s="8"/>
      </tp>
      <tp t="s">
        <v>#N/A Requesting Data...1832068387</v>
        <stp/>
        <stp>BDP|10845211311116504718</stp>
        <tr r="G35" s="8"/>
        <tr r="G323" s="5"/>
      </tp>
      <tp t="s">
        <v>#N/A Requesting Data...4106524130</v>
        <stp/>
        <stp>BDP|10000439937140820508</stp>
        <tr r="G130" s="10"/>
      </tp>
      <tp t="s">
        <v>#N/A Requesting Data...3011671318</v>
        <stp/>
        <stp>BDP|13734953049745260953</stp>
        <tr r="E411" s="9"/>
      </tp>
      <tp t="s">
        <v>#N/A Requesting Data...2082671925</v>
        <stp/>
        <stp>BDP|12271449487489588582</stp>
        <tr r="G92" s="9"/>
      </tp>
      <tp t="s">
        <v>#N/A Requesting Data...3118036673</v>
        <stp/>
        <stp>BDP|17742332419551363625</stp>
        <tr r="F13" s="12"/>
      </tp>
      <tp t="s">
        <v>#N/A Requesting Data...1634643555</v>
        <stp/>
        <stp>BDP|13938175960440050620</stp>
        <tr r="E116" s="5"/>
        <tr r="E413" s="9"/>
      </tp>
      <tp t="s">
        <v>#N/A Requesting Data...4225208720</v>
        <stp/>
        <stp>BDP|11982525267760384034</stp>
        <tr r="E340" s="8"/>
      </tp>
      <tp t="s">
        <v>#N/A Requesting Data...4066301155</v>
        <stp/>
        <stp>BDP|16516028422645804319</stp>
        <tr r="I311" s="9"/>
      </tp>
      <tp t="s">
        <v>#N/A Requesting Data...2669123240</v>
        <stp/>
        <stp>BDP|14360667290140900905</stp>
        <tr r="D221" s="9"/>
      </tp>
      <tp t="s">
        <v>#N/A Requesting Data...1848677505</v>
        <stp/>
        <stp>BDP|11870001338399482989</stp>
        <tr r="E134" s="9"/>
      </tp>
      <tp t="s">
        <v>#N/A Requesting Data...1812862547</v>
        <stp/>
        <stp>BDP|13932358035009368869</stp>
        <tr r="G25" s="5"/>
        <tr r="G219" s="9"/>
      </tp>
      <tp t="s">
        <v>#N/A Requesting Data...1880694440</v>
        <stp/>
        <stp>BDP|17600706249813805585</stp>
        <tr r="I308" s="5"/>
      </tp>
      <tp t="s">
        <v>#N/A Requesting Data...1467779611</v>
        <stp/>
        <stp>BDP|14489880899371976637</stp>
        <tr r="D191" s="9"/>
      </tp>
      <tp t="s">
        <v>#N/A Requesting Data...2780066089</v>
        <stp/>
        <stp>BDP|17260403921945552691</stp>
        <tr r="D148" s="10"/>
      </tp>
      <tp t="s">
        <v>#N/A Requesting Data...3620718489</v>
        <stp/>
        <stp>BDP|14630426865945701193</stp>
        <tr r="D239" s="8"/>
      </tp>
      <tp t="s">
        <v>#N/A Requesting Data...3677602372</v>
        <stp/>
        <stp>BDP|11698390963163118527</stp>
        <tr r="E209" s="8"/>
      </tp>
      <tp t="s">
        <v>#N/A Requesting Data...2071145657</v>
        <stp/>
        <stp>BDP|16183332420496904343</stp>
        <tr r="D91" s="8"/>
      </tp>
      <tp t="s">
        <v>#N/A Requesting Data...826115995</v>
        <stp/>
        <stp>BDP|17745533229953028121</stp>
        <tr r="G418" s="9"/>
      </tp>
      <tp t="s">
        <v>#N/A Requesting Data...1935663571</v>
        <stp/>
        <stp>BDP|10829542173327427740</stp>
        <tr r="I356" s="9"/>
      </tp>
      <tp t="s">
        <v>#N/A Requesting Data...1423260388</v>
        <stp/>
        <stp>BDP|14333840568369877186</stp>
        <tr r="D90" s="8"/>
      </tp>
      <tp t="s">
        <v>#N/A Requesting Data...2787440962</v>
        <stp/>
        <stp>BDP|10795491261074882481</stp>
        <tr r="F27" s="5"/>
      </tp>
      <tp t="s">
        <v>#N/A Requesting Data...1365780582</v>
        <stp/>
        <stp>BDP|11634060962625421097</stp>
        <tr r="E171" s="9"/>
      </tp>
      <tp t="s">
        <v>#N/A Requesting Data...1895308750</v>
        <stp/>
        <stp>BDP|17442784505132251043</stp>
        <tr r="I191" s="9"/>
      </tp>
      <tp t="s">
        <v>#N/A Requesting Data...1026908737</v>
        <stp/>
        <stp>BDP|10693989238750853815</stp>
        <tr r="I382" s="9"/>
      </tp>
      <tp t="s">
        <v>#N/A Requesting Data...3894792946</v>
        <stp/>
        <stp>BDP|12927191723711953256</stp>
        <tr r="I194" s="5"/>
      </tp>
      <tp t="s">
        <v>#N/A Requesting Data...1505801028</v>
        <stp/>
        <stp>BDP|13941217437332403244</stp>
        <tr r="H30" s="8"/>
        <tr r="I30" s="8"/>
      </tp>
      <tp t="s">
        <v>#N/A Requesting Data...2117507518</v>
        <stp/>
        <stp>BDP|17689025638672664444</stp>
        <tr r="D146" s="8"/>
      </tp>
      <tp t="s">
        <v>#N/A Requesting Data...1279555430</v>
        <stp/>
        <stp>BDP|14097484623066138647</stp>
        <tr r="G111" s="10"/>
      </tp>
      <tp t="s">
        <v>#N/A Requesting Data...3741463671</v>
        <stp/>
        <stp>BDP|17027940989621684555</stp>
        <tr r="H273" s="5"/>
      </tp>
      <tp t="s">
        <v>#N/A Requesting Data...1355378733</v>
        <stp/>
        <stp>BDP|16230122368231630209</stp>
        <tr r="C5" s="10"/>
      </tp>
      <tp t="s">
        <v>#N/A Requesting Data...1294711724</v>
        <stp/>
        <stp>BDP|17618999509334965815</stp>
        <tr r="G490" s="8"/>
      </tp>
      <tp t="s">
        <v>#N/A Requesting Data...3629742354</v>
        <stp/>
        <stp>BDP|16292561155046714281</stp>
        <tr r="H439" s="8"/>
        <tr r="I439" s="8"/>
      </tp>
      <tp t="s">
        <v>#N/A Requesting Data...1648490039</v>
        <stp/>
        <stp>BDP|10966962791251080301</stp>
        <tr r="F364" s="8"/>
        <tr r="F122" s="5"/>
      </tp>
      <tp t="s">
        <v>#N/A Requesting Data...3649487794</v>
        <stp/>
        <stp>BDP|12854099039700064362</stp>
        <tr r="H82" s="10"/>
      </tp>
      <tp t="s">
        <v>#N/A Requesting Data...3768380459</v>
        <stp/>
        <stp>BDP|12224793643580384352</stp>
        <tr r="E54" s="8"/>
      </tp>
      <tp t="s">
        <v>#N/A Requesting Data...4100454756</v>
        <stp/>
        <stp>BDP|10069688771476048570</stp>
        <tr r="D95" s="10"/>
      </tp>
      <tp t="s">
        <v>#N/A Requesting Data...3286205809</v>
        <stp/>
        <stp>BDP|10997774042307078624</stp>
        <tr r="G179" s="10"/>
      </tp>
      <tp t="s">
        <v>#N/A Requesting Data...1305064757</v>
        <stp/>
        <stp>BDP|11970468977377456724</stp>
        <tr r="F53" s="10"/>
      </tp>
      <tp t="s">
        <v>#N/A Requesting Data...999252202</v>
        <stp/>
        <stp>BDP|16550277041747520584</stp>
        <tr r="D13" s="9"/>
      </tp>
      <tp t="s">
        <v>#N/A Requesting Data...1587981680</v>
        <stp/>
        <stp>BDP|17245256246256815572</stp>
        <tr r="E147" s="8"/>
      </tp>
      <tp t="s">
        <v>#N/A Requesting Data...2445384189</v>
        <stp/>
        <stp>BDP|13389653181296933909</stp>
        <tr r="I84" s="5"/>
        <tr r="I246" s="9"/>
      </tp>
      <tp t="s">
        <v>#N/A Requesting Data...3445039086</v>
        <stp/>
        <stp>BDP|13823851345079400422</stp>
        <tr r="I83" s="5"/>
      </tp>
      <tp t="s">
        <v>#N/A Requesting Data...4014592010</v>
        <stp/>
        <stp>BDP|12407187605283465233</stp>
        <tr r="F235" s="8"/>
      </tp>
      <tp t="s">
        <v>#N/A Requesting Data...3393302483</v>
        <stp/>
        <stp>BDP|16924007574113539067</stp>
        <tr r="G553" s="9"/>
      </tp>
      <tp t="s">
        <v>#N/A Requesting Data...3948214798</v>
        <stp/>
        <stp>BDP|14540251531627939066</stp>
        <tr r="F344" s="9"/>
      </tp>
      <tp t="s">
        <v>#N/A Requesting Data...2129752623</v>
        <stp/>
        <stp>BDP|12822024131777642433</stp>
        <tr r="E38" s="10"/>
      </tp>
      <tp t="s">
        <v>#N/A Requesting Data...3692129354</v>
        <stp/>
        <stp>BDP|12984846680975120521</stp>
        <tr r="I185" s="9"/>
      </tp>
      <tp t="s">
        <v>#N/A Requesting Data...1377957593</v>
        <stp/>
        <stp>BDP|16997308794579274717</stp>
        <tr r="F11" s="6"/>
      </tp>
      <tp t="s">
        <v>#N/A Requesting Data...2942734801</v>
        <stp/>
        <stp>BDP|16112079680959090573</stp>
        <tr r="H77" s="10"/>
      </tp>
      <tp t="s">
        <v>#N/A Requesting Data...1478295898</v>
        <stp/>
        <stp>BDP|14095114022923760658</stp>
        <tr r="I474" s="9"/>
      </tp>
      <tp t="s">
        <v>#N/A Requesting Data...2440998938</v>
        <stp/>
        <stp>BDP|13383106726884386676</stp>
        <tr r="G253" s="8"/>
      </tp>
      <tp t="s">
        <v>#N/A Requesting Data...976109042</v>
        <stp/>
        <stp>BDP|12721353403865980699</stp>
        <tr r="F153" s="5"/>
      </tp>
      <tp t="s">
        <v>#N/A Requesting Data...2787803272</v>
        <stp/>
        <stp>BDP|11720652005043196671</stp>
        <tr r="D538" s="9"/>
      </tp>
      <tp t="s">
        <v>#N/A Requesting Data...2641237319</v>
        <stp/>
        <stp>BDP|13528329762950345478</stp>
        <tr r="E79" s="8"/>
      </tp>
      <tp t="s">
        <v>#N/A Requesting Data...1235414494</v>
        <stp/>
        <stp>BDP|15998890592653174525</stp>
        <tr r="G171" s="8"/>
      </tp>
      <tp t="s">
        <v>#N/A Requesting Data...3168775550</v>
        <stp/>
        <stp>BDP|14884610001590124082</stp>
        <tr r="G562" s="9"/>
      </tp>
      <tp t="s">
        <v>#N/A Requesting Data...1624673322</v>
        <stp/>
        <stp>BDP|14721381565154296796</stp>
        <tr r="E85" s="8"/>
      </tp>
      <tp t="s">
        <v>#N/A Requesting Data...4235588634</v>
        <stp/>
        <stp>BDP|12817425855906661787</stp>
        <tr r="I355" s="9"/>
      </tp>
      <tp t="s">
        <v>#N/A Requesting Data...4077764604</v>
        <stp/>
        <stp>BDP|10427695155597180689</stp>
        <tr r="G54" s="10"/>
      </tp>
      <tp t="s">
        <v>#N/A Requesting Data...4084135364</v>
        <stp/>
        <stp>BDP|18431173751009620751</stp>
        <tr r="E345" s="9"/>
      </tp>
      <tp t="s">
        <v>#N/A Requesting Data...935341047</v>
        <stp/>
        <stp>BDP|16542952973088237207</stp>
        <tr r="F22" s="7"/>
        <tr r="F9" s="12"/>
      </tp>
      <tp t="s">
        <v>#N/A Requesting Data...4160665434</v>
        <stp/>
        <stp>BDP|10767055694193167865</stp>
        <tr r="D19" s="10"/>
      </tp>
      <tp t="s">
        <v>#N/A Requesting Data...954859404</v>
        <stp/>
        <stp>BDP|11563572705113306554</stp>
        <tr r="F319" s="9"/>
      </tp>
      <tp t="s">
        <v>#N/A Requesting Data...1686548983</v>
        <stp/>
        <stp>BDP|12001487863427837520</stp>
        <tr r="E303" s="5"/>
      </tp>
      <tp t="s">
        <v>#N/A Requesting Data...3364481726</v>
        <stp/>
        <stp>BDP|14093207428660800618</stp>
        <tr r="E557" s="9"/>
      </tp>
      <tp t="s">
        <v>#N/A Requesting Data...2253802662</v>
        <stp/>
        <stp>BDP|17147435234861776308</stp>
        <tr r="G140" s="10"/>
      </tp>
      <tp t="s">
        <v>#N/A Requesting Data...3301805420</v>
        <stp/>
        <stp>BDP|15259565757671328612</stp>
        <tr r="E524" s="9"/>
      </tp>
      <tp t="s">
        <v>#N/A Requesting Data...3016526694</v>
        <stp/>
        <stp>BDP|15786433730929620935</stp>
        <tr r="D496" s="8"/>
      </tp>
      <tp t="s">
        <v>#N/A Requesting Data...985562305</v>
        <stp/>
        <stp>BDP|10838416406187766197</stp>
        <tr r="D273" s="8"/>
      </tp>
      <tp t="s">
        <v>#N/A Requesting Data...1383744975</v>
        <stp/>
        <stp>BDP|12807143130594500682</stp>
        <tr r="D120" s="9"/>
      </tp>
      <tp t="s">
        <v>#N/A Requesting Data...2725681070</v>
        <stp/>
        <stp>BDP|16763203230543455621</stp>
        <tr r="D50" s="8"/>
      </tp>
      <tp t="s">
        <v>#N/A Requesting Data...1049341103</v>
        <stp/>
        <stp>BDP|11307698941687356680</stp>
        <tr r="D15" s="5"/>
      </tp>
      <tp t="s">
        <v>#N/A Requesting Data...3319157497</v>
        <stp/>
        <stp>BDP|11840727778876145535</stp>
        <tr r="C13" s="10"/>
      </tp>
      <tp t="s">
        <v>#N/A Requesting Data...1236801922</v>
        <stp/>
        <stp>BDP|16392076849665408590</stp>
        <tr r="F120" s="5"/>
      </tp>
      <tp t="s">
        <v>#N/A Requesting Data...2813007066</v>
        <stp/>
        <stp>BDP|11604398579231776615</stp>
        <tr r="E239" s="5"/>
        <tr r="E367" s="9"/>
      </tp>
      <tp t="s">
        <v>#N/A Requesting Data...1641577085</v>
        <stp/>
        <stp>BDP|10363182909815312613</stp>
        <tr r="G14" s="9"/>
      </tp>
      <tp t="s">
        <v>#N/A Requesting Data...4118587501</v>
        <stp/>
        <stp>BDP|11004169960156762213</stp>
        <tr r="F11" s="8"/>
        <tr r="F170" s="5"/>
      </tp>
      <tp t="s">
        <v>#N/A Requesting Data...2862626381</v>
        <stp/>
        <stp>BDP|17355370225857864399</stp>
        <tr r="E305" s="9"/>
      </tp>
      <tp t="s">
        <v>#N/A Requesting Data...2783596574</v>
        <stp/>
        <stp>BDP|13487041261636296134</stp>
        <tr r="I12" s="5"/>
      </tp>
      <tp t="s">
        <v>#N/A Requesting Data...1442717886</v>
        <stp/>
        <stp>BDP|13176329744320361649</stp>
        <tr r="D107" s="5"/>
      </tp>
      <tp t="s">
        <v>#N/A Requesting Data...4060266282</v>
        <stp/>
        <stp>BDP|13503465850595069537</stp>
        <tr r="E117" s="8"/>
      </tp>
      <tp t="s">
        <v>#N/A Requesting Data...3420024475</v>
        <stp/>
        <stp>BDP|14000720470211433760</stp>
        <tr r="I376" s="9"/>
      </tp>
      <tp t="s">
        <v>#N/A Requesting Data...1301098994</v>
        <stp/>
        <stp>BDP|12269347207067355423</stp>
        <tr r="F499" s="9"/>
      </tp>
      <tp t="s">
        <v>#N/A Requesting Data...3256223498</v>
        <stp/>
        <stp>BDP|15947225489999790456</stp>
        <tr r="D39" s="9"/>
      </tp>
      <tp t="s">
        <v>#N/A Requesting Data...914159071</v>
        <stp/>
        <stp>BDP|10592305692939641116</stp>
        <tr r="H115" s="9"/>
      </tp>
      <tp t="s">
        <v>#N/A Requesting Data...3795588855</v>
        <stp/>
        <stp>BDP|13973908568089588740</stp>
        <tr r="F132" s="5"/>
        <tr r="F244" s="9"/>
      </tp>
      <tp t="s">
        <v>#N/A Requesting Data...2483430987</v>
        <stp/>
        <stp>BDP|11559702641531610126</stp>
        <tr r="E219" s="8"/>
      </tp>
      <tp t="s">
        <v>#N/A Requesting Data...2299874247</v>
        <stp/>
        <stp>BDP|15545443025511412006</stp>
        <tr r="D129" s="10"/>
      </tp>
      <tp t="s">
        <v>#N/A Requesting Data...2063157772</v>
        <stp/>
        <stp>BDP|16355610603400355220</stp>
        <tr r="G286" s="8"/>
      </tp>
      <tp t="s">
        <v>#N/A Requesting Data...3681840982</v>
        <stp/>
        <stp>BDP|15614220656744734451</stp>
        <tr r="I29" s="5"/>
      </tp>
      <tp t="s">
        <v>#N/A Requesting Data...2551590299</v>
        <stp/>
        <stp>BDP|17787835589114668183</stp>
        <tr r="H382" s="9"/>
      </tp>
      <tp t="s">
        <v>#N/A Requesting Data...1036574122</v>
        <stp/>
        <stp>BDP|11209261475010699641</stp>
        <tr r="D151" s="9"/>
      </tp>
      <tp t="s">
        <v>#N/A Requesting Data...1252245137</v>
        <stp/>
        <stp>BDP|14670303337994514274</stp>
        <tr r="G8" s="10"/>
      </tp>
      <tp t="s">
        <v>#N/A Requesting Data...4019135537</v>
        <stp/>
        <stp>BDP|14281557421140627134</stp>
        <tr r="H584" s="9"/>
      </tp>
      <tp t="s">
        <v>#N/A Requesting Data...2985005853</v>
        <stp/>
        <stp>BDP|13843488879246893428</stp>
        <tr r="E274" s="8"/>
      </tp>
      <tp t="s">
        <v>#N/A Requesting Data...4093631345</v>
        <stp/>
        <stp>BDP|13295554657672742341</stp>
        <tr r="I340" s="9"/>
      </tp>
      <tp t="s">
        <v>#N/A Requesting Data...1838180115</v>
        <stp/>
        <stp>BDP|12704962282634363531</stp>
        <tr r="D499" s="8"/>
      </tp>
      <tp t="s">
        <v>#N/A Requesting Data...1381800131</v>
        <stp/>
        <stp>BDP|15456909581842149471</stp>
        <tr r="H174" s="8"/>
        <tr r="I174" s="8"/>
        <tr r="H129" s="5"/>
      </tp>
      <tp t="s">
        <v>#N/A Requesting Data...2323090905</v>
        <stp/>
        <stp>BDP|13142704825364022071</stp>
        <tr r="D283" s="9"/>
      </tp>
      <tp t="s">
        <v>#N/A Requesting Data...1171726793</v>
        <stp/>
        <stp>BDP|16099846486440057419</stp>
        <tr r="E186" s="9"/>
      </tp>
      <tp t="s">
        <v>#N/A Requesting Data...1002334102</v>
        <stp/>
        <stp>BDP|12606794476614203485</stp>
        <tr r="H63" s="10"/>
      </tp>
      <tp t="s">
        <v>#N/A Requesting Data...2315157435</v>
        <stp/>
        <stp>BDP|11661791153478804974</stp>
        <tr r="F125" s="5"/>
        <tr r="F566" s="9"/>
      </tp>
      <tp t="s">
        <v>#N/A Requesting Data...2549227603</v>
        <stp/>
        <stp>BDP|10128231401945997597</stp>
        <tr r="D179" s="9"/>
      </tp>
      <tp t="s">
        <v>#N/A Requesting Data...4102011148</v>
        <stp/>
        <stp>BDP|15688669172917583144</stp>
        <tr r="F193" s="8"/>
      </tp>
      <tp t="s">
        <v>#N/A Requesting Data...3932431490</v>
        <stp/>
        <stp>BDP|16872934573343811935</stp>
        <tr r="H4" s="10"/>
      </tp>
      <tp t="s">
        <v>#N/A Requesting Data...1105257235</v>
        <stp/>
        <stp>BDP|14028157610392595424</stp>
        <tr r="H193" s="5"/>
      </tp>
      <tp t="s">
        <v>#N/A Requesting Data...4285851697</v>
        <stp/>
        <stp>BDP|10753517613881182768</stp>
        <tr r="E144" s="8"/>
      </tp>
      <tp t="s">
        <v>#N/A Requesting Data...2884213304</v>
        <stp/>
        <stp>BDP|13960432144666501798</stp>
        <tr r="D176" s="10"/>
      </tp>
      <tp t="s">
        <v>#N/A Requesting Data...3344087685</v>
        <stp/>
        <stp>BDP|16149176723876433131</stp>
        <tr r="F356" s="8"/>
      </tp>
      <tp t="s">
        <v>#N/A Requesting Data...3837025970</v>
        <stp/>
        <stp>BDP|12043024270866523154</stp>
        <tr r="H364" s="9"/>
      </tp>
      <tp t="s">
        <v>#N/A Requesting Data...4002434512</v>
        <stp/>
        <stp>BDP|14367477465103664758</stp>
        <tr r="I165" s="9"/>
      </tp>
      <tp t="s">
        <v>#N/A Requesting Data...2349384695</v>
        <stp/>
        <stp>BDP|13189857890756118674</stp>
        <tr r="C156" s="10"/>
      </tp>
      <tp t="s">
        <v>#N/A Requesting Data...4167121854</v>
        <stp/>
        <stp>BDP|12300850356249082427</stp>
        <tr r="I345" s="5"/>
      </tp>
      <tp t="s">
        <v>#N/A Requesting Data...4100990341</v>
        <stp/>
        <stp>BDP|17092563672643615400</stp>
        <tr r="G34" s="9"/>
      </tp>
      <tp t="s">
        <v>#N/A Requesting Data...2196600083</v>
        <stp/>
        <stp>BDP|17295896973589331394</stp>
        <tr r="G163" s="9"/>
      </tp>
      <tp t="s">
        <v>#N/A Requesting Data...2427009206</v>
        <stp/>
        <stp>BDP|16100925999303810705</stp>
        <tr r="C19" s="7"/>
      </tp>
      <tp t="s">
        <v>#N/A Requesting Data...1511721792</v>
        <stp/>
        <stp>BDP|15176280402161817415</stp>
        <tr r="F115" s="8"/>
      </tp>
      <tp t="s">
        <v>#N/A Requesting Data...3176985674</v>
        <stp/>
        <stp>BDP|10372332211734733440</stp>
        <tr r="C68" s="10"/>
      </tp>
      <tp t="s">
        <v>#N/A Requesting Data...2274140872</v>
        <stp/>
        <stp>BDP|11485689449719428834</stp>
        <tr r="E17" s="7"/>
      </tp>
      <tp t="s">
        <v>#N/A Requesting Data...1375009558</v>
        <stp/>
        <stp>BDP|18418234772688267755</stp>
        <tr r="D256" s="5"/>
      </tp>
      <tp t="s">
        <v>#N/A Requesting Data...3186622273</v>
        <stp/>
        <stp>BDP|17648065342118147913</stp>
        <tr r="H356" s="9"/>
      </tp>
      <tp t="s">
        <v>#N/A Requesting Data...1883941895</v>
        <stp/>
        <stp>BDP|11892740318625288040</stp>
        <tr r="H25" s="9"/>
      </tp>
      <tp t="s">
        <v>#N/A Requesting Data...2128640465</v>
        <stp/>
        <stp>BDP|12376715315644140247</stp>
        <tr r="F150" s="5"/>
      </tp>
      <tp t="s">
        <v>#N/A Requesting Data...3999981370</v>
        <stp/>
        <stp>BDP|10995363417985804525</stp>
        <tr r="I93" s="9"/>
      </tp>
      <tp t="s">
        <v>#N/A Requesting Data...2273583583</v>
        <stp/>
        <stp>BDP|16219240324354614065</stp>
        <tr r="G501" s="9"/>
      </tp>
      <tp t="s">
        <v>#N/A Requesting Data...3386031235</v>
        <stp/>
        <stp>BDP|16568079142805509571</stp>
        <tr r="H548" s="9"/>
      </tp>
      <tp t="s">
        <v>#N/A Requesting Data...2187885889</v>
        <stp/>
        <stp>BDP|12116478460491505318</stp>
        <tr r="E5" s="9"/>
      </tp>
      <tp t="s">
        <v>#N/A Requesting Data...2843771109</v>
        <stp/>
        <stp>BDP|10071116582712071914</stp>
        <tr r="F382" s="8"/>
      </tp>
      <tp t="s">
        <v>#N/A Requesting Data...3997712917</v>
        <stp/>
        <stp>BDP|18382242126089568369</stp>
        <tr r="D40" s="10"/>
      </tp>
      <tp t="s">
        <v>#N/A Requesting Data...2771238935</v>
        <stp/>
        <stp>BDP|10159658349695846504</stp>
        <tr r="D49" s="9"/>
      </tp>
      <tp t="s">
        <v>#N/A Requesting Data...4065517853</v>
        <stp/>
        <stp>BDP|14870009658172557100</stp>
        <tr r="F381" s="9"/>
      </tp>
      <tp t="s">
        <v>#N/A Requesting Data...2487560100</v>
        <stp/>
        <stp>BDP|11229698466953824008</stp>
        <tr r="D310" s="9"/>
      </tp>
      <tp t="s">
        <v>#N/A Requesting Data...3582696575</v>
        <stp/>
        <stp>BDP|15343689614338333894</stp>
        <tr r="G55" s="8"/>
      </tp>
      <tp t="s">
        <v>#N/A Requesting Data...3262807766</v>
        <stp/>
        <stp>BDP|14165150420610995581</stp>
        <tr r="E453" s="9"/>
      </tp>
      <tp t="s">
        <v>#N/A Requesting Data...2934960722</v>
        <stp/>
        <stp>BDP|12570568349327813672</stp>
        <tr r="H342" s="5"/>
      </tp>
      <tp t="s">
        <v>#N/A Requesting Data...3098908719</v>
        <stp/>
        <stp>BDP|12151618477059774854</stp>
        <tr r="D113" s="10"/>
      </tp>
      <tp t="s">
        <v>#N/A Requesting Data...1435032046</v>
        <stp/>
        <stp>BDP|16015166322394116308</stp>
        <tr r="F368" s="8"/>
        <tr r="F88" s="5"/>
      </tp>
      <tp t="s">
        <v>#N/A Requesting Data...1804094675</v>
        <stp/>
        <stp>BDP|15535637144067398241</stp>
        <tr r="H427" s="8"/>
        <tr r="I427" s="8"/>
      </tp>
      <tp t="s">
        <v>#N/A Requesting Data...1886184246</v>
        <stp/>
        <stp>BDP|17493760187363641962</stp>
        <tr r="F167" s="5"/>
      </tp>
      <tp t="s">
        <v>#N/A Requesting Data...1207678589</v>
        <stp/>
        <stp>BDP|17668915572322661964</stp>
        <tr r="G417" s="9"/>
      </tp>
      <tp t="s">
        <v>#N/A Requesting Data...2552812855</v>
        <stp/>
        <stp>BDP|16036722211447537534</stp>
        <tr r="E81" s="9"/>
      </tp>
      <tp t="s">
        <v>#N/A Requesting Data...3756389700</v>
        <stp/>
        <stp>BDP|10984619747401867122</stp>
        <tr r="D229" s="9"/>
      </tp>
      <tp t="s">
        <v>#N/A Requesting Data...2873940584</v>
        <stp/>
        <stp>BDP|10033884338689728022</stp>
        <tr r="H66" s="10"/>
      </tp>
      <tp t="s">
        <v>#N/A Requesting Data...2711910129</v>
        <stp/>
        <stp>BDP|10927730578566547422</stp>
        <tr r="G24" s="5"/>
      </tp>
      <tp t="s">
        <v>#N/A Requesting Data...1637248111</v>
        <stp/>
        <stp>BDP|15308626044906115319</stp>
        <tr r="G5" s="6"/>
      </tp>
      <tp t="s">
        <v>#N/A Requesting Data...1990017579</v>
        <stp/>
        <stp>BDP|10207166432599235917</stp>
        <tr r="F422" s="9"/>
      </tp>
      <tp t="s">
        <v>#N/A Requesting Data...4062329694</v>
        <stp/>
        <stp>BDP|17245410302590057142</stp>
        <tr r="H39" s="9"/>
      </tp>
      <tp t="s">
        <v>#N/A Requesting Data...1203479994</v>
        <stp/>
        <stp>BDP|16669243761357368755</stp>
        <tr r="F47" s="10"/>
      </tp>
      <tp t="s">
        <v>#N/A Requesting Data...4262700368</v>
        <stp/>
        <stp>BDP|12375104848096962371</stp>
        <tr r="H220" s="5"/>
      </tp>
      <tp t="s">
        <v>#N/A Requesting Data...2943472820</v>
        <stp/>
        <stp>BDP|11442058122723352244</stp>
        <tr r="D342" s="9"/>
      </tp>
      <tp t="s">
        <v>#N/A Requesting Data...3736571662</v>
        <stp/>
        <stp>BDP|15765216941812797348</stp>
        <tr r="H215" s="5"/>
        <tr r="H398" s="9"/>
      </tp>
      <tp t="s">
        <v>#N/A Requesting Data...1565984345</v>
        <stp/>
        <stp>BDP|17787616740917675049</stp>
        <tr r="H159" s="8"/>
        <tr r="I159" s="8"/>
      </tp>
      <tp t="s">
        <v>#N/A Requesting Data...2934962806</v>
        <stp/>
        <stp>BDP|13864129268476642006</stp>
        <tr r="D356" s="8"/>
      </tp>
      <tp t="s">
        <v>#N/A Requesting Data...3733214516</v>
        <stp/>
        <stp>BDP|15325446522182994384</stp>
        <tr r="I329" s="5"/>
      </tp>
      <tp t="s">
        <v>#N/A Requesting Data...3397577480</v>
        <stp/>
        <stp>BDP|14101661425430498224</stp>
        <tr r="H543" s="9"/>
      </tp>
      <tp t="s">
        <v>#N/A Requesting Data...3720275909</v>
        <stp/>
        <stp>BDP|15526688919742806282</stp>
        <tr r="E477" s="8"/>
      </tp>
      <tp t="s">
        <v>#N/A Requesting Data...2645003645</v>
        <stp/>
        <stp>BDP|15151231525886143126</stp>
        <tr r="H380" s="9"/>
      </tp>
      <tp t="s">
        <v>#N/A Requesting Data...3806248438</v>
        <stp/>
        <stp>BDP|16746037737817027074</stp>
        <tr r="F228" s="8"/>
      </tp>
      <tp t="s">
        <v>#N/A Requesting Data...3628097513</v>
        <stp/>
        <stp>BDP|16360939024787825889</stp>
        <tr r="F61" s="9"/>
      </tp>
      <tp t="s">
        <v>#N/A Requesting Data...3445248874</v>
        <stp/>
        <stp>BDP|13778282129307327617</stp>
        <tr r="F461" s="8"/>
      </tp>
      <tp t="s">
        <v>#N/A Requesting Data...2818550152</v>
        <stp/>
        <stp>BDP|15120924404947794945</stp>
        <tr r="D60" s="9"/>
      </tp>
      <tp t="s">
        <v>#N/A Requesting Data...2313193919</v>
        <stp/>
        <stp>BDP|11318222612663405337</stp>
        <tr r="D217" s="5"/>
      </tp>
      <tp t="s">
        <v>#N/A Requesting Data...4090221357</v>
        <stp/>
        <stp>BDP|12583012008878018881</stp>
        <tr r="H102" s="10"/>
      </tp>
      <tp t="s">
        <v>#N/A Requesting Data...3843808690</v>
        <stp/>
        <stp>BDP|15202576142203529564</stp>
        <tr r="F425" s="9"/>
      </tp>
      <tp t="s">
        <v>#N/A Requesting Data...2467175221</v>
        <stp/>
        <stp>BDP|16000664523611380128</stp>
        <tr r="I264" s="9"/>
      </tp>
      <tp t="s">
        <v>#N/A Requesting Data...1854430239</v>
        <stp/>
        <stp>BDP|15978842598407241132</stp>
        <tr r="E164" s="8"/>
      </tp>
      <tp t="s">
        <v>#N/A Requesting Data...1390252392</v>
        <stp/>
        <stp>BDP|17210162273067318405</stp>
        <tr r="E581" s="9"/>
      </tp>
      <tp t="s">
        <v>#N/A Requesting Data...1502993566</v>
        <stp/>
        <stp>BDP|12767714160112539376</stp>
        <tr r="E456" s="9"/>
      </tp>
      <tp t="s">
        <v>#N/A Requesting Data...2039313760</v>
        <stp/>
        <stp>BDP|15263815523734503912</stp>
        <tr r="E51" s="5"/>
      </tp>
      <tp t="s">
        <v>#N/A Requesting Data...958926513</v>
        <stp/>
        <stp>BDP|15876886790272557413</stp>
        <tr r="F216" s="9"/>
      </tp>
      <tp t="s">
        <v>#N/A Requesting Data...1730176023</v>
        <stp/>
        <stp>BDP|13397726973164431529</stp>
        <tr r="I325" s="5"/>
        <tr r="I72" s="9"/>
      </tp>
      <tp t="s">
        <v>#N/A Requesting Data...1716447983</v>
        <stp/>
        <stp>BDP|17597268124281346403</stp>
        <tr r="I275" s="9"/>
      </tp>
      <tp t="s">
        <v>#N/A Requesting Data...2392161053</v>
        <stp/>
        <stp>BDP|16195358374888133861</stp>
        <tr r="H132" s="8"/>
        <tr r="I132" s="8"/>
      </tp>
      <tp t="s">
        <v>#N/A Requesting Data...3096930559</v>
        <stp/>
        <stp>BDP|15694209556168034879</stp>
        <tr r="I506" s="9"/>
      </tp>
      <tp t="s">
        <v>#N/A Requesting Data...3819516175</v>
        <stp/>
        <stp>BDP|14270230758373973279</stp>
        <tr r="D54" s="9"/>
      </tp>
      <tp t="s">
        <v>#N/A Requesting Data...1964043806</v>
        <stp/>
        <stp>BDP|18204915404684497743</stp>
        <tr r="E345" s="8"/>
      </tp>
      <tp t="s">
        <v>#N/A Requesting Data...3219248350</v>
        <stp/>
        <stp>BDP|14496704760396601157</stp>
        <tr r="E326" s="9"/>
      </tp>
      <tp t="s">
        <v>#N/A Requesting Data...2327247541</v>
        <stp/>
        <stp>BDP|16515418613296219722</stp>
        <tr r="I301" s="5"/>
        <tr r="I426" s="9"/>
      </tp>
      <tp t="s">
        <v>#N/A Requesting Data...1320549389</v>
        <stp/>
        <stp>BDP|15929300148703394352</stp>
        <tr r="D173" s="8"/>
        <tr r="D272" s="5"/>
      </tp>
      <tp t="s">
        <v>#N/A Requesting Data...1651670594</v>
        <stp/>
        <stp>BDP|13389036100851292051</stp>
        <tr r="F306" s="9"/>
      </tp>
      <tp t="s">
        <v>#N/A Requesting Data...2725294779</v>
        <stp/>
        <stp>BDP|13796476827673742473</stp>
        <tr r="I188" s="9"/>
      </tp>
      <tp t="s">
        <v>#N/A Requesting Data...2991765703</v>
        <stp/>
        <stp>BDP|12159439151770013149</stp>
        <tr r="E215" s="5"/>
        <tr r="E398" s="9"/>
      </tp>
      <tp t="s">
        <v>#N/A Requesting Data...3379875500</v>
        <stp/>
        <stp>BDP|11716908352966536970</stp>
        <tr r="F210" s="9"/>
      </tp>
      <tp t="s">
        <v>#N/A Requesting Data...4225809922</v>
        <stp/>
        <stp>BDP|13738825621229069230</stp>
        <tr r="F46" s="5"/>
      </tp>
      <tp t="s">
        <v>#N/A Requesting Data...1114007609</v>
        <stp/>
        <stp>BDP|14599850711227489821</stp>
        <tr r="I350" s="5"/>
      </tp>
      <tp t="s">
        <v>#N/A Requesting Data...2304055038</v>
        <stp/>
        <stp>BDP|12187114763854168353</stp>
        <tr r="F524" s="9"/>
      </tp>
      <tp t="s">
        <v>#N/A Requesting Data...2782851413</v>
        <stp/>
        <stp>BDP|16781628176681037444</stp>
        <tr r="E131" s="10"/>
      </tp>
      <tp t="s">
        <v>#N/A Requesting Data...2289020249</v>
        <stp/>
        <stp>BDP|14486018013102945585</stp>
        <tr r="F204" s="8"/>
      </tp>
      <tp t="s">
        <v>#N/A Requesting Data...1376322619</v>
        <stp/>
        <stp>BDP|15866162032592823737</stp>
        <tr r="H424" s="8"/>
        <tr r="I424" s="8"/>
      </tp>
      <tp t="s">
        <v>#N/A Requesting Data...3175962927</v>
        <stp/>
        <stp>BDP|17872192115601403468</stp>
        <tr r="F53" s="9"/>
      </tp>
      <tp t="s">
        <v>#N/A Requesting Data...1138632161</v>
        <stp/>
        <stp>BDP|12272204869845963144</stp>
        <tr r="E281" s="9"/>
      </tp>
      <tp t="s">
        <v>#N/A Requesting Data...4242317486</v>
        <stp/>
        <stp>BDP|10091941373539657570</stp>
        <tr r="E113" s="9"/>
      </tp>
      <tp t="s">
        <v>#N/A Requesting Data...3348977929</v>
        <stp/>
        <stp>BDP|17288072077763062144</stp>
        <tr r="F207" s="5"/>
        <tr r="F236" s="9"/>
      </tp>
      <tp t="s">
        <v>#N/A Requesting Data...3178457060</v>
        <stp/>
        <stp>BDP|12299551272664217610</stp>
        <tr r="F33" s="5"/>
        <tr r="F576" s="9"/>
      </tp>
      <tp t="s">
        <v>#N/A Requesting Data...1516763408</v>
        <stp/>
        <stp>BDP|12177551042356227728</stp>
        <tr r="H350" s="9"/>
      </tp>
      <tp t="s">
        <v>#N/A Requesting Data...1648146307</v>
        <stp/>
        <stp>BDP|15629510254285194246</stp>
        <tr r="G147" s="10"/>
      </tp>
      <tp t="s">
        <v>#N/A Requesting Data...3002094293</v>
        <stp/>
        <stp>BDP|15631110090186485959</stp>
        <tr r="G128" s="10"/>
      </tp>
      <tp t="s">
        <v>#N/A Requesting Data...3836427481</v>
        <stp/>
        <stp>BDP|15906497137030467052</stp>
        <tr r="D262" s="5"/>
      </tp>
      <tp t="s">
        <v>#N/A Requesting Data...2158288751</v>
        <stp/>
        <stp>BDP|12258250222584642456</stp>
        <tr r="H130" s="10"/>
      </tp>
      <tp t="s">
        <v>#N/A Requesting Data...2696719372</v>
        <stp/>
        <stp>BDP|14808347069533112022</stp>
        <tr r="E159" s="9"/>
      </tp>
      <tp t="s">
        <v>#N/A Requesting Data...1208150210</v>
        <stp/>
        <stp>BDP|11167229493910461827</stp>
        <tr r="G313" s="5"/>
      </tp>
      <tp t="s">
        <v>#N/A Requesting Data...2298189064</v>
        <stp/>
        <stp>BDP|14182318649393617294</stp>
        <tr r="I89" s="5"/>
        <tr r="I569" s="9"/>
      </tp>
      <tp t="s">
        <v>#N/A Requesting Data...3003197210</v>
        <stp/>
        <stp>BDP|17492506053974412151</stp>
        <tr r="E49" s="8"/>
      </tp>
      <tp t="s">
        <v>#N/A Requesting Data...2710954905</v>
        <stp/>
        <stp>BDP|12893326922517466757</stp>
        <tr r="I171" s="9"/>
      </tp>
      <tp t="s">
        <v>#N/A Requesting Data...2432200981</v>
        <stp/>
        <stp>BDP|17944677327596914698</stp>
        <tr r="E6" s="10"/>
      </tp>
      <tp t="s">
        <v>#N/A Requesting Data...3886848769</v>
        <stp/>
        <stp>BDP|14117195041933598159</stp>
        <tr r="E34" s="10"/>
      </tp>
      <tp t="s">
        <v>#N/A Requesting Data...1563839132</v>
        <stp/>
        <stp>BDP|14690260459140935098</stp>
        <tr r="F19" s="9"/>
      </tp>
      <tp t="s">
        <v>#N/A Requesting Data...2756995176</v>
        <stp/>
        <stp>BDP|10902995709329238327</stp>
        <tr r="E112" s="5"/>
        <tr r="E302" s="9"/>
      </tp>
      <tp t="s">
        <v>#N/A Requesting Data...1488962723</v>
        <stp/>
        <stp>BDP|12024577932355922254</stp>
        <tr r="D327" s="5"/>
      </tp>
      <tp t="s">
        <v>#N/A Requesting Data...3565172584</v>
        <stp/>
        <stp>BDP|16515645209663842096</stp>
        <tr r="D11" s="5"/>
      </tp>
      <tp t="s">
        <v>#N/A Requesting Data...3177575053</v>
        <stp/>
        <stp>BDP|13866720446103678036</stp>
        <tr r="F189" s="5"/>
        <tr r="F116" s="9"/>
      </tp>
      <tp t="s">
        <v>#N/A Requesting Data...1855713975</v>
        <stp/>
        <stp>BDP|15050297874273333076</stp>
        <tr r="H74" s="10"/>
      </tp>
      <tp t="s">
        <v>#N/A Requesting Data...3558161801</v>
        <stp/>
        <stp>BDP|15925699964020479699</stp>
        <tr r="I378" s="9"/>
      </tp>
      <tp t="s">
        <v>#N/A Requesting Data...3291287086</v>
        <stp/>
        <stp>BDP|13743141374947697181</stp>
        <tr r="H60" s="8"/>
        <tr r="I60" s="8"/>
      </tp>
      <tp t="s">
        <v>#N/A Requesting Data...1849249507</v>
        <stp/>
        <stp>BDP|14233696861756228109</stp>
        <tr r="G430" s="8"/>
      </tp>
      <tp t="s">
        <v>#N/A Requesting Data...3432441986</v>
        <stp/>
        <stp>BDP|14801721861513788545</stp>
        <tr r="I326" s="9"/>
      </tp>
      <tp t="s">
        <v>#N/A Requesting Data...3006013877</v>
        <stp/>
        <stp>BDP|18140328975197729891</stp>
        <tr r="D197" s="5"/>
      </tp>
      <tp t="s">
        <v>#N/A Requesting Data...3902432059</v>
        <stp/>
        <stp>BDP|14983576056690701776</stp>
        <tr r="F58" s="5"/>
      </tp>
      <tp t="s">
        <v>#N/A Requesting Data...1589567439</v>
        <stp/>
        <stp>BDP|16016475824780232393</stp>
        <tr r="G183" s="10"/>
      </tp>
      <tp t="s">
        <v>#N/A Requesting Data...2828179714</v>
        <stp/>
        <stp>BDP|11441640260764868607</stp>
        <tr r="I91" s="5"/>
        <tr r="I475" s="9"/>
      </tp>
      <tp t="s">
        <v>#N/A Requesting Data...1669147363</v>
        <stp/>
        <stp>BDP|15839611443065402160</stp>
        <tr r="H587" s="9"/>
      </tp>
      <tp t="s">
        <v>#N/A Requesting Data...1998960438</v>
        <stp/>
        <stp>BDP|14061951680591811752</stp>
        <tr r="C116" s="10"/>
      </tp>
      <tp t="s">
        <v>#N/A Requesting Data...2029708182</v>
        <stp/>
        <stp>BDP|13727604023516819245</stp>
        <tr r="F345" s="8"/>
      </tp>
      <tp t="s">
        <v>#N/A Requesting Data...3929017192</v>
        <stp/>
        <stp>BDP|17427435256782037794</stp>
        <tr r="D442" s="8"/>
      </tp>
      <tp t="s">
        <v>#N/A Requesting Data...1802217515</v>
        <stp/>
        <stp>BDP|14032534120540230096</stp>
        <tr r="G419" s="8"/>
      </tp>
      <tp t="s">
        <v>#N/A Requesting Data...1285814327</v>
        <stp/>
        <stp>BDP|12823022184729342054</stp>
        <tr r="H388" s="8"/>
        <tr r="I388" s="8"/>
      </tp>
      <tp t="s">
        <v>#N/A Requesting Data...1622265052</v>
        <stp/>
        <stp>BDP|17637085165507304504</stp>
        <tr r="G529" s="9"/>
      </tp>
      <tp t="s">
        <v>#N/A Requesting Data...3332227940</v>
        <stp/>
        <stp>BDP|17759664859881259629</stp>
        <tr r="H4" s="9"/>
      </tp>
      <tp t="s">
        <v>#N/A Requesting Data...1093286436</v>
        <stp/>
        <stp>BDP|10889561476837224618</stp>
        <tr r="G323" s="8"/>
      </tp>
      <tp t="s">
        <v>#N/A Requesting Data...4237550740</v>
        <stp/>
        <stp>BDP|16269436497999558183</stp>
        <tr r="G502" s="8"/>
        <tr r="G238" s="5"/>
      </tp>
      <tp t="s">
        <v>#N/A Requesting Data...2594521409</v>
        <stp/>
        <stp>BDP|11695756442422360392</stp>
        <tr r="I379" s="9"/>
      </tp>
      <tp t="s">
        <v>#N/A Requesting Data...2581724990</v>
        <stp/>
        <stp>BDP|17818240271692680301</stp>
        <tr r="F543" s="9"/>
      </tp>
      <tp t="s">
        <v>#N/A Requesting Data...2565080851</v>
        <stp/>
        <stp>BDP|11761431652647491496</stp>
        <tr r="E65" s="5"/>
      </tp>
      <tp t="s">
        <v>#N/A Requesting Data...2232661777</v>
        <stp/>
        <stp>BDP|14096594000795019726</stp>
        <tr r="H179" s="10"/>
      </tp>
      <tp t="s">
        <v>#N/A Requesting Data...2199646339</v>
        <stp/>
        <stp>BDP|15060403162915820112</stp>
        <tr r="H40" s="10"/>
      </tp>
      <tp t="s">
        <v>#N/A Requesting Data...3211074919</v>
        <stp/>
        <stp>BDP|14546934093697621087</stp>
        <tr r="E502" s="9"/>
      </tp>
      <tp t="s">
        <v>#N/A Requesting Data...2482757041</v>
        <stp/>
        <stp>BDP|14036485373060566453</stp>
        <tr r="G111" s="8"/>
      </tp>
      <tp t="s">
        <v>#N/A Requesting Data...3524544938</v>
        <stp/>
        <stp>BDP|14298295760487580453</stp>
        <tr r="E408" s="9"/>
      </tp>
      <tp t="s">
        <v>#N/A Requesting Data...4237617945</v>
        <stp/>
        <stp>BDP|16021780649361348793</stp>
        <tr r="E233" s="8"/>
      </tp>
      <tp t="s">
        <v>#N/A Requesting Data...1503556965</v>
        <stp/>
        <stp>BDP|13255879098158588930</stp>
        <tr r="G469" s="9"/>
      </tp>
      <tp t="s">
        <v>#N/A Requesting Data...3782536671</v>
        <stp/>
        <stp>BDP|17223462274454222392</stp>
        <tr r="G525" s="9"/>
      </tp>
      <tp t="s">
        <v>#N/A Requesting Data...1737560818</v>
        <stp/>
        <stp>BDP|13129348024380352187</stp>
        <tr r="I250" s="5"/>
      </tp>
      <tp t="s">
        <v>#N/A Requesting Data...2187403219</v>
        <stp/>
        <stp>BDP|10903928924630515805</stp>
        <tr r="I592" s="9"/>
      </tp>
      <tp t="s">
        <v>#N/A Requesting Data...2537727835</v>
        <stp/>
        <stp>BDP|14413856382517899011</stp>
        <tr r="I226" s="5"/>
      </tp>
      <tp t="s">
        <v>#N/A Requesting Data...3330355050</v>
        <stp/>
        <stp>BDP|11155877708139785331</stp>
        <tr r="H266" s="5"/>
      </tp>
      <tp t="s">
        <v>#N/A Requesting Data...3344056755</v>
        <stp/>
        <stp>BDP|12825973093629598837</stp>
        <tr r="H482" s="8"/>
        <tr r="I482" s="8"/>
        <tr r="H41" s="5"/>
      </tp>
      <tp t="s">
        <v>#N/A Requesting Data...2405288630</v>
        <stp/>
        <stp>BDP|12988780408236526061</stp>
        <tr r="H287" s="9"/>
      </tp>
      <tp t="s">
        <v>#N/A Requesting Data...3454253875</v>
        <stp/>
        <stp>BDP|10059724729914073210</stp>
        <tr r="F77" s="5"/>
        <tr r="F68" s="9"/>
      </tp>
      <tp t="s">
        <v>#N/A Requesting Data...4211084703</v>
        <stp/>
        <stp>BDP|16617478404792947364</stp>
        <tr r="D277" s="8"/>
        <tr r="D95" s="5"/>
      </tp>
      <tp t="s">
        <v>#N/A Requesting Data...1685149522</v>
        <stp/>
        <stp>BDP|13968046405313732352</stp>
        <tr r="E99" s="5"/>
      </tp>
      <tp t="s">
        <v>#N/A Requesting Data...1252181875</v>
        <stp/>
        <stp>BDP|16391011392394331898</stp>
        <tr r="E76" s="8"/>
      </tp>
      <tp t="s">
        <v>#N/A Requesting Data...1719642782</v>
        <stp/>
        <stp>BDP|14097382299218902529</stp>
        <tr r="E354" s="9"/>
      </tp>
      <tp t="s">
        <v>#N/A Requesting Data...1791581934</v>
        <stp/>
        <stp>BDP|12768175009752253216</stp>
        <tr r="H480" s="8"/>
        <tr r="I480" s="8"/>
      </tp>
      <tp t="s">
        <v>#N/A Requesting Data...2857084521</v>
        <stp/>
        <stp>BDP|18144775431886885957</stp>
        <tr r="E56" s="9"/>
      </tp>
      <tp t="s">
        <v>#N/A Requesting Data...2531660015</v>
        <stp/>
        <stp>BDP|15967171346975096621</stp>
        <tr r="H362" s="9"/>
      </tp>
      <tp t="s">
        <v>#N/A Requesting Data...3707774562</v>
        <stp/>
        <stp>BDP|13986049412615291404</stp>
        <tr r="D15" s="7"/>
      </tp>
      <tp t="s">
        <v>#N/A Requesting Data...4259241452</v>
        <stp/>
        <stp>BDP|13033413570613592097</stp>
        <tr r="D249" s="5"/>
      </tp>
      <tp t="s">
        <v>#N/A Requesting Data...3784675593</v>
        <stp/>
        <stp>BDP|12066411725931810617</stp>
        <tr r="F131" s="8"/>
      </tp>
      <tp t="s">
        <v>#N/A Requesting Data...2231469307</v>
        <stp/>
        <stp>BDP|11230760228163141408</stp>
        <tr r="H33" s="9"/>
      </tp>
      <tp t="s">
        <v>#N/A Requesting Data...2281976433</v>
        <stp/>
        <stp>BDP|16378308305352374486</stp>
        <tr r="H438" s="9"/>
      </tp>
      <tp t="s">
        <v>#N/A Requesting Data...2654136053</v>
        <stp/>
        <stp>BDP|12624144339516691507</stp>
        <tr r="I308" s="9"/>
      </tp>
      <tp t="s">
        <v>#N/A Requesting Data...1401072022</v>
        <stp/>
        <stp>BDP|16111240941001190289</stp>
        <tr r="H67" s="10"/>
      </tp>
      <tp t="s">
        <v>#N/A Requesting Data...3399645086</v>
        <stp/>
        <stp>BDP|11273290020345269742</stp>
        <tr r="G156" s="5"/>
        <tr r="G51" s="9"/>
      </tp>
      <tp t="s">
        <v>#N/A Requesting Data...998940159</v>
        <stp/>
        <stp>BDP|14033576134458978971</stp>
        <tr r="E119" s="10"/>
      </tp>
      <tp t="s">
        <v>#N/A Requesting Data...2649994552</v>
        <stp/>
        <stp>BDP|15500191200907377028</stp>
        <tr r="E510" s="9"/>
      </tp>
      <tp t="s">
        <v>#N/A Requesting Data...1152959221</v>
        <stp/>
        <stp>BDP|14080204073036734499</stp>
        <tr r="F7" s="7"/>
      </tp>
      <tp t="s">
        <v>#N/A Requesting Data...3990333131</v>
        <stp/>
        <stp>BDP|13977557072391202316</stp>
        <tr r="I57" s="5"/>
        <tr r="I465" s="9"/>
      </tp>
      <tp t="s">
        <v>#N/A Requesting Data...2757645842</v>
        <stp/>
        <stp>BDP|17057057018822895786</stp>
        <tr r="D218" s="9"/>
      </tp>
      <tp t="s">
        <v>#N/A Requesting Data...2856859224</v>
        <stp/>
        <stp>BDP|11560687700314640062</stp>
        <tr r="F260" s="9"/>
      </tp>
      <tp t="s">
        <v>#N/A Requesting Data...1821041539</v>
        <stp/>
        <stp>BDP|18418815999539222337</stp>
        <tr r="H112" s="8"/>
        <tr r="I112" s="8"/>
      </tp>
      <tp t="s">
        <v>#N/A Requesting Data...3918994607</v>
        <stp/>
        <stp>BDP|12472528307657520382</stp>
        <tr r="H334" s="8"/>
        <tr r="I334" s="8"/>
        <tr r="H270" s="5"/>
      </tp>
      <tp t="s">
        <v>#N/A Requesting Data...2778448011</v>
        <stp/>
        <stp>BDP|11174887682460648218</stp>
        <tr r="E107" s="8"/>
      </tp>
      <tp t="s">
        <v>#N/A Requesting Data...2294214179</v>
        <stp/>
        <stp>BDP|12890492826070351786</stp>
        <tr r="D519" s="9"/>
      </tp>
      <tp t="s">
        <v>#N/A Requesting Data...2420198049</v>
        <stp/>
        <stp>BDP|14780359231945874277</stp>
        <tr r="E115" s="5"/>
      </tp>
      <tp t="s">
        <v>#N/A Requesting Data...1983617563</v>
        <stp/>
        <stp>BDP|10867420927673093616</stp>
        <tr r="E161" s="5"/>
      </tp>
      <tp t="s">
        <v>#N/A Requesting Data...2467655149</v>
        <stp/>
        <stp>BDP|13512298193372543961</stp>
        <tr r="C103" s="10"/>
      </tp>
      <tp t="s">
        <v>#N/A Requesting Data...4088727267</v>
        <stp/>
        <stp>BDP|16916913589350961448</stp>
        <tr r="D220" s="5"/>
      </tp>
      <tp t="s">
        <v>#N/A Requesting Data...1697255774</v>
        <stp/>
        <stp>BDP|11676072090608996344</stp>
        <tr r="F155" s="9"/>
      </tp>
      <tp t="s">
        <v>#N/A Requesting Data...2819209035</v>
        <stp/>
        <stp>BDP|17780995205699011477</stp>
        <tr r="G167" s="10"/>
      </tp>
      <tp t="s">
        <v>#N/A Requesting Data...1942699702</v>
        <stp/>
        <stp>BDP|17555019731241067694</stp>
        <tr r="G68" s="5"/>
      </tp>
      <tp t="s">
        <v>#N/A Requesting Data...1938494962</v>
        <stp/>
        <stp>BDP|13118922637692008887</stp>
        <tr r="E123" s="5"/>
        <tr r="E466" s="9"/>
      </tp>
      <tp t="s">
        <v>#N/A Requesting Data...2601939369</v>
        <stp/>
        <stp>BDP|17235096276846999586</stp>
        <tr r="F239" s="8"/>
      </tp>
      <tp t="s">
        <v>#N/A Requesting Data...3120844962</v>
        <stp/>
        <stp>BDP|15405287814611379474</stp>
        <tr r="F354" s="8"/>
        <tr r="F50" s="5"/>
      </tp>
      <tp t="s">
        <v>#N/A Requesting Data...3982531034</v>
        <stp/>
        <stp>BDP|12363057050576340292</stp>
        <tr r="D590" s="9"/>
      </tp>
      <tp t="s">
        <v>#N/A Requesting Data...3272599450</v>
        <stp/>
        <stp>BDP|16309040846143808250</stp>
        <tr r="G263" s="9"/>
      </tp>
      <tp t="s">
        <v>#N/A Requesting Data...1526720913</v>
        <stp/>
        <stp>BDP|16214908952949946055</stp>
        <tr r="D108" s="9"/>
      </tp>
      <tp t="s">
        <v>#N/A Requesting Data...3621857549</v>
        <stp/>
        <stp>BDP|16699277363924805567</stp>
        <tr r="H105" s="9"/>
      </tp>
      <tp t="s">
        <v>#N/A Requesting Data...3743009674</v>
        <stp/>
        <stp>BDP|15885361351506452679</stp>
        <tr r="H421" s="9"/>
      </tp>
      <tp t="s">
        <v>#N/A Requesting Data...2354796992</v>
        <stp/>
        <stp>BDP|13926315395513203932</stp>
        <tr r="H110" s="10"/>
      </tp>
      <tp t="s">
        <v>#N/A Requesting Data...3612021749</v>
        <stp/>
        <stp>BDP|18139355259338940586</stp>
        <tr r="F25" s="10"/>
      </tp>
      <tp t="s">
        <v>#N/A Requesting Data...3282227376</v>
        <stp/>
        <stp>BDP|11099516452151713388</stp>
        <tr r="H503" s="9"/>
      </tp>
      <tp t="s">
        <v>#N/A Requesting Data...2601243516</v>
        <stp/>
        <stp>BDP|14271357840103257392</stp>
        <tr r="F553" s="9"/>
      </tp>
      <tp t="s">
        <v>#N/A Requesting Data...1356687227</v>
        <stp/>
        <stp>BDP|17292257221084325098</stp>
        <tr r="I218" s="9"/>
      </tp>
      <tp t="s">
        <v>#N/A Requesting Data...3013123168</v>
        <stp/>
        <stp>BDP|14361478028429478849</stp>
        <tr r="D2" s="6"/>
      </tp>
      <tp t="s">
        <v>#N/A Requesting Data...2351595341</v>
        <stp/>
        <stp>BDP|11082545238112013636</stp>
        <tr r="E13" s="7"/>
      </tp>
      <tp t="s">
        <v>#N/A Requesting Data...1118549713</v>
        <stp/>
        <stp>BDP|13238615737014380187</stp>
        <tr r="F249" s="5"/>
      </tp>
      <tp t="s">
        <v>#N/A Requesting Data...3309953510</v>
        <stp/>
        <stp>BDP|16390782405147159507</stp>
        <tr r="F55" s="10"/>
      </tp>
      <tp t="s">
        <v>#N/A Requesting Data...3103075149</v>
        <stp/>
        <stp>BDP|14879558280139624343</stp>
        <tr r="H331" s="8"/>
        <tr r="I331" s="8"/>
      </tp>
      <tp t="s">
        <v>#N/A Requesting Data...1602893190</v>
        <stp/>
        <stp>BDP|17623134526991984658</stp>
        <tr r="I200" s="9"/>
      </tp>
      <tp t="s">
        <v>#N/A Requesting Data...2367508902</v>
        <stp/>
        <stp>BDP|13502522079174088615</stp>
        <tr r="D9" s="7"/>
      </tp>
      <tp t="s">
        <v>#N/A Requesting Data...3506998815</v>
        <stp/>
        <stp>BDP|12972745398596381991</stp>
        <tr r="G181" s="8"/>
      </tp>
      <tp t="s">
        <v>#N/A Requesting Data...1455553699</v>
        <stp/>
        <stp>BDP|18075790559859855074</stp>
        <tr r="D573" s="9"/>
      </tp>
      <tp t="s">
        <v>#N/A Requesting Data...2199850053</v>
        <stp/>
        <stp>BDP|16050184994394019930</stp>
        <tr r="E483" s="8"/>
      </tp>
      <tp t="s">
        <v>#N/A Requesting Data...4024493988</v>
        <stp/>
        <stp>BDP|14073167440376122480</stp>
        <tr r="E9" s="7"/>
      </tp>
      <tp t="s">
        <v>#N/A Requesting Data...1953923483</v>
        <stp/>
        <stp>BDP|12334433856760931004</stp>
        <tr r="D170" s="9"/>
      </tp>
      <tp t="s">
        <v>#N/A Requesting Data...1096324609</v>
        <stp/>
        <stp>BDP|10548092674630751402</stp>
        <tr r="I108" s="5"/>
      </tp>
      <tp t="s">
        <v>#N/A Requesting Data...1082265673</v>
        <stp/>
        <stp>BDP|15934748709566384781</stp>
        <tr r="C13" s="7"/>
      </tp>
      <tp t="s">
        <v>#N/A Requesting Data...1476440663</v>
        <stp/>
        <stp>BDP|12015398474405100038</stp>
        <tr r="G20" s="8"/>
      </tp>
      <tp t="s">
        <v>#N/A Requesting Data...2587319977</v>
        <stp/>
        <stp>BDP|10689997084871475319</stp>
        <tr r="E12" s="9"/>
      </tp>
      <tp t="s">
        <v>#N/A Requesting Data...3397290080</v>
        <stp/>
        <stp>BDP|13851049160430329613</stp>
        <tr r="D463" s="9"/>
      </tp>
      <tp t="s">
        <v>#N/A Requesting Data...2803189284</v>
        <stp/>
        <stp>BDP|13578066073384838369</stp>
        <tr r="G320" s="8"/>
      </tp>
      <tp t="s">
        <v>#N/A Requesting Data...3337773786</v>
        <stp/>
        <stp>BDP|13616654046470970229</stp>
        <tr r="F151" s="10"/>
      </tp>
      <tp t="s">
        <v>#N/A Requesting Data...1154761593</v>
        <stp/>
        <stp>BDP|17725451434857907415</stp>
        <tr r="H290" s="5"/>
        <tr r="H235" s="9"/>
      </tp>
      <tp t="s">
        <v>#N/A Requesting Data...4151687790</v>
        <stp/>
        <stp>BDP|17186776724561858043</stp>
        <tr r="G37" s="9"/>
      </tp>
      <tp t="s">
        <v>#N/A Requesting Data...3552080712</v>
        <stp/>
        <stp>BDP|14168661772952205492</stp>
        <tr r="H74" s="8"/>
        <tr r="I74" s="8"/>
        <tr r="H274" s="5"/>
      </tp>
      <tp t="s">
        <v>#N/A Requesting Data...2397445713</v>
        <stp/>
        <stp>BDP|17944117429593898473</stp>
        <tr r="E124" s="5"/>
        <tr r="E472" s="9"/>
      </tp>
      <tp t="s">
        <v>#N/A Requesting Data...2462736428</v>
        <stp/>
        <stp>BDP|10012649835431687797</stp>
        <tr r="D445" s="8"/>
      </tp>
      <tp t="s">
        <v>#N/A Requesting Data...3620615259</v>
        <stp/>
        <stp>BDP|14633412802992935128</stp>
        <tr r="I144" s="5"/>
      </tp>
      <tp t="s">
        <v>#N/A Requesting Data...1998329221</v>
        <stp/>
        <stp>BDP|13554522709613045604</stp>
        <tr r="H8" s="12"/>
      </tp>
      <tp t="s">
        <v>#N/A Requesting Data...1973524950</v>
        <stp/>
        <stp>BDP|17689329503344867312</stp>
        <tr r="G110" s="10"/>
      </tp>
      <tp t="s">
        <v>#N/A Requesting Data...4150603018</v>
        <stp/>
        <stp>BDP|12488389713577935482</stp>
        <tr r="G449" s="8"/>
      </tp>
      <tp t="s">
        <v>#N/A Requesting Data...1988408954</v>
        <stp/>
        <stp>BDP|16760693742614405366</stp>
        <tr r="G214" s="8"/>
      </tp>
      <tp t="s">
        <v>#N/A Requesting Data...3446703408</v>
        <stp/>
        <stp>BDP|12441036908440565144</stp>
        <tr r="D35" s="10"/>
      </tp>
      <tp t="s">
        <v>#N/A Requesting Data...3594607619</v>
        <stp/>
        <stp>BDP|11917822623109439125</stp>
        <tr r="F96" s="8"/>
      </tp>
      <tp t="s">
        <v>#N/A Requesting Data...2029657531</v>
        <stp/>
        <stp>BDP|13254131928835928614</stp>
        <tr r="D98" s="9"/>
      </tp>
      <tp t="s">
        <v>#N/A Requesting Data...3071946172</v>
        <stp/>
        <stp>BDP|14740560587268142268</stp>
        <tr r="G94" s="8"/>
      </tp>
      <tp t="s">
        <v>#N/A Requesting Data...2594605961</v>
        <stp/>
        <stp>BDP|16043628415176001462</stp>
        <tr r="D69" s="9"/>
      </tp>
      <tp t="s">
        <v>#N/A Requesting Data...3730137966</v>
        <stp/>
        <stp>BDP|15095372756419666964</stp>
        <tr r="G376" s="9"/>
      </tp>
      <tp t="s">
        <v>#N/A Requesting Data...3334016031</v>
        <stp/>
        <stp>BDP|13399005633146866597</stp>
        <tr r="D57" s="9"/>
      </tp>
      <tp t="s">
        <v>#N/A Requesting Data...3532890359</v>
        <stp/>
        <stp>BDP|14634662118929992902</stp>
        <tr r="D205" s="8"/>
      </tp>
      <tp t="s">
        <v>#N/A Requesting Data...2393860654</v>
        <stp/>
        <stp>BDP|14653407058050750685</stp>
        <tr r="D29" s="9"/>
      </tp>
      <tp t="s">
        <v>#N/A Requesting Data...1941267342</v>
        <stp/>
        <stp>BDP|15911325997704598888</stp>
        <tr r="G399" s="8"/>
      </tp>
      <tp t="s">
        <v>#N/A Requesting Data...2966494874</v>
        <stp/>
        <stp>BDP|12073041123841676208</stp>
        <tr r="I342" s="5"/>
      </tp>
      <tp t="s">
        <v>#N/A Requesting Data...1329989803</v>
        <stp/>
        <stp>BDP|17613006077572438141</stp>
        <tr r="F115" s="9"/>
      </tp>
      <tp t="s">
        <v>#N/A Requesting Data...1847926962</v>
        <stp/>
        <stp>BDP|11199572297766634868</stp>
        <tr r="E288" s="9"/>
      </tp>
      <tp t="s">
        <v>#N/A Requesting Data...4144126507</v>
        <stp/>
        <stp>BDP|16112388952085278689</stp>
        <tr r="D175" s="10"/>
      </tp>
      <tp t="s">
        <v>#N/A Requesting Data...2245090973</v>
        <stp/>
        <stp>BDP|12717174603441751153</stp>
        <tr r="H94" s="9"/>
      </tp>
      <tp t="s">
        <v>#N/A Requesting Data...3028644457</v>
        <stp/>
        <stp>BDP|17507345159990188283</stp>
        <tr r="E123" s="8"/>
      </tp>
      <tp t="s">
        <v>#N/A Requesting Data...2147960941</v>
        <stp/>
        <stp>BDP|10772357471634477366</stp>
        <tr r="H14" s="9"/>
      </tp>
      <tp t="s">
        <v>#N/A Requesting Data...1936350839</v>
        <stp/>
        <stp>BDP|13513632905835445374</stp>
        <tr r="H304" s="8"/>
        <tr r="I304" s="8"/>
      </tp>
      <tp t="s">
        <v>#N/A Requesting Data...1970692879</v>
        <stp/>
        <stp>BDP|15111773359091891570</stp>
        <tr r="I198" s="9"/>
      </tp>
      <tp t="s">
        <v>#N/A Requesting Data...2252260270</v>
        <stp/>
        <stp>BDP|15705816384201589776</stp>
        <tr r="H37" s="9"/>
      </tp>
      <tp t="s">
        <v>#N/A Requesting Data...2689522379</v>
        <stp/>
        <stp>BDP|17593348672704654459</stp>
        <tr r="H31" s="9"/>
      </tp>
      <tp t="s">
        <v>#N/A Requesting Data...1251498184</v>
        <stp/>
        <stp>BDP|15339178127691535467</stp>
        <tr r="C10" s="7"/>
      </tp>
      <tp t="s">
        <v>#N/A Requesting Data...4096529588</v>
        <stp/>
        <stp>BDP|10168164025083323319</stp>
        <tr r="D124" s="9"/>
      </tp>
      <tp t="s">
        <v>#N/A Requesting Data...3398311478</v>
        <stp/>
        <stp>BDP|12766647956100170248</stp>
        <tr r="G304" s="8"/>
      </tp>
      <tp t="s">
        <v>#N/A Requesting Data...3301385445</v>
        <stp/>
        <stp>BDP|10868899750156012810</stp>
        <tr r="F60" s="9"/>
      </tp>
      <tp t="s">
        <v>#N/A Requesting Data...2294423317</v>
        <stp/>
        <stp>BDP|15695523466006565373</stp>
        <tr r="G567" s="9"/>
      </tp>
      <tp t="s">
        <v>#N/A Requesting Data...2395917600</v>
        <stp/>
        <stp>BDP|13885616829297270325</stp>
        <tr r="F481" s="8"/>
        <tr r="F96" s="5"/>
      </tp>
      <tp t="s">
        <v>#N/A Requesting Data...1479043993</v>
        <stp/>
        <stp>BDP|18383840615225131737</stp>
        <tr r="E153" s="10"/>
      </tp>
      <tp t="s">
        <v>#N/A Requesting Data...3635206624</v>
        <stp/>
        <stp>BDP|17043629011735553661</stp>
        <tr r="D265" s="9"/>
      </tp>
      <tp t="s">
        <v>#N/A Requesting Data...4208458232</v>
        <stp/>
        <stp>BDP|16224834782482472778</stp>
        <tr r="E314" s="9"/>
      </tp>
      <tp t="s">
        <v>#N/A Requesting Data...3338662417</v>
        <stp/>
        <stp>BDP|11583064027184679427</stp>
        <tr r="D350" s="8"/>
        <tr r="D67" s="5"/>
      </tp>
      <tp t="s">
        <v>#N/A Requesting Data...1418925221</v>
        <stp/>
        <stp>BDP|11061395402016877738</stp>
        <tr r="H176" s="10"/>
      </tp>
      <tp t="s">
        <v>#N/A Requesting Data...3935006948</v>
        <stp/>
        <stp>BDP|17902167707610826500</stp>
        <tr r="I450" s="9"/>
      </tp>
      <tp t="s">
        <v>#N/A Requesting Data...2032128499</v>
        <stp/>
        <stp>BDP|13802295930963582246</stp>
        <tr r="E7" s="8"/>
      </tp>
      <tp t="s">
        <v>#N/A Requesting Data...2052594593</v>
        <stp/>
        <stp>BDP|18283046453598197640</stp>
        <tr r="E213" s="8"/>
      </tp>
      <tp t="s">
        <v>#N/A Requesting Data...2219517949</v>
        <stp/>
        <stp>BDP|15506415147322644450</stp>
        <tr r="H479" s="9"/>
      </tp>
      <tp t="s">
        <v>#N/A Requesting Data...3229934387</v>
        <stp/>
        <stp>BDP|10119340795519646061</stp>
        <tr r="G496" s="9"/>
      </tp>
      <tp t="s">
        <v>#N/A Requesting Data...2331740877</v>
        <stp/>
        <stp>BDP|10582949801348546256</stp>
        <tr r="D138" s="5"/>
      </tp>
      <tp t="s">
        <v>#N/A Requesting Data...1903492845</v>
        <stp/>
        <stp>BDP|17135159414073733779</stp>
        <tr r="H151" s="9"/>
      </tp>
      <tp t="s">
        <v>#N/A Requesting Data...4177159503</v>
        <stp/>
        <stp>BDP|17847445135732140182</stp>
        <tr r="E329" s="8"/>
      </tp>
      <tp t="s">
        <v>#N/A Requesting Data...3198649410</v>
        <stp/>
        <stp>BDP|12619008404275798452</stp>
        <tr r="D101" s="5"/>
        <tr r="D440" s="9"/>
      </tp>
      <tp t="s">
        <v>#N/A Requesting Data...3632509473</v>
        <stp/>
        <stp>BDP|17336915792832180616</stp>
        <tr r="E182" s="8"/>
      </tp>
      <tp t="s">
        <v>#N/A Requesting Data...1977612920</v>
        <stp/>
        <stp>BDP|16813015268437479450</stp>
        <tr r="H75" s="9"/>
      </tp>
      <tp t="s">
        <v>#N/A Requesting Data...2261395958</v>
        <stp/>
        <stp>BDP|16006169136336342139</stp>
        <tr r="F73" s="9"/>
      </tp>
      <tp t="s">
        <v>#N/A Requesting Data...2968170335</v>
        <stp/>
        <stp>BDP|10887619228024106306</stp>
        <tr r="I574" s="9"/>
      </tp>
      <tp t="s">
        <v>#N/A Requesting Data...2473651711</v>
        <stp/>
        <stp>BDP|17401972336507107943</stp>
        <tr r="C16" s="7"/>
      </tp>
      <tp t="s">
        <v>#N/A Requesting Data...1506468298</v>
        <stp/>
        <stp>BDP|14389630290109531161</stp>
        <tr r="E283" s="9"/>
      </tp>
      <tp t="s">
        <v>#N/A Requesting Data...1909251010</v>
        <stp/>
        <stp>BDP|17120841463878562207</stp>
        <tr r="G116" s="8"/>
      </tp>
      <tp t="s">
        <v>#N/A Requesting Data...3525394717</v>
        <stp/>
        <stp>BDP|15173004357440087355</stp>
        <tr r="H498" s="8"/>
        <tr r="I498" s="8"/>
      </tp>
      <tp t="s">
        <v>#N/A Requesting Data...1650515736</v>
        <stp/>
        <stp>BDP|13916038512936884730</stp>
        <tr r="I89" s="9"/>
      </tp>
      <tp t="s">
        <v>#N/A Requesting Data...3465671842</v>
        <stp/>
        <stp>BDP|10860792952662545358</stp>
        <tr r="D99" s="8"/>
      </tp>
      <tp t="s">
        <v>#N/A Requesting Data...1239635374</v>
        <stp/>
        <stp>BDP|10870136548733068503</stp>
        <tr r="E369" s="8"/>
      </tp>
      <tp t="s">
        <v>#N/A Requesting Data...1432403473</v>
        <stp/>
        <stp>BDP|16516130159902520399</stp>
        <tr r="G176" s="5"/>
      </tp>
      <tp t="s">
        <v>#N/A Requesting Data...4091299523</v>
        <stp/>
        <stp>BDP|10654990306043237984</stp>
        <tr r="E183" s="10"/>
      </tp>
      <tp t="s">
        <v>#N/A Requesting Data...3650031388</v>
        <stp/>
        <stp>BDP|17404509630655380745</stp>
        <tr r="E309" s="9"/>
      </tp>
      <tp t="s">
        <v>#N/A Requesting Data...4260128149</v>
        <stp/>
        <stp>BDP|16319052512231052575</stp>
        <tr r="H193" s="9"/>
      </tp>
      <tp t="s">
        <v>#N/A Requesting Data...3156454349</v>
        <stp/>
        <stp>BDP|15362324332712717474</stp>
        <tr r="G118" s="10"/>
      </tp>
      <tp t="s">
        <v>#N/A Requesting Data...1544890876</v>
        <stp/>
        <stp>BDP|10123410464444502521</stp>
        <tr r="H325" s="5"/>
        <tr r="H72" s="9"/>
      </tp>
      <tp t="s">
        <v>#N/A Requesting Data...3561243316</v>
        <stp/>
        <stp>BDP|11286462670129241858</stp>
        <tr r="F89" s="5"/>
        <tr r="F569" s="9"/>
      </tp>
      <tp t="s">
        <v>#N/A Requesting Data...3753062093</v>
        <stp/>
        <stp>BDP|13357766940634200743</stp>
        <tr r="H469" s="9"/>
      </tp>
      <tp t="s">
        <v>#N/A Requesting Data...3022224985</v>
        <stp/>
        <stp>BDP|11409265595621701835</stp>
        <tr r="F13" s="8"/>
      </tp>
      <tp t="s">
        <v>#N/A Requesting Data...4008063440</v>
        <stp/>
        <stp>BDP|17663905756059566163</stp>
        <tr r="G104" s="8"/>
      </tp>
      <tp t="s">
        <v>#N/A Requesting Data...4076529923</v>
        <stp/>
        <stp>BDP|16735018337821405765</stp>
        <tr r="H11" s="9"/>
      </tp>
      <tp t="s">
        <v>#N/A Requesting Data...3216574233</v>
        <stp/>
        <stp>BDP|10198628741718060915</stp>
        <tr r="I402" s="9"/>
      </tp>
      <tp t="s">
        <v>#N/A Requesting Data...3204291663</v>
        <stp/>
        <stp>BDP|15031356860617558433</stp>
        <tr r="F56" s="10"/>
      </tp>
      <tp t="s">
        <v>#N/A Requesting Data...3659066282</v>
        <stp/>
        <stp>BDP|14913942027424065895</stp>
        <tr r="F6" s="10"/>
      </tp>
      <tp t="s">
        <v>#N/A Requesting Data...1490665469</v>
        <stp/>
        <stp>BDP|10286955668938584487</stp>
        <tr r="H126" s="10"/>
      </tp>
      <tp t="s">
        <v>#N/A Requesting Data...1717987328</v>
        <stp/>
        <stp>BDP|12935724368879832993</stp>
        <tr r="G180" s="5"/>
      </tp>
      <tp t="s">
        <v>#N/A Requesting Data...3931024608</v>
        <stp/>
        <stp>BDP|15198192254820951278</stp>
        <tr r="I280" s="9"/>
      </tp>
      <tp t="s">
        <v>#N/A Requesting Data...2215079219</v>
        <stp/>
        <stp>BDP|17422948884894255149</stp>
        <tr r="D570" s="9"/>
      </tp>
      <tp t="s">
        <v>#N/A Requesting Data...2346662979</v>
        <stp/>
        <stp>BDP|14487356208246329283</stp>
        <tr r="F373" s="8"/>
        <tr r="F147" s="5"/>
      </tp>
      <tp t="s">
        <v>#N/A Requesting Data...4044410534</v>
        <stp/>
        <stp>BDP|10810488009587379088</stp>
        <tr r="G235" s="5"/>
      </tp>
      <tp t="s">
        <v>#N/A Requesting Data...3908221961</v>
        <stp/>
        <stp>BDP|11426504877198967882</stp>
        <tr r="D258" s="8"/>
      </tp>
      <tp t="s">
        <v>#N/A Requesting Data...1806397629</v>
        <stp/>
        <stp>BDP|14169226313067041326</stp>
        <tr r="F17" s="7"/>
      </tp>
      <tp t="s">
        <v>#N/A Requesting Data...1791682722</v>
        <stp/>
        <stp>BDP|17589699929660550020</stp>
        <tr r="G10" s="6"/>
      </tp>
      <tp t="s">
        <v>#N/A Requesting Data...2023914545</v>
        <stp/>
        <stp>BDP|14955762648152323665</stp>
        <tr r="H419" s="8"/>
        <tr r="I419" s="8"/>
      </tp>
      <tp t="s">
        <v>#N/A Requesting Data...2608824945</v>
        <stp/>
        <stp>BDP|13662423774581609241</stp>
        <tr r="H96" s="8"/>
        <tr r="I96" s="8"/>
      </tp>
      <tp t="s">
        <v>#N/A Requesting Data...2179728633</v>
        <stp/>
        <stp>BDP|14043623711323703364</stp>
        <tr r="E27" s="5"/>
      </tp>
      <tp t="s">
        <v>#N/A Requesting Data...3990367871</v>
        <stp/>
        <stp>BDP|14075078044812253132</stp>
        <tr r="D81" s="10"/>
      </tp>
      <tp t="s">
        <v>#N/A Requesting Data...4163907620</v>
        <stp/>
        <stp>BDP|17354603072195074037</stp>
        <tr r="I341" s="5"/>
      </tp>
      <tp t="s">
        <v>#N/A Requesting Data...3325095799</v>
        <stp/>
        <stp>BDP|15477393343379422882</stp>
        <tr r="D434" s="9"/>
      </tp>
      <tp t="s">
        <v>#N/A Requesting Data...2585426648</v>
        <stp/>
        <stp>BDP|14711462669461200481</stp>
        <tr r="E245" s="9"/>
      </tp>
      <tp t="s">
        <v>#N/A Requesting Data...1654367150</v>
        <stp/>
        <stp>BDP|18281862052925605327</stp>
        <tr r="E234" s="8"/>
      </tp>
      <tp t="s">
        <v>#N/A Requesting Data...2681338727</v>
        <stp/>
        <stp>BDP|12748241657346649079</stp>
        <tr r="I476" s="9"/>
      </tp>
      <tp t="s">
        <v>#N/A Requesting Data...1571822018</v>
        <stp/>
        <stp>BDP|13220630862975414520</stp>
        <tr r="E93" s="8"/>
      </tp>
      <tp t="s">
        <v>#N/A Requesting Data...1990645836</v>
        <stp/>
        <stp>BDP|17123738864841380403</stp>
        <tr r="D417" s="8"/>
      </tp>
      <tp t="s">
        <v>#N/A Requesting Data...2056829624</v>
        <stp/>
        <stp>BDP|10465639759471211193</stp>
        <tr r="F93" s="5"/>
      </tp>
      <tp t="s">
        <v>#N/A Requesting Data...2333975881</v>
        <stp/>
        <stp>BDP|13005531827916113101</stp>
        <tr r="F119" s="10"/>
      </tp>
      <tp t="s">
        <v>#N/A Requesting Data...2839365347</v>
        <stp/>
        <stp>BDP|12658876616768588074</stp>
        <tr r="G97" s="10"/>
      </tp>
      <tp t="s">
        <v>#N/A Requesting Data...3320241020</v>
        <stp/>
        <stp>BDP|12686690634674635085</stp>
        <tr r="G42" s="8"/>
      </tp>
      <tp t="s">
        <v>#N/A Requesting Data...3428638729</v>
        <stp/>
        <stp>BDP|14310509737373904285</stp>
        <tr r="D177" s="10"/>
      </tp>
      <tp t="s">
        <v>#N/A Requesting Data...4145336972</v>
        <stp/>
        <stp>BDP|11138635465952744056</stp>
        <tr r="E113" s="5"/>
      </tp>
      <tp t="s">
        <v>#N/A Requesting Data...2286893554</v>
        <stp/>
        <stp>BDP|10266720374807864495</stp>
        <tr r="G294" s="8"/>
      </tp>
      <tp t="s">
        <v>#N/A Requesting Data...2001671742</v>
        <stp/>
        <stp>BDP|17522643987438008238</stp>
        <tr r="D227" s="9"/>
      </tp>
      <tp t="s">
        <v>#N/A Requesting Data...2400844595</v>
        <stp/>
        <stp>BDP|10831092864004447149</stp>
        <tr r="D3" s="7"/>
      </tp>
      <tp t="s">
        <v>#N/A Requesting Data...1997528191</v>
        <stp/>
        <stp>BDP|17607144633950424603</stp>
        <tr r="D248" s="8"/>
        <tr r="D171" s="5"/>
      </tp>
      <tp t="s">
        <v>#N/A Requesting Data...1832464601</v>
        <stp/>
        <stp>BDP|12356334903103752116</stp>
        <tr r="H228" s="8"/>
        <tr r="I228" s="8"/>
      </tp>
      <tp t="s">
        <v>#N/A Requesting Data...1380164116</v>
        <stp/>
        <stp>BDP|13727114627300330375</stp>
        <tr r="I212" s="9"/>
      </tp>
      <tp t="s">
        <v>#N/A Requesting Data...3205220639</v>
        <stp/>
        <stp>BDP|17910018420334929249</stp>
        <tr r="D382" s="8"/>
      </tp>
      <tp t="s">
        <v>#N/A Requesting Data...1482295470</v>
        <stp/>
        <stp>BDP|12639643433052691628</stp>
        <tr r="H24" s="5"/>
      </tp>
      <tp t="s">
        <v>#N/A Requesting Data...3770894605</v>
        <stp/>
        <stp>BDP|12725841615329253114</stp>
        <tr r="G492" s="8"/>
      </tp>
      <tp t="s">
        <v>#N/A Requesting Data...4121326339</v>
        <stp/>
        <stp>BDP|17205211417732816591</stp>
        <tr r="G293" s="8"/>
        <tr r="G194" s="5"/>
      </tp>
      <tp t="s">
        <v>#N/A Requesting Data...2855751332</v>
        <stp/>
        <stp>BDP|15934775894468919065</stp>
        <tr r="G13" s="7"/>
      </tp>
      <tp t="s">
        <v>#N/A Requesting Data...1924181510</v>
        <stp/>
        <stp>BDP|17706766324721753071</stp>
        <tr r="D118" s="9"/>
      </tp>
      <tp t="s">
        <v>#N/A Requesting Data...2549716502</v>
        <stp/>
        <stp>BDP|10472523621652737654</stp>
        <tr r="H270" s="8"/>
        <tr r="I270" s="8"/>
      </tp>
      <tp t="s">
        <v>#N/A Requesting Data...2476180808</v>
        <stp/>
        <stp>BDP|14721406057303336560</stp>
        <tr r="G324" s="8"/>
      </tp>
      <tp t="s">
        <v>#N/A Requesting Data...1595438411</v>
        <stp/>
        <stp>BDP|11625180360416351387</stp>
        <tr r="F256" s="8"/>
      </tp>
      <tp t="s">
        <v>#N/A Requesting Data...3459428353</v>
        <stp/>
        <stp>BDP|10682338761920446659</stp>
        <tr r="C14" s="7"/>
      </tp>
      <tp t="s">
        <v>#N/A Requesting Data...3717351869</v>
        <stp/>
        <stp>BDP|14053518422910517031</stp>
        <tr r="F335" s="5"/>
      </tp>
      <tp t="s">
        <v>#N/A Requesting Data...2740294154</v>
        <stp/>
        <stp>BDP|12294472218087182388</stp>
        <tr r="F262" s="5"/>
      </tp>
      <tp t="s">
        <v>#N/A Requesting Data...2269261049</v>
        <stp/>
        <stp>BDP|11708861348346587880</stp>
        <tr r="F114" s="5"/>
      </tp>
      <tp t="s">
        <v>#N/A Requesting Data...2550901970</v>
        <stp/>
        <stp>BDP|13345207763853773736</stp>
        <tr r="H61" s="9"/>
      </tp>
      <tp t="s">
        <v>#N/A Requesting Data...4250551146</v>
        <stp/>
        <stp>BDP|15086151031467924396</stp>
        <tr r="F24" s="9"/>
      </tp>
      <tp t="s">
        <v>#N/A Requesting Data...3988530470</v>
        <stp/>
        <stp>BDP|11445007473432086737</stp>
        <tr r="F348" s="8"/>
      </tp>
      <tp t="s">
        <v>#N/A Requesting Data...1252712734</v>
        <stp/>
        <stp>BDP|17685644664634234001</stp>
        <tr r="H298" s="8"/>
        <tr r="I298" s="8"/>
      </tp>
      <tp t="s">
        <v>#N/A Requesting Data...2910050557</v>
        <stp/>
        <stp>BDP|14528159907446313001</stp>
        <tr r="E129" s="10"/>
      </tp>
      <tp t="s">
        <v>#N/A Requesting Data...2063116396</v>
        <stp/>
        <stp>BDP|17709918615109118566</stp>
        <tr r="E177" s="5"/>
      </tp>
      <tp t="s">
        <v>#N/A Requesting Data...2233997426</v>
        <stp/>
        <stp>BDP|17645201453482705162</stp>
        <tr r="D324" s="9"/>
      </tp>
      <tp t="s">
        <v>#N/A Requesting Data...3764116904</v>
        <stp/>
        <stp>BDP|10932030939390437031</stp>
        <tr r="I180" s="9"/>
      </tp>
      <tp t="s">
        <v>#N/A Requesting Data...1721680542</v>
        <stp/>
        <stp>BDP|18130570544983394952</stp>
        <tr r="E497" s="8"/>
      </tp>
      <tp t="s">
        <v>#N/A Requesting Data...1923193212</v>
        <stp/>
        <stp>BDP|10259751617452230763</stp>
        <tr r="H270" s="9"/>
      </tp>
      <tp t="s">
        <v>#N/A Requesting Data...4221264261</v>
        <stp/>
        <stp>BDP|16614144093299029452</stp>
        <tr r="I107" s="9"/>
      </tp>
      <tp t="s">
        <v>#N/A Requesting Data...2957341582</v>
        <stp/>
        <stp>BDP|18191625854489280117</stp>
        <tr r="D100" s="8"/>
      </tp>
      <tp t="s">
        <v>#N/A Requesting Data...4179788059</v>
        <stp/>
        <stp>BDP|17516018475134572708</stp>
        <tr r="H174" s="10"/>
      </tp>
      <tp t="s">
        <v>#N/A Requesting Data...2526819635</v>
        <stp/>
        <stp>BDP|12567303202690707245</stp>
        <tr r="I383" s="9"/>
      </tp>
      <tp t="s">
        <v>#N/A Requesting Data...1587458939</v>
        <stp/>
        <stp>BDP|13234260833509766846</stp>
        <tr r="G22" s="10"/>
      </tp>
      <tp t="s">
        <v>#N/A Requesting Data...3354160889</v>
        <stp/>
        <stp>BDP|12758615567267050652</stp>
        <tr r="D276" s="8"/>
      </tp>
      <tp t="s">
        <v>#N/A Requesting Data...1318607261</v>
        <stp/>
        <stp>BDP|17331207560671426135</stp>
        <tr r="G3" s="10"/>
      </tp>
      <tp t="s">
        <v>#N/A Requesting Data...1627987227</v>
        <stp/>
        <stp>BDP|18093912739839820844</stp>
        <tr r="D487" s="9"/>
      </tp>
      <tp t="s">
        <v>#N/A Requesting Data...3831352756</v>
        <stp/>
        <stp>BDP|17460418225337560520</stp>
        <tr r="D225" s="8"/>
      </tp>
      <tp t="s">
        <v>#N/A Requesting Data...2168468326</v>
        <stp/>
        <stp>BDP|11936208457565818015</stp>
        <tr r="D18" s="10"/>
      </tp>
      <tp t="s">
        <v>#N/A Requesting Data...2274054513</v>
        <stp/>
        <stp>BDP|10492731191354715962</stp>
        <tr r="E470" s="8"/>
      </tp>
      <tp t="s">
        <v>#N/A Requesting Data...2563355349</v>
        <stp/>
        <stp>BDP|14366352616086580323</stp>
        <tr r="G297" s="8"/>
      </tp>
      <tp t="s">
        <v>#N/A Requesting Data...3293489079</v>
        <stp/>
        <stp>BDP|10941990315949367217</stp>
        <tr r="F181" s="8"/>
      </tp>
      <tp t="s">
        <v>#N/A Requesting Data...4059629815</v>
        <stp/>
        <stp>BDP|15663562366261797463</stp>
        <tr r="D227" s="8"/>
      </tp>
      <tp t="s">
        <v>#N/A Requesting Data...3024118759</v>
        <stp/>
        <stp>BDP|15015171646952125177</stp>
        <tr r="F11" s="12"/>
      </tp>
      <tp t="s">
        <v>#N/A Requesting Data...3889935168</v>
        <stp/>
        <stp>BDP|17912330735765930117</stp>
        <tr r="E190" s="9"/>
      </tp>
      <tp t="s">
        <v>#N/A Requesting Data...3957695386</v>
        <stp/>
        <stp>BDP|14083325946544399400</stp>
        <tr r="G51" s="5"/>
      </tp>
      <tp t="s">
        <v>#N/A Requesting Data...3632604298</v>
        <stp/>
        <stp>BDP|13786069332371537216</stp>
        <tr r="E237" s="9"/>
      </tp>
      <tp t="s">
        <v>#N/A Requesting Data...3559705474</v>
        <stp/>
        <stp>BDP|11352185533306900665</stp>
        <tr r="F492" s="9"/>
      </tp>
      <tp t="s">
        <v>#N/A Requesting Data...2423782783</v>
        <stp/>
        <stp>BDP|12419012244902706701</stp>
        <tr r="I411" s="9"/>
      </tp>
      <tp t="s">
        <v>#N/A Requesting Data...1219788417</v>
        <stp/>
        <stp>BDP|14305206742968709904</stp>
        <tr r="H481" s="8"/>
        <tr r="I481" s="8"/>
        <tr r="H96" s="5"/>
      </tp>
      <tp t="s">
        <v>#N/A Requesting Data...1572301083</v>
        <stp/>
        <stp>BDP|12555294502371995211</stp>
        <tr r="F345" s="5"/>
      </tp>
      <tp t="s">
        <v>#N/A Requesting Data...1413385139</v>
        <stp/>
        <stp>BDP|10459378429304954652</stp>
        <tr r="E5" s="7"/>
      </tp>
      <tp t="s">
        <v>#N/A Requesting Data...3212299318</v>
        <stp/>
        <stp>BDP|13472156306993137204</stp>
        <tr r="G185" s="9"/>
      </tp>
      <tp t="s">
        <v>#N/A Requesting Data...2871190259</v>
        <stp/>
        <stp>BDP|10124279026663205042</stp>
        <tr r="H46" s="10"/>
      </tp>
      <tp t="s">
        <v>#N/A Requesting Data...1920823595</v>
        <stp/>
        <stp>BDP|10074626947930554163</stp>
        <tr r="D200" s="9"/>
      </tp>
      <tp t="s">
        <v>#N/A Requesting Data...2220666216</v>
        <stp/>
        <stp>BDP|14023921715826929984</stp>
        <tr r="G198" s="8"/>
      </tp>
      <tp t="s">
        <v>#N/A Requesting Data...3735037655</v>
        <stp/>
        <stp>BDP|14093273321192222524</stp>
        <tr r="F73" s="5"/>
      </tp>
      <tp t="s">
        <v>#N/A Requesting Data...2266075881</v>
        <stp/>
        <stp>BDP|15597826062138170025</stp>
        <tr r="G388" s="8"/>
      </tp>
      <tp t="s">
        <v>#N/A Requesting Data...3581495107</v>
        <stp/>
        <stp>BDP|16285174300537183320</stp>
        <tr r="E9" s="6"/>
      </tp>
      <tp t="s">
        <v>#N/A Requesting Data...3642005633</v>
        <stp/>
        <stp>BDP|14413338974840009351</stp>
        <tr r="F172" s="9"/>
      </tp>
      <tp t="s">
        <v>#N/A Requesting Data...3359367440</v>
        <stp/>
        <stp>BDP|14827535351681862640</stp>
        <tr r="E87" s="8"/>
      </tp>
      <tp t="s">
        <v>#N/A Requesting Data...2460830234</v>
        <stp/>
        <stp>BDP|18369076823381807894</stp>
        <tr r="H166" s="9"/>
      </tp>
      <tp t="s">
        <v>#N/A Requesting Data...2665867285</v>
        <stp/>
        <stp>BDP|17648490918698069913</stp>
        <tr r="H85" s="8"/>
        <tr r="I85" s="8"/>
      </tp>
      <tp t="s">
        <v>#N/A Requesting Data...2815392032</v>
        <stp/>
        <stp>BDP|17481129226385438226</stp>
        <tr r="F498" s="8"/>
      </tp>
      <tp t="s">
        <v>#N/A Requesting Data...1336922593</v>
        <stp/>
        <stp>BDP|11160769373962659045</stp>
        <tr r="E358" s="8"/>
      </tp>
      <tp t="s">
        <v>#N/A Requesting Data...3033965210</v>
        <stp/>
        <stp>BDP|15358905956443728943</stp>
        <tr r="E501" s="9"/>
      </tp>
      <tp t="s">
        <v>#N/A Requesting Data...2205636941</v>
        <stp/>
        <stp>BDP|12556901798281326080</stp>
        <tr r="F339" s="5"/>
      </tp>
      <tp t="s">
        <v>#N/A Requesting Data...1409212757</v>
        <stp/>
        <stp>BDP|13145289953901772548</stp>
        <tr r="H34" s="10"/>
      </tp>
      <tp t="s">
        <v>#N/A Requesting Data...3220527635</v>
        <stp/>
        <stp>BDP|17595380460030535211</stp>
        <tr r="I154" s="9"/>
      </tp>
      <tp t="s">
        <v>#N/A Requesting Data...2380350595</v>
        <stp/>
        <stp>BDP|17975529933505863497</stp>
        <tr r="E211" s="9"/>
      </tp>
      <tp t="s">
        <v>#N/A Requesting Data...3174124105</v>
        <stp/>
        <stp>BDP|16328719636011805351</stp>
        <tr r="E18" s="7"/>
      </tp>
      <tp t="s">
        <v>#N/A Requesting Data...3638575532</v>
        <stp/>
        <stp>BDP|18132381806919669204</stp>
        <tr r="E448" s="8"/>
      </tp>
      <tp t="s">
        <v>#N/A Requesting Data...2334745987</v>
        <stp/>
        <stp>BDP|12985301404443173252</stp>
        <tr r="H37" s="8"/>
        <tr r="I37" s="8"/>
      </tp>
      <tp t="s">
        <v>#N/A Requesting Data...2995675816</v>
        <stp/>
        <stp>BDP|17011466117895130793</stp>
        <tr r="G185" s="10"/>
      </tp>
      <tp t="s">
        <v>#N/A Requesting Data...2973909164</v>
        <stp/>
        <stp>BDP|12666765837456895060</stp>
        <tr r="E304" s="9"/>
      </tp>
      <tp t="s">
        <v>#N/A Requesting Data...3564357383</v>
        <stp/>
        <stp>BDP|16628654118938389919</stp>
        <tr r="D106" s="10"/>
      </tp>
      <tp t="s">
        <v>#N/A Requesting Data...3202828505</v>
        <stp/>
        <stp>BDP|11696391565127706345</stp>
        <tr r="H163" s="8"/>
        <tr r="I163" s="8"/>
      </tp>
      <tp t="s">
        <v>#N/A Requesting Data...3628604860</v>
        <stp/>
        <stp>BDP|13441788305874182010</stp>
        <tr r="D40" s="8"/>
        <tr r="D134" s="5"/>
      </tp>
      <tp t="s">
        <v>#N/A Requesting Data...4281818503</v>
        <stp/>
        <stp>BDP|12876465540187782508</stp>
        <tr r="G12" s="6"/>
      </tp>
      <tp t="s">
        <v>#N/A Requesting Data...2504850013</v>
        <stp/>
        <stp>BDP|16966704443407257210</stp>
        <tr r="E331" s="9"/>
      </tp>
      <tp t="s">
        <v>#N/A Requesting Data...1653623092</v>
        <stp/>
        <stp>BDP|15862900783731034521</stp>
        <tr r="F255" s="8"/>
      </tp>
      <tp t="s">
        <v>#N/A Requesting Data...3670166559</v>
        <stp/>
        <stp>BDP|14148154262920785383</stp>
        <tr r="F33" s="9"/>
      </tp>
      <tp t="s">
        <v>#N/A Requesting Data...2687416300</v>
        <stp/>
        <stp>BDP|13965634957475565512</stp>
        <tr r="E554" s="9"/>
      </tp>
      <tp t="s">
        <v>#N/A Requesting Data...2737125041</v>
        <stp/>
        <stp>BDP|17893677083169368069</stp>
        <tr r="E499" s="9"/>
      </tp>
      <tp t="s">
        <v>#N/A Requesting Data...1590578889</v>
        <stp/>
        <stp>BDP|12406691266684783658</stp>
        <tr r="F291" s="9"/>
      </tp>
      <tp t="s">
        <v>#N/A Requesting Data...1652130299</v>
        <stp/>
        <stp>BDP|17817713257485013070</stp>
        <tr r="G129" s="10"/>
      </tp>
      <tp t="s">
        <v>#N/A Requesting Data...1627171473</v>
        <stp/>
        <stp>BDP|17384349568263051162</stp>
        <tr r="H87" s="9"/>
      </tp>
      <tp t="s">
        <v>#N/A Requesting Data...2969597387</v>
        <stp/>
        <stp>BDP|14102286307964540230</stp>
        <tr r="G49" s="8"/>
      </tp>
      <tp t="s">
        <v>#N/A Requesting Data...3037819264</v>
        <stp/>
        <stp>BDP|17721743775354624389</stp>
        <tr r="E181" s="9"/>
      </tp>
      <tp t="s">
        <v>#N/A Requesting Data...1562131875</v>
        <stp/>
        <stp>BDP|15156078659330012077</stp>
        <tr r="G11" s="12"/>
      </tp>
      <tp t="s">
        <v>#N/A Requesting Data...3923393494</v>
        <stp/>
        <stp>BDP|13197527779394067524</stp>
        <tr r="D44" s="5"/>
      </tp>
      <tp t="s">
        <v>#N/A Requesting Data...3631202408</v>
        <stp/>
        <stp>BDP|13005272255663298783</stp>
        <tr r="H376" s="8"/>
        <tr r="I376" s="8"/>
      </tp>
      <tp t="s">
        <v>#N/A Requesting Data...1990511863</v>
        <stp/>
        <stp>BDP|17807077443540585317</stp>
        <tr r="G384" s="9"/>
      </tp>
      <tp t="s">
        <v>#N/A Requesting Data...4105024687</v>
        <stp/>
        <stp>BDP|16264115376069939943</stp>
        <tr r="D62" s="8"/>
      </tp>
      <tp t="s">
        <v>#N/A Requesting Data...3690480831</v>
        <stp/>
        <stp>BDP|11364074957131332582</stp>
        <tr r="E201" s="8"/>
      </tp>
      <tp t="s">
        <v>#N/A Requesting Data...1803142025</v>
        <stp/>
        <stp>BDP|15414074787085972850</stp>
        <tr r="H357" s="8"/>
        <tr r="I357" s="8"/>
      </tp>
      <tp t="s">
        <v>#N/A Requesting Data...1565871974</v>
        <stp/>
        <stp>BDP|16526770347437433297</stp>
        <tr r="G344" s="5"/>
      </tp>
      <tp t="s">
        <v>#N/A Requesting Data...3689820552</v>
        <stp/>
        <stp>BDP|16423488359583475498</stp>
        <tr r="D112" s="5"/>
        <tr r="D302" s="9"/>
      </tp>
      <tp t="s">
        <v>#N/A Requesting Data...2182908442</v>
        <stp/>
        <stp>BDP|15069397447994373658</stp>
        <tr r="H99" s="8"/>
        <tr r="I99" s="8"/>
      </tp>
      <tp t="s">
        <v>#N/A Requesting Data...2166963090</v>
        <stp/>
        <stp>BDP|17434294846785246413</stp>
        <tr r="H287" s="5"/>
      </tp>
      <tp t="s">
        <v>#N/A Requesting Data...1276291268</v>
        <stp/>
        <stp>BDP|14037110142062867333</stp>
        <tr r="E277" s="8"/>
        <tr r="E95" s="5"/>
      </tp>
      <tp t="s">
        <v>#N/A Requesting Data...3740425116</v>
        <stp/>
        <stp>BDP|14442326048734052766</stp>
        <tr r="H55" s="8"/>
        <tr r="I55" s="8"/>
      </tp>
      <tp t="s">
        <v>#N/A Requesting Data...1295371156</v>
        <stp/>
        <stp>BDP|12570223288718358043</stp>
        <tr r="I485" s="9"/>
      </tp>
      <tp t="s">
        <v>#N/A Requesting Data...3194163827</v>
        <stp/>
        <stp>BDP|12791125619640486207</stp>
        <tr r="E5" s="12"/>
      </tp>
      <tp t="s">
        <v>#N/A Requesting Data...1831669046</v>
        <stp/>
        <stp>BDP|16105617829894230639</stp>
        <tr r="D432" s="9"/>
      </tp>
      <tp t="s">
        <v>#N/A Requesting Data...1319745244</v>
        <stp/>
        <stp>BDP|16286082142397098505</stp>
        <tr r="G21" s="5"/>
      </tp>
      <tp t="s">
        <v>#N/A Requesting Data...2642315566</v>
        <stp/>
        <stp>BDP|15780239565689251889</stp>
        <tr r="D120" s="10"/>
      </tp>
      <tp t="s">
        <v>#N/A Requesting Data...3817368194</v>
        <stp/>
        <stp>BDP|16470615308784065469</stp>
        <tr r="D164" s="9"/>
      </tp>
      <tp t="s">
        <v>#N/A Requesting Data...2272027564</v>
        <stp/>
        <stp>BDP|17580804508348459720</stp>
        <tr r="H165" s="8"/>
        <tr r="I165" s="8"/>
      </tp>
      <tp t="s">
        <v>#N/A Requesting Data...1971017862</v>
        <stp/>
        <stp>BDP|12482646469234309615</stp>
        <tr r="G141" s="9"/>
      </tp>
      <tp t="s">
        <v>#N/A Requesting Data...1773816391</v>
        <stp/>
        <stp>BDP|17772595401325381770</stp>
        <tr r="F445" s="8"/>
      </tp>
      <tp t="s">
        <v>#N/A Requesting Data...3303907753</v>
        <stp/>
        <stp>BDP|16832334099985155983</stp>
        <tr r="H226" s="8"/>
        <tr r="I226" s="8"/>
      </tp>
      <tp t="s">
        <v>#N/A Requesting Data...4126546270</v>
        <stp/>
        <stp>BDP|14608446915685400488</stp>
        <tr r="H400" s="8"/>
        <tr r="I400" s="8"/>
      </tp>
      <tp t="s">
        <v>#N/A Requesting Data...2234218453</v>
        <stp/>
        <stp>BDP|17600480874927800391</stp>
        <tr r="H226" s="5"/>
      </tp>
      <tp t="s">
        <v>#N/A Requesting Data...1661333081</v>
        <stp/>
        <stp>BDP|18116415689205177139</stp>
        <tr r="F282" s="8"/>
      </tp>
      <tp t="s">
        <v>#N/A Requesting Data...3483906657</v>
        <stp/>
        <stp>BDP|14096064911583911656</stp>
        <tr r="H57" s="8"/>
        <tr r="I57" s="8"/>
        <tr r="H322" s="5"/>
      </tp>
      <tp t="s">
        <v>#N/A Requesting Data...1248429554</v>
        <stp/>
        <stp>BDP|11235768630124959163</stp>
        <tr r="F99" s="10"/>
      </tp>
      <tp t="s">
        <v>#N/A Requesting Data...4061029145</v>
        <stp/>
        <stp>BDP|13256662371642947076</stp>
        <tr r="H28" s="5"/>
      </tp>
      <tp t="s">
        <v>#N/A Requesting Data...2268962534</v>
        <stp/>
        <stp>BDP|15527299368843948265</stp>
        <tr r="D114" s="10"/>
      </tp>
      <tp t="s">
        <v>#N/A Requesting Data...4279983181</v>
        <stp/>
        <stp>BDP|12743587878415510591</stp>
        <tr r="G75" s="8"/>
        <tr r="G281" s="5"/>
      </tp>
      <tp t="s">
        <v>#N/A Requesting Data...1918508199</v>
        <stp/>
        <stp>BDP|13360053949726725136</stp>
        <tr r="G31" s="9"/>
      </tp>
      <tp t="s">
        <v>#N/A Requesting Data...3501037978</v>
        <stp/>
        <stp>BDP|12173226277695945267</stp>
        <tr r="D216" s="9"/>
      </tp>
      <tp t="s">
        <v>#N/A Requesting Data...2161917011</v>
        <stp/>
        <stp>BDP|14829033469001957300</stp>
        <tr r="G414" s="8"/>
      </tp>
      <tp t="s">
        <v>#N/A Requesting Data...2218954397</v>
        <stp/>
        <stp>BDP|12981238175043200479</stp>
        <tr r="D136" s="9"/>
      </tp>
      <tp t="s">
        <v>#N/A Requesting Data...1500848779</v>
        <stp/>
        <stp>BDP|14823335703077384017</stp>
        <tr r="D237" s="5"/>
      </tp>
      <tp t="s">
        <v>#N/A Requesting Data...1618785779</v>
        <stp/>
        <stp>BDP|13288577211352910572</stp>
        <tr r="E9" s="5"/>
      </tp>
      <tp t="s">
        <v>#N/A Requesting Data...2646540175</v>
        <stp/>
        <stp>BDP|15545168326170752687</stp>
        <tr r="G371" s="8"/>
      </tp>
      <tp t="s">
        <v>#N/A Requesting Data...3528807486</v>
        <stp/>
        <stp>BDP|13113028864720446599</stp>
        <tr r="D386" s="9"/>
      </tp>
      <tp t="s">
        <v>#N/A Requesting Data...3356817285</v>
        <stp/>
        <stp>BDP|17784991502836125871</stp>
        <tr r="I523" s="9"/>
      </tp>
      <tp t="s">
        <v>#N/A Requesting Data...2189213325</v>
        <stp/>
        <stp>BDP|16679938019299161779</stp>
        <tr r="F86" s="8"/>
      </tp>
      <tp t="s">
        <v>#N/A Requesting Data...2319358713</v>
        <stp/>
        <stp>BDP|17514947759229539276</stp>
        <tr r="E89" s="10"/>
      </tp>
      <tp t="s">
        <v>#N/A Requesting Data...3975891063</v>
        <stp/>
        <stp>BDP|18271657189317419103</stp>
        <tr r="D366" s="9"/>
      </tp>
      <tp t="s">
        <v>#N/A Requesting Data...2085185337</v>
        <stp/>
        <stp>BDP|13672112952171778682</stp>
        <tr r="G148" s="10"/>
      </tp>
      <tp t="s">
        <v>#N/A Requesting Data...3890889007</v>
        <stp/>
        <stp>BDP|11661427528835714219</stp>
        <tr r="D229" s="8"/>
      </tp>
      <tp t="s">
        <v>#N/A Requesting Data...2228721326</v>
        <stp/>
        <stp>BDP|16783706001992808346</stp>
        <tr r="G367" s="8"/>
      </tp>
      <tp t="s">
        <v>#N/A Requesting Data...3799759970</v>
        <stp/>
        <stp>BDP|11005886306099157053</stp>
        <tr r="D136" s="5"/>
      </tp>
      <tp t="s">
        <v>#N/A Requesting Data...1462397288</v>
        <stp/>
        <stp>BDP|15272491286559568023</stp>
        <tr r="D136" s="10"/>
      </tp>
      <tp t="s">
        <v>#N/A Requesting Data...3511993277</v>
        <stp/>
        <stp>BDP|13247163530108954976</stp>
        <tr r="D188" s="8"/>
      </tp>
      <tp t="s">
        <v>#N/A Requesting Data...3857468434</v>
        <stp/>
        <stp>BDP|13762725402011421594</stp>
        <tr r="F175" s="10"/>
      </tp>
      <tp t="s">
        <v>#N/A Requesting Data...1791272125</v>
        <stp/>
        <stp>BDP|11652294815330648262</stp>
        <tr r="H345" s="5"/>
      </tp>
      <tp t="s">
        <v>#N/A Requesting Data...1296519545</v>
        <stp/>
        <stp>BDP|13721630220634823362</stp>
        <tr r="F488" s="8"/>
      </tp>
      <tp t="s">
        <v>#N/A Requesting Data...2579474905</v>
        <stp/>
        <stp>BDP|16301030578083384263</stp>
        <tr r="I283" s="9"/>
      </tp>
      <tp t="s">
        <v>#N/A Requesting Data...2134992993</v>
        <stp/>
        <stp>BDP|18118058190625849411</stp>
        <tr r="I182" s="5"/>
      </tp>
      <tp t="s">
        <v>#N/A Requesting Data...2527874585</v>
        <stp/>
        <stp>BDP|12699611500695309191</stp>
        <tr r="F13" s="7"/>
      </tp>
      <tp t="s">
        <v>#N/A Requesting Data...3005980909</v>
        <stp/>
        <stp>BDP|10122612542787986561</stp>
        <tr r="D23" s="5"/>
      </tp>
      <tp t="s">
        <v>#N/A Requesting Data...4084647919</v>
        <stp/>
        <stp>BDP|14098891383234054072</stp>
        <tr r="G310" s="9"/>
      </tp>
      <tp t="s">
        <v>#N/A Requesting Data...2727883383</v>
        <stp/>
        <stp>BDP|17311163543346392489</stp>
        <tr r="F181" s="5"/>
      </tp>
      <tp t="s">
        <v>#N/A Requesting Data...3471428550</v>
        <stp/>
        <stp>BDP|17426894292251108734</stp>
        <tr r="I34" s="9"/>
      </tp>
      <tp t="s">
        <v>#N/A Requesting Data...3713863957</v>
        <stp/>
        <stp>BDP|16456880314216269975</stp>
        <tr r="H273" s="8"/>
        <tr r="I273" s="8"/>
      </tp>
      <tp t="s">
        <v>#N/A Requesting Data...2364050550</v>
        <stp/>
        <stp>BDP|17992079129262324794</stp>
        <tr r="E334" s="9"/>
      </tp>
      <tp t="s">
        <v>#N/A Requesting Data...3841613237</v>
        <stp/>
        <stp>BDP|16598370589215540824</stp>
        <tr r="D145" s="5"/>
      </tp>
      <tp t="s">
        <v>#N/A Requesting Data...4266466860</v>
        <stp/>
        <stp>BDP|16301608108624264453</stp>
        <tr r="F230" s="5"/>
      </tp>
      <tp t="s">
        <v>#N/A Requesting Data...1957047688</v>
        <stp/>
        <stp>BDP|16341739076091970730</stp>
        <tr r="D46" s="5"/>
      </tp>
      <tp t="s">
        <v>#N/A Requesting Data...2773677329</v>
        <stp/>
        <stp>BDP|17589800386641830674</stp>
        <tr r="E3" s="8"/>
        <tr r="E296" s="5"/>
      </tp>
      <tp t="s">
        <v>#N/A Requesting Data...2777298181</v>
        <stp/>
        <stp>BDP|11917441550973010311</stp>
        <tr r="F598" s="9"/>
      </tp>
      <tp t="s">
        <v>#N/A Requesting Data...3209592102</v>
        <stp/>
        <stp>BDP|18443455247861998938</stp>
        <tr r="E123" s="9"/>
      </tp>
      <tp t="s">
        <v>#N/A Requesting Data...4116336214</v>
        <stp/>
        <stp>BDP|16892076853164629763</stp>
        <tr r="D452" s="8"/>
      </tp>
      <tp t="s">
        <v>#N/A Requesting Data...1649088253</v>
        <stp/>
        <stp>BDP|16017821018508527738</stp>
        <tr r="E561" s="9"/>
      </tp>
      <tp t="s">
        <v>#N/A Requesting Data...2930534276</v>
        <stp/>
        <stp>BDP|10802753401107442048</stp>
        <tr r="F28" s="9"/>
      </tp>
      <tp t="s">
        <v>#N/A Requesting Data...3128311351</v>
        <stp/>
        <stp>BDP|17215711148684696013</stp>
        <tr r="F587" s="9"/>
      </tp>
      <tp t="s">
        <v>#N/A Requesting Data...2280123532</v>
        <stp/>
        <stp>BDP|11822691088337722821</stp>
        <tr r="H205" s="8"/>
        <tr r="I205" s="8"/>
      </tp>
      <tp t="s">
        <v>#N/A Requesting Data...1814131148</v>
        <stp/>
        <stp>BDP|11617854907158902115</stp>
        <tr r="H451" s="8"/>
        <tr r="I451" s="8"/>
      </tp>
      <tp t="s">
        <v>#N/A Requesting Data...1305767202</v>
        <stp/>
        <stp>BDP|15267132970675808653</stp>
        <tr r="H180" s="8"/>
        <tr r="I180" s="8"/>
      </tp>
      <tp t="s">
        <v>#N/A Requesting Data...2540942938</v>
        <stp/>
        <stp>BDP|13264591377663669267</stp>
        <tr r="H114" s="5"/>
      </tp>
      <tp t="s">
        <v>#N/A Requesting Data...1526865280</v>
        <stp/>
        <stp>BDP|13043546004916487083</stp>
        <tr r="F162" s="8"/>
      </tp>
      <tp t="s">
        <v>#N/A Requesting Data...1562524612</v>
        <stp/>
        <stp>BDP|14233566573126253096</stp>
        <tr r="F357" s="8"/>
      </tp>
      <tp t="s">
        <v>#N/A Requesting Data...2898253569</v>
        <stp/>
        <stp>BDP|12931833450439367655</stp>
        <tr r="G254" s="9"/>
      </tp>
      <tp t="s">
        <v>#N/A Requesting Data...3690251027</v>
        <stp/>
        <stp>BDP|17547056239376745220</stp>
        <tr r="D351" s="8"/>
      </tp>
      <tp t="s">
        <v>#N/A Requesting Data...1430469557</v>
        <stp/>
        <stp>BDP|15529418905370928170</stp>
        <tr r="H123" s="5"/>
        <tr r="H466" s="9"/>
      </tp>
      <tp t="s">
        <v>#N/A Requesting Data...2708659099</v>
        <stp/>
        <stp>BDP|15373481398231864948</stp>
        <tr r="G211" s="5"/>
      </tp>
      <tp t="s">
        <v>#N/A Requesting Data...3546520011</v>
        <stp/>
        <stp>BDP|17341913795756825108</stp>
        <tr r="F294" s="5"/>
        <tr r="F329" s="9"/>
      </tp>
      <tp t="s">
        <v>#N/A Requesting Data...1932760066</v>
        <stp/>
        <stp>BDP|14711717139163685365</stp>
        <tr r="E344" s="9"/>
      </tp>
      <tp t="s">
        <v>#N/A Requesting Data...4160931356</v>
        <stp/>
        <stp>BDP|14609098745775672531</stp>
        <tr r="C21" s="10"/>
      </tp>
      <tp t="s">
        <v>#N/A Requesting Data...1425820360</v>
        <stp/>
        <stp>BDP|12340722109705766008</stp>
        <tr r="E63" s="9"/>
      </tp>
      <tp t="s">
        <v>#N/A Requesting Data...2513053463</v>
        <stp/>
        <stp>BDP|17734893880082697576</stp>
        <tr r="D39" s="8"/>
      </tp>
      <tp t="s">
        <v>#N/A Requesting Data...3349778252</v>
        <stp/>
        <stp>BDP|17760208859275851597</stp>
        <tr r="G342" s="8"/>
        <tr r="G92" s="5"/>
      </tp>
      <tp t="s">
        <v>#N/A Requesting Data...2152630900</v>
        <stp/>
        <stp>BDP|18345330795893232181</stp>
        <tr r="I54" s="5"/>
      </tp>
      <tp t="s">
        <v>#N/A Requesting Data...4136552747</v>
        <stp/>
        <stp>BDP|17919006472957680728</stp>
        <tr r="H153" s="9"/>
      </tp>
      <tp t="s">
        <v>#N/A Requesting Data...2916821976</v>
        <stp/>
        <stp>BDP|16222734868832753516</stp>
        <tr r="F49" s="8"/>
      </tp>
      <tp t="s">
        <v>#N/A Requesting Data...2248438253</v>
        <stp/>
        <stp>BDP|15475275276531393193</stp>
        <tr r="E86" s="5"/>
        <tr r="E271" s="9"/>
      </tp>
      <tp t="s">
        <v>#N/A Requesting Data...2636265538</v>
        <stp/>
        <stp>BDP|11092096356676400244</stp>
        <tr r="H470" s="9"/>
      </tp>
      <tp t="s">
        <v>#N/A Requesting Data...4007953457</v>
        <stp/>
        <stp>BDP|15716948940950953856</stp>
        <tr r="D20" s="9"/>
      </tp>
      <tp t="s">
        <v>#N/A Requesting Data...2372462644</v>
        <stp/>
        <stp>BDP|11055701619150749713</stp>
        <tr r="F350" s="8"/>
        <tr r="F67" s="5"/>
      </tp>
      <tp t="s">
        <v>#N/A Requesting Data...3204574910</v>
        <stp/>
        <stp>BDP|10770550783969788496</stp>
        <tr r="H162" s="5"/>
      </tp>
      <tp t="s">
        <v>#N/A Requesting Data...3445863107</v>
        <stp/>
        <stp>BDP|17374333399289361454</stp>
        <tr r="G65" s="5"/>
      </tp>
      <tp t="s">
        <v>#N/A Requesting Data...3949683103</v>
        <stp/>
        <stp>BDP|10189737968102520308</stp>
        <tr r="E232" s="8"/>
      </tp>
      <tp t="s">
        <v>#N/A Requesting Data...1624114272</v>
        <stp/>
        <stp>BDP|11067648932736913212</stp>
        <tr r="I100" s="9"/>
      </tp>
      <tp t="s">
        <v>#N/A Requesting Data...3026825418</v>
        <stp/>
        <stp>BDP|11662185861307739169</stp>
        <tr r="E464" s="8"/>
      </tp>
      <tp t="s">
        <v>#N/A Requesting Data...3735466794</v>
        <stp/>
        <stp>BDP|15183984981331751514</stp>
        <tr r="D568" s="9"/>
      </tp>
      <tp t="s">
        <v>#N/A Requesting Data...3772673725</v>
        <stp/>
        <stp>BDP|15036206064115384492</stp>
        <tr r="G71" s="9"/>
      </tp>
      <tp t="s">
        <v>#N/A Requesting Data...1695078209</v>
        <stp/>
        <stp>BDP|17308622909211556038</stp>
        <tr r="I315" s="9"/>
      </tp>
      <tp t="s">
        <v>#N/A Requesting Data...3914693924</v>
        <stp/>
        <stp>BDP|13647876528380366944</stp>
        <tr r="H112" s="10"/>
      </tp>
      <tp t="s">
        <v>#N/A Requesting Data...4072405537</v>
        <stp/>
        <stp>BDP|18096569227239841675</stp>
        <tr r="C11" s="7"/>
      </tp>
      <tp t="s">
        <v>#N/A Requesting Data...3550561337</v>
        <stp/>
        <stp>BDP|11821297939225540531</stp>
        <tr r="D153" s="9"/>
      </tp>
      <tp t="s">
        <v>#N/A Requesting Data...3034262639</v>
        <stp/>
        <stp>BDP|12624045809392311067</stp>
        <tr r="D369" s="8"/>
      </tp>
      <tp t="s">
        <v>#N/A Requesting Data...3190062639</v>
        <stp/>
        <stp>BDP|13118795945741355104</stp>
        <tr r="G263" s="8"/>
      </tp>
      <tp t="s">
        <v>#N/A Requesting Data...1541730062</v>
        <stp/>
        <stp>BDP|16314597874061761571</stp>
        <tr r="E28" s="8"/>
        <tr r="E297" s="5"/>
      </tp>
      <tp t="s">
        <v>#N/A Requesting Data...2545554777</v>
        <stp/>
        <stp>BDP|10100290762923595711</stp>
        <tr r="G556" s="9"/>
      </tp>
      <tp t="s">
        <v>#N/A Requesting Data...4278647679</v>
        <stp/>
        <stp>BDP|11425190206187421711</stp>
        <tr r="D12" s="12"/>
      </tp>
      <tp t="s">
        <v>#N/A Requesting Data...4053385449</v>
        <stp/>
        <stp>BDP|14535235250560873304</stp>
        <tr r="D437" s="8"/>
      </tp>
      <tp t="s">
        <v>#N/A Requesting Data...1820835716</v>
        <stp/>
        <stp>BDP|15665124010534279187</stp>
        <tr r="G192" s="5"/>
      </tp>
      <tp t="s">
        <v>#N/A Requesting Data...2554062366</v>
        <stp/>
        <stp>BDP|17341089635850570457</stp>
        <tr r="E274" s="9"/>
      </tp>
      <tp t="s">
        <v>#N/A Requesting Data...2163453832</v>
        <stp/>
        <stp>BDP|17738822519747063924</stp>
        <tr r="G369" s="9"/>
      </tp>
      <tp t="s">
        <v>#N/A Requesting Data...2918368907</v>
        <stp/>
        <stp>BDP|13374703207444304094</stp>
        <tr r="G190" s="9"/>
      </tp>
      <tp t="s">
        <v>#N/A Requesting Data...3147272022</v>
        <stp/>
        <stp>BDP|13918271118145422538</stp>
        <tr r="E303" s="8"/>
      </tp>
      <tp t="s">
        <v>#N/A Requesting Data...2589047985</v>
        <stp/>
        <stp>BDP|13001480999136632869</stp>
        <tr r="H63" s="8"/>
        <tr r="I63" s="8"/>
      </tp>
      <tp t="s">
        <v>#N/A Requesting Data...4081066381</v>
        <stp/>
        <stp>BDP|12622768247763202246</stp>
        <tr r="D437" s="9"/>
      </tp>
      <tp t="s">
        <v>#N/A Requesting Data...2378844567</v>
        <stp/>
        <stp>BDP|16182751067871486662</stp>
        <tr r="E328" s="8"/>
      </tp>
      <tp t="s">
        <v>#N/A Requesting Data...3061326617</v>
        <stp/>
        <stp>BDP|14303604504037578539</stp>
        <tr r="H214" s="9"/>
      </tp>
      <tp t="s">
        <v>#N/A Requesting Data...4070068267</v>
        <stp/>
        <stp>BDP|16328965464180087907</stp>
        <tr r="H291" s="8"/>
        <tr r="I291" s="8"/>
      </tp>
      <tp t="s">
        <v>#N/A Requesting Data...1868148936</v>
        <stp/>
        <stp>BDP|12141455225987034304</stp>
        <tr r="E73" s="8"/>
        <tr r="E289" s="5"/>
      </tp>
      <tp t="s">
        <v>#N/A Requesting Data...4006717301</v>
        <stp/>
        <stp>BDP|15609445982248000119</stp>
        <tr r="H528" s="9"/>
      </tp>
      <tp t="s">
        <v>#N/A Requesting Data...2984796306</v>
        <stp/>
        <stp>BDP|11074149014893922289</stp>
        <tr r="F49" s="10"/>
      </tp>
      <tp t="s">
        <v>#N/A Requesting Data...3484258744</v>
        <stp/>
        <stp>BDP|11223176719396546780</stp>
        <tr r="H353" s="8"/>
        <tr r="I353" s="8"/>
        <tr r="H326" s="5"/>
      </tp>
      <tp t="s">
        <v>#N/A Requesting Data...1909807460</v>
        <stp/>
        <stp>BDP|13046187910620916306</stp>
        <tr r="E385" s="9"/>
      </tp>
      <tp t="s">
        <v>#N/A Requesting Data...3454049885</v>
        <stp/>
        <stp>BDP|16249425352735338207</stp>
        <tr r="H83" s="9"/>
      </tp>
      <tp t="s">
        <v>#N/A Requesting Data...1887480261</v>
        <stp/>
        <stp>BDP|11750991942818497494</stp>
        <tr r="D33" s="9"/>
      </tp>
      <tp t="s">
        <v>#N/A Requesting Data...3358806920</v>
        <stp/>
        <stp>BDP|13584341923183193120</stp>
        <tr r="G170" s="8"/>
      </tp>
      <tp t="s">
        <v>#N/A Requesting Data...2810153795</v>
        <stp/>
        <stp>BDP|10951555244410114185</stp>
        <tr r="H33" s="10"/>
      </tp>
      <tp t="s">
        <v>#N/A Requesting Data...3596658357</v>
        <stp/>
        <stp>BDP|16181321353722707269</stp>
        <tr r="I13" s="9"/>
      </tp>
      <tp t="s">
        <v>#N/A Requesting Data...1520807969</v>
        <stp/>
        <stp>BDP|16544753211412844280</stp>
        <tr r="H177" s="8"/>
        <tr r="I177" s="8"/>
      </tp>
      <tp t="s">
        <v>#N/A Requesting Data...1745942410</v>
        <stp/>
        <stp>BDP|14501885769229519300</stp>
        <tr r="I468" s="9"/>
      </tp>
      <tp t="s">
        <v>#N/A Requesting Data...1411289616</v>
        <stp/>
        <stp>BDP|11110433064132367140</stp>
        <tr r="G289" s="8"/>
      </tp>
      <tp t="s">
        <v>#N/A Requesting Data...2917357407</v>
        <stp/>
        <stp>BDP|16051293444914529499</stp>
        <tr r="H17" s="10"/>
      </tp>
      <tp t="s">
        <v>#N/A Requesting Data...3303429235</v>
        <stp/>
        <stp>BDP|10159442142929491923</stp>
        <tr r="F21" s="5"/>
      </tp>
      <tp t="s">
        <v>#N/A Requesting Data...2958381033</v>
        <stp/>
        <stp>BDP|11764535892098381550</stp>
        <tr r="F52" s="5"/>
        <tr r="F535" s="9"/>
      </tp>
      <tp t="s">
        <v>#N/A Requesting Data...3086564431</v>
        <stp/>
        <stp>BDP|13430504808454503299</stp>
        <tr r="H134" s="10"/>
      </tp>
      <tp t="s">
        <v>#N/A Requesting Data...1773622599</v>
        <stp/>
        <stp>BDP|16835988188952817509</stp>
        <tr r="H162" s="8"/>
        <tr r="I162" s="8"/>
      </tp>
      <tp t="s">
        <v>#N/A Requesting Data...1777820979</v>
        <stp/>
        <stp>BDP|15590054948677920611</stp>
        <tr r="H378" s="9"/>
      </tp>
      <tp t="s">
        <v>#N/A Requesting Data...3821995730</v>
        <stp/>
        <stp>BDP|10063759770205272572</stp>
        <tr r="I351" s="5"/>
        <tr r="I352" s="5"/>
      </tp>
      <tp t="s">
        <v>#N/A Requesting Data...2679102350</v>
        <stp/>
        <stp>BDP|16942622258826311307</stp>
        <tr r="D23" s="8"/>
        <tr r="D179" s="5"/>
      </tp>
      <tp t="s">
        <v>#N/A Requesting Data...3107429758</v>
        <stp/>
        <stp>BDP|11258268443721164663</stp>
        <tr r="H54" s="10"/>
      </tp>
      <tp t="s">
        <v>#N/A Requesting Data...3480748264</v>
        <stp/>
        <stp>BDP|16785575773697660350</stp>
        <tr r="E488" s="9"/>
      </tp>
      <tp t="s">
        <v>#N/A Requesting Data...1564082894</v>
        <stp/>
        <stp>BDP|10613289098808243349</stp>
        <tr r="E509" s="9"/>
      </tp>
      <tp t="s">
        <v>#N/A Requesting Data...2730504082</v>
        <stp/>
        <stp>BDP|17390030004231367671</stp>
        <tr r="E165" s="10"/>
      </tp>
      <tp t="s">
        <v>#N/A Requesting Data...1463313442</v>
        <stp/>
        <stp>BDP|12041118210801505348</stp>
        <tr r="E286" s="5"/>
      </tp>
      <tp t="s">
        <v>#N/A Requesting Data...2471260143</v>
        <stp/>
        <stp>BDP|14081702205871410210</stp>
        <tr r="E396" s="9"/>
      </tp>
      <tp t="s">
        <v>#N/A Requesting Data...3325735244</v>
        <stp/>
        <stp>BDP|17524054200303649463</stp>
        <tr r="I130" s="9"/>
      </tp>
      <tp t="s">
        <v>#N/A Requesting Data...1833100718</v>
        <stp/>
        <stp>BDP|16284907923409894493</stp>
        <tr r="H120" s="8"/>
        <tr r="I120" s="8"/>
      </tp>
      <tp t="s">
        <v>#N/A Requesting Data...1310987481</v>
        <stp/>
        <stp>BDP|14397135345940477113</stp>
        <tr r="E109" s="8"/>
      </tp>
      <tp t="s">
        <v>#N/A Requesting Data...3213740322</v>
        <stp/>
        <stp>BDP|10194970853639494516</stp>
        <tr r="F199" s="9"/>
      </tp>
      <tp t="s">
        <v>#N/A Requesting Data...2200620344</v>
        <stp/>
        <stp>BDP|13759206630114269654</stp>
        <tr r="G177" s="10"/>
      </tp>
      <tp t="s">
        <v>#N/A Requesting Data...2778658329</v>
        <stp/>
        <stp>BDP|15919081923291541671</stp>
        <tr r="I234" s="9"/>
      </tp>
      <tp t="s">
        <v>#N/A Requesting Data...3141992840</v>
        <stp/>
        <stp>BDP|16361334901796954387</stp>
        <tr r="F144" s="8"/>
      </tp>
      <tp t="s">
        <v>#N/A Requesting Data...3497071924</v>
        <stp/>
        <stp>BDP|14413223678776851767</stp>
        <tr r="G105" s="9"/>
      </tp>
      <tp t="s">
        <v>#N/A Requesting Data...3768275052</v>
        <stp/>
        <stp>BDP|16486802594984504355</stp>
        <tr r="D294" s="8"/>
      </tp>
      <tp t="s">
        <v>#N/A Requesting Data...4231438525</v>
        <stp/>
        <stp>BDP|10490395262223620698</stp>
        <tr r="H164" s="10"/>
      </tp>
      <tp t="s">
        <v>#N/A Requesting Data...3965408710</v>
        <stp/>
        <stp>BDP|15634144963355174739</stp>
        <tr r="D336" s="9"/>
      </tp>
      <tp t="s">
        <v>#N/A Requesting Data...1955861328</v>
        <stp/>
        <stp>BDP|10892135036884698687</stp>
        <tr r="G14" s="7"/>
      </tp>
      <tp t="s">
        <v>#N/A Requesting Data...2240496883</v>
        <stp/>
        <stp>BDP|12120720860925559657</stp>
        <tr r="H525" s="9"/>
      </tp>
      <tp t="s">
        <v>#N/A Requesting Data...3727634811</v>
        <stp/>
        <stp>BDP|15455025946745278418</stp>
        <tr r="F240" s="9"/>
      </tp>
      <tp t="s">
        <v>#N/A Requesting Data...2604278306</v>
        <stp/>
        <stp>BDP|12308336592381246939</stp>
        <tr r="F283" s="5"/>
      </tp>
      <tp t="s">
        <v>#N/A Requesting Data...4157325057</v>
        <stp/>
        <stp>BDP|16143822121809651574</stp>
        <tr r="G138" s="9"/>
      </tp>
      <tp t="s">
        <v>#N/A Requesting Data...3315690510</v>
        <stp/>
        <stp>BDP|12364713090605149909</stp>
        <tr r="G24" s="10"/>
      </tp>
      <tp t="s">
        <v>#N/A Requesting Data...2958035420</v>
        <stp/>
        <stp>BDP|13512045613702196004</stp>
        <tr r="E4" s="10"/>
      </tp>
      <tp t="s">
        <v>#N/A Requesting Data...3032184579</v>
        <stp/>
        <stp>BDP|12743257767300288645</stp>
        <tr r="E6" s="9"/>
      </tp>
      <tp t="s">
        <v>#N/A Requesting Data...3340373524</v>
        <stp/>
        <stp>BDP|11279615574137661729</stp>
        <tr r="I229" s="5"/>
      </tp>
      <tp t="s">
        <v>#N/A Requesting Data...1759097387</v>
        <stp/>
        <stp>BDP|12739084718166758530</stp>
        <tr r="G480" s="8"/>
      </tp>
      <tp t="s">
        <v>#N/A Requesting Data...4202296430</v>
        <stp/>
        <stp>BDP|13601304651074310176</stp>
        <tr r="F327" s="9"/>
      </tp>
      <tp t="s">
        <v>#N/A Requesting Data...3592347742</v>
        <stp/>
        <stp>BDP|15980362382887910971</stp>
        <tr r="G407" s="9"/>
      </tp>
      <tp t="s">
        <v>#N/A Requesting Data...2157062304</v>
        <stp/>
        <stp>BDP|13484529626027542367</stp>
        <tr r="D428" s="8"/>
        <tr r="D218" s="5"/>
      </tp>
      <tp t="s">
        <v>#N/A Requesting Data...1561361719</v>
        <stp/>
        <stp>BDP|12052198362884006184</stp>
        <tr r="D13" s="12"/>
      </tp>
      <tp t="s">
        <v>#N/A Requesting Data...3583240864</v>
        <stp/>
        <stp>BDP|12181162472752153679</stp>
        <tr r="F4" s="9"/>
      </tp>
      <tp t="s">
        <v>#N/A Requesting Data...3286849111</v>
        <stp/>
        <stp>BDP|11548200423149733826</stp>
        <tr r="E269" s="5"/>
      </tp>
      <tp t="s">
        <v>#N/A Requesting Data...2602029887</v>
        <stp/>
        <stp>BDP|14305653467274594078</stp>
        <tr r="D458" s="9"/>
      </tp>
      <tp t="s">
        <v>#N/A Requesting Data...3967673032</v>
        <stp/>
        <stp>BDP|16133939236228697416</stp>
        <tr r="I14" s="7"/>
      </tp>
      <tp t="s">
        <v>#N/A Requesting Data...3867465405</v>
        <stp/>
        <stp>BDP|14880028960023009195</stp>
        <tr r="D273" s="9"/>
      </tp>
      <tp t="s">
        <v>#N/A Requesting Data...3734267180</v>
        <stp/>
        <stp>BDP|14932813414389712486</stp>
        <tr r="H411" s="8"/>
        <tr r="I411" s="8"/>
      </tp>
      <tp t="s">
        <v>#N/A Requesting Data...2100946473</v>
        <stp/>
        <stp>BDP|14063287274209805877</stp>
        <tr r="F306" s="8"/>
      </tp>
      <tp t="s">
        <v>#N/A Requesting Data...1526749723</v>
        <stp/>
        <stp>BDP|17045355746611531150</stp>
        <tr r="H9" s="7"/>
      </tp>
      <tp t="s">
        <v>#N/A Requesting Data...3996498190</v>
        <stp/>
        <stp>BDP|11024740739903677697</stp>
        <tr r="G338" s="8"/>
      </tp>
      <tp t="s">
        <v>#N/A Requesting Data...4169565917</v>
        <stp/>
        <stp>BDP|17329434577663238778</stp>
        <tr r="D212" s="9"/>
      </tp>
      <tp t="s">
        <v>#N/A Requesting Data...3159059770</v>
        <stp/>
        <stp>BDP|14646188075241177383</stp>
        <tr r="D3" s="12"/>
      </tp>
      <tp t="s">
        <v>#N/A Requesting Data...3386803409</v>
        <stp/>
        <stp>BDP|12654351007359387855</stp>
        <tr r="E138" s="5"/>
      </tp>
      <tp t="s">
        <v>#N/A Requesting Data...3752644161</v>
        <stp/>
        <stp>BDP|12809718338393719543</stp>
        <tr r="D166" s="9"/>
      </tp>
      <tp t="s">
        <v>#N/A Requesting Data...3063056427</v>
        <stp/>
        <stp>BDP|17467409836617890788</stp>
        <tr r="C47" s="10"/>
      </tp>
      <tp t="s">
        <v>#N/A Requesting Data...1962206284</v>
        <stp/>
        <stp>BDP|15445078880825482853</stp>
        <tr r="H103" s="5"/>
        <tr r="H335" s="9"/>
      </tp>
      <tp t="s">
        <v>#N/A Requesting Data...2440386682</v>
        <stp/>
        <stp>BDP|11963247354734896230</stp>
        <tr r="E11" s="6"/>
      </tp>
      <tp t="s">
        <v>#N/A Requesting Data...3170337497</v>
        <stp/>
        <stp>BDP|17742211813067527329</stp>
        <tr r="G58" s="9"/>
      </tp>
      <tp t="s">
        <v>#N/A Requesting Data...3604989393</v>
        <stp/>
        <stp>BDP|13021005059876917023</stp>
        <tr r="G114" s="10"/>
      </tp>
      <tp t="s">
        <v>#N/A Requesting Data...4007655486</v>
        <stp/>
        <stp>BDP|16942325120164138381</stp>
        <tr r="E220" s="8"/>
        <tr r="E47" s="5"/>
      </tp>
      <tp t="s">
        <v>#N/A Requesting Data...4112609299</v>
        <stp/>
        <stp>BDP|10444579842285441479</stp>
        <tr r="G347" s="9"/>
      </tp>
      <tp t="s">
        <v>#N/A Requesting Data...4049237302</v>
        <stp/>
        <stp>BDP|13505113735350774145</stp>
        <tr r="F147" s="10"/>
      </tp>
      <tp t="s">
        <v>#N/A Requesting Data...2840116710</v>
        <stp/>
        <stp>BDP|16638430004711131326</stp>
        <tr r="D148" s="5"/>
        <tr r="D286" s="9"/>
      </tp>
      <tp t="s">
        <v>#N/A Requesting Data...2201602079</v>
        <stp/>
        <stp>BDP|11881639421550950517</stp>
        <tr r="E408" s="8"/>
      </tp>
      <tp t="s">
        <v>#N/A Requesting Data...4173633688</v>
        <stp/>
        <stp>BDP|10986383973477487342</stp>
        <tr r="F336" s="8"/>
      </tp>
      <tp t="s">
        <v>#N/A Requesting Data...2575280531</v>
        <stp/>
        <stp>BDP|11102396075905786082</stp>
        <tr r="D274" s="8"/>
      </tp>
      <tp t="s">
        <v>#N/A Requesting Data...1544813448</v>
        <stp/>
        <stp>BDP|12858345914528955835</stp>
        <tr r="D254" s="9"/>
      </tp>
      <tp t="s">
        <v>#N/A Requesting Data...3907015399</v>
        <stp/>
        <stp>BDP|12656207811491324060</stp>
        <tr r="I211" s="5"/>
      </tp>
      <tp t="s">
        <v>#N/A Requesting Data...3763034981</v>
        <stp/>
        <stp>BDP|13470063071127821393</stp>
        <tr r="H21" s="8"/>
        <tr r="I21" s="8"/>
      </tp>
      <tp t="s">
        <v>#N/A Requesting Data...3284419448</v>
        <stp/>
        <stp>BDP|13469051938297427788</stp>
        <tr r="H101" s="9"/>
      </tp>
      <tp t="s">
        <v>#N/A Requesting Data...3255161942</v>
        <stp/>
        <stp>BDP|16635703619009259986</stp>
        <tr r="G130" s="5"/>
        <tr r="G10" s="9"/>
      </tp>
      <tp t="s">
        <v>#N/A Requesting Data...2513267802</v>
        <stp/>
        <stp>BDP|10581505061253780064</stp>
        <tr r="F419" s="8"/>
      </tp>
      <tp t="s">
        <v>#N/A Requesting Data...3429751630</v>
        <stp/>
        <stp>BDP|15992779228720125025</stp>
        <tr r="G93" s="5"/>
      </tp>
      <tp t="s">
        <v>#N/A Requesting Data...1804196833</v>
        <stp/>
        <stp>BDP|13423185430638904901</stp>
        <tr r="G285" s="8"/>
      </tp>
      <tp t="s">
        <v>#N/A Requesting Data...1651893001</v>
        <stp/>
        <stp>BDP|14011041295114549912</stp>
        <tr r="H493" s="9"/>
      </tp>
      <tp t="s">
        <v>#N/A Requesting Data...2312997658</v>
        <stp/>
        <stp>BDP|11886349515063840042</stp>
        <tr r="E186" s="10"/>
      </tp>
      <tp t="s">
        <v>#N/A Requesting Data...1806820375</v>
        <stp/>
        <stp>BDP|17764342506460247423</stp>
        <tr r="G266" s="5"/>
      </tp>
      <tp t="s">
        <v>#N/A Requesting Data...2936117645</v>
        <stp/>
        <stp>BDP|12611318260233544479</stp>
        <tr r="E11" s="9"/>
      </tp>
      <tp t="s">
        <v>#N/A Requesting Data...2296103510</v>
        <stp/>
        <stp>BDP|17331016477390500053</stp>
        <tr r="E519" s="9"/>
      </tp>
      <tp t="s">
        <v>#N/A Requesting Data...3404510732</v>
        <stp/>
        <stp>BDP|13396709614202734754</stp>
        <tr r="E396" s="8"/>
      </tp>
      <tp t="s">
        <v>#N/A Requesting Data...2349888058</v>
        <stp/>
        <stp>BDP|14839452879047416055</stp>
        <tr r="G118" s="5"/>
      </tp>
      <tp t="s">
        <v>#N/A Requesting Data...1927921284</v>
        <stp/>
        <stp>BDP|10381779328032924719</stp>
        <tr r="H69" s="5"/>
      </tp>
      <tp t="s">
        <v>#N/A Requesting Data...3462497509</v>
        <stp/>
        <stp>BDP|11575745922985682119</stp>
        <tr r="F30" s="8"/>
      </tp>
      <tp t="s">
        <v>#N/A Requesting Data...2171704791</v>
        <stp/>
        <stp>BDP|12870084211762797127</stp>
        <tr r="G35" s="9"/>
      </tp>
      <tp t="s">
        <v>#N/A Requesting Data...2850268796</v>
        <stp/>
        <stp>BDP|18176740860508634178</stp>
        <tr r="F204" s="5"/>
        <tr r="F85" s="9"/>
      </tp>
      <tp t="s">
        <v>#N/A Requesting Data...3004363421</v>
        <stp/>
        <stp>BDP|15992691067173013630</stp>
        <tr r="I515" s="9"/>
      </tp>
      <tp t="s">
        <v>#N/A Requesting Data...2656879483</v>
        <stp/>
        <stp>BDP|16091164522544965193</stp>
        <tr r="H186" s="8"/>
        <tr r="I186" s="8"/>
      </tp>
      <tp t="s">
        <v>#N/A Requesting Data...3596046312</v>
        <stp/>
        <stp>BDP|14675436422947761543</stp>
        <tr r="E296" s="8"/>
      </tp>
      <tp t="s">
        <v>#N/A Requesting Data...2796753842</v>
        <stp/>
        <stp>BDP|15224128368393869142</stp>
        <tr r="G172" s="9"/>
      </tp>
      <tp t="s">
        <v>#N/A Requesting Data...1985745757</v>
        <stp/>
        <stp>BDP|14000036625363058522</stp>
        <tr r="F216" s="8"/>
      </tp>
      <tp t="s">
        <v>#N/A Requesting Data...4065851049</v>
        <stp/>
        <stp>BDP|10263396906204063795</stp>
        <tr r="F67" s="10"/>
      </tp>
      <tp t="s">
        <v>#N/A Requesting Data...3251921857</v>
        <stp/>
        <stp>BDP|15090349237336238351</stp>
        <tr r="F249" s="8"/>
      </tp>
      <tp t="s">
        <v>#N/A Requesting Data...1426730352</v>
        <stp/>
        <stp>BDP|14504906095644471006</stp>
        <tr r="E89" s="8"/>
      </tp>
      <tp t="s">
        <v>#N/A Requesting Data...2671653315</v>
        <stp/>
        <stp>BDP|16973046174352944347</stp>
        <tr r="F153" s="8"/>
      </tp>
      <tp t="s">
        <v>#N/A Requesting Data...2044528369</v>
        <stp/>
        <stp>BDP|11159942783814583477</stp>
        <tr r="D33" s="5"/>
        <tr r="D576" s="9"/>
      </tp>
      <tp t="s">
        <v>#N/A Requesting Data...3257768387</v>
        <stp/>
        <stp>BDP|16438633242374873093</stp>
        <tr r="D246" s="8"/>
      </tp>
      <tp t="s">
        <v>#N/A Requesting Data...2906177583</v>
        <stp/>
        <stp>BDP|16280365534376418008</stp>
        <tr r="H428" s="8"/>
        <tr r="I428" s="8"/>
        <tr r="H218" s="5"/>
      </tp>
      <tp t="s">
        <v>#N/A Requesting Data...1985233726</v>
        <stp/>
        <stp>BDP|15798107541873554375</stp>
        <tr r="H249" s="5"/>
      </tp>
      <tp t="s">
        <v>#N/A Requesting Data...1482917826</v>
        <stp/>
        <stp>BDP|17587687654450785498</stp>
        <tr r="E381" s="9"/>
      </tp>
      <tp t="s">
        <v>#N/A Requesting Data...2670737008</v>
        <stp/>
        <stp>BDP|15543151546889465951</stp>
        <tr r="D190" s="9"/>
      </tp>
      <tp t="s">
        <v>#N/A Requesting Data...1849378231</v>
        <stp/>
        <stp>BDP|11323565170390099327</stp>
        <tr r="H97" s="9"/>
      </tp>
      <tp t="s">
        <v>#N/A Requesting Data...2420880833</v>
        <stp/>
        <stp>BDP|17786678753985734135</stp>
        <tr r="H240" s="8"/>
        <tr r="I240" s="8"/>
      </tp>
      <tp t="s">
        <v>#N/A Requesting Data...1492113961</v>
        <stp/>
        <stp>BDP|10961498463855219768</stp>
        <tr r="F253" s="9"/>
      </tp>
      <tp t="s">
        <v>#N/A Requesting Data...2778113269</v>
        <stp/>
        <stp>BDP|11157723874638469948</stp>
        <tr r="H53" s="10"/>
      </tp>
      <tp t="s">
        <v>#N/A Requesting Data...1804210727</v>
        <stp/>
        <stp>BDP|16436363776866363400</stp>
        <tr r="I161" s="5"/>
      </tp>
      <tp t="s">
        <v>#N/A Requesting Data...2198502156</v>
        <stp/>
        <stp>BDP|14220138449907657698</stp>
        <tr r="D65" s="8"/>
      </tp>
      <tp t="s">
        <v>#N/A Requesting Data...1612158328</v>
        <stp/>
        <stp>BDP|11507450051556090662</stp>
        <tr r="H381" s="8"/>
        <tr r="I381" s="8"/>
      </tp>
      <tp t="s">
        <v>#N/A Requesting Data...3548695114</v>
        <stp/>
        <stp>BDP|11075867281714132519</stp>
        <tr r="I296" s="9"/>
      </tp>
      <tp t="s">
        <v>#N/A Requesting Data...2777973030</v>
        <stp/>
        <stp>BDP|10838539152059732995</stp>
        <tr r="E493" s="8"/>
      </tp>
      <tp t="s">
        <v>#N/A Requesting Data...3428906331</v>
        <stp/>
        <stp>BDP|10190914295866281601</stp>
        <tr r="I513" s="9"/>
      </tp>
      <tp t="s">
        <v>#N/A Requesting Data...1667474787</v>
        <stp/>
        <stp>BDP|13389776552834498553</stp>
        <tr r="E94" s="5"/>
        <tr r="E289" s="9"/>
      </tp>
      <tp t="s">
        <v>#N/A Requesting Data...1383771497</v>
        <stp/>
        <stp>BDP|11583129623085639751</stp>
        <tr r="D11" s="10"/>
      </tp>
      <tp t="s">
        <v>#N/A Requesting Data...4199656562</v>
        <stp/>
        <stp>BDP|12230338544356432368</stp>
        <tr r="H182" s="9"/>
      </tp>
      <tp t="s">
        <v>#N/A Requesting Data...3847874174</v>
        <stp/>
        <stp>BDP|13596337274984416314</stp>
        <tr r="E514" s="9"/>
      </tp>
      <tp t="s">
        <v>#N/A Requesting Data...3433579424</v>
        <stp/>
        <stp>BDP|16105264617250341540</stp>
        <tr r="E311" s="8"/>
      </tp>
      <tp t="s">
        <v>#N/A Requesting Data...1724139931</v>
        <stp/>
        <stp>BDP|16532412727945591513</stp>
        <tr r="H68" s="5"/>
      </tp>
      <tp t="s">
        <v>#N/A Requesting Data...4097214435</v>
        <stp/>
        <stp>BDP|13755404116830311659</stp>
        <tr r="I18" s="9"/>
      </tp>
      <tp t="s">
        <v>#N/A Requesting Data...3006230854</v>
        <stp/>
        <stp>BDP|13353141938678126990</stp>
        <tr r="C4" s="10"/>
      </tp>
      <tp t="s">
        <v>#N/A Requesting Data...1805450210</v>
        <stp/>
        <stp>BDP|17932003413851907748</stp>
        <tr r="G11" s="5"/>
      </tp>
      <tp t="s">
        <v>#N/A Requesting Data...3582846320</v>
        <stp/>
        <stp>BDP|17470563654174424350</stp>
        <tr r="G319" s="8"/>
      </tp>
      <tp t="s">
        <v>#N/A Requesting Data...2537539256</v>
        <stp/>
        <stp>BDP|15379311230772415716</stp>
        <tr r="G216" s="5"/>
      </tp>
      <tp t="s">
        <v>#N/A Requesting Data...3238186996</v>
        <stp/>
        <stp>BDP|11643666804301225616</stp>
        <tr r="G557" s="9"/>
      </tp>
      <tp t="s">
        <v>#N/A Requesting Data...3608437922</v>
        <stp/>
        <stp>BDP|16023664551422949792</stp>
        <tr r="D130" s="8"/>
      </tp>
      <tp t="s">
        <v>#N/A Requesting Data...3032853116</v>
        <stp/>
        <stp>BDP|15597808676568314271</stp>
        <tr r="H597" s="9"/>
      </tp>
      <tp t="s">
        <v>#N/A Requesting Data...2011198743</v>
        <stp/>
        <stp>BDP|10541193839996512464</stp>
        <tr r="D301" s="5"/>
        <tr r="D426" s="9"/>
      </tp>
      <tp t="s">
        <v>#N/A Requesting Data...3636810599</v>
        <stp/>
        <stp>BDP|12830868932351381898</stp>
        <tr r="D14" s="10"/>
      </tp>
      <tp t="s">
        <v>#N/A Requesting Data...1623304148</v>
        <stp/>
        <stp>BDP|14223064117095578009</stp>
        <tr r="C126" s="10"/>
      </tp>
      <tp t="s">
        <v>#N/A Requesting Data...1894944333</v>
        <stp/>
        <stp>BDP|16944489104137159526</stp>
        <tr r="G452" s="9"/>
      </tp>
      <tp t="s">
        <v>#N/A Requesting Data...4059084899</v>
        <stp/>
        <stp>BDP|10029370435124047449</stp>
        <tr r="H196" s="5"/>
        <tr r="H8" s="9"/>
      </tp>
      <tp t="s">
        <v>#N/A Requesting Data...3130105971</v>
        <stp/>
        <stp>BDP|14368117749496424799</stp>
        <tr r="G138" s="5"/>
      </tp>
      <tp t="s">
        <v>#N/A Requesting Data...4261044130</v>
        <stp/>
        <stp>BDP|15941259398178465668</stp>
        <tr r="H208" s="8"/>
        <tr r="I208" s="8"/>
      </tp>
      <tp t="s">
        <v>#N/A Requesting Data...2844273403</v>
        <stp/>
        <stp>BDP|12164705933485632324</stp>
        <tr r="E527" s="9"/>
      </tp>
      <tp t="s">
        <v>#N/A Requesting Data...1919375049</v>
        <stp/>
        <stp>BDP|17482297739142287401</stp>
        <tr r="D351" s="9"/>
      </tp>
      <tp t="s">
        <v>#N/A Requesting Data...2708417135</v>
        <stp/>
        <stp>BDP|14169537706579722850</stp>
        <tr r="F489" s="9"/>
      </tp>
      <tp t="s">
        <v>#N/A Requesting Data...2877792258</v>
        <stp/>
        <stp>BDP|13806424143106865575</stp>
        <tr r="F174" s="10"/>
      </tp>
      <tp t="s">
        <v>#N/A Requesting Data...3889599307</v>
        <stp/>
        <stp>BDP|18045937895499158117</stp>
        <tr r="H172" s="10"/>
      </tp>
      <tp t="s">
        <v>#N/A Requesting Data...4224426554</v>
        <stp/>
        <stp>BDP|15391566577732484505</stp>
        <tr r="F419" s="9"/>
      </tp>
      <tp t="s">
        <v>#N/A Requesting Data...2296714974</v>
        <stp/>
        <stp>BDP|10470516725311234644</stp>
        <tr r="I168" s="9"/>
      </tp>
      <tp t="s">
        <v>#N/A Requesting Data...2447148506</v>
        <stp/>
        <stp>BDP|15656401443732558762</stp>
        <tr r="D342" s="5"/>
      </tp>
      <tp t="s">
        <v>#N/A Requesting Data...2000280426</v>
        <stp/>
        <stp>BDP|16602780870670481735</stp>
        <tr r="D272" s="9"/>
      </tp>
      <tp t="s">
        <v>#N/A Requesting Data...1443202110</v>
        <stp/>
        <stp>BDP|15345519537665455785</stp>
        <tr r="I230" s="5"/>
      </tp>
      <tp t="s">
        <v>#N/A Requesting Data...2761743816</v>
        <stp/>
        <stp>BDP|11899205318645042697</stp>
        <tr r="E259" s="8"/>
      </tp>
      <tp t="s">
        <v>#N/A Requesting Data...3494217027</v>
        <stp/>
        <stp>BDP|16451056518025729378</stp>
        <tr r="I432" s="9"/>
      </tp>
      <tp t="s">
        <v>#N/A Requesting Data...3871140548</v>
        <stp/>
        <stp>BDP|15624474506311849168</stp>
        <tr r="H12" s="7"/>
      </tp>
      <tp t="s">
        <v>#N/A Requesting Data...4211217275</v>
        <stp/>
        <stp>BDP|10784296101035503637</stp>
        <tr r="D363" s="8"/>
      </tp>
      <tp t="s">
        <v>#N/A Requesting Data...3804428871</v>
        <stp/>
        <stp>BDP|10864609015212003444</stp>
        <tr r="E533" s="9"/>
      </tp>
      <tp t="s">
        <v>#N/A Requesting Data...2613554065</v>
        <stp/>
        <stp>BDP|16592103419785475212</stp>
        <tr r="D226" s="5"/>
      </tp>
      <tp t="s">
        <v>#N/A Requesting Data...3683010223</v>
        <stp/>
        <stp>BDP|18158845102501796092</stp>
        <tr r="D541" s="9"/>
      </tp>
      <tp t="s">
        <v>#N/A Requesting Data...4221668521</v>
        <stp/>
        <stp>BDP|17222200341186390697</stp>
        <tr r="F2" s="7"/>
      </tp>
      <tp t="s">
        <v>#N/A Requesting Data...1821691139</v>
        <stp/>
        <stp>BDP|14371793493133196811</stp>
        <tr r="D489" s="9"/>
      </tp>
      <tp t="s">
        <v>#N/A Requesting Data...2181217631</v>
        <stp/>
        <stp>BDP|12219159017546080596</stp>
        <tr r="H417" s="8"/>
        <tr r="I417" s="8"/>
      </tp>
      <tp t="s">
        <v>#N/A Requesting Data...3234310857</v>
        <stp/>
        <stp>BDP|10413798128882409680</stp>
        <tr r="D158" s="10"/>
      </tp>
      <tp t="s">
        <v>#N/A Requesting Data...3961382261</v>
        <stp/>
        <stp>BDP|10862603186957023879</stp>
        <tr r="F78" s="9"/>
      </tp>
      <tp t="s">
        <v>#N/A Requesting Data...3055096153</v>
        <stp/>
        <stp>BDP|13382306324486876568</stp>
        <tr r="H116" s="10"/>
      </tp>
      <tp t="s">
        <v>#N/A Requesting Data...1883585076</v>
        <stp/>
        <stp>BDP|13483283634341050218</stp>
        <tr r="I273" s="5"/>
      </tp>
      <tp t="s">
        <v>#N/A Requesting Data...3566957977</v>
        <stp/>
        <stp>BDP|12878678970315680701</stp>
        <tr r="E395" s="9"/>
      </tp>
      <tp t="s">
        <v>#N/A Requesting Data...1832674997</v>
        <stp/>
        <stp>BDP|15281535116353908365</stp>
        <tr r="E307" s="9"/>
      </tp>
      <tp t="s">
        <v>#N/A Requesting Data...2746614672</v>
        <stp/>
        <stp>BDP|11358437128874451244</stp>
        <tr r="H58" s="10"/>
      </tp>
      <tp t="s">
        <v>#N/A Requesting Data...4011098505</v>
        <stp/>
        <stp>BDP|12018763938985166276</stp>
        <tr r="I112" s="5"/>
        <tr r="I302" s="9"/>
      </tp>
      <tp t="s">
        <v>#N/A Requesting Data...2425559831</v>
        <stp/>
        <stp>BDP|15813771384789197225</stp>
        <tr r="D284" s="8"/>
      </tp>
      <tp t="s">
        <v>#N/A Requesting Data...2907234585</v>
        <stp/>
        <stp>BDP|12541296092028314059</stp>
        <tr r="D32" s="8"/>
      </tp>
      <tp t="s">
        <v>#N/A Requesting Data...2143451759</v>
        <stp/>
        <stp>BDP|14397574229914166648</stp>
        <tr r="F104" s="5"/>
      </tp>
      <tp t="s">
        <v>#N/A Requesting Data...2548161495</v>
        <stp/>
        <stp>BDP|16121784287049300159</stp>
        <tr r="F174" s="8"/>
        <tr r="F129" s="5"/>
      </tp>
      <tp t="s">
        <v>#N/A Requesting Data...3319790549</v>
        <stp/>
        <stp>BDP|17241452731803745294</stp>
        <tr r="F117" s="8"/>
      </tp>
      <tp t="s">
        <v>#N/A Requesting Data...3767956515</v>
        <stp/>
        <stp>BDP|10225877313900893868</stp>
        <tr r="I169" s="5"/>
        <tr r="I9" s="9"/>
      </tp>
      <tp t="s">
        <v>#N/A Requesting Data...1561294954</v>
        <stp/>
        <stp>BDP|16369760138412463116</stp>
        <tr r="H83" s="8"/>
        <tr r="I83" s="8"/>
      </tp>
      <tp t="s">
        <v>#N/A Requesting Data...3759897996</v>
        <stp/>
        <stp>BDP|13925312470743575552</stp>
        <tr r="H143" s="8"/>
        <tr r="I143" s="8"/>
      </tp>
      <tp t="s">
        <v>#N/A Requesting Data...3712559590</v>
        <stp/>
        <stp>BDP|18178624726434935945</stp>
        <tr r="H346" s="9"/>
      </tp>
      <tp t="s">
        <v>#N/A Requesting Data...3798667039</v>
        <stp/>
        <stp>BDP|10553277648364187339</stp>
        <tr r="G90" s="10"/>
      </tp>
      <tp t="s">
        <v>#N/A Requesting Data...2118814064</v>
        <stp/>
        <stp>BDP|16018134610616869132</stp>
        <tr r="F561" s="9"/>
      </tp>
      <tp t="s">
        <v>#N/A Requesting Data...3267450340</v>
        <stp/>
        <stp>BDP|10613497691384456826</stp>
        <tr r="H181" s="8"/>
        <tr r="I181" s="8"/>
      </tp>
      <tp t="s">
        <v>#N/A Requesting Data...1549654045</v>
        <stp/>
        <stp>BDP|12783804976315010998</stp>
        <tr r="F544" s="9"/>
      </tp>
      <tp t="s">
        <v>#N/A Requesting Data...1865428890</v>
        <stp/>
        <stp>BDP|10381768463021829167</stp>
        <tr r="F46" s="9"/>
      </tp>
      <tp t="s">
        <v>#N/A Requesting Data...4067991143</v>
        <stp/>
        <stp>BDP|14750954190174355191</stp>
        <tr r="D39" s="5"/>
        <tr r="D36" s="9"/>
      </tp>
      <tp t="s">
        <v>#N/A Requesting Data...3553680856</v>
        <stp/>
        <stp>BDP|12836115302201299326</stp>
        <tr r="I298" s="5"/>
      </tp>
      <tp t="s">
        <v>#N/A Requesting Data...4128116800</v>
        <stp/>
        <stp>BDP|14082223926126624392</stp>
        <tr r="D253" s="5"/>
        <tr r="D414" s="9"/>
      </tp>
      <tp t="s">
        <v>#N/A Requesting Data...2472827025</v>
        <stp/>
        <stp>BDP|10887627970503831390</stp>
        <tr r="E385" s="8"/>
        <tr r="E127" s="5"/>
      </tp>
      <tp t="s">
        <v>#N/A Requesting Data...3160483641</v>
        <stp/>
        <stp>BDP|16693910742149928373</stp>
        <tr r="H423" s="8"/>
        <tr r="I423" s="8"/>
      </tp>
      <tp t="s">
        <v>#N/A Requesting Data...2923386281</v>
        <stp/>
        <stp>BDP|18300603681833111483</stp>
        <tr r="G45" s="8"/>
      </tp>
      <tp t="s">
        <v>#N/A Requesting Data...3003842593</v>
        <stp/>
        <stp>BDP|15432670140954124290</stp>
        <tr r="G63" s="10"/>
      </tp>
      <tp t="s">
        <v>#N/A Requesting Data...2984017786</v>
        <stp/>
        <stp>BDP|10663497597439727548</stp>
        <tr r="H546" s="9"/>
      </tp>
      <tp t="s">
        <v>#N/A Requesting Data...1808196846</v>
        <stp/>
        <stp>BDP|18431055206090992951</stp>
        <tr r="F373" s="9"/>
      </tp>
      <tp t="s">
        <v>#N/A Requesting Data...2291922965</v>
        <stp/>
        <stp>BDP|14536589748683695784</stp>
        <tr r="D600" s="9"/>
      </tp>
      <tp t="s">
        <v>#N/A Requesting Data...1665818120</v>
        <stp/>
        <stp>BDP|10752536243609932957</stp>
        <tr r="F146" s="9"/>
      </tp>
      <tp t="s">
        <v>#N/A Requesting Data...2658973832</v>
        <stp/>
        <stp>BDP|15000344676159064994</stp>
        <tr r="I114" s="5"/>
      </tp>
      <tp t="s">
        <v>#N/A Requesting Data...1591375108</v>
        <stp/>
        <stp>BDP|17742286912690620500</stp>
        <tr r="D173" s="5"/>
        <tr r="D290" s="9"/>
      </tp>
      <tp t="s">
        <v>#N/A Requesting Data...2113427542</v>
        <stp/>
        <stp>BDP|14717633089509559237</stp>
        <tr r="C48" s="10"/>
      </tp>
      <tp t="s">
        <v>#N/A Requesting Data...2378056532</v>
        <stp/>
        <stp>BDP|16200313608845887187</stp>
        <tr r="F154" s="5"/>
      </tp>
      <tp t="s">
        <v>#N/A Requesting Data...1727240748</v>
        <stp/>
        <stp>BDP|14348770926137966707</stp>
        <tr r="D352" s="9"/>
      </tp>
      <tp t="s">
        <v>#N/A Requesting Data...2831183089</v>
        <stp/>
        <stp>BDP|14302437702055936400</stp>
        <tr r="E184" s="8"/>
      </tp>
      <tp t="s">
        <v>#N/A Requesting Data...4174345259</v>
        <stp/>
        <stp>BDP|14931794851726878123</stp>
        <tr r="D65" s="5"/>
      </tp>
      <tp t="s">
        <v>#N/A Requesting Data...2788385229</v>
        <stp/>
        <stp>BDP|11851740714170233613</stp>
        <tr r="F191" s="9"/>
      </tp>
      <tp t="s">
        <v>#N/A Requesting Data...3872126469</v>
        <stp/>
        <stp>BDP|11169626068316808698</stp>
        <tr r="H170" s="9"/>
      </tp>
      <tp t="s">
        <v>#N/A Requesting Data...2557933642</v>
        <stp/>
        <stp>BDP|12150726721800145695</stp>
        <tr r="E223" s="9"/>
      </tp>
      <tp t="s">
        <v>#N/A Requesting Data...3513123464</v>
        <stp/>
        <stp>BDP|14684951207899989570</stp>
        <tr r="H481" s="9"/>
      </tp>
      <tp t="s">
        <v>#N/A Requesting Data...3157004204</v>
        <stp/>
        <stp>BDP|12660468955556653491</stp>
        <tr r="D593" s="9"/>
      </tp>
      <tp t="s">
        <v>#N/A Requesting Data...1933625663</v>
        <stp/>
        <stp>BDP|10543988694722617355</stp>
        <tr r="E85" s="10"/>
      </tp>
      <tp t="s">
        <v>#N/A Requesting Data...2666246389</v>
        <stp/>
        <stp>BDP|10871907975927201857</stp>
        <tr r="H19" s="5"/>
      </tp>
      <tp t="s">
        <v>#N/A Requesting Data...4260936109</v>
        <stp/>
        <stp>BDP|11137522221801911616</stp>
        <tr r="D384" s="8"/>
      </tp>
      <tp t="s">
        <v>#N/A Requesting Data...3102049234</v>
        <stp/>
        <stp>BDP|15255599181850596951</stp>
        <tr r="D165" s="5"/>
      </tp>
      <tp t="s">
        <v>#N/A Requesting Data...2527363178</v>
        <stp/>
        <stp>BDP|15530741949371359618</stp>
        <tr r="H81" s="8"/>
        <tr r="I81" s="8"/>
      </tp>
      <tp t="s">
        <v>#N/A Requesting Data...2657356272</v>
        <stp/>
        <stp>BDP|15292245119100592706</stp>
        <tr r="E182" s="5"/>
      </tp>
      <tp t="s">
        <v>#N/A Requesting Data...3192336089</v>
        <stp/>
        <stp>BDP|16898945754499190231</stp>
        <tr r="E108" s="10"/>
      </tp>
      <tp t="s">
        <v>#N/A Requesting Data...1867038731</v>
        <stp/>
        <stp>BDP|15930374730451243560</stp>
        <tr r="F461" s="9"/>
      </tp>
      <tp t="s">
        <v>#N/A Requesting Data...2448901474</v>
        <stp/>
        <stp>BDP|13079407263305876512</stp>
        <tr r="H12" s="6"/>
      </tp>
      <tp t="s">
        <v>#N/A Requesting Data...3078124223</v>
        <stp/>
        <stp>BDP|14263281976426616604</stp>
        <tr r="H101" s="8"/>
        <tr r="I101" s="8"/>
      </tp>
      <tp t="s">
        <v>#N/A Requesting Data...3515468364</v>
        <stp/>
        <stp>BDP|16265151238451724427</stp>
        <tr r="I257" s="5"/>
      </tp>
      <tp t="s">
        <v>#N/A Requesting Data...3298867539</v>
        <stp/>
        <stp>BDP|11683698266144577460</stp>
        <tr r="E124" s="8"/>
      </tp>
      <tp t="s">
        <v>#N/A Requesting Data...4246387376</v>
        <stp/>
        <stp>BDP|10908381081722916833</stp>
        <tr r="E15" s="7"/>
      </tp>
      <tp t="s">
        <v>#N/A Requesting Data...1786282060</v>
        <stp/>
        <stp>BDP|18445667495146842052</stp>
        <tr r="F482" s="9"/>
      </tp>
      <tp t="s">
        <v>#N/A Requesting Data...2562856175</v>
        <stp/>
        <stp>BDP|16613085801984200306</stp>
        <tr r="G221" s="5"/>
        <tr r="G599" s="9"/>
      </tp>
      <tp t="s">
        <v>#N/A Requesting Data...3010181157</v>
        <stp/>
        <stp>BDP|13502871427878929011</stp>
        <tr r="H36" s="5"/>
      </tp>
      <tp t="s">
        <v>#N/A Requesting Data...1821111938</v>
        <stp/>
        <stp>BDP|13823696474851808206</stp>
        <tr r="F140" s="9"/>
      </tp>
      <tp t="s">
        <v>#N/A Requesting Data...2703816540</v>
        <stp/>
        <stp>BDP|11021619803574870270</stp>
        <tr r="H18" s="10"/>
      </tp>
      <tp t="s">
        <v>#N/A Requesting Data...2622328026</v>
        <stp/>
        <stp>BDP|11429040649837701332</stp>
        <tr r="F271" s="5"/>
      </tp>
      <tp t="s">
        <v>#N/A Requesting Data...1975434954</v>
        <stp/>
        <stp>BDP|13565780181005464853</stp>
        <tr r="E79" s="10"/>
      </tp>
      <tp t="s">
        <v>#N/A Requesting Data...2103185787</v>
        <stp/>
        <stp>BDP|12915550760980792060</stp>
        <tr r="G290" s="5"/>
        <tr r="G235" s="9"/>
      </tp>
      <tp t="s">
        <v>#N/A Requesting Data...3662363415</v>
        <stp/>
        <stp>BDP|11866105628375568686</stp>
        <tr r="G486" s="9"/>
      </tp>
      <tp t="s">
        <v>#N/A Requesting Data...3343876488</v>
        <stp/>
        <stp>BDP|16750554851122831563</stp>
        <tr r="H183" s="8"/>
        <tr r="I183" s="8"/>
      </tp>
      <tp t="s">
        <v>#N/A Requesting Data...1909712115</v>
        <stp/>
        <stp>BDP|12667810981534331787</stp>
        <tr r="E286" s="8"/>
      </tp>
      <tp t="s">
        <v>#N/A Requesting Data...3834033545</v>
        <stp/>
        <stp>BDP|10450238723738085994</stp>
        <tr r="D145" s="8"/>
        <tr r="D40" s="5"/>
      </tp>
      <tp t="s">
        <v>#N/A Requesting Data...1721972887</v>
        <stp/>
        <stp>BDP|13616094254070553736</stp>
        <tr r="D446" s="9"/>
      </tp>
      <tp t="s">
        <v>#N/A Requesting Data...1731602031</v>
        <stp/>
        <stp>BDP|16350983492373463406</stp>
        <tr r="F245" s="5"/>
      </tp>
      <tp t="s">
        <v>#N/A Requesting Data...1519866403</v>
        <stp/>
        <stp>BDP|16508293670604312620</stp>
        <tr r="E59" s="10"/>
      </tp>
      <tp t="s">
        <v>#N/A Requesting Data...3983191697</v>
        <stp/>
        <stp>BDP|12628735118705856081</stp>
        <tr r="H412" s="8"/>
        <tr r="I412" s="8"/>
      </tp>
      <tp t="s">
        <v>#N/A Requesting Data...2310009664</v>
        <stp/>
        <stp>BDP|15629546011604687493</stp>
        <tr r="H173" s="5"/>
        <tr r="H290" s="9"/>
      </tp>
      <tp t="s">
        <v>#N/A Requesting Data...4219101368</v>
        <stp/>
        <stp>BDP|10482027755793724785</stp>
        <tr r="F167" s="9"/>
      </tp>
      <tp t="s">
        <v>#N/A Requesting Data...2559429910</v>
        <stp/>
        <stp>BDP|13116171121803909226</stp>
        <tr r="E468" s="8"/>
      </tp>
      <tp t="s">
        <v>#N/A Requesting Data...1846399037</v>
        <stp/>
        <stp>BDP|16933139663928546809</stp>
        <tr r="H23" s="8"/>
        <tr r="I23" s="8"/>
        <tr r="H179" s="5"/>
      </tp>
      <tp t="s">
        <v>#N/A Requesting Data...2401845334</v>
        <stp/>
        <stp>BDP|18057084894047185715</stp>
        <tr r="E196" s="9"/>
      </tp>
      <tp t="s">
        <v>#N/A Requesting Data...3293238500</v>
        <stp/>
        <stp>BDP|11675606566657530798</stp>
        <tr r="H288" s="8"/>
        <tr r="I288" s="8"/>
      </tp>
      <tp t="s">
        <v>#N/A Requesting Data...2954223614</v>
        <stp/>
        <stp>BDP|13171636571144885774</stp>
        <tr r="D522" s="9"/>
      </tp>
      <tp t="s">
        <v>#N/A Requesting Data...1626866986</v>
        <stp/>
        <stp>BDP|15116749006480889378</stp>
        <tr r="H374" s="8"/>
        <tr r="I374" s="8"/>
      </tp>
      <tp t="s">
        <v>#N/A Requesting Data...1794397894</v>
        <stp/>
        <stp>BDP|16037635998710079875</stp>
        <tr r="F464" s="9"/>
      </tp>
      <tp t="s">
        <v>#N/A Requesting Data...3666276169</v>
        <stp/>
        <stp>BDP|17855922868638862166</stp>
        <tr r="G38" s="10"/>
      </tp>
      <tp t="s">
        <v>#N/A Requesting Data...3885760127</v>
        <stp/>
        <stp>BDP|14099338255042390199</stp>
        <tr r="H136" s="9"/>
      </tp>
      <tp t="s">
        <v>#N/A Requesting Data...3626433932</v>
        <stp/>
        <stp>BDP|17315690248082811661</stp>
        <tr r="G212" s="8"/>
      </tp>
      <tp t="s">
        <v>#N/A Requesting Data...2493158096</v>
        <stp/>
        <stp>BDP|17544594241440932786</stp>
        <tr r="D416" s="8"/>
      </tp>
      <tp t="s">
        <v>#N/A Requesting Data...3659968443</v>
        <stp/>
        <stp>BDP|15697751886829908200</stp>
        <tr r="D342" s="8"/>
        <tr r="D92" s="5"/>
      </tp>
      <tp t="s">
        <v>#N/A Requesting Data...3660490137</v>
        <stp/>
        <stp>BDP|10943413026372322511</stp>
        <tr r="E301" s="5"/>
        <tr r="E426" s="9"/>
      </tp>
      <tp t="s">
        <v>#N/A Requesting Data...4213123219</v>
        <stp/>
        <stp>BDP|17874065026225304177</stp>
        <tr r="E594" s="9"/>
      </tp>
      <tp t="s">
        <v>#N/A Requesting Data...3824622025</v>
        <stp/>
        <stp>BDP|12220771423521952736</stp>
        <tr r="D417" s="9"/>
      </tp>
      <tp t="s">
        <v>#N/A Requesting Data...2150663968</v>
        <stp/>
        <stp>BDP|13965137732123203364</stp>
        <tr r="F289" s="8"/>
      </tp>
      <tp t="s">
        <v>#N/A Requesting Data...3011667535</v>
        <stp/>
        <stp>BDP|14542781140252514442</stp>
        <tr r="E508" s="9"/>
      </tp>
      <tp t="s">
        <v>#N/A Requesting Data...2887364236</v>
        <stp/>
        <stp>BDP|15183610601204487696</stp>
        <tr r="F137" s="8"/>
      </tp>
      <tp t="s">
        <v>#N/A Requesting Data...1770920741</v>
        <stp/>
        <stp>BDP|16846995697840001792</stp>
        <tr r="E444" s="9"/>
      </tp>
      <tp t="s">
        <v>#N/A Requesting Data...2287530876</v>
        <stp/>
        <stp>BDP|15195535918516716622</stp>
        <tr r="E241" s="5"/>
        <tr r="E50" s="9"/>
      </tp>
      <tp t="s">
        <v>#N/A Requesting Data...4008681461</v>
        <stp/>
        <stp>BDP|15736328277684808457</stp>
        <tr r="D181" s="8"/>
      </tp>
      <tp t="s">
        <v>#N/A Requesting Data...1737176588</v>
        <stp/>
        <stp>BDP|12895577383558172625</stp>
        <tr r="D229" s="5"/>
      </tp>
      <tp t="s">
        <v>#N/A Requesting Data...2296385712</v>
        <stp/>
        <stp>BDP|10797486772034767651</stp>
        <tr r="E262" s="5"/>
      </tp>
      <tp t="s">
        <v>#N/A Requesting Data...3436006190</v>
        <stp/>
        <stp>BDP|10979019156211859591</stp>
        <tr r="F264" s="5"/>
      </tp>
      <tp t="s">
        <v>#N/A Requesting Data...4288620028</v>
        <stp/>
        <stp>BDP|14823792861812901667</stp>
        <tr r="G3" s="9"/>
      </tp>
      <tp t="s">
        <v>#N/A Requesting Data...3043538581</v>
        <stp/>
        <stp>BDP|17789954887261822622</stp>
        <tr r="F456" s="8"/>
      </tp>
      <tp t="s">
        <v>#N/A Requesting Data...3241941929</v>
        <stp/>
        <stp>BDP|14835261026957047271</stp>
        <tr r="E469" s="9"/>
      </tp>
      <tp t="s">
        <v>#N/A Requesting Data...3742031336</v>
        <stp/>
        <stp>BDP|16812013350565081762</stp>
        <tr r="D448" s="9"/>
      </tp>
      <tp t="s">
        <v>#N/A Requesting Data...3345060438</v>
        <stp/>
        <stp>BDP|11123431149764518416</stp>
        <tr r="D18" s="9"/>
      </tp>
      <tp t="s">
        <v>#N/A Requesting Data...2916495751</v>
        <stp/>
        <stp>BDP|15235054477775662695</stp>
        <tr r="E459" s="9"/>
      </tp>
      <tp t="s">
        <v>#N/A Requesting Data...3109197931</v>
        <stp/>
        <stp>BDP|14879125352753017276</stp>
        <tr r="E505" s="9"/>
      </tp>
      <tp t="s">
        <v>#N/A Requesting Data...2031189399</v>
        <stp/>
        <stp>BDP|17658653382759964176</stp>
        <tr r="D124" s="5"/>
        <tr r="D472" s="9"/>
      </tp>
      <tp t="s">
        <v>#N/A Requesting Data...3474841386</v>
        <stp/>
        <stp>BDP|14887523166120081633</stp>
        <tr r="F37" s="9"/>
      </tp>
      <tp t="s">
        <v>#N/A Requesting Data...2438966529</v>
        <stp/>
        <stp>BDP|13505980735111355945</stp>
        <tr r="G119" s="10"/>
      </tp>
      <tp t="s">
        <v>#N/A Requesting Data...3159864442</v>
        <stp/>
        <stp>BDP|16798076530162864678</stp>
        <tr r="H447" s="8"/>
        <tr r="I447" s="8"/>
        <tr r="H260" s="5"/>
      </tp>
      <tp t="s">
        <v>#N/A Requesting Data...3951563491</v>
        <stp/>
        <stp>BDP|14804399150994717791</stp>
        <tr r="I6" s="5"/>
      </tp>
      <tp t="s">
        <v>#N/A Requesting Data...2326724452</v>
        <stp/>
        <stp>BDP|14701992194970159549</stp>
        <tr r="E438" s="8"/>
      </tp>
      <tp t="s">
        <v>#N/A Requesting Data...2929133303</v>
        <stp/>
        <stp>BDP|11641236319795610653</stp>
        <tr r="C66" s="10"/>
      </tp>
      <tp t="s">
        <v>#N/A Requesting Data...2331057984</v>
        <stp/>
        <stp>BDP|15188086095028793542</stp>
        <tr r="H168" s="9"/>
      </tp>
      <tp t="s">
        <v>#N/A Requesting Data...2811701824</v>
        <stp/>
        <stp>BDP|17522386894875296940</stp>
        <tr r="E132" s="5"/>
        <tr r="E244" s="9"/>
      </tp>
      <tp t="s">
        <v>#N/A Requesting Data...2469922753</v>
        <stp/>
        <stp>BDP|16913030472404371446</stp>
        <tr r="G594" s="9"/>
      </tp>
      <tp t="s">
        <v>#N/A Requesting Data...2650476425</v>
        <stp/>
        <stp>BDP|12111973803469385385</stp>
        <tr r="H58" s="8"/>
        <tr r="I58" s="8"/>
      </tp>
      <tp t="s">
        <v>#N/A Requesting Data...4137925270</v>
        <stp/>
        <stp>BDP|12525038427683827276</stp>
        <tr r="F565" s="9"/>
      </tp>
      <tp t="s">
        <v>#N/A Requesting Data...4195761078</v>
        <stp/>
        <stp>BDP|10545542219295520038</stp>
        <tr r="G73" s="5"/>
      </tp>
      <tp t="s">
        <v>#N/A Requesting Data...3518008271</v>
        <stp/>
        <stp>BDP|14718498911875787564</stp>
        <tr r="D11" s="12"/>
      </tp>
      <tp t="s">
        <v>#N/A Requesting Data...1820853531</v>
        <stp/>
        <stp>BDP|12821286541014985161</stp>
        <tr r="F130" s="10"/>
      </tp>
      <tp t="s">
        <v>#N/A Requesting Data...2027812766</v>
        <stp/>
        <stp>BDP|14063697037732266223</stp>
        <tr r="D76" s="5"/>
        <tr r="D238" s="9"/>
      </tp>
      <tp t="s">
        <v>#N/A Requesting Data...2552609996</v>
        <stp/>
        <stp>BDP|11338484305591584558</stp>
        <tr r="E162" s="10"/>
      </tp>
      <tp t="s">
        <v>#N/A Requesting Data...1515806599</v>
        <stp/>
        <stp>BDP|13546342502049526886</stp>
        <tr r="F200" s="5"/>
        <tr r="F321" s="9"/>
      </tp>
      <tp t="s">
        <v>#N/A Requesting Data...2214450184</v>
        <stp/>
        <stp>BDP|11464422609264662070</stp>
        <tr r="E149" s="8"/>
      </tp>
      <tp t="s">
        <v>#N/A Requesting Data...3152935408</v>
        <stp/>
        <stp>BDP|15867485951372963761</stp>
        <tr r="H64" s="9"/>
      </tp>
      <tp t="s">
        <v>#N/A Requesting Data...2073244342</v>
        <stp/>
        <stp>BDP|13872213671564102377</stp>
        <tr r="H475" s="8"/>
        <tr r="I475" s="8"/>
      </tp>
      <tp t="s">
        <v>#N/A Requesting Data...2535113155</v>
        <stp/>
        <stp>BDP|10192604975177991730</stp>
        <tr r="D377" s="9"/>
      </tp>
      <tp t="s">
        <v>#N/A Requesting Data...1875931881</v>
        <stp/>
        <stp>BDP|13371740175434515697</stp>
        <tr r="I438" s="9"/>
      </tp>
      <tp t="s">
        <v>#N/A Requesting Data...2599845434</v>
        <stp/>
        <stp>BDP|18388260407373543864</stp>
        <tr r="E97" s="9"/>
      </tp>
      <tp t="s">
        <v>#N/A Requesting Data...2459615867</v>
        <stp/>
        <stp>BDP|14353786267294995041</stp>
        <tr r="I216" s="5"/>
      </tp>
      <tp t="s">
        <v>#N/A Requesting Data...2316082367</v>
        <stp/>
        <stp>BDP|14645724330493688235</stp>
        <tr r="G484" s="9"/>
      </tp>
      <tp t="s">
        <v>#N/A Requesting Data...3582975153</v>
        <stp/>
        <stp>BDP|17358418156027310062</stp>
        <tr r="H23" s="9"/>
      </tp>
      <tp t="s">
        <v>#N/A Requesting Data...3170848241</v>
        <stp/>
        <stp>BDP|13593858491723238029</stp>
        <tr r="F554" s="9"/>
      </tp>
      <tp t="s">
        <v>#N/A Requesting Data...3602289273</v>
        <stp/>
        <stp>BDP|11568302745914130302</stp>
        <tr r="D347" s="9"/>
      </tp>
      <tp t="s">
        <v>#N/A Requesting Data...2351570440</v>
        <stp/>
        <stp>BDP|16148095072358831833</stp>
        <tr r="F517" s="9"/>
      </tp>
      <tp t="s">
        <v>#N/A Requesting Data...2651665526</v>
        <stp/>
        <stp>BDP|10647552108970286485</stp>
        <tr r="E424" s="8"/>
      </tp>
      <tp t="s">
        <v>#N/A Requesting Data...3530550829</v>
        <stp/>
        <stp>BDP|18069099798860965090</stp>
        <tr r="I581" s="9"/>
      </tp>
      <tp t="s">
        <v>#N/A Requesting Data...2523749709</v>
        <stp/>
        <stp>BDP|15558573206768382968</stp>
        <tr r="G65" s="9"/>
      </tp>
      <tp t="s">
        <v>#N/A Requesting Data...4074609437</v>
        <stp/>
        <stp>BDP|11403330543677116047</stp>
        <tr r="F407" s="8"/>
      </tp>
      <tp t="s">
        <v>#N/A Requesting Data...4226442232</v>
        <stp/>
        <stp>BDP|13062482709227035102</stp>
        <tr r="H295" s="8"/>
        <tr r="I295" s="8"/>
      </tp>
      <tp t="s">
        <v>#N/A Requesting Data...2275158238</v>
        <stp/>
        <stp>BDP|16746360549277876716</stp>
        <tr r="E276" s="5"/>
      </tp>
      <tp t="s">
        <v>#N/A Requesting Data...2384659956</v>
        <stp/>
        <stp>BDP|12219633163360563361</stp>
        <tr r="C100" s="10"/>
      </tp>
      <tp t="s">
        <v>#N/A Requesting Data...1784515362</v>
        <stp/>
        <stp>BDP|18004510267502579824</stp>
        <tr r="F6" s="8"/>
        <tr r="F291" s="5"/>
      </tp>
      <tp t="s">
        <v>#N/A Requesting Data...1557225311</v>
        <stp/>
        <stp>BDP|12674961647109198778</stp>
        <tr r="H172" s="8"/>
        <tr r="I172" s="8"/>
      </tp>
      <tp t="s">
        <v>#N/A Requesting Data...1545620506</v>
        <stp/>
        <stp>BDP|14691175156994325552</stp>
        <tr r="E203" s="8"/>
      </tp>
      <tp t="s">
        <v>#N/A Requesting Data...2462442105</v>
        <stp/>
        <stp>BDP|12034389556760987560</stp>
        <tr r="G349" s="5"/>
      </tp>
      <tp t="s">
        <v>#N/A Requesting Data...2494260605</v>
        <stp/>
        <stp>BDP|16395513651782152521</stp>
        <tr r="D226" s="9"/>
      </tp>
      <tp t="s">
        <v>#N/A Requesting Data...2130234128</v>
        <stp/>
        <stp>BDP|15941027635972724591</stp>
        <tr r="H53" s="8"/>
        <tr r="I53" s="8"/>
      </tp>
      <tp t="s">
        <v>#N/A Requesting Data...3616961992</v>
        <stp/>
        <stp>BDP|18113263255548774659</stp>
        <tr r="I552" s="9"/>
      </tp>
      <tp t="s">
        <v>#N/A Requesting Data...2888143714</v>
        <stp/>
        <stp>BDP|10847299160363442652</stp>
        <tr r="I96" s="9"/>
      </tp>
      <tp t="s">
        <v>#N/A Requesting Data...2949643219</v>
        <stp/>
        <stp>BDP|10889321133596177784</stp>
        <tr r="E232" s="9"/>
      </tp>
      <tp t="s">
        <v>#N/A Requesting Data...4072201387</v>
        <stp/>
        <stp>BDP|10224040255455698151</stp>
        <tr r="H243" s="9"/>
      </tp>
      <tp t="s">
        <v>#N/A Requesting Data...2795550858</v>
        <stp/>
        <stp>BDP|10283534956767053673</stp>
        <tr r="C87" s="10"/>
      </tp>
      <tp t="s">
        <v>#N/A Requesting Data...3914936542</v>
        <stp/>
        <stp>BDP|12219690614731613595</stp>
        <tr r="G494" s="8"/>
      </tp>
      <tp t="s">
        <v>#N/A Requesting Data...2595824454</v>
        <stp/>
        <stp>BDP|10697104571206005178</stp>
        <tr r="F168" s="5"/>
      </tp>
      <tp t="s">
        <v>#N/A Requesting Data...2113899908</v>
        <stp/>
        <stp>BDP|17119554462373507630</stp>
        <tr r="F121" s="8"/>
      </tp>
      <tp t="s">
        <v>#N/A Requesting Data...2992740358</v>
        <stp/>
        <stp>BDP|11062182089220277937</stp>
        <tr r="F155" s="8"/>
      </tp>
      <tp t="s">
        <v>#N/A Requesting Data...3312071293</v>
        <stp/>
        <stp>BDP|15233055688248961464</stp>
        <tr r="I119" s="5"/>
      </tp>
      <tp t="s">
        <v>#N/A Requesting Data...2512543720</v>
        <stp/>
        <stp>BDP|16038475731622727217</stp>
        <tr r="F546" s="9"/>
      </tp>
      <tp t="s">
        <v>#N/A Requesting Data...3303442659</v>
        <stp/>
        <stp>BDP|15040450246990095430</stp>
        <tr r="E110" s="9"/>
      </tp>
      <tp t="s">
        <v>#N/A Requesting Data...4001983986</v>
        <stp/>
        <stp>BDP|12123502576739041877</stp>
        <tr r="H191" s="9"/>
      </tp>
      <tp t="s">
        <v>#N/A Requesting Data...3691324251</v>
        <stp/>
        <stp>BDP|12321468556022677059</stp>
        <tr r="G319" s="5"/>
      </tp>
      <tp t="s">
        <v>#N/A Requesting Data...2476538289</v>
        <stp/>
        <stp>BDP|10807842799558744819</stp>
        <tr r="D597" s="9"/>
      </tp>
      <tp t="s">
        <v>#N/A Requesting Data...2618497514</v>
        <stp/>
        <stp>BDP|16810408569553653643</stp>
        <tr r="D294" s="9"/>
      </tp>
      <tp t="s">
        <v>#N/A Requesting Data...1581070866</v>
        <stp/>
        <stp>BDP|12316407782119078629</stp>
        <tr r="C82" s="10"/>
      </tp>
      <tp t="s">
        <v>#N/A Requesting Data...3072104990</v>
        <stp/>
        <stp>BDP|18402738875538933187</stp>
        <tr r="E492" s="8"/>
      </tp>
      <tp t="s">
        <v>#N/A Requesting Data...3524065481</v>
        <stp/>
        <stp>BDP|14362567019967855675</stp>
        <tr r="E496" s="9"/>
      </tp>
      <tp t="s">
        <v>#N/A Requesting Data...2982528390</v>
        <stp/>
        <stp>BDP|16574274536113191563</stp>
        <tr r="H253" s="9"/>
      </tp>
      <tp t="s">
        <v>#N/A Requesting Data...3750890374</v>
        <stp/>
        <stp>BDP|15337075701022188671</stp>
        <tr r="G3" s="12"/>
      </tp>
      <tp t="s">
        <v>#N/A Requesting Data...2566852408</v>
        <stp/>
        <stp>BDP|12963444023104552189</stp>
        <tr r="F64" s="10"/>
      </tp>
      <tp t="s">
        <v>#N/A Requesting Data...3310305821</v>
        <stp/>
        <stp>BDP|13642290785211908908</stp>
        <tr r="D115" s="5"/>
      </tp>
      <tp t="s">
        <v>#N/A Requesting Data...3668224322</v>
        <stp/>
        <stp>BDP|15884331091796030890</stp>
        <tr r="D581" s="9"/>
      </tp>
      <tp t="s">
        <v>#N/A Requesting Data...1886856951</v>
        <stp/>
        <stp>BDP|17731671621515488762</stp>
        <tr r="F48" s="9"/>
      </tp>
      <tp t="s">
        <v>#N/A Requesting Data...1864649482</v>
        <stp/>
        <stp>BDP|15977766512880653281</stp>
        <tr r="G386" s="9"/>
      </tp>
      <tp t="s">
        <v>#N/A Requesting Data...1890751902</v>
        <stp/>
        <stp>BDP|10293558876756690543</stp>
        <tr r="D394" s="8"/>
      </tp>
      <tp t="s">
        <v>#N/A Requesting Data...2571961731</v>
        <stp/>
        <stp>BDP|17897091052587837482</stp>
        <tr r="G340" s="9"/>
      </tp>
      <tp t="s">
        <v>#N/A Requesting Data...1729052670</v>
        <stp/>
        <stp>BDP|12610406070480387068</stp>
        <tr r="D209" s="8"/>
      </tp>
      <tp t="s">
        <v>#N/A Requesting Data...4071646785</v>
        <stp/>
        <stp>BDP|16946705679297513061</stp>
        <tr r="D528" s="9"/>
      </tp>
      <tp t="s">
        <v>#N/A Requesting Data...4017672248</v>
        <stp/>
        <stp>BDP|13027012265440305447</stp>
        <tr r="H13" s="9"/>
      </tp>
      <tp t="s">
        <v>#N/A Requesting Data...2378698432</v>
        <stp/>
        <stp>BDP|13768050539473007280</stp>
        <tr r="G329" s="5"/>
      </tp>
      <tp t="s">
        <v>#N/A Requesting Data...3372959201</v>
        <stp/>
        <stp>BDP|11368686368703430345</stp>
        <tr r="C22" s="7"/>
        <tr r="C9" s="12"/>
      </tp>
      <tp t="s">
        <v>#N/A Requesting Data...1617348691</v>
        <stp/>
        <stp>BDP|10448222575452073602</stp>
        <tr r="G83" s="9"/>
      </tp>
      <tp t="s">
        <v>#N/A Requesting Data...2359773171</v>
        <stp/>
        <stp>BDP|17218772126774751777</stp>
        <tr r="G178" s="8"/>
      </tp>
      <tp t="s">
        <v>#N/A Requesting Data...2232414612</v>
        <stp/>
        <stp>BDP|18004558588980870460</stp>
        <tr r="G383" s="9"/>
      </tp>
      <tp t="s">
        <v>#N/A Requesting Data...4179208942</v>
        <stp/>
        <stp>BDP|17924721399778676075</stp>
        <tr r="H180" s="9"/>
      </tp>
      <tp t="s">
        <v>#N/A Requesting Data...1896070340</v>
        <stp/>
        <stp>BDP|12829094808261878226</stp>
        <tr r="F407" s="9"/>
      </tp>
      <tp t="s">
        <v>#N/A Requesting Data...3576098198</v>
        <stp/>
        <stp>BDP|12416711360277025564</stp>
        <tr r="H25" s="5"/>
        <tr r="H219" s="9"/>
      </tp>
      <tp t="s">
        <v>#N/A Requesting Data...3038305635</v>
        <stp/>
        <stp>BDP|13244600268761867311</stp>
        <tr r="G500" s="9"/>
      </tp>
      <tp t="s">
        <v>#N/A Requesting Data...1812006216</v>
        <stp/>
        <stp>BDP|15766870384716647211</stp>
        <tr r="H175" s="10"/>
      </tp>
      <tp t="s">
        <v>#N/A Requesting Data...1719815481</v>
        <stp/>
        <stp>BDP|11841669509742082446</stp>
        <tr r="F181" s="10"/>
      </tp>
      <tp t="s">
        <v>#N/A Requesting Data...2505692247</v>
        <stp/>
        <stp>BDP|10086723963638631855</stp>
        <tr r="D201" s="8"/>
      </tp>
      <tp t="s">
        <v>#N/A Requesting Data...1595340773</v>
        <stp/>
        <stp>BDP|10606176411895168433</stp>
        <tr r="G301" s="8"/>
      </tp>
      <tp t="s">
        <v>#N/A Requesting Data...2220185295</v>
        <stp/>
        <stp>BDP|17370320235976336056</stp>
        <tr r="F338" s="5"/>
      </tp>
      <tp t="s">
        <v>#N/A Requesting Data...3188861094</v>
        <stp/>
        <stp>BDP|13866021243912973423</stp>
        <tr r="F129" s="8"/>
      </tp>
      <tp t="s">
        <v>#N/A Requesting Data...1940314864</v>
        <stp/>
        <stp>BDP|16541354726950207666</stp>
        <tr r="E414" s="8"/>
      </tp>
      <tp t="s">
        <v>#N/A Requesting Data...3953019969</v>
        <stp/>
        <stp>BDP|15494073566046639414</stp>
        <tr r="I153" s="5"/>
      </tp>
      <tp t="s">
        <v>#N/A Requesting Data...3374714141</v>
        <stp/>
        <stp>BDP|18445143845034227858</stp>
        <tr r="G279" s="9"/>
      </tp>
      <tp t="s">
        <v>#N/A Requesting Data...2738931553</v>
        <stp/>
        <stp>BDP|16647342707521078579</stp>
        <tr r="D242" s="8"/>
        <tr r="D310" s="5"/>
      </tp>
      <tp t="s">
        <v>#N/A Requesting Data...2085873955</v>
        <stp/>
        <stp>BDP|17090873413166533935</stp>
        <tr r="H245" s="8"/>
        <tr r="I245" s="8"/>
        <tr r="H259" s="5"/>
      </tp>
      <tp t="s">
        <v>#N/A Requesting Data...1773154335</v>
        <stp/>
        <stp>BDP|12332572614536019129</stp>
        <tr r="G262" s="8"/>
      </tp>
      <tp t="s">
        <v>#N/A Requesting Data...3584922288</v>
        <stp/>
        <stp>BDP|14018224427562798709</stp>
        <tr r="I125" s="5"/>
        <tr r="I566" s="9"/>
      </tp>
      <tp t="s">
        <v>#N/A Requesting Data...3070497250</v>
        <stp/>
        <stp>BDP|18008184172179113693</stp>
        <tr r="H340" s="5"/>
      </tp>
      <tp t="s">
        <v>#N/A Requesting Data...2921159528</v>
        <stp/>
        <stp>BDP|16009009363837455653</stp>
        <tr r="H133" s="5"/>
      </tp>
      <tp t="s">
        <v>#N/A Requesting Data...2322651410</v>
        <stp/>
        <stp>BDP|13620250935534283768</stp>
        <tr r="E47" s="10"/>
      </tp>
      <tp t="s">
        <v>#N/A Requesting Data...3143393614</v>
        <stp/>
        <stp>BDP|14361765542344524205</stp>
        <tr r="G325" s="5"/>
        <tr r="G72" s="9"/>
      </tp>
      <tp t="s">
        <v>#N/A Requesting Data...3489781019</v>
        <stp/>
        <stp>BDP|12369911483001432372</stp>
        <tr r="H229" s="5"/>
      </tp>
      <tp t="s">
        <v>#N/A Requesting Data...3460588121</v>
        <stp/>
        <stp>BDP|11951481945792264243</stp>
        <tr r="D279" s="8"/>
        <tr r="D202" s="5"/>
      </tp>
      <tp t="s">
        <v>#N/A Requesting Data...1920532271</v>
        <stp/>
        <stp>BDP|13968581700702475572</stp>
        <tr r="I213" s="9"/>
      </tp>
      <tp t="s">
        <v>#N/A Requesting Data...3520265219</v>
        <stp/>
        <stp>BDP|13809215360840905629</stp>
        <tr r="H419" s="9"/>
      </tp>
      <tp t="s">
        <v>#N/A Requesting Data...3531977008</v>
        <stp/>
        <stp>BDP|13462702670111790366</stp>
        <tr r="E572" s="9"/>
      </tp>
      <tp t="s">
        <v>#N/A Requesting Data...2253888568</v>
        <stp/>
        <stp>BDP|15545263719540887770</stp>
        <tr r="D427" s="9"/>
      </tp>
      <tp t="s">
        <v>#N/A Requesting Data...2322803223</v>
        <stp/>
        <stp>BDP|14885619594828142297</stp>
        <tr r="D117" s="5"/>
      </tp>
      <tp t="s">
        <v>#N/A Requesting Data...1784072540</v>
        <stp/>
        <stp>BDP|13311964682923767050</stp>
        <tr r="F359" s="8"/>
        <tr r="F98" s="5"/>
      </tp>
      <tp t="s">
        <v>#N/A Requesting Data...1653647020</v>
        <stp/>
        <stp>BDP|10538823796806276666</stp>
        <tr r="I12" s="7"/>
      </tp>
      <tp t="s">
        <v>#N/A Requesting Data...3510749225</v>
        <stp/>
        <stp>BDP|10996462397235547984</stp>
        <tr r="E278" s="8"/>
      </tp>
      <tp t="s">
        <v>#N/A Requesting Data...3489172257</v>
        <stp/>
        <stp>BDP|10372809235713601950</stp>
        <tr r="I228" s="9"/>
      </tp>
      <tp t="s">
        <v>#N/A Requesting Data...2415229305</v>
        <stp/>
        <stp>BDP|18414445313218587436</stp>
        <tr r="G33" s="8"/>
      </tp>
      <tp t="s">
        <v>#N/A Requesting Data...2069011592</v>
        <stp/>
        <stp>BDP|10765708141444515664</stp>
        <tr r="I276" s="5"/>
      </tp>
      <tp t="s">
        <v>#N/A Requesting Data...3219249211</v>
        <stp/>
        <stp>BDP|13167306453075391144</stp>
        <tr r="E393" s="9"/>
      </tp>
      <tp t="s">
        <v>#N/A Requesting Data...2377016130</v>
        <stp/>
        <stp>BDP|12476663066955902681</stp>
        <tr r="I590" s="9"/>
      </tp>
      <tp t="s">
        <v>#N/A Requesting Data...2533646236</v>
        <stp/>
        <stp>BDP|17711252060333179164</stp>
        <tr r="F329" s="5"/>
      </tp>
      <tp t="s">
        <v>#N/A Requesting Data...1790531740</v>
        <stp/>
        <stp>BDP|11681678106240671646</stp>
        <tr r="D451" s="9"/>
      </tp>
      <tp t="s">
        <v>#N/A Requesting Data...2562178600</v>
        <stp/>
        <stp>BDP|14225130106201271504</stp>
        <tr r="I201" s="9"/>
      </tp>
      <tp t="s">
        <v>#N/A Requesting Data...3275607476</v>
        <stp/>
        <stp>BDP|13451710113507640357</stp>
        <tr r="I193" s="5"/>
      </tp>
      <tp t="s">
        <v>#N/A Requesting Data...2291341529</v>
        <stp/>
        <stp>BDP|17557188324504894142</stp>
        <tr r="D373" s="8"/>
        <tr r="D147" s="5"/>
      </tp>
      <tp t="s">
        <v>#N/A Requesting Data...2938231057</v>
        <stp/>
        <stp>BDP|11149690128465253177</stp>
        <tr r="H118" s="8"/>
        <tr r="I118" s="8"/>
      </tp>
      <tp t="s">
        <v>#N/A Requesting Data...2728660525</v>
        <stp/>
        <stp>BDP|12327369222174192631</stp>
        <tr r="G28" s="9"/>
      </tp>
      <tp t="s">
        <v>#N/A Requesting Data...3627520677</v>
        <stp/>
        <stp>BDP|14652378322684235049</stp>
        <tr r="H467" s="8"/>
        <tr r="I467" s="8"/>
        <tr r="H17" s="5"/>
      </tp>
      <tp t="s">
        <v>#N/A Requesting Data...4213428361</v>
        <stp/>
        <stp>BDP|14949520978531797619</stp>
        <tr r="G322" s="8"/>
      </tp>
      <tp t="s">
        <v>#N/A Requesting Data...2783694077</v>
        <stp/>
        <stp>BDP|18099998959625362060</stp>
        <tr r="F397" s="9"/>
      </tp>
      <tp t="s">
        <v>#N/A Requesting Data...2772173520</v>
        <stp/>
        <stp>BDP|13373108943191490617</stp>
        <tr r="D359" s="8"/>
        <tr r="D98" s="5"/>
      </tp>
      <tp t="s">
        <v>#N/A Requesting Data...2732062286</v>
        <stp/>
        <stp>BDP|16509062178184805464</stp>
        <tr r="D344" s="8"/>
      </tp>
      <tp t="s">
        <v>#N/A Requesting Data...1900254019</v>
        <stp/>
        <stp>BDP|15766616861705161137</stp>
        <tr r="E32" s="8"/>
      </tp>
      <tp t="s">
        <v>#N/A Requesting Data...2198272183</v>
        <stp/>
        <stp>BDP|16229030535415524142</stp>
        <tr r="H370" s="8"/>
        <tr r="I370" s="8"/>
      </tp>
      <tp t="s">
        <v>#N/A Requesting Data...1580793034</v>
        <stp/>
        <stp>BDP|12311877161184628963</stp>
        <tr r="D474" s="8"/>
      </tp>
      <tp t="s">
        <v>#N/A Requesting Data...3507104286</v>
        <stp/>
        <stp>BDP|15861688534540394127</stp>
        <tr r="D378" s="8"/>
      </tp>
      <tp t="s">
        <v>#N/A Requesting Data...2076320196</v>
        <stp/>
        <stp>BDP|14248536021586753426</stp>
        <tr r="E149" s="10"/>
      </tp>
      <tp t="s">
        <v>#N/A Requesting Data...3348891910</v>
        <stp/>
        <stp>BDP|14762014336253790532</stp>
        <tr r="I60" s="9"/>
      </tp>
      <tp t="s">
        <v>#N/A Requesting Data...3083186288</v>
        <stp/>
        <stp>BDP|15283704694968671248</stp>
        <tr r="H121" s="5"/>
      </tp>
      <tp t="s">
        <v>#N/A Requesting Data...3189956128</v>
        <stp/>
        <stp>BDP|16696126625707358364</stp>
        <tr r="I281" s="5"/>
      </tp>
      <tp t="s">
        <v>#N/A Requesting Data...3790001710</v>
        <stp/>
        <stp>BDP|16078108022256109274</stp>
        <tr r="D406" s="8"/>
      </tp>
      <tp t="s">
        <v>#N/A Requesting Data...2655351560</v>
        <stp/>
        <stp>BDP|10160472017010048458</stp>
        <tr r="E455" s="8"/>
      </tp>
      <tp t="s">
        <v>#N/A Requesting Data...2664223768</v>
        <stp/>
        <stp>BDP|14418213801224081300</stp>
        <tr r="H101" s="5"/>
        <tr r="H440" s="9"/>
      </tp>
      <tp t="s">
        <v>#N/A Requesting Data...3389357042</v>
        <stp/>
        <stp>BDP|17762241345676794657</stp>
        <tr r="I502" s="9"/>
      </tp>
      <tp t="s">
        <v>#N/A Requesting Data...1770878228</v>
        <stp/>
        <stp>BDP|12487536708880385682</stp>
        <tr r="H6" s="5"/>
      </tp>
      <tp t="s">
        <v>#N/A Requesting Data...4147646345</v>
        <stp/>
        <stp>BDP|10822149985459931140</stp>
        <tr r="D93" s="5"/>
      </tp>
      <tp t="s">
        <v>#N/A Requesting Data...2600029407</v>
        <stp/>
        <stp>BDP|11348442310552161729</stp>
        <tr r="F425" s="8"/>
        <tr r="F267" s="5"/>
      </tp>
      <tp t="s">
        <v>#N/A Requesting Data...2212218329</v>
        <stp/>
        <stp>BDP|11692544548011659084</stp>
        <tr r="D348" s="8"/>
      </tp>
      <tp t="s">
        <v>#N/A Requesting Data...3660979441</v>
        <stp/>
        <stp>BDP|11570191818517761779</stp>
        <tr r="F595" s="9"/>
      </tp>
      <tp t="s">
        <v>#N/A Requesting Data...4091979957</v>
        <stp/>
        <stp>BDP|11885229378737397253</stp>
        <tr r="D338" s="9"/>
      </tp>
      <tp t="s">
        <v>#N/A Requesting Data...2790057291</v>
        <stp/>
        <stp>BDP|14261434300983607238</stp>
        <tr r="G116" s="10"/>
      </tp>
      <tp t="s">
        <v>#N/A Requesting Data...3180701948</v>
        <stp/>
        <stp>BDP|17202726430081757330</stp>
        <tr r="E484" s="9"/>
      </tp>
      <tp t="s">
        <v>#N/A Requesting Data...2781844188</v>
        <stp/>
        <stp>BDP|15446328537895651132</stp>
        <tr r="H176" s="5"/>
      </tp>
      <tp t="s">
        <v>#N/A Requesting Data...2892498470</v>
        <stp/>
        <stp>BDP|13773740800944473138</stp>
        <tr r="G81" s="10"/>
      </tp>
      <tp t="s">
        <v>#N/A Requesting Data...3000821133</v>
        <stp/>
        <stp>BDP|14467605163826727349</stp>
        <tr r="E321" s="5"/>
        <tr r="E249" s="9"/>
      </tp>
      <tp t="s">
        <v>#N/A Requesting Data...2697857370</v>
        <stp/>
        <stp>BDP|15831342848631736273</stp>
        <tr r="D198" s="9"/>
      </tp>
      <tp t="s">
        <v>#N/A Requesting Data...3664558855</v>
        <stp/>
        <stp>BDP|12262014861016355350</stp>
        <tr r="G39" s="5"/>
        <tr r="G36" s="9"/>
      </tp>
      <tp t="s">
        <v>#N/A Requesting Data...1854226971</v>
        <stp/>
        <stp>BDP|16159695548092032746</stp>
        <tr r="F17" s="10"/>
      </tp>
      <tp t="s">
        <v>#N/A Requesting Data...3379959703</v>
        <stp/>
        <stp>BDP|18272635998455529381</stp>
        <tr r="E64" s="8"/>
      </tp>
      <tp t="s">
        <v>#N/A Requesting Data...3154748666</v>
        <stp/>
        <stp>BDP|12439542903090619614</stp>
        <tr r="F18" s="10"/>
      </tp>
      <tp t="s">
        <v>#N/A Requesting Data...4135099627</v>
        <stp/>
        <stp>BDP|18084166383968649848</stp>
        <tr r="D67" s="9"/>
      </tp>
      <tp t="s">
        <v>#N/A Requesting Data...2689432181</v>
        <stp/>
        <stp>BDP|14294517755112238737</stp>
        <tr r="G2" s="9"/>
      </tp>
      <tp t="s">
        <v>#N/A Requesting Data...2770056520</v>
        <stp/>
        <stp>BDP|13486875687056538467</stp>
        <tr r="E81" s="5"/>
      </tp>
      <tp t="s">
        <v>#N/A Requesting Data...2894609030</v>
        <stp/>
        <stp>BDP|10064504605722087624</stp>
        <tr r="H214" s="8"/>
        <tr r="I214" s="8"/>
      </tp>
      <tp t="s">
        <v>#N/A Requesting Data...2267788702</v>
        <stp/>
        <stp>BDP|12490621805792203766</stp>
        <tr r="H271" s="5"/>
      </tp>
      <tp t="s">
        <v>#N/A Requesting Data...3954321287</v>
        <stp/>
        <stp>BDP|13597187226662854345</stp>
        <tr r="D4" s="6"/>
      </tp>
      <tp t="s">
        <v>#N/A Requesting Data...1992798521</v>
        <stp/>
        <stp>BDP|11982105589868747109</stp>
        <tr r="F567" s="9"/>
      </tp>
      <tp t="s">
        <v>#N/A Requesting Data...3193447451</v>
        <stp/>
        <stp>BDP|14609054343985501425</stp>
        <tr r="H338" s="5"/>
      </tp>
      <tp t="s">
        <v>#N/A Requesting Data...2680218659</v>
        <stp/>
        <stp>BDP|14719707096633174878</stp>
        <tr r="D129" s="8"/>
      </tp>
      <tp t="s">
        <v>#N/A Requesting Data...3709355405</v>
        <stp/>
        <stp>BDP|11061361978580888414</stp>
        <tr r="H296" s="8"/>
        <tr r="I296" s="8"/>
      </tp>
      <tp t="s">
        <v>#N/A Requesting Data...3771313126</v>
        <stp/>
        <stp>BDP|11113114909388691981</stp>
        <tr r="F171" s="10"/>
      </tp>
      <tp t="s">
        <v>#N/A Requesting Data...3229055697</v>
        <stp/>
        <stp>BDP|14389350622333230714</stp>
        <tr r="E14" s="7"/>
      </tp>
      <tp t="s">
        <v>#N/A Requesting Data...2086616735</v>
        <stp/>
        <stp>BDP|10018200418844636696</stp>
        <tr r="E139" s="9"/>
      </tp>
      <tp t="s">
        <v>#N/A Requesting Data...2345594935</v>
        <stp/>
        <stp>BDP|10888304561213846766</stp>
        <tr r="F285" s="9"/>
      </tp>
      <tp t="s">
        <v>#N/A Requesting Data...1871570712</v>
        <stp/>
        <stp>BDP|12075426107244265304</stp>
        <tr r="G378" s="9"/>
      </tp>
      <tp t="s">
        <v>#N/A Requesting Data...1957575443</v>
        <stp/>
        <stp>BDP|18034254496163371170</stp>
        <tr r="D64" s="10"/>
      </tp>
      <tp t="s">
        <v>#N/A Requesting Data...3667264281</v>
        <stp/>
        <stp>BDP|18375560112149184419</stp>
        <tr r="I229" s="9"/>
      </tp>
      <tp t="s">
        <v>#N/A Requesting Data...3856684696</v>
        <stp/>
        <stp>BDP|15828056319714775142</stp>
        <tr r="F170" s="10"/>
      </tp>
      <tp t="s">
        <v>#N/A Requesting Data...3829517853</v>
        <stp/>
        <stp>BDP|10681220720889174822</stp>
        <tr r="D86" s="10"/>
      </tp>
      <tp t="s">
        <v>#N/A Requesting Data...3207018844</v>
        <stp/>
        <stp>BDP|13677619477211215258</stp>
        <tr r="H499" s="9"/>
      </tp>
      <tp t="s">
        <v>#N/A Requesting Data...3703619122</v>
        <stp/>
        <stp>BDP|16944402925540949122</stp>
        <tr r="D19" s="5"/>
      </tp>
      <tp t="s">
        <v>#N/A Requesting Data...3519924450</v>
        <stp/>
        <stp>BDP|17769609423490799258</stp>
        <tr r="G130" s="8"/>
      </tp>
      <tp t="s">
        <v>#N/A Requesting Data...3279370908</v>
        <stp/>
        <stp>BDP|14246205401982590508</stp>
        <tr r="F325" s="5"/>
        <tr r="F72" s="9"/>
      </tp>
      <tp t="s">
        <v>#N/A Requesting Data...4164822862</v>
        <stp/>
        <stp>BDP|11937188022722753120</stp>
        <tr r="G29" s="5"/>
      </tp>
      <tp t="s">
        <v>#N/A Requesting Data...1752901198</v>
        <stp/>
        <stp>BDP|12212129830216624700</stp>
        <tr r="C34" s="10"/>
      </tp>
      <tp t="s">
        <v>#N/A Requesting Data...3565958366</v>
        <stp/>
        <stp>BDP|10552644902103684437</stp>
        <tr r="E243" s="5"/>
      </tp>
      <tp t="s">
        <v>#N/A Requesting Data...2689743663</v>
        <stp/>
        <stp>BDP|16461490939217582773</stp>
        <tr r="H69" s="8"/>
        <tr r="I69" s="8"/>
      </tp>
      <tp t="s">
        <v>#N/A Requesting Data...2413961646</v>
        <stp/>
        <stp>BDP|14931798051626650117</stp>
        <tr r="E426" s="8"/>
      </tp>
      <tp t="s">
        <v>#N/A Requesting Data...2565821314</v>
        <stp/>
        <stp>BDP|11558475797218694558</stp>
        <tr r="G129" s="8"/>
      </tp>
      <tp t="s">
        <v>#N/A Requesting Data...3328292807</v>
        <stp/>
        <stp>BDP|11509654836801872489</stp>
        <tr r="G57" s="10"/>
      </tp>
      <tp t="s">
        <v>#N/A Requesting Data...3207721804</v>
        <stp/>
        <stp>BDP|17405864513227339844</stp>
        <tr r="E102" s="8"/>
      </tp>
      <tp t="s">
        <v>#N/A Requesting Data...2371874806</v>
        <stp/>
        <stp>BDP|13840302767110013797</stp>
        <tr r="E179" s="10"/>
      </tp>
      <tp t="s">
        <v>#N/A Requesting Data...3681534418</v>
        <stp/>
        <stp>BDP|11731464109703713790</stp>
        <tr r="G408" s="9"/>
      </tp>
      <tp t="s">
        <v>#N/A Requesting Data...2812722122</v>
        <stp/>
        <stp>BDP|13233252456672118766</stp>
        <tr r="E256" s="9"/>
      </tp>
      <tp t="s">
        <v>#N/A Requesting Data...2790244190</v>
        <stp/>
        <stp>BDP|10078547183358859496</stp>
        <tr r="F101" s="8"/>
      </tp>
      <tp t="s">
        <v>#N/A Requesting Data...1965261351</v>
        <stp/>
        <stp>BDP|12419151634012665351</stp>
        <tr r="I20" s="7"/>
      </tp>
      <tp t="s">
        <v>#N/A Requesting Data...4012958887</v>
        <stp/>
        <stp>BDP|13198266434813415010</stp>
        <tr r="H598" s="9"/>
      </tp>
      <tp t="s">
        <v>#N/A Requesting Data...4076415099</v>
        <stp/>
        <stp>BDP|13551348331234095660</stp>
        <tr r="I482" s="9"/>
      </tp>
      <tp t="s">
        <v>#N/A Requesting Data...2085578174</v>
        <stp/>
        <stp>BDP|14996330456520287382</stp>
        <tr r="H164" s="8"/>
        <tr r="I164" s="8"/>
      </tp>
      <tp t="s">
        <v>#N/A Requesting Data...3272476690</v>
        <stp/>
        <stp>BDP|10900043092621170984</stp>
        <tr r="D5" s="9"/>
      </tp>
      <tp t="s">
        <v>#N/A Requesting Data...3624756764</v>
        <stp/>
        <stp>BDP|10571097514049632987</stp>
        <tr r="E91" s="9"/>
      </tp>
      <tp t="s">
        <v>#N/A Requesting Data...1839576945</v>
        <stp/>
        <stp>BDP|17622318566017995318</stp>
        <tr r="D247" s="8"/>
      </tp>
      <tp t="s">
        <v>#N/A Requesting Data...2015580900</v>
        <stp/>
        <stp>BDP|10575739853863997755</stp>
        <tr r="F169" s="5"/>
        <tr r="F9" s="9"/>
      </tp>
      <tp t="s">
        <v>#N/A Requesting Data...1824592271</v>
        <stp/>
        <stp>BDP|16879919231323063915</stp>
        <tr r="G95" s="8"/>
        <tr r="G252" s="5"/>
      </tp>
      <tp t="s">
        <v>#N/A Requesting Data...3134982564</v>
        <stp/>
        <stp>BDP|13778059809463750651</stp>
        <tr r="D153" s="5"/>
      </tp>
      <tp t="s">
        <v>#N/A Requesting Data...4026850188</v>
        <stp/>
        <stp>BDP|13946128016790269560</stp>
        <tr r="F78" s="8"/>
      </tp>
      <tp t="s">
        <v>#N/A Requesting Data...1976354647</v>
        <stp/>
        <stp>BDP|18239594143169510644</stp>
        <tr r="F350" s="5"/>
      </tp>
      <tp t="s">
        <v>#N/A Requesting Data...2293449982</v>
        <stp/>
        <stp>BDP|12134592373647176131</stp>
        <tr r="I406" s="9"/>
      </tp>
      <tp t="s">
        <v>#N/A Requesting Data...3827519836</v>
        <stp/>
        <stp>BDP|11848743401885064548</stp>
        <tr r="H21" s="10"/>
      </tp>
      <tp t="s">
        <v>#N/A Requesting Data...2038034079</v>
        <stp/>
        <stp>BDP|12913254392889185665</stp>
        <tr r="H35" s="5"/>
      </tp>
      <tp t="s">
        <v>#N/A Requesting Data...2544259986</v>
        <stp/>
        <stp>BDP|13288090165325083674</stp>
        <tr r="F25" s="5"/>
        <tr r="F219" s="9"/>
      </tp>
      <tp t="s">
        <v>#N/A Requesting Data...4250046487</v>
        <stp/>
        <stp>BDP|15174034308175323607</stp>
        <tr r="I62" s="9"/>
      </tp>
      <tp t="s">
        <v>#N/A Requesting Data...2451414068</v>
        <stp/>
        <stp>BDP|12154455299749760037</stp>
        <tr r="H495" s="8"/>
        <tr r="I495" s="8"/>
      </tp>
      <tp t="s">
        <v>#N/A Requesting Data...2227153152</v>
        <stp/>
        <stp>BDP|16357187190940570864</stp>
        <tr r="E172" s="9"/>
      </tp>
      <tp t="s">
        <v>#N/A Requesting Data...2581711769</v>
        <stp/>
        <stp>BDP|11973013572376396611</stp>
        <tr r="F539" s="9"/>
      </tp>
      <tp t="s">
        <v>#N/A Requesting Data...2345460962</v>
        <stp/>
        <stp>BDP|15679301201997765787</stp>
        <tr r="E39" s="10"/>
      </tp>
      <tp t="s">
        <v>#N/A Requesting Data...3166866266</v>
        <stp/>
        <stp>BDP|14282220086760762895</stp>
        <tr r="D3" s="8"/>
        <tr r="D296" s="5"/>
      </tp>
      <tp t="s">
        <v>#N/A Requesting Data...2912033593</v>
        <stp/>
        <stp>BDP|11858715029324086688</stp>
        <tr r="F163" s="8"/>
      </tp>
      <tp t="s">
        <v>#N/A Requesting Data...3912224326</v>
        <stp/>
        <stp>BDP|17845971332948494316</stp>
        <tr r="I336" s="5"/>
      </tp>
      <tp t="s">
        <v>#N/A Requesting Data...2427712519</v>
        <stp/>
        <stp>BDP|10829698606659699996</stp>
        <tr r="F236" s="8"/>
        <tr r="F268" s="5"/>
      </tp>
      <tp t="s">
        <v>#N/A Requesting Data...1932166358</v>
        <stp/>
        <stp>BDP|12866223870269515874</stp>
        <tr r="H248" s="8"/>
        <tr r="I248" s="8"/>
        <tr r="H171" s="5"/>
      </tp>
      <tp t="s">
        <v>#N/A Requesting Data...2480988371</v>
        <stp/>
        <stp>BDP|12303074828694248266</stp>
        <tr r="I213" s="5"/>
        <tr r="I222" s="9"/>
      </tp>
      <tp t="s">
        <v>#N/A Requesting Data...2681792319</v>
        <stp/>
        <stp>BDP|15322618659809424976</stp>
        <tr r="D135" s="5"/>
      </tp>
      <tp t="s">
        <v>#N/A Requesting Data...3699488476</v>
        <stp/>
        <stp>BDP|10534084411665452201</stp>
        <tr r="I247" s="9"/>
      </tp>
      <tp t="s">
        <v>#N/A Requesting Data...1702931206</v>
        <stp/>
        <stp>BDP|13547924246371145982</stp>
        <tr r="G30" s="5"/>
      </tp>
      <tp t="s">
        <v>#N/A Requesting Data...4253555805</v>
        <stp/>
        <stp>BDP|18274183264151592838</stp>
        <tr r="H20" s="9"/>
      </tp>
      <tp t="s">
        <v>#N/A Requesting Data...1865977504</v>
        <stp/>
        <stp>BDP|18350101223735921815</stp>
        <tr r="I133" s="9"/>
      </tp>
      <tp t="s">
        <v>#N/A Requesting Data...2722873584</v>
        <stp/>
        <stp>BDP|10183738982220987921</stp>
        <tr r="F7" s="12"/>
        <tr r="F13" s="6"/>
      </tp>
      <tp t="s">
        <v>#N/A Requesting Data...2914301084</v>
        <stp/>
        <stp>BDP|11600754494889446083</stp>
        <tr r="F449" s="8"/>
      </tp>
      <tp t="s">
        <v>#N/A Requesting Data...3529997333</v>
        <stp/>
        <stp>BDP|15693913385065151784</stp>
        <tr r="D67" s="10"/>
      </tp>
      <tp t="s">
        <v>#N/A Requesting Data...2160700109</v>
        <stp/>
        <stp>BDP|16973663616363390413</stp>
        <tr r="G169" s="9"/>
      </tp>
      <tp t="s">
        <v>#N/A Requesting Data...2486223001</v>
        <stp/>
        <stp>BDP|16881361034247838794</stp>
        <tr r="F417" s="8"/>
      </tp>
      <tp t="s">
        <v>#N/A Requesting Data...4087501888</v>
        <stp/>
        <stp>BDP|17070497834244174276</stp>
        <tr r="G121" s="8"/>
      </tp>
      <tp t="s">
        <v>#N/A Requesting Data...1789936724</v>
        <stp/>
        <stp>BDP|16357707349094116701</stp>
        <tr r="E56" s="10"/>
      </tp>
      <tp t="s">
        <v>#N/A Requesting Data...2554820250</v>
        <stp/>
        <stp>BDP|15114230275260435682</stp>
        <tr r="H340" s="9"/>
      </tp>
      <tp t="s">
        <v>#N/A Requesting Data...3125381933</v>
        <stp/>
        <stp>BDP|12209776844037303094</stp>
        <tr r="G454" s="8"/>
      </tp>
      <tp t="s">
        <v>#N/A Requesting Data...4207906137</v>
        <stp/>
        <stp>BDP|15677285307678653941</stp>
        <tr r="F415" s="8"/>
      </tp>
      <tp t="s">
        <v>#N/A Requesting Data...2004667567</v>
        <stp/>
        <stp>BDP|12263397736347246341</stp>
        <tr r="G335" s="5"/>
      </tp>
      <tp t="s">
        <v>#N/A Requesting Data...3840773613</v>
        <stp/>
        <stp>BDP|17374355130376870751</stp>
        <tr r="F205" s="8"/>
      </tp>
      <tp t="s">
        <v>#N/A Requesting Data...2901588136</v>
        <stp/>
        <stp>BDP|12187285177963024250</stp>
        <tr r="E14" s="10"/>
      </tp>
      <tp t="s">
        <v>#N/A Requesting Data...2017853440</v>
        <stp/>
        <stp>BDP|10214383125845492218</stp>
        <tr r="F165" s="5"/>
      </tp>
      <tp t="s">
        <v>#N/A Requesting Data...2471357653</v>
        <stp/>
        <stp>BDP|13387167010985990067</stp>
        <tr r="G113" s="5"/>
      </tp>
      <tp t="s">
        <v>#N/A Requesting Data...3682685581</v>
        <stp/>
        <stp>BDP|13987742915112211104</stp>
        <tr r="E263" s="8"/>
      </tp>
      <tp t="s">
        <v>#N/A Requesting Data...3672569536</v>
        <stp/>
        <stp>BDP|15673517925166986217</stp>
        <tr r="F488" s="9"/>
      </tp>
      <tp t="s">
        <v>#N/A Requesting Data...4287081159</v>
        <stp/>
        <stp>BDP|13535250848077089426</stp>
        <tr r="I11" s="9"/>
      </tp>
      <tp t="s">
        <v>#N/A Requesting Data...3734584957</v>
        <stp/>
        <stp>BDP|15097597055301295249</stp>
        <tr r="G70" s="5"/>
      </tp>
      <tp t="s">
        <v>#N/A Requesting Data...3836335982</v>
        <stp/>
        <stp>BDP|13362374834831980430</stp>
        <tr r="F121" s="9"/>
      </tp>
      <tp t="s">
        <v>#N/A Requesting Data...2010026677</v>
        <stp/>
        <stp>BDP|16893929264536252962</stp>
        <tr r="H441" s="9"/>
      </tp>
      <tp t="s">
        <v>#N/A Requesting Data...1994243158</v>
        <stp/>
        <stp>BDP|12754216208316244065</stp>
        <tr r="G509" s="9"/>
      </tp>
      <tp t="s">
        <v>#N/A Requesting Data...4203631121</v>
        <stp/>
        <stp>BDP|16102002813865187492</stp>
        <tr r="E75" s="5"/>
        <tr r="E129" s="9"/>
      </tp>
      <tp t="s">
        <v>#N/A Requesting Data...2008597840</v>
        <stp/>
        <stp>BDP|17278298331390256029</stp>
        <tr r="F347" s="8"/>
      </tp>
      <tp t="s">
        <v>#N/A Requesting Data...2884161257</v>
        <stp/>
        <stp>BDP|10280246959263498212</stp>
        <tr r="E74" s="5"/>
        <tr r="E530" s="9"/>
      </tp>
      <tp t="s">
        <v>#N/A Requesting Data...1990816747</v>
        <stp/>
        <stp>BDP|12272024316036405384</stp>
        <tr r="C184" s="10"/>
      </tp>
      <tp t="s">
        <v>#N/A Requesting Data...4207754638</v>
        <stp/>
        <stp>BDP|16852708313255782361</stp>
        <tr r="D25" s="8"/>
      </tp>
      <tp t="s">
        <v>#N/A Requesting Data...3148766840</v>
        <stp/>
        <stp>BDP|10014290377186119554</stp>
        <tr r="D123" s="8"/>
      </tp>
      <tp t="s">
        <v>#N/A Requesting Data...3916589824</v>
        <stp/>
        <stp>BDP|16638252459361445642</stp>
        <tr r="G187" s="9"/>
      </tp>
      <tp t="s">
        <v>#N/A Requesting Data...2329055535</v>
        <stp/>
        <stp>BDP|18368292181546192273</stp>
        <tr r="G176" s="8"/>
      </tp>
      <tp t="s">
        <v>#N/A Requesting Data...3425638533</v>
        <stp/>
        <stp>BDP|16944159681751970896</stp>
        <tr r="I32" s="5"/>
        <tr r="I74" s="9"/>
      </tp>
      <tp t="s">
        <v>#N/A Requesting Data...2287411202</v>
        <stp/>
        <stp>BDP|10039658502525306597</stp>
        <tr r="F185" s="5"/>
      </tp>
      <tp t="s">
        <v>#N/A Requesting Data...1875524274</v>
        <stp/>
        <stp>BDP|18081391592685438125</stp>
        <tr r="H302" s="5"/>
        <tr r="H483" s="9"/>
      </tp>
      <tp t="s">
        <v>#N/A Requesting Data...1693238703</v>
        <stp/>
        <stp>BDP|12286046863357030586</stp>
        <tr r="G480" s="9"/>
      </tp>
      <tp t="s">
        <v>#N/A Requesting Data...2127191081</v>
        <stp/>
        <stp>BDP|10378681046851695569</stp>
        <tr r="I48" s="9"/>
      </tp>
      <tp t="s">
        <v>#N/A Requesting Data...4055810909</v>
        <stp/>
        <stp>BDP|14316147649733198425</stp>
        <tr r="E86" s="9"/>
      </tp>
      <tp t="s">
        <v>#N/A Requesting Data...2565227804</v>
        <stp/>
        <stp>BDP|12805467105448592837</stp>
        <tr r="F69" s="8"/>
      </tp>
      <tp t="s">
        <v>#N/A Requesting Data...2456286359</v>
        <stp/>
        <stp>BDP|14255440031957272286</stp>
        <tr r="G47" s="10"/>
      </tp>
      <tp t="s">
        <v>#N/A Requesting Data...1929089546</v>
        <stp/>
        <stp>BDP|11442209334005553384</stp>
        <tr r="H494" s="9"/>
      </tp>
      <tp t="s">
        <v>#N/A Requesting Data...3618715809</v>
        <stp/>
        <stp>BDP|16158491610763753625</stp>
        <tr r="G83" s="5"/>
      </tp>
      <tp t="s">
        <v>#N/A Requesting Data...3635463521</v>
        <stp/>
        <stp>BDP|13130320747377105583</stp>
        <tr r="I90" s="9"/>
      </tp>
      <tp t="s">
        <v>#N/A Requesting Data...2437099808</v>
        <stp/>
        <stp>BDP|12816707510794205673</stp>
        <tr r="E384" s="8"/>
      </tp>
      <tp t="s">
        <v>#N/A Requesting Data...2620524677</v>
        <stp/>
        <stp>BDP|17166849768767633869</stp>
        <tr r="G80" s="5"/>
      </tp>
      <tp t="s">
        <v>#N/A Requesting Data...4003155922</v>
        <stp/>
        <stp>BDP|12211965315774523893</stp>
        <tr r="F376" s="8"/>
      </tp>
      <tp t="s">
        <v>#N/A Requesting Data...2750607538</v>
        <stp/>
        <stp>BDP|15501211692238304081</stp>
        <tr r="I167" s="9"/>
      </tp>
      <tp t="s">
        <v>#N/A Requesting Data...2024035657</v>
        <stp/>
        <stp>BDP|11851314732217124073</stp>
        <tr r="E355" s="9"/>
      </tp>
      <tp t="s">
        <v>#N/A Requesting Data...2329209062</v>
        <stp/>
        <stp>BDP|18021933789507218854</stp>
        <tr r="F376" s="9"/>
      </tp>
      <tp t="s">
        <v>#N/A Requesting Data...2216758921</v>
        <stp/>
        <stp>BDP|11393384367167497552</stp>
        <tr r="I80" s="5"/>
      </tp>
      <tp t="s">
        <v>#N/A Requesting Data...3546428385</v>
        <stp/>
        <stp>BDP|17123635677225838500</stp>
        <tr r="I397" s="9"/>
      </tp>
      <tp t="s">
        <v>#N/A Requesting Data...1957084418</v>
        <stp/>
        <stp>BDP|16240612669579170962</stp>
        <tr r="I87" s="5"/>
      </tp>
      <tp t="s">
        <v>#N/A Requesting Data...2348144709</v>
        <stp/>
        <stp>BDP|16988367977272408618</stp>
        <tr r="E90" s="8"/>
      </tp>
      <tp t="s">
        <v>#N/A Requesting Data...2711090787</v>
        <stp/>
        <stp>BDP|16455669570580892174</stp>
        <tr r="G162" s="5"/>
      </tp>
      <tp t="s">
        <v>#N/A Requesting Data...3875766755</v>
        <stp/>
        <stp>BDP|14699515868236003737</stp>
        <tr r="E513" s="9"/>
      </tp>
      <tp t="s">
        <v>#N/A Requesting Data...4124812387</v>
        <stp/>
        <stp>BDP|10049065043721098396</stp>
        <tr r="E304" s="5"/>
      </tp>
      <tp t="s">
        <v>#N/A Requesting Data...3744640808</v>
        <stp/>
        <stp>BDP|12068193843845437427</stp>
        <tr r="E258" s="5"/>
      </tp>
      <tp t="s">
        <v>#N/A Requesting Data...4027144478</v>
        <stp/>
        <stp>BDP|15792985183226666466</stp>
        <tr r="G385" s="9"/>
      </tp>
      <tp t="s">
        <v>#N/A Requesting Data...2986082200</v>
        <stp/>
        <stp>BDP|12250468458306656365</stp>
        <tr r="E444" s="8"/>
      </tp>
      <tp t="s">
        <v>#N/A Requesting Data...2939222538</v>
        <stp/>
        <stp>BDP|16270311162814976144</stp>
        <tr r="F8" s="5"/>
      </tp>
      <tp t="s">
        <v>#N/A Requesting Data...1808701958</v>
        <stp/>
        <stp>BDP|16990601975074247520</stp>
        <tr r="D402" s="9"/>
      </tp>
      <tp t="s">
        <v>#N/A Requesting Data...1716221206</v>
        <stp/>
        <stp>BDP|10199393773430246256</stp>
        <tr r="D154" s="9"/>
      </tp>
      <tp t="s">
        <v>#N/A Requesting Data...2854725155</v>
        <stp/>
        <stp>BDP|15940750110634034103</stp>
        <tr r="H238" s="8"/>
        <tr r="I238" s="8"/>
        <tr r="H324" s="5"/>
      </tp>
      <tp t="s">
        <v>#N/A Requesting Data...3478432307</v>
        <stp/>
        <stp>BDP|13764600022002951302</stp>
        <tr r="G500" s="8"/>
      </tp>
      <tp t="s">
        <v>#N/A Requesting Data...3832448677</v>
        <stp/>
        <stp>BDP|17660574206314376086</stp>
        <tr r="D318" s="9"/>
      </tp>
      <tp t="s">
        <v>#N/A Requesting Data...2002043200</v>
        <stp/>
        <stp>BDP|16354304768417374242</stp>
        <tr r="D543" s="9"/>
      </tp>
      <tp t="s">
        <v>#N/A Requesting Data...2605257673</v>
        <stp/>
        <stp>BDP|13952548712916544760</stp>
        <tr r="G133" s="5"/>
      </tp>
      <tp t="s">
        <v>#N/A Requesting Data...3927567406</v>
        <stp/>
        <stp>BDP|13178481536244224610</stp>
        <tr r="F111" s="9"/>
      </tp>
      <tp t="s">
        <v>#N/A Requesting Data...3446593824</v>
        <stp/>
        <stp>BDP|15085987882327087561</stp>
        <tr r="I202" s="5"/>
      </tp>
      <tp t="s">
        <v>#N/A Requesting Data...3382470789</v>
        <stp/>
        <stp>BDP|14957923381947225448</stp>
        <tr r="D18" s="8"/>
      </tp>
      <tp t="s">
        <v>#N/A Requesting Data...2404795467</v>
        <stp/>
        <stp>BDP|16780454127757175188</stp>
        <tr r="F71" s="10"/>
      </tp>
      <tp t="s">
        <v>#N/A Requesting Data...3836270258</v>
        <stp/>
        <stp>BDP|15243895414022365803</stp>
        <tr r="G425" s="8"/>
        <tr r="G267" s="5"/>
      </tp>
      <tp t="s">
        <v>#N/A Requesting Data...3323914600</v>
        <stp/>
        <stp>BDP|14983454173277621665</stp>
        <tr r="D170" s="10"/>
      </tp>
      <tp t="s">
        <v>#N/A Requesting Data...2493095265</v>
        <stp/>
        <stp>BDP|17094230322903905279</stp>
        <tr r="H236" s="8"/>
        <tr r="I236" s="8"/>
        <tr r="H268" s="5"/>
      </tp>
      <tp t="s">
        <v>#N/A Requesting Data...2251286407</v>
        <stp/>
        <stp>BDP|10070153089068489774</stp>
        <tr r="G30" s="8"/>
      </tp>
      <tp t="s">
        <v>#N/A Requesting Data...4130859681</v>
        <stp/>
        <stp>BDP|10218792298978804045</stp>
        <tr r="G61" s="8"/>
      </tp>
      <tp t="s">
        <v>#N/A Requesting Data...3524476140</v>
        <stp/>
        <stp>BDP|12128996406658977588</stp>
        <tr r="C58" s="10"/>
      </tp>
      <tp t="s">
        <v>#N/A Requesting Data...2408816507</v>
        <stp/>
        <stp>BDP|18326244340250192890</stp>
        <tr r="H6" s="12"/>
      </tp>
      <tp t="s">
        <v>#N/A Requesting Data...2877005988</v>
        <stp/>
        <stp>BDP|15114526297826338980</stp>
        <tr r="G182" s="5"/>
      </tp>
      <tp t="s">
        <v>#N/A Requesting Data...2757173419</v>
        <stp/>
        <stp>BDP|13064625917394840627</stp>
        <tr r="F206" s="8"/>
      </tp>
      <tp t="s">
        <v>#N/A Requesting Data...3114063179</v>
        <stp/>
        <stp>BDP|13902949781507598367</stp>
        <tr r="H277" s="9"/>
      </tp>
      <tp t="s">
        <v>#N/A Requesting Data...3080927622</v>
        <stp/>
        <stp>BDP|12789542579951563705</stp>
        <tr r="G390" s="8"/>
      </tp>
      <tp t="s">
        <v>#N/A Requesting Data...2251511221</v>
        <stp/>
        <stp>BDP|15752562823412826656</stp>
        <tr r="H261" s="8"/>
        <tr r="I261" s="8"/>
      </tp>
      <tp t="s">
        <v>#N/A Requesting Data...2899426245</v>
        <stp/>
        <stp>BDP|14411145933053963355</stp>
        <tr r="H5" s="10"/>
      </tp>
      <tp t="s">
        <v>#N/A Requesting Data...2521457645</v>
        <stp/>
        <stp>BDP|13757511636194873775</stp>
        <tr r="G411" s="8"/>
      </tp>
      <tp t="s">
        <v>#N/A Requesting Data...3129703345</v>
        <stp/>
        <stp>BDP|15428256878007245147</stp>
        <tr r="G230" s="8"/>
      </tp>
      <tp t="s">
        <v>#N/A Requesting Data...3681074428</v>
        <stp/>
        <stp>BDP|13207340951345909614</stp>
        <tr r="D162" s="5"/>
      </tp>
      <tp t="s">
        <v>#N/A Requesting Data...3992894074</v>
        <stp/>
        <stp>BDP|14870002007445343730</stp>
        <tr r="D46" s="10"/>
      </tp>
      <tp t="s">
        <v>#N/A Requesting Data...1876001577</v>
        <stp/>
        <stp>BDP|17939773725142490613</stp>
        <tr r="D242" s="5"/>
      </tp>
      <tp t="s">
        <v>#N/A Requesting Data...3617795532</v>
        <stp/>
        <stp>BDP|15172590155463386000</stp>
        <tr r="F35" s="5"/>
      </tp>
      <tp t="s">
        <v>#N/A Requesting Data...4293584686</v>
        <stp/>
        <stp>BDP|13807474711508824889</stp>
        <tr r="D49" s="10"/>
      </tp>
      <tp t="s">
        <v>#N/A Requesting Data...4124489424</v>
        <stp/>
        <stp>BDP|10062489536890799176</stp>
        <tr r="E104" s="5"/>
      </tp>
      <tp t="s">
        <v>#N/A Requesting Data...1884046130</v>
        <stp/>
        <stp>BDP|17562036324317881443</stp>
        <tr r="D31" s="8"/>
        <tr r="D108" s="5"/>
      </tp>
      <tp t="s">
        <v>#N/A Requesting Data...3747865269</v>
        <stp/>
        <stp>BDP|15699325883621858910</stp>
        <tr r="D6" s="6"/>
      </tp>
      <tp t="s">
        <v>#N/A Requesting Data...2956269848</v>
        <stp/>
        <stp>BDP|15027483804950226707</stp>
        <tr r="F54" s="5"/>
      </tp>
      <tp t="s">
        <v>#N/A Requesting Data...3666638899</v>
        <stp/>
        <stp>BDP|14805468673308330905</stp>
        <tr r="G384" s="8"/>
      </tp>
      <tp t="s">
        <v>#N/A Requesting Data...3375888492</v>
        <stp/>
        <stp>BDP|11570726583021357998</stp>
        <tr r="D26" s="10"/>
      </tp>
      <tp t="s">
        <v>#N/A Requesting Data...2670470521</v>
        <stp/>
        <stp>BDP|16597532551672135282</stp>
        <tr r="F226" s="5"/>
      </tp>
      <tp t="s">
        <v>#N/A Requesting Data...1827375578</v>
        <stp/>
        <stp>BDP|15121643831437916137</stp>
        <tr r="I401" s="9"/>
      </tp>
      <tp t="s">
        <v>#N/A Requesting Data...3188203827</v>
        <stp/>
        <stp>BDP|11056136061782910256</stp>
        <tr r="E173" s="5"/>
        <tr r="E290" s="9"/>
      </tp>
      <tp t="s">
        <v>#N/A Requesting Data...3001989999</v>
        <stp/>
        <stp>BDP|11650694023982726158</stp>
        <tr r="F501" s="8"/>
      </tp>
      <tp t="s">
        <v>#N/A Requesting Data...3450154512</v>
        <stp/>
        <stp>BDP|16863186934020210283</stp>
        <tr r="I102" s="5"/>
      </tp>
      <tp t="s">
        <v>#N/A Requesting Data...2950050156</v>
        <stp/>
        <stp>BDP|13893493477646172099</stp>
        <tr r="D555" s="9"/>
      </tp>
      <tp t="s">
        <v>#N/A Requesting Data...3923148033</v>
        <stp/>
        <stp>BDP|15982751322831252725</stp>
        <tr r="E95" s="9"/>
      </tp>
      <tp t="s">
        <v>#N/A Requesting Data...1965394981</v>
        <stp/>
        <stp>BDP|12909179271885207731</stp>
        <tr r="F323" s="8"/>
      </tp>
      <tp t="s">
        <v>#N/A Requesting Data...2279512647</v>
        <stp/>
        <stp>BDP|10557632942284826027</stp>
        <tr r="D36" s="8"/>
      </tp>
      <tp t="s">
        <v>#N/A Requesting Data...3715942022</v>
        <stp/>
        <stp>BDP|13273743708836887483</stp>
        <tr r="H171" s="9"/>
      </tp>
      <tp t="s">
        <v>#N/A Requesting Data...2980629768</v>
        <stp/>
        <stp>BDP|13270759977977914270</stp>
        <tr r="C32" s="10"/>
      </tp>
      <tp t="s">
        <v>#N/A Requesting Data...3125898308</v>
        <stp/>
        <stp>BDP|11410022446472780199</stp>
        <tr r="I248" s="9"/>
      </tp>
      <tp t="s">
        <v>#N/A Requesting Data...2056350777</v>
        <stp/>
        <stp>BDP|18273195074028243030</stp>
        <tr r="F15" s="9"/>
      </tp>
      <tp t="s">
        <v>#N/A Requesting Data...4112417757</v>
        <stp/>
        <stp>BDP|10608998704647690833</stp>
        <tr r="G166" s="9"/>
      </tp>
      <tp t="s">
        <v>#N/A Requesting Data...3896711202</v>
        <stp/>
        <stp>BDP|10838053517120128757</stp>
        <tr r="F67" s="8"/>
      </tp>
      <tp t="s">
        <v>#N/A Requesting Data...3709029093</v>
        <stp/>
        <stp>BDP|10490173424734631105</stp>
        <tr r="H466" s="8"/>
        <tr r="I466" s="8"/>
      </tp>
      <tp t="s">
        <v>#N/A Requesting Data...1899270980</v>
        <stp/>
        <stp>BDP|11848086575928682829</stp>
        <tr r="E84" s="10"/>
      </tp>
      <tp t="s">
        <v>#N/A Requesting Data...3920337759</v>
        <stp/>
        <stp>BDP|17819652643197811479</stp>
        <tr r="G526" s="9"/>
      </tp>
      <tp t="s">
        <v>#N/A Requesting Data...4053595218</v>
        <stp/>
        <stp>BDP|13736015597869456541</stp>
        <tr r="D9" s="8"/>
        <tr r="D178" s="5"/>
      </tp>
      <tp t="s">
        <v>#N/A Requesting Data...4058562653</v>
        <stp/>
        <stp>BDP|13532613163617296246</stp>
        <tr r="D546" s="9"/>
      </tp>
      <tp t="s">
        <v>#N/A Requesting Data...2684201726</v>
        <stp/>
        <stp>BDP|12494060867727770536</stp>
        <tr r="F48" s="8"/>
      </tp>
      <tp t="s">
        <v>#N/A Requesting Data...2404717690</v>
        <stp/>
        <stp>BDP|10972017837976967370</stp>
        <tr r="F76" s="10"/>
      </tp>
      <tp t="s">
        <v>#N/A Requesting Data...4239521376</v>
        <stp/>
        <stp>BDP|16093522930294718246</stp>
        <tr r="H138" s="9"/>
      </tp>
      <tp t="s">
        <v>#N/A Requesting Data...2616612276</v>
        <stp/>
        <stp>BDP|17778379760556001215</stp>
        <tr r="G217" s="5"/>
      </tp>
      <tp t="s">
        <v>#N/A Requesting Data...2250373910</v>
        <stp/>
        <stp>BDP|16352355546997934084</stp>
        <tr r="G380" s="8"/>
      </tp>
      <tp t="s">
        <v>#N/A Requesting Data...3091714701</v>
        <stp/>
        <stp>BDP|14440940979919919510</stp>
        <tr r="I74" s="5"/>
        <tr r="I530" s="9"/>
      </tp>
      <tp t="s">
        <v>#N/A Requesting Data...3352627815</v>
        <stp/>
        <stp>BDP|13476885877339368394</stp>
        <tr r="C14" s="10"/>
      </tp>
      <tp t="s">
        <v>#N/A Requesting Data...4203969983</v>
        <stp/>
        <stp>BDP|14943580120761517451</stp>
        <tr r="F482" s="8"/>
        <tr r="F41" s="5"/>
      </tp>
      <tp t="s">
        <v>#N/A Requesting Data...3644891761</v>
        <stp/>
        <stp>BDP|16495472477170704329</stp>
        <tr r="E358" s="9"/>
      </tp>
      <tp t="s">
        <v>#N/A Requesting Data...3783745832</v>
        <stp/>
        <stp>BDP|14630448156452393167</stp>
        <tr r="F32" s="9"/>
      </tp>
      <tp t="s">
        <v>#N/A Requesting Data...2674788706</v>
        <stp/>
        <stp>BDP|14690221519233829248</stp>
        <tr r="D99" s="10"/>
      </tp>
      <tp t="s">
        <v>#N/A Requesting Data...2136121835</v>
        <stp/>
        <stp>BDP|16772373404045015650</stp>
        <tr r="G248" s="5"/>
        <tr r="G250" s="9"/>
      </tp>
      <tp t="s">
        <v>#N/A Requesting Data...3678549599</v>
        <stp/>
        <stp>BDP|10705226715792338727</stp>
        <tr r="E293" s="8"/>
        <tr r="E194" s="5"/>
      </tp>
      <tp t="s">
        <v>#N/A Requesting Data...3734116364</v>
        <stp/>
        <stp>BDP|16283498305412725682</stp>
        <tr r="D380" s="9"/>
      </tp>
      <tp t="s">
        <v>#N/A Requesting Data...3546714201</v>
        <stp/>
        <stp>BDP|13605075285354114943</stp>
        <tr r="G385" s="8"/>
        <tr r="G127" s="5"/>
      </tp>
      <tp t="s">
        <v>#N/A Requesting Data...4184342331</v>
        <stp/>
        <stp>BDP|12578433509906841672</stp>
        <tr r="I533" s="9"/>
      </tp>
      <tp t="s">
        <v>#N/A Requesting Data...3071719854</v>
        <stp/>
        <stp>BDP|17142148511125444402</stp>
        <tr r="F37" s="8"/>
      </tp>
      <tp t="s">
        <v>#N/A Requesting Data...3781553673</v>
        <stp/>
        <stp>BDP|15068144234793890286</stp>
        <tr r="D251" s="9"/>
      </tp>
      <tp t="s">
        <v>#N/A Requesting Data...1813355310</v>
        <stp/>
        <stp>BDP|11496771377032778536</stp>
        <tr r="G196" s="9"/>
      </tp>
      <tp t="s">
        <v>#N/A Requesting Data...2065105588</v>
        <stp/>
        <stp>BDP|11590756291601005810</stp>
        <tr r="E458" s="8"/>
      </tp>
      <tp t="s">
        <v>#N/A Requesting Data...3457460807</v>
        <stp/>
        <stp>BDP|11667044544522305158</stp>
        <tr r="I92" s="5"/>
      </tp>
      <tp t="s">
        <v>#N/A Requesting Data...3713367361</v>
        <stp/>
        <stp>BDP|13463455001078293924</stp>
        <tr r="C8" s="12"/>
      </tp>
      <tp t="s">
        <v>#N/A Requesting Data...3512031996</v>
        <stp/>
        <stp>BDP|13778687730956744680</stp>
        <tr r="E49" s="5"/>
        <tr r="E313" s="9"/>
      </tp>
      <tp t="s">
        <v>#N/A Requesting Data...2161032022</v>
        <stp/>
        <stp>BDP|12606890236339876618</stp>
        <tr r="D200" s="8"/>
      </tp>
      <tp t="s">
        <v>#N/A Requesting Data...3563408688</v>
        <stp/>
        <stp>BDP|12056204748274931613</stp>
        <tr r="I224" s="9"/>
      </tp>
      <tp t="s">
        <v>#N/A Requesting Data...2129909467</v>
        <stp/>
        <stp>BDP|16834080731943390020</stp>
        <tr r="F8" s="12"/>
      </tp>
      <tp t="s">
        <v>#N/A Requesting Data...3192422128</v>
        <stp/>
        <stp>BDP|15488523253920364366</stp>
        <tr r="D264" s="5"/>
      </tp>
      <tp t="s">
        <v>#N/A Requesting Data...2530007353</v>
        <stp/>
        <stp>BDP|13506204462409632812</stp>
        <tr r="I30" s="5"/>
      </tp>
      <tp t="s">
        <v>#N/A Requesting Data...2219238924</v>
        <stp/>
        <stp>BDP|10300466212055204657</stp>
        <tr r="H250" s="5"/>
      </tp>
      <tp t="s">
        <v>#N/A Requesting Data...4293509413</v>
        <stp/>
        <stp>BDP|10520630316290100117</stp>
        <tr r="F146" s="5"/>
      </tp>
      <tp t="s">
        <v>#N/A Requesting Data...3881454816</v>
        <stp/>
        <stp>BDP|16735776706954386353</stp>
        <tr r="E392" s="8"/>
      </tp>
      <tp t="s">
        <v>#N/A Requesting Data...4153884805</v>
        <stp/>
        <stp>BDP|15957162619053543035</stp>
        <tr r="F170" s="8"/>
      </tp>
      <tp t="s">
        <v>#N/A Requesting Data...2674968982</v>
        <stp/>
        <stp>BDP|16004435546138382869</stp>
        <tr r="H343" s="9"/>
      </tp>
      <tp t="s">
        <v>#N/A Requesting Data...2703365395</v>
        <stp/>
        <stp>BDP|11420145882377978989</stp>
        <tr r="G193" s="9"/>
      </tp>
      <tp t="s">
        <v>#N/A Requesting Data...3615751420</v>
        <stp/>
        <stp>BDP|18333699382754257491</stp>
        <tr r="D490" s="9"/>
      </tp>
      <tp t="s">
        <v>#N/A Requesting Data...3111157489</v>
        <stp/>
        <stp>BDP|15619120625452158238</stp>
        <tr r="F192" s="5"/>
      </tp>
      <tp t="s">
        <v>#N/A Requesting Data...2136189577</v>
        <stp/>
        <stp>BDP|13839184918985386088</stp>
        <tr r="F540" s="9"/>
      </tp>
      <tp t="s">
        <v>#N/A Requesting Data...2344671198</v>
        <stp/>
        <stp>BDP|12478643948780843639</stp>
        <tr r="G516" s="9"/>
      </tp>
      <tp t="s">
        <v>#N/A Requesting Data...3552008615</v>
        <stp/>
        <stp>BDP|15162228006116136772</stp>
        <tr r="H180" s="5"/>
      </tp>
      <tp t="s">
        <v>#N/A Requesting Data...3697586021</v>
        <stp/>
        <stp>BDP|14576743222753453448</stp>
        <tr r="G314" s="5"/>
      </tp>
      <tp t="s">
        <v>#N/A Requesting Data...2934013189</v>
        <stp/>
        <stp>BDP|14510691748626223658</stp>
        <tr r="D510" s="9"/>
      </tp>
      <tp t="s">
        <v>#N/A Requesting Data...3042279887</v>
        <stp/>
        <stp>BDP|18162989769644261513</stp>
        <tr r="E69" s="10"/>
      </tp>
      <tp t="s">
        <v>#N/A Requesting Data...3603577265</v>
        <stp/>
        <stp>BDP|10820628985811504990</stp>
        <tr r="G467" s="9"/>
      </tp>
      <tp t="s">
        <v>#N/A Requesting Data...2144192570</v>
        <stp/>
        <stp>BDP|17604087939220712235</stp>
        <tr r="G218" s="8"/>
      </tp>
      <tp t="s">
        <v>#N/A Requesting Data...1951651509</v>
        <stp/>
        <stp>BDP|12420533912762360251</stp>
        <tr r="F207" s="9"/>
      </tp>
      <tp t="s">
        <v>#N/A Requesting Data...3722384722</v>
        <stp/>
        <stp>BDP|13626412505990313129</stp>
        <tr r="G250" s="8"/>
      </tp>
      <tp t="s">
        <v>#N/A Requesting Data...3307003212</v>
        <stp/>
        <stp>BDP|12221672402220060245</stp>
        <tr r="H59" s="10"/>
      </tp>
      <tp t="s">
        <v>#N/A Requesting Data...2586973609</v>
        <stp/>
        <stp>BDP|18128534535878566018</stp>
        <tr r="F100" s="10"/>
      </tp>
      <tp t="s">
        <v>#N/A Requesting Data...2201507406</v>
        <stp/>
        <stp>BDP|15244176135453304206</stp>
        <tr r="F463" s="9"/>
      </tp>
      <tp t="s">
        <v>#N/A Requesting Data...4047898912</v>
        <stp/>
        <stp>BDP|14103548486957234822</stp>
        <tr r="E32" s="10"/>
      </tp>
      <tp t="s">
        <v>#N/A Requesting Data...2884219799</v>
        <stp/>
        <stp>BDP|11820148835386360398</stp>
        <tr r="E108" s="9"/>
      </tp>
      <tp t="s">
        <v>#N/A Requesting Data...2245373793</v>
        <stp/>
        <stp>BDP|17586282503184994744</stp>
        <tr r="E94" s="10"/>
      </tp>
      <tp t="s">
        <v>#N/A Requesting Data...2987150249</v>
        <stp/>
        <stp>BDP|15129155577055732071</stp>
        <tr r="G134" s="9"/>
      </tp>
      <tp t="s">
        <v>#N/A Requesting Data...3606439404</v>
        <stp/>
        <stp>BDP|14141350685358538171</stp>
        <tr r="D25" s="5"/>
        <tr r="D219" s="9"/>
      </tp>
      <tp t="s">
        <v>#N/A Requesting Data...2162967144</v>
        <stp/>
        <stp>BDP|17510525561480637236</stp>
        <tr r="E420" s="9"/>
      </tp>
      <tp t="s">
        <v>#N/A Requesting Data...2323673978</v>
        <stp/>
        <stp>BDP|13924972211639535490</stp>
        <tr r="F77" s="9"/>
      </tp>
      <tp t="s">
        <v>#N/A Requesting Data...2727527956</v>
        <stp/>
        <stp>BDP|13667516655493935683</stp>
        <tr r="G406" s="8"/>
      </tp>
      <tp t="s">
        <v>#N/A Requesting Data...2146781649</v>
        <stp/>
        <stp>BDP|10506427926050104033</stp>
        <tr r="H396" s="8"/>
        <tr r="I396" s="8"/>
      </tp>
      <tp t="s">
        <v>#N/A Requesting Data...3855810916</v>
        <stp/>
        <stp>BDP|15742433664425694441</stp>
        <tr r="H338" s="8"/>
        <tr r="I338" s="8"/>
      </tp>
      <tp t="s">
        <v>#N/A Requesting Data...2477877624</v>
        <stp/>
        <stp>BDP|15886666438134243263</stp>
        <tr r="E506" s="9"/>
      </tp>
      <tp t="s">
        <v>#N/A Requesting Data...2516034302</v>
        <stp/>
        <stp>BDP|12344336103473286431</stp>
        <tr r="C169" s="10"/>
      </tp>
      <tp t="s">
        <v>#N/A Requesting Data...2949113123</v>
        <stp/>
        <stp>BDP|17590215460552541732</stp>
        <tr r="H191" s="5"/>
      </tp>
      <tp t="s">
        <v>#N/A Requesting Data...3278088824</v>
        <stp/>
        <stp>BDP|15649169426512254263</stp>
        <tr r="F231" s="8"/>
      </tp>
      <tp t="s">
        <v>#N/A Requesting Data...2155494624</v>
        <stp/>
        <stp>BDP|16964918275186850877</stp>
        <tr r="I431" s="9"/>
      </tp>
      <tp t="s">
        <v>#N/A Requesting Data...2177057045</v>
        <stp/>
        <stp>BDP|16060243310902591138</stp>
        <tr r="H400" s="9"/>
      </tp>
      <tp t="s">
        <v>#N/A Requesting Data...2882076408</v>
        <stp/>
        <stp>BDP|17868523257844669597</stp>
        <tr r="D468" s="8"/>
      </tp>
      <tp t="s">
        <v>#N/A Requesting Data...4211440901</v>
        <stp/>
        <stp>BDP|15602334620056582420</stp>
        <tr r="I220" s="5"/>
      </tp>
      <tp t="s">
        <v>#N/A Requesting Data...3414331357</v>
        <stp/>
        <stp>BDP|17148218473862906687</stp>
        <tr r="D9" s="6"/>
      </tp>
      <tp t="s">
        <v>#N/A Requesting Data...4017682631</v>
        <stp/>
        <stp>BDP|11524264823867792054</stp>
        <tr r="G48" s="5"/>
      </tp>
      <tp t="s">
        <v>#N/A Requesting Data...3478936433</v>
        <stp/>
        <stp>BDP|15756180421987892746</stp>
        <tr r="D55" s="5"/>
      </tp>
      <tp t="s">
        <v>#N/A Requesting Data...3081113332</v>
        <stp/>
        <stp>BDP|16500646683738908693</stp>
        <tr r="F432" s="9"/>
      </tp>
      <tp t="s">
        <v>#N/A Requesting Data...1855363918</v>
        <stp/>
        <stp>BDP|13537014656243669361</stp>
        <tr r="G78" s="9"/>
      </tp>
      <tp t="s">
        <v>#N/A Requesting Data...2603329829</v>
        <stp/>
        <stp>BDP|10640304582239618401</stp>
        <tr r="G151" s="5"/>
      </tp>
      <tp t="s">
        <v>#N/A Requesting Data...3135092721</v>
        <stp/>
        <stp>BDP|16819982902098818180</stp>
        <tr r="I201" s="5"/>
        <tr r="I258" s="9"/>
      </tp>
      <tp t="s">
        <v>#N/A Requesting Data...2390329095</v>
        <stp/>
        <stp>BDP|15557659649583229299</stp>
        <tr r="G296" s="9"/>
      </tp>
      <tp t="s">
        <v>#N/A Requesting Data...3571103101</v>
        <stp/>
        <stp>BDP|18435073460180750865</stp>
        <tr r="H446" s="9"/>
      </tp>
      <tp t="s">
        <v>#N/A Requesting Data...3928483444</v>
        <stp/>
        <stp>BDP|10114474971663439610</stp>
        <tr r="D439" s="8"/>
      </tp>
      <tp t="s">
        <v>#N/A Requesting Data...3232918764</v>
        <stp/>
        <stp>BDP|16457984940328969573</stp>
        <tr r="D183" s="10"/>
      </tp>
      <tp t="s">
        <v>#N/A Requesting Data...3994526306</v>
        <stp/>
        <stp>BDP|14775248051800728573</stp>
        <tr r="D358" s="9"/>
      </tp>
      <tp t="s">
        <v>#N/A Requesting Data...3668307208</v>
        <stp/>
        <stp>BDP|13207496022526250590</stp>
        <tr r="E575" s="9"/>
      </tp>
      <tp t="s">
        <v>#N/A Requesting Data...4266625890</v>
        <stp/>
        <stp>BDP|13704538705908336804</stp>
        <tr r="E280" s="8"/>
      </tp>
      <tp t="s">
        <v>#N/A Requesting Data...3605248147</v>
        <stp/>
        <stp>BDP|13045477673034103275</stp>
        <tr r="E340" s="9"/>
      </tp>
      <tp t="s">
        <v>#N/A Requesting Data...4119855066</v>
        <stp/>
        <stp>BDP|10758094216393264481</stp>
        <tr r="D351" s="5"/>
        <tr r="D352" s="5"/>
      </tp>
      <tp t="s">
        <v>#N/A Requesting Data...3122630838</v>
        <stp/>
        <stp>BDP|17004456801031138470</stp>
        <tr r="H177" s="9"/>
      </tp>
      <tp t="s">
        <v>#N/A Requesting Data...3898089119</v>
        <stp/>
        <stp>BDP|10302972357522810893</stp>
        <tr r="E433" s="9"/>
      </tp>
      <tp t="s">
        <v>#N/A Requesting Data...3725150167</v>
        <stp/>
        <stp>BDP|12423411317604771576</stp>
        <tr r="I134" s="9"/>
      </tp>
      <tp t="s">
        <v>#N/A Requesting Data...4008221888</v>
        <stp/>
        <stp>BDP|10580312522214139323</stp>
        <tr r="G7" s="8"/>
      </tp>
      <tp t="s">
        <v>#N/A Requesting Data...3935670801</v>
        <stp/>
        <stp>BDP|11131727965850034630</stp>
        <tr r="H46" s="5"/>
      </tp>
      <tp t="s">
        <v>#N/A Requesting Data...3354719011</v>
        <stp/>
        <stp>BDP|10470725876835513304</stp>
        <tr r="H265" s="8"/>
        <tr r="I265" s="8"/>
      </tp>
      <tp t="s">
        <v>#N/A Requesting Data...3248699871</v>
        <stp/>
        <stp>BDP|15546035414162762009</stp>
        <tr r="F48" s="5"/>
      </tp>
      <tp t="s">
        <v>#N/A Requesting Data...1928564856</v>
        <stp/>
        <stp>BDP|14087003126471118120</stp>
        <tr r="D143" s="8"/>
      </tp>
      <tp t="s">
        <v>#N/A Requesting Data...4202317370</v>
        <stp/>
        <stp>BDP|12378673535977546614</stp>
        <tr r="F486" s="9"/>
      </tp>
      <tp t="s">
        <v>#N/A Requesting Data...2912368262</v>
        <stp/>
        <stp>BDP|10950023913103482493</stp>
        <tr r="G11" s="8"/>
        <tr r="G170" s="5"/>
      </tp>
      <tp t="s">
        <v>#N/A Requesting Data...3964133797</v>
        <stp/>
        <stp>BDP|17672157207785399522</stp>
        <tr r="G457" s="9"/>
      </tp>
      <tp t="s">
        <v>#N/A Requesting Data...2767719089</v>
        <stp/>
        <stp>BDP|11460516120354211421</stp>
        <tr r="E223" s="8"/>
      </tp>
      <tp t="s">
        <v>#N/A Requesting Data...3536211602</v>
        <stp/>
        <stp>BDP|18260180969079305057</stp>
        <tr r="H150" s="9"/>
      </tp>
      <tp t="s">
        <v>#N/A Requesting Data...3359281631</v>
        <stp/>
        <stp>BDP|11640522523408633840</stp>
        <tr r="I21" s="5"/>
      </tp>
      <tp t="s">
        <v>#N/A Requesting Data...4105271109</v>
        <stp/>
        <stp>BDP|10087513460992018742</stp>
        <tr r="E10" s="8"/>
      </tp>
      <tp t="s">
        <v>#N/A Requesting Data...2363628727</v>
        <stp/>
        <stp>BDP|10126540010215798779</stp>
        <tr r="H461" s="8"/>
        <tr r="I461" s="8"/>
      </tp>
      <tp t="s">
        <v>#N/A Requesting Data...2006151998</v>
        <stp/>
        <stp>BDP|18160643787323743302</stp>
        <tr r="H410" s="8"/>
        <tr r="I410" s="8"/>
        <tr r="H152" s="5"/>
      </tp>
      <tp t="s">
        <v>#N/A Requesting Data...4169846517</v>
        <stp/>
        <stp>BDP|15190433751932000064</stp>
        <tr r="G600" s="9"/>
      </tp>
      <tp t="s">
        <v>#N/A Requesting Data...2728135656</v>
        <stp/>
        <stp>BDP|13700079692389389544</stp>
        <tr r="F366" s="9"/>
      </tp>
      <tp t="s">
        <v>#N/A Requesting Data...2823948667</v>
        <stp/>
        <stp>BDP|13150848350928402042</stp>
        <tr r="G461" s="9"/>
      </tp>
      <tp t="s">
        <v>#N/A Requesting Data...4211426533</v>
        <stp/>
        <stp>BDP|16145189858225680122</stp>
        <tr r="F233" s="9"/>
      </tp>
      <tp t="s">
        <v>#N/A Requesting Data...3579171156</v>
        <stp/>
        <stp>BDP|17425112260716667064</stp>
        <tr r="E195" s="8"/>
      </tp>
      <tp t="s">
        <v>#N/A Requesting Data...2838344720</v>
        <stp/>
        <stp>BDP|17090723405607169120</stp>
        <tr r="H591" s="9"/>
      </tp>
      <tp t="s">
        <v>#N/A Requesting Data...3310062496</v>
        <stp/>
        <stp>BDP|15704181229563294307</stp>
        <tr r="H10" s="6"/>
      </tp>
      <tp t="s">
        <v>#N/A Requesting Data...2835520844</v>
        <stp/>
        <stp>BDP|13124790467926273295</stp>
        <tr r="I196" s="9"/>
      </tp>
      <tp t="s">
        <v>#N/A Requesting Data...3810981657</v>
        <stp/>
        <stp>BDP|13023589351165454096</stp>
        <tr r="E37" s="8"/>
      </tp>
      <tp t="s">
        <v>#N/A Requesting Data...2307895325</v>
        <stp/>
        <stp>BDP|11377745693130998992</stp>
        <tr r="H348" s="8"/>
        <tr r="I348" s="8"/>
      </tp>
      <tp t="s">
        <v>#N/A Requesting Data...2986553482</v>
        <stp/>
        <stp>BDP|14725819132558136112</stp>
        <tr r="E71" s="10"/>
      </tp>
      <tp t="s">
        <v>#N/A Requesting Data...2974137078</v>
        <stp/>
        <stp>BDP|13687056377282013003</stp>
        <tr r="H345" s="8"/>
        <tr r="I345" s="8"/>
      </tp>
      <tp t="s">
        <v>#N/A Requesting Data...3401307755</v>
        <stp/>
        <stp>BDP|17657218578513348782</stp>
        <tr r="I295" s="5"/>
      </tp>
      <tp t="s">
        <v>#N/A Requesting Data...3502722455</v>
        <stp/>
        <stp>BDP|18211755099852872225</stp>
        <tr r="F123" s="9"/>
      </tp>
      <tp t="s">
        <v>#N/A Requesting Data...3025439088</v>
        <stp/>
        <stp>BDP|13036349024012777633</stp>
        <tr r="C12" s="7"/>
      </tp>
      <tp t="s">
        <v>#N/A Requesting Data...4124994265</v>
        <stp/>
        <stp>BDP|10675115220524795143</stp>
        <tr r="G178" s="10"/>
      </tp>
      <tp t="s">
        <v>#N/A Requesting Data...4115593713</v>
        <stp/>
        <stp>BDP|14433596145111406287</stp>
        <tr r="E61" s="10"/>
      </tp>
      <tp t="s">
        <v>#N/A Requesting Data...2893447493</v>
        <stp/>
        <stp>BDP|10928146547036628587</stp>
        <tr r="D140" s="10"/>
      </tp>
      <tp t="s">
        <v>#N/A Requesting Data...3647015680</v>
        <stp/>
        <stp>BDP|11416573037023726271</stp>
        <tr r="F3" s="7"/>
      </tp>
      <tp t="s">
        <v>#N/A Requesting Data...3765413112</v>
        <stp/>
        <stp>BDP|12930365271752371296</stp>
        <tr r="E178" s="8"/>
      </tp>
      <tp t="s">
        <v>#N/A Requesting Data...1860692788</v>
        <stp/>
        <stp>BDP|14067986736799986139</stp>
        <tr r="H282" s="5"/>
        <tr r="H231" s="9"/>
      </tp>
      <tp t="s">
        <v>#N/A Requesting Data...2336094831</v>
        <stp/>
        <stp>BDP|14152624518397867272</stp>
        <tr r="D114" s="5"/>
      </tp>
      <tp t="s">
        <v>#N/A Requesting Data...2148007019</v>
        <stp/>
        <stp>BDP|15299964014899568215</stp>
        <tr r="H363" s="9"/>
      </tp>
      <tp t="s">
        <v>#N/A Requesting Data...3784421600</v>
        <stp/>
        <stp>BDP|12886052068426705468</stp>
        <tr r="D559" s="9"/>
      </tp>
      <tp t="s">
        <v>#N/A Requesting Data...2211132874</v>
        <stp/>
        <stp>BDP|18272032738039831453</stp>
        <tr r="G267" s="9"/>
      </tp>
      <tp t="s">
        <v>#N/A Requesting Data...4216782254</v>
        <stp/>
        <stp>BDP|13741257290646686808</stp>
        <tr r="H386" s="8"/>
        <tr r="I386" s="8"/>
      </tp>
      <tp t="s">
        <v>#N/A Requesting Data...3342998456</v>
        <stp/>
        <stp>BDP|18210665490320502153</stp>
        <tr r="F137" s="5"/>
      </tp>
      <tp t="s">
        <v>#N/A Requesting Data...3401731502</v>
        <stp/>
        <stp>BDP|15428643314772741649</stp>
        <tr r="G168" s="9"/>
      </tp>
      <tp t="s">
        <v>#N/A Requesting Data...3619476635</v>
        <stp/>
        <stp>BDP|17253758138924980117</stp>
        <tr r="I489" s="9"/>
      </tp>
      <tp t="s">
        <v>#N/A Requesting Data...3809513008</v>
        <stp/>
        <stp>BDP|11334179833794623166</stp>
        <tr r="I179" s="5"/>
      </tp>
      <tp t="s">
        <v>#N/A Requesting Data...2284610176</v>
        <stp/>
        <stp>BDP|17264627901732085566</stp>
        <tr r="D48" s="8"/>
      </tp>
      <tp t="s">
        <v>#N/A Requesting Data...1866492690</v>
        <stp/>
        <stp>BDP|10162615108235695590</stp>
        <tr r="D49" s="8"/>
      </tp>
      <tp t="s">
        <v>#N/A Requesting Data...2412716984</v>
        <stp/>
        <stp>BDP|12769358841047443407</stp>
        <tr r="E399" s="9"/>
      </tp>
      <tp t="s">
        <v>#N/A Requesting Data...4144015754</v>
        <stp/>
        <stp>BDP|17638122845657098362</stp>
        <tr r="D296" s="8"/>
      </tp>
      <tp t="s">
        <v>#N/A Requesting Data...2047532227</v>
        <stp/>
        <stp>BDP|15417670254703993393</stp>
        <tr r="D99" s="9"/>
      </tp>
      <tp t="s">
        <v>#N/A Requesting Data...1854550312</v>
        <stp/>
        <stp>BDP|12504170770833597102</stp>
        <tr r="F42" s="10"/>
      </tp>
      <tp t="s">
        <v>#N/A Requesting Data...4263661449</v>
        <stp/>
        <stp>BDP|10124684403436532682</stp>
        <tr r="F495" s="9"/>
      </tp>
      <tp t="s">
        <v>#N/A Requesting Data...2391378324</v>
        <stp/>
        <stp>BDP|16091643960536377609</stp>
        <tr r="H277" s="8"/>
        <tr r="I277" s="8"/>
        <tr r="H95" s="5"/>
      </tp>
      <tp t="s">
        <v>#N/A Requesting Data...3993381278</v>
        <stp/>
        <stp>BDP|11536288857189599982</stp>
        <tr r="F265" s="8"/>
      </tp>
      <tp t="s">
        <v>#N/A Requesting Data...3958122305</v>
        <stp/>
        <stp>BDP|14611197940791056684</stp>
        <tr r="H257" s="8"/>
        <tr r="I257" s="8"/>
        <tr r="H312" s="5"/>
      </tp>
      <tp t="s">
        <v>#N/A Requesting Data...2207419471</v>
        <stp/>
        <stp>BDP|14609419800794507259</stp>
        <tr r="D7" s="9"/>
      </tp>
      <tp t="s">
        <v>#N/A Requesting Data...3897836975</v>
        <stp/>
        <stp>BDP|12269141991565972992</stp>
        <tr r="D40" s="9"/>
      </tp>
      <tp t="s">
        <v>#N/A Requesting Data...4211703397</v>
        <stp/>
        <stp>BDP|10389741714869262961</stp>
        <tr r="G103" s="5"/>
        <tr r="G335" s="9"/>
      </tp>
      <tp t="s">
        <v>#N/A Requesting Data...3335588725</v>
        <stp/>
        <stp>BDP|13817471293470947826</stp>
        <tr r="H117" s="8"/>
        <tr r="I117" s="8"/>
      </tp>
      <tp t="s">
        <v>#N/A Requesting Data...2891684505</v>
        <stp/>
        <stp>BDP|13233438126872431145</stp>
        <tr r="F295" s="5"/>
      </tp>
      <tp t="s">
        <v>#N/A Requesting Data...2750609571</v>
        <stp/>
        <stp>BDP|11933043498739515773</stp>
        <tr r="H319" s="8"/>
        <tr r="I319" s="8"/>
      </tp>
      <tp t="s">
        <v>#N/A Requesting Data...1989895120</v>
        <stp/>
        <stp>BDP|14424247229876903478</stp>
        <tr r="F173" s="9"/>
      </tp>
      <tp t="s">
        <v>#N/A Requesting Data...4221673648</v>
        <stp/>
        <stp>BDP|15659467463199025845</stp>
        <tr r="G467" s="8"/>
        <tr r="G17" s="5"/>
      </tp>
      <tp t="s">
        <v>#N/A Requesting Data...3367492108</v>
        <stp/>
        <stp>BDP|12330191808223191652</stp>
        <tr r="E282" s="5"/>
        <tr r="E231" s="9"/>
      </tp>
      <tp t="s">
        <v>#N/A Requesting Data...2137224009</v>
        <stp/>
        <stp>BDP|15794506274077720626</stp>
        <tr r="H247" s="9"/>
      </tp>
      <tp t="s">
        <v>#N/A Requesting Data...1918974355</v>
        <stp/>
        <stp>BDP|16192218022708779839</stp>
        <tr r="E117" s="9"/>
      </tp>
      <tp t="s">
        <v>#N/A Requesting Data...2781572182</v>
        <stp/>
        <stp>BDP|16182431403551248557</stp>
        <tr r="F392" s="8"/>
      </tp>
      <tp t="s">
        <v>#N/A Requesting Data...3480425120</v>
        <stp/>
        <stp>BDP|10793510275925680137</stp>
        <tr r="E141" s="5"/>
      </tp>
      <tp t="s">
        <v>#N/A Requesting Data...1854342075</v>
        <stp/>
        <stp>BDP|14486438445265499707</stp>
        <tr r="H67" s="9"/>
      </tp>
      <tp t="s">
        <v>#N/A Requesting Data...4066947190</v>
        <stp/>
        <stp>BDP|18280074794887213059</stp>
        <tr r="D107" s="9"/>
      </tp>
      <tp t="s">
        <v>#N/A Requesting Data...2095487972</v>
        <stp/>
        <stp>BDP|13622758196659738243</stp>
        <tr r="I147" s="9"/>
      </tp>
      <tp t="s">
        <v>#N/A Requesting Data...2508355645</v>
        <stp/>
        <stp>BDP|14362461734305407038</stp>
        <tr r="D321" s="5"/>
        <tr r="D249" s="9"/>
      </tp>
      <tp t="s">
        <v>#N/A Requesting Data...4218863660</v>
        <stp/>
        <stp>BDP|17561456796005492948</stp>
        <tr r="G495" s="9"/>
      </tp>
      <tp t="s">
        <v>#N/A Requesting Data...4022964042</v>
        <stp/>
        <stp>BDP|10833713749074573136</stp>
        <tr r="F322" s="9"/>
      </tp>
      <tp t="s">
        <v>#N/A Requesting Data...1855208429</v>
        <stp/>
        <stp>BDP|10935269534893872455</stp>
        <tr r="D326" s="9"/>
      </tp>
      <tp t="s">
        <v>#N/A Requesting Data...2133787191</v>
        <stp/>
        <stp>BDP|10913518830070765098</stp>
        <tr r="D84" s="8"/>
        <tr r="D110" s="5"/>
      </tp>
      <tp t="s">
        <v>#N/A Requesting Data...2440614618</v>
        <stp/>
        <stp>BDP|17462539854008580902</stp>
        <tr r="D128" s="9"/>
      </tp>
      <tp t="s">
        <v>#N/A Requesting Data...2174946572</v>
        <stp/>
        <stp>BDP|12798294416041784691</stp>
        <tr r="F270" s="9"/>
      </tp>
      <tp t="s">
        <v>#N/A Requesting Data...3363028079</v>
        <stp/>
        <stp>BDP|17489314219106640432</stp>
        <tr r="H456" s="9"/>
      </tp>
      <tp t="s">
        <v>#N/A Requesting Data...3414084090</v>
        <stp/>
        <stp>BDP|15777282444412133639</stp>
        <tr r="D260" s="8"/>
      </tp>
      <tp t="s">
        <v>#N/A Requesting Data...4093964196</v>
        <stp/>
        <stp>BDP|17789908692174992450</stp>
        <tr r="H123" s="9"/>
      </tp>
      <tp t="s">
        <v>#N/A Requesting Data...1968882169</v>
        <stp/>
        <stp>BDP|14398522806736763094</stp>
        <tr r="I579" s="9"/>
      </tp>
      <tp t="s">
        <v>#N/A Requesting Data...3445809909</v>
        <stp/>
        <stp>BDP|14633717971153637097</stp>
        <tr r="F186" s="9"/>
      </tp>
      <tp t="s">
        <v>#N/A Requesting Data...2187617981</v>
        <stp/>
        <stp>BDP|10436391531042206572</stp>
        <tr r="I32" s="9"/>
      </tp>
      <tp t="s">
        <v>#N/A Requesting Data...3638577901</v>
        <stp/>
        <stp>BDP|11138830441123860923</stp>
        <tr r="I273" s="9"/>
      </tp>
      <tp t="s">
        <v>#N/A Requesting Data...2630732301</v>
        <stp/>
        <stp>BDP|18039522353298924717</stp>
        <tr r="D121" s="8"/>
      </tp>
      <tp t="s">
        <v>#N/A Requesting Data...3979519881</v>
        <stp/>
        <stp>BDP|16163213539876901698</stp>
        <tr r="F371" s="9"/>
      </tp>
      <tp t="s">
        <v>#N/A Requesting Data...3069162446</v>
        <stp/>
        <stp>BDP|10926819715679583711</stp>
        <tr r="H338" s="9"/>
      </tp>
      <tp t="s">
        <v>#N/A Requesting Data...4255384118</v>
        <stp/>
        <stp>BDP|15033784060966310536</stp>
        <tr r="E4" s="9"/>
      </tp>
      <tp t="s">
        <v>#N/A Requesting Data...3176232818</v>
        <stp/>
        <stp>BDP|13157922640248253199</stp>
        <tr r="H99" s="5"/>
      </tp>
      <tp t="s">
        <v>#N/A Requesting Data...3014109985</v>
        <stp/>
        <stp>BDP|11215055860248987866</stp>
        <tr r="H22" s="5"/>
      </tp>
      <tp t="s">
        <v>#N/A Requesting Data...2646234918</v>
        <stp/>
        <stp>BDP|11538795105382542349</stp>
        <tr r="H337" s="5"/>
      </tp>
      <tp t="s">
        <v>#N/A Requesting Data...2186125507</v>
        <stp/>
        <stp>BDP|10849979656703209837</stp>
        <tr r="H447" s="9"/>
      </tp>
      <tp t="s">
        <v>#N/A Requesting Data...2226565713</v>
        <stp/>
        <stp>BDP|18173353700679965558</stp>
        <tr r="G36" s="8"/>
      </tp>
      <tp t="s">
        <v>#N/A Requesting Data...2868173476</v>
        <stp/>
        <stp>BDP|10204527418884599755</stp>
        <tr r="I72" s="5"/>
      </tp>
      <tp t="s">
        <v>#N/A Requesting Data...4065219093</v>
        <stp/>
        <stp>BDP|10235863515977093992</stp>
        <tr r="H204" s="5"/>
        <tr r="H85" s="9"/>
      </tp>
      <tp t="s">
        <v>#N/A Requesting Data...4214071056</v>
        <stp/>
        <stp>BDP|13454154493428373490</stp>
        <tr r="I53" s="5"/>
      </tp>
      <tp t="s">
        <v>#N/A Requesting Data...2688401832</v>
        <stp/>
        <stp>BDP|13900132884639702414</stp>
        <tr r="D174" s="9"/>
      </tp>
      <tp t="s">
        <v>#N/A Requesting Data...3207085537</v>
        <stp/>
        <stp>BDP|12067093336264375240</stp>
        <tr r="G546" s="9"/>
      </tp>
      <tp t="s">
        <v>#N/A Requesting Data...3089273615</v>
        <stp/>
        <stp>BDP|10824677375683329511</stp>
        <tr r="D71" s="9"/>
      </tp>
      <tp t="s">
        <v>#N/A Requesting Data...3061537615</v>
        <stp/>
        <stp>BDP|18357996363391741161</stp>
        <tr r="H209" s="5"/>
      </tp>
      <tp t="s">
        <v>#N/A Requesting Data...3416061389</v>
        <stp/>
        <stp>BDP|16780533807766308289</stp>
        <tr r="E583" s="9"/>
      </tp>
      <tp t="s">
        <v>#N/A Requesting Data...3794902611</v>
        <stp/>
        <stp>BDP|11419358502504922116</stp>
        <tr r="I223" s="9"/>
      </tp>
      <tp t="s">
        <v>#N/A Requesting Data...4198429909</v>
        <stp/>
        <stp>BDP|13638520408513763208</stp>
        <tr r="G255" s="5"/>
      </tp>
      <tp t="s">
        <v>#N/A Requesting Data...3820136834</v>
        <stp/>
        <stp>BDP|13011527540867914201</stp>
        <tr r="H516" s="9"/>
      </tp>
      <tp t="s">
        <v>#N/A Requesting Data...3792453303</v>
        <stp/>
        <stp>BDP|12645255418100561658</stp>
        <tr r="G52" s="9"/>
      </tp>
      <tp t="s">
        <v>#N/A Requesting Data...2742317177</v>
        <stp/>
        <stp>BDP|12932485037727590586</stp>
        <tr r="H494" s="8"/>
        <tr r="I494" s="8"/>
      </tp>
      <tp t="s">
        <v>#N/A Requesting Data...3969239518</v>
        <stp/>
        <stp>BDP|11402372089374596946</stp>
        <tr r="F337" s="8"/>
      </tp>
      <tp t="s">
        <v>#N/A Requesting Data...3999421128</v>
        <stp/>
        <stp>BDP|13205756708915004642</stp>
        <tr r="E151" s="8"/>
      </tp>
      <tp t="s">
        <v>#N/A Requesting Data...3348156438</v>
        <stp/>
        <stp>BDP|12007087720602143529</stp>
        <tr r="G241" s="9"/>
      </tp>
      <tp t="s">
        <v>#N/A Requesting Data...2409834059</v>
        <stp/>
        <stp>BDP|16898000414818035873</stp>
        <tr r="F136" s="10"/>
      </tp>
      <tp t="s">
        <v>#N/A Requesting Data...2346971012</v>
        <stp/>
        <stp>BDP|13597477753994259185</stp>
        <tr r="H484" s="9"/>
      </tp>
      <tp t="s">
        <v>#N/A Requesting Data...2630498915</v>
        <stp/>
        <stp>BDP|17125184762662209526</stp>
        <tr r="G19" s="5"/>
      </tp>
      <tp t="s">
        <v>#N/A Requesting Data...3644410456</v>
        <stp/>
        <stp>BDP|13625392649756972545</stp>
        <tr r="E417" s="8"/>
      </tp>
      <tp t="s">
        <v>#N/A Requesting Data...4083908664</v>
        <stp/>
        <stp>BDP|12055637568575746076</stp>
        <tr r="H88" s="10"/>
      </tp>
      <tp t="s">
        <v>#N/A Requesting Data...2437046150</v>
        <stp/>
        <stp>BDP|12739641878415159117</stp>
        <tr r="F41" s="10"/>
      </tp>
      <tp t="s">
        <v>#N/A Requesting Data...2910311500</v>
        <stp/>
        <stp>BDP|11883488569613620740</stp>
        <tr r="I363" s="9"/>
      </tp>
      <tp t="s">
        <v>#N/A Requesting Data...3223912901</v>
        <stp/>
        <stp>BDP|16005423846038609997</stp>
        <tr r="E237" s="8"/>
      </tp>
      <tp t="s">
        <v>#N/A Requesting Data...3486293970</v>
        <stp/>
        <stp>BDP|14081175222001935165</stp>
        <tr r="F16" s="10"/>
      </tp>
      <tp t="s">
        <v>#N/A Requesting Data...3306234021</v>
        <stp/>
        <stp>BDP|11855669831144632734</stp>
        <tr r="D3" s="10"/>
      </tp>
      <tp t="s">
        <v>#N/A Requesting Data...2596310568</v>
        <stp/>
        <stp>BDP|11676067104475991377</stp>
        <tr r="H29" s="8"/>
        <tr r="I29" s="8"/>
      </tp>
      <tp t="s">
        <v>#N/A Requesting Data...4165115421</v>
        <stp/>
        <stp>BDP|12893304161358220814</stp>
        <tr r="F559" s="9"/>
      </tp>
      <tp t="s">
        <v>#N/A Requesting Data...2285015238</v>
        <stp/>
        <stp>BDP|14293172570390725584</stp>
        <tr r="I399" s="9"/>
      </tp>
      <tp t="s">
        <v>#N/A Requesting Data...3086966343</v>
        <stp/>
        <stp>BDP|14177587637066254369</stp>
        <tr r="G382" s="9"/>
      </tp>
      <tp t="s">
        <v>#N/A Requesting Data...3122141570</v>
        <stp/>
        <stp>BDP|17649473097185827847</stp>
        <tr r="I56" s="9"/>
      </tp>
      <tp t="s">
        <v>#N/A Requesting Data...2310209463</v>
        <stp/>
        <stp>BDP|12576902166112965801</stp>
        <tr r="I525" s="9"/>
      </tp>
      <tp t="s">
        <v>#N/A Requesting Data...2870395378</v>
        <stp/>
        <stp>BDP|13956832819625941804</stp>
        <tr r="E189" s="9"/>
      </tp>
      <tp t="s">
        <v>#N/A Requesting Data...1976105896</v>
        <stp/>
        <stp>BDP|17304004873045266282</stp>
        <tr r="C106" s="10"/>
      </tp>
      <tp t="s">
        <v>#N/A Requesting Data...4169261428</v>
        <stp/>
        <stp>BDP|10782981616847764847</stp>
        <tr r="C148" s="10"/>
      </tp>
      <tp t="s">
        <v>#N/A Requesting Data...2043122411</v>
        <stp/>
        <stp>BDP|17025736408915394224</stp>
        <tr r="G351" s="5"/>
        <tr r="G352" s="5"/>
      </tp>
      <tp t="s">
        <v>#N/A Requesting Data...2199843994</v>
        <stp/>
        <stp>BDP|14391307638146614579</stp>
        <tr r="D29" s="5"/>
      </tp>
      <tp t="s">
        <v>#N/A Requesting Data...3893883102</v>
        <stp/>
        <stp>BDP|13177508318617273719</stp>
        <tr r="F209" s="5"/>
      </tp>
      <tp t="s">
        <v>#N/A Requesting Data...3893800343</v>
        <stp/>
        <stp>BDP|11997603801263184335</stp>
        <tr r="E256" s="8"/>
      </tp>
      <tp t="s">
        <v>#N/A Requesting Data...2125198527</v>
        <stp/>
        <stp>BDP|14290986949878167684</stp>
        <tr r="C150" s="10"/>
      </tp>
      <tp t="s">
        <v>#N/A Requesting Data...2991279197</v>
        <stp/>
        <stp>BDP|17733785700525444212</stp>
        <tr r="F133" s="9"/>
      </tp>
      <tp t="s">
        <v>#N/A Requesting Data...2174232680</v>
        <stp/>
        <stp>BDP|11961209559279461890</stp>
        <tr r="G58" s="5"/>
      </tp>
      <tp t="s">
        <v>#N/A Requesting Data...3316333939</v>
        <stp/>
        <stp>BDP|17590746468688236963</stp>
        <tr r="H301" s="8"/>
        <tr r="I301" s="8"/>
      </tp>
      <tp t="s">
        <v>#N/A Requesting Data...3706494247</v>
        <stp/>
        <stp>BDP|14510028614006832463</stp>
        <tr r="F389" s="8"/>
      </tp>
      <tp t="s">
        <v>#N/A Requesting Data...3133361991</v>
        <stp/>
        <stp>BDP|11267042321234291086</stp>
        <tr r="H154" s="10"/>
      </tp>
      <tp t="s">
        <v>#N/A Requesting Data...2377287319</v>
        <stp/>
        <stp>BDP|13045002046889833932</stp>
        <tr r="G34" s="8"/>
        <tr r="G87" s="5"/>
      </tp>
      <tp t="s">
        <v>#N/A Requesting Data...2581423177</v>
        <stp/>
        <stp>BDP|11789062440152552090</stp>
        <tr r="E66" s="8"/>
      </tp>
      <tp t="s">
        <v>#N/A Requesting Data...4202998692</v>
        <stp/>
        <stp>BDP|10944071954856772407</stp>
        <tr r="I526" s="9"/>
      </tp>
      <tp t="s">
        <v>#N/A Requesting Data...3163609965</v>
        <stp/>
        <stp>BDP|11648958146473983813</stp>
        <tr r="H347" s="8"/>
        <tr r="I347" s="8"/>
      </tp>
      <tp t="s">
        <v>#N/A Requesting Data...1980118541</v>
        <stp/>
        <stp>BDP|16620255294988293284</stp>
        <tr r="H455" s="9"/>
      </tp>
      <tp t="s">
        <v>#N/A Requesting Data...2041136915</v>
        <stp/>
        <stp>BDP|14988113509321894342</stp>
        <tr r="E164" s="10"/>
      </tp>
      <tp t="s">
        <v>#N/A Requesting Data...2268598692</v>
        <stp/>
        <stp>BDP|16211373979324057116</stp>
        <tr r="E281" s="8"/>
      </tp>
      <tp t="s">
        <v>#N/A Requesting Data...3382609063</v>
        <stp/>
        <stp>BDP|11198729461027773087</stp>
        <tr r="E297" s="8"/>
      </tp>
      <tp t="s">
        <v>#N/A Requesting Data...3394046657</v>
        <stp/>
        <stp>BDP|11011859462408398093</stp>
        <tr r="D144" s="8"/>
      </tp>
      <tp t="s">
        <v>#N/A Requesting Data...2630733473</v>
        <stp/>
        <stp>BDP|10231590750287761011</stp>
        <tr r="I548" s="9"/>
      </tp>
      <tp t="s">
        <v>#N/A Requesting Data...2032214276</v>
        <stp/>
        <stp>BDP|12599493525275274674</stp>
        <tr r="G226" s="9"/>
      </tp>
      <tp t="s">
        <v>#N/A Requesting Data...3558097813</v>
        <stp/>
        <stp>BDP|14913279429317871437</stp>
        <tr r="I117" s="9"/>
      </tp>
      <tp t="s">
        <v>#N/A Requesting Data...3189989473</v>
        <stp/>
        <stp>BDP|16024958843624337896</stp>
        <tr r="I204" s="5"/>
        <tr r="I85" s="9"/>
      </tp>
      <tp t="s">
        <v>#N/A Requesting Data...4017809227</v>
        <stp/>
        <stp>BDP|17785401040045883539</stp>
        <tr r="H413" s="8"/>
        <tr r="I413" s="8"/>
      </tp>
      <tp t="s">
        <v>#N/A Requesting Data...2662655708</v>
        <stp/>
        <stp>BDP|16920540641464702478</stp>
        <tr r="H403" s="9"/>
      </tp>
      <tp t="s">
        <v>#N/A Requesting Data...3590137007</v>
        <stp/>
        <stp>BDP|14221444276699895945</stp>
        <tr r="F116" s="8"/>
      </tp>
      <tp t="s">
        <v>#N/A Requesting Data...3440543822</v>
        <stp/>
        <stp>BDP|17026787905040835794</stp>
        <tr r="I9" s="5"/>
      </tp>
      <tp t="s">
        <v>#N/A Requesting Data...2998619080</v>
        <stp/>
        <stp>BDP|12854182466775363794</stp>
        <tr r="H391" s="9"/>
      </tp>
      <tp t="s">
        <v>#N/A Requesting Data...4028910235</v>
        <stp/>
        <stp>BDP|10796597258416339198</stp>
        <tr r="E55" s="8"/>
      </tp>
      <tp t="s">
        <v>#N/A Requesting Data...4006592949</v>
        <stp/>
        <stp>BDP|16200822552319771596</stp>
        <tr r="D57" s="5"/>
        <tr r="D465" s="9"/>
      </tp>
      <tp t="s">
        <v>#N/A Requesting Data...3699185749</v>
        <stp/>
        <stp>BDP|10814891185800992711</stp>
        <tr r="H402" s="8"/>
        <tr r="I402" s="8"/>
      </tp>
      <tp t="s">
        <v>#N/A Requesting Data...2404816761</v>
        <stp/>
        <stp>BDP|16934186388589513104</stp>
        <tr r="E273" s="8"/>
      </tp>
      <tp t="s">
        <v>#N/A Requesting Data...3444236567</v>
        <stp/>
        <stp>BDP|15625566638395530111</stp>
        <tr r="H87" s="8"/>
        <tr r="I87" s="8"/>
      </tp>
      <tp t="s">
        <v>#N/A Requesting Data...2450078234</v>
        <stp/>
        <stp>BDP|11270288601227719308</stp>
        <tr r="F207" s="8"/>
      </tp>
      <tp t="s">
        <v>#N/A Requesting Data...3336543070</v>
        <stp/>
        <stp>BDP|13967045359609880809</stp>
        <tr r="F102" s="9"/>
      </tp>
      <tp t="s">
        <v>#N/A Requesting Data...3468804178</v>
        <stp/>
        <stp>BDP|10127281831347420139</stp>
        <tr r="I152" s="5"/>
      </tp>
      <tp t="s">
        <v>#N/A Requesting Data...2329620904</v>
        <stp/>
        <stp>BDP|11282402719384266765</stp>
        <tr r="E181" s="5"/>
      </tp>
      <tp t="s">
        <v>#N/A Requesting Data...2144495036</v>
        <stp/>
        <stp>BDP|15201130958747668108</stp>
        <tr r="H5" s="7"/>
      </tp>
      <tp t="s">
        <v>#N/A Requesting Data...3030429566</v>
        <stp/>
        <stp>BDP|17773915438782221838</stp>
        <tr r="D133" s="5"/>
      </tp>
      <tp t="s">
        <v>#N/A Requesting Data...1978661389</v>
        <stp/>
        <stp>BDP|10423169737573248685</stp>
        <tr r="E13" s="10"/>
      </tp>
      <tp t="s">
        <v>#N/A Requesting Data...2184021272</v>
        <stp/>
        <stp>BDP|17781007489228876095</stp>
        <tr r="E214" s="9"/>
      </tp>
      <tp t="s">
        <v>#N/A Requesting Data...3477905247</v>
        <stp/>
        <stp>BDP|16799468555191331181</stp>
        <tr r="F310" s="9"/>
      </tp>
      <tp t="s">
        <v>#N/A Requesting Data...3609224892</v>
        <stp/>
        <stp>BDP|17820398112371488380</stp>
        <tr r="H15" s="9"/>
      </tp>
      <tp t="s">
        <v>#N/A Requesting Data...2701464620</v>
        <stp/>
        <stp>BDP|14265953187572904061</stp>
        <tr r="C4" s="6"/>
      </tp>
      <tp t="s">
        <v>#N/A Requesting Data...2239251110</v>
        <stp/>
        <stp>BDP|10381153445911518393</stp>
        <tr r="F71" s="5"/>
      </tp>
      <tp t="s">
        <v>#N/A Requesting Data...3401159262</v>
        <stp/>
        <stp>BDP|14325292713274571430</stp>
        <tr r="H71" s="9"/>
      </tp>
      <tp t="s">
        <v>#N/A Requesting Data...3362159210</v>
        <stp/>
        <stp>BDP|13151692610672025177</stp>
        <tr r="H496" s="8"/>
        <tr r="I496" s="8"/>
      </tp>
      <tp t="s">
        <v>#N/A Requesting Data...2149666999</v>
        <stp/>
        <stp>BDP|15433318419390130030</stp>
        <tr r="G207" s="5"/>
        <tr r="G236" s="9"/>
      </tp>
      <tp t="s">
        <v>#N/A Requesting Data...4278097225</v>
        <stp/>
        <stp>BDP|16174879831473833910</stp>
        <tr r="D123" s="5"/>
        <tr r="D466" s="9"/>
      </tp>
      <tp t="s">
        <v>#N/A Requesting Data...3434558611</v>
        <stp/>
        <stp>BDP|16981123742234347045</stp>
        <tr r="I103" s="9"/>
      </tp>
      <tp t="s">
        <v>#N/A Requesting Data...2611922573</v>
        <stp/>
        <stp>BDP|12376262859832015023</stp>
        <tr r="F487" s="8"/>
      </tp>
      <tp t="s">
        <v>#N/A Requesting Data...4010342170</v>
        <stp/>
        <stp>BDP|15559015821871301186</stp>
        <tr r="D162" s="9"/>
      </tp>
      <tp t="s">
        <v>#N/A Requesting Data...4095188166</v>
        <stp/>
        <stp>BDP|14407012270310382487</stp>
        <tr r="F104" s="9"/>
      </tp>
      <tp t="s">
        <v>#N/A Requesting Data...4150733468</v>
        <stp/>
        <stp>BDP|10897000035525198129</stp>
        <tr r="F227" s="5"/>
      </tp>
      <tp t="s">
        <v>#N/A Requesting Data...3994505567</v>
        <stp/>
        <stp>BDP|12745373748872619002</stp>
        <tr r="D408" s="8"/>
      </tp>
      <tp t="s">
        <v>#N/A Requesting Data...2982222705</v>
        <stp/>
        <stp>BDP|14781207239575202726</stp>
        <tr r="G499" s="9"/>
      </tp>
      <tp t="s">
        <v>#N/A Requesting Data...3848174186</v>
        <stp/>
        <stp>BDP|12831422589730427998</stp>
        <tr r="H244" s="5"/>
      </tp>
      <tp t="s">
        <v>#N/A Requesting Data...1948611194</v>
        <stp/>
        <stp>BDP|11569614715021671096</stp>
        <tr r="F532" s="9"/>
      </tp>
      <tp t="s">
        <v>#N/A Requesting Data...3080401203</v>
        <stp/>
        <stp>BDP|11523868334735062898</stp>
        <tr r="G460" s="8"/>
      </tp>
      <tp t="s">
        <v>#N/A Requesting Data...2025305982</v>
        <stp/>
        <stp>BDP|11647538838435570568</stp>
        <tr r="F29" s="10"/>
      </tp>
      <tp t="s">
        <v>#N/A Requesting Data...2937473976</v>
        <stp/>
        <stp>BDP|15023392162141149642</stp>
        <tr r="D502" s="9"/>
      </tp>
      <tp t="s">
        <v>#N/A Requesting Data...3643818686</v>
        <stp/>
        <stp>BDP|10246310131560855743</stp>
        <tr r="D531" s="9"/>
      </tp>
      <tp t="s">
        <v>#N/A Requesting Data...3792415376</v>
        <stp/>
        <stp>BDP|17346591425500113707</stp>
        <tr r="H256" s="5"/>
      </tp>
      <tp t="s">
        <v>#N/A Requesting Data...3944778791</v>
        <stp/>
        <stp>BDP|10826644427252239172</stp>
        <tr r="I396" s="9"/>
      </tp>
      <tp t="s">
        <v>#N/A Requesting Data...3164975439</v>
        <stp/>
        <stp>BDP|10237093124593836693</stp>
        <tr r="D193" s="5"/>
      </tp>
      <tp t="s">
        <v>#N/A Requesting Data...2382246458</v>
        <stp/>
        <stp>BDP|13661203812887375061</stp>
        <tr r="F337" s="9"/>
      </tp>
      <tp t="s">
        <v>#N/A Requesting Data...2908302350</v>
        <stp/>
        <stp>BDP|16727200143922300560</stp>
        <tr r="D204" s="8"/>
      </tp>
      <tp t="s">
        <v>#N/A Requesting Data...3896475417</v>
        <stp/>
        <stp>BDP|15782605536553017403</stp>
        <tr r="H48" s="9"/>
      </tp>
      <tp t="s">
        <v>#N/A Requesting Data...2516768138</v>
        <stp/>
        <stp>BDP|13418980966649867239</stp>
        <tr r="H185" s="8"/>
        <tr r="I185" s="8"/>
      </tp>
      <tp t="s">
        <v>#N/A Requesting Data...3597038408</v>
        <stp/>
        <stp>BDP|15307839035688433103</stp>
        <tr r="E180" s="10"/>
      </tp>
      <tp t="s">
        <v>#N/A Requesting Data...3751618964</v>
        <stp/>
        <stp>BDP|13778264951835866692</stp>
        <tr r="E20" s="9"/>
      </tp>
      <tp t="s">
        <v>#N/A Requesting Data...2162173511</v>
        <stp/>
        <stp>BDP|17272144758924908066</stp>
        <tr r="F324" s="8"/>
      </tp>
      <tp t="s">
        <v>#N/A Requesting Data...3458376794</v>
        <stp/>
        <stp>BDP|14068726333835328236</stp>
        <tr r="H416" s="9"/>
      </tp>
      <tp t="s">
        <v>#N/A Requesting Data...3471491569</v>
        <stp/>
        <stp>BDP|16293105175620013767</stp>
        <tr r="H91" s="8"/>
        <tr r="I91" s="8"/>
      </tp>
      <tp t="s">
        <v>#N/A Requesting Data...3033030332</v>
        <stp/>
        <stp>BDP|16857194638571921215</stp>
        <tr r="H20" s="5"/>
        <tr r="H148" s="9"/>
      </tp>
      <tp t="s">
        <v>#N/A Requesting Data...2378751262</v>
        <stp/>
        <stp>BDP|13469111201412562704</stp>
        <tr r="E95" s="10"/>
      </tp>
      <tp t="s">
        <v>#N/A Requesting Data...2741220440</v>
        <stp/>
        <stp>BDP|14878632634502776496</stp>
        <tr r="E423" s="8"/>
      </tp>
      <tp t="s">
        <v>#N/A Requesting Data...2608480355</v>
        <stp/>
        <stp>BDP|14870403239221726575</stp>
        <tr r="F353" s="8"/>
        <tr r="F326" s="5"/>
      </tp>
      <tp t="s">
        <v>#N/A Requesting Data...2312005172</v>
        <stp/>
        <stp>BDP|14458497765056027797</stp>
        <tr r="H174" s="9"/>
      </tp>
      <tp t="s">
        <v>#N/A Requesting Data...2865302268</v>
        <stp/>
        <stp>BDP|16736908334549581271</stp>
        <tr r="G183" s="5"/>
      </tp>
      <tp t="s">
        <v>#N/A Requesting Data...3749344838</v>
        <stp/>
        <stp>BDP|12864934818708666545</stp>
        <tr r="E128" s="8"/>
      </tp>
      <tp t="s">
        <v>#N/A Requesting Data...3278561390</v>
        <stp/>
        <stp>BDP|13447374402916272128</stp>
        <tr r="D239" s="5"/>
        <tr r="D367" s="9"/>
      </tp>
      <tp t="s">
        <v>#N/A Requesting Data...2631244136</v>
        <stp/>
        <stp>BDP|15050642974245200631</stp>
        <tr r="F497" s="9"/>
      </tp>
      <tp t="s">
        <v>#N/A Requesting Data...2897116059</v>
        <stp/>
        <stp>BDP|17788700351057186564</stp>
        <tr r="D449" s="9"/>
      </tp>
      <tp t="s">
        <v>#N/A Requesting Data...3175654038</v>
        <stp/>
        <stp>BDP|17407155973176169039</stp>
        <tr r="F199" s="5"/>
      </tp>
      <tp t="s">
        <v>#N/A Requesting Data...4047674971</v>
        <stp/>
        <stp>BDP|16812169956387980218</stp>
        <tr r="H84" s="8"/>
        <tr r="I84" s="8"/>
        <tr r="H110" s="5"/>
      </tp>
      <tp t="s">
        <v>#N/A Requesting Data...3658391115</v>
        <stp/>
        <stp>BDP|12533118571317114443</stp>
        <tr r="H197" s="8"/>
        <tr r="I197" s="8"/>
      </tp>
      <tp t="s">
        <v>#N/A Requesting Data...3481353125</v>
        <stp/>
        <stp>BDP|12063362818702893562</stp>
        <tr r="D561" s="9"/>
      </tp>
      <tp t="s">
        <v>#N/A Requesting Data...4050419240</v>
        <stp/>
        <stp>BDP|14620674442787414678</stp>
        <tr r="F123" s="8"/>
      </tp>
      <tp t="s">
        <v>#N/A Requesting Data...3796950498</v>
        <stp/>
        <stp>BDP|13382274864396973697</stp>
        <tr r="D8" s="12"/>
      </tp>
      <tp t="s">
        <v>#N/A Requesting Data...1973804800</v>
        <stp/>
        <stp>BDP|16969760302361980743</stp>
        <tr r="H218" s="9"/>
      </tp>
      <tp t="s">
        <v>#N/A Requesting Data...2015277061</v>
        <stp/>
        <stp>BDP|15548334031882539025</stp>
        <tr r="D409" s="9"/>
      </tp>
      <tp t="s">
        <v>#N/A Requesting Data...2366485888</v>
        <stp/>
        <stp>BDP|16480276140654620357</stp>
        <tr r="H309" s="5"/>
        <tr r="H442" s="9"/>
      </tp>
      <tp t="s">
        <v>#N/A Requesting Data...4112112668</v>
        <stp/>
        <stp>BDP|16492342527161747103</stp>
        <tr r="D24" s="5"/>
      </tp>
      <tp t="s">
        <v>#N/A Requesting Data...4069792279</v>
        <stp/>
        <stp>BDP|11156459753417697012</stp>
        <tr r="D38" s="5"/>
      </tp>
      <tp t="s">
        <v>#N/A Requesting Data...4030230214</v>
        <stp/>
        <stp>BDP|14820348345393813718</stp>
        <tr r="H227" s="5"/>
      </tp>
      <tp t="s">
        <v>#N/A Requesting Data...3053496622</v>
        <stp/>
        <stp>BDP|13599450133535123628</stp>
        <tr r="F102" s="8"/>
      </tp>
      <tp t="s">
        <v>#N/A Requesting Data...3560929887</v>
        <stp/>
        <stp>BDP|12821766547266976007</stp>
        <tr r="E294" s="5"/>
        <tr r="E329" s="9"/>
      </tp>
      <tp t="s">
        <v>#N/A Requesting Data...3249908186</v>
        <stp/>
        <stp>BDP|13333127749144036580</stp>
        <tr r="D153" s="8"/>
      </tp>
      <tp t="s">
        <v>#N/A Requesting Data...2894827520</v>
        <stp/>
        <stp>BDP|16000213612776113423</stp>
        <tr r="H157" s="9"/>
      </tp>
      <tp t="s">
        <v>#N/A Requesting Data...3590865646</v>
        <stp/>
        <stp>BDP|11435313311815646129</stp>
        <tr r="E268" s="8"/>
      </tp>
      <tp t="s">
        <v>#N/A Requesting Data...2558586530</v>
        <stp/>
        <stp>BDP|16554330363020518400</stp>
        <tr r="E161" s="8"/>
      </tp>
      <tp t="s">
        <v>#N/A Requesting Data...3319519309</v>
        <stp/>
        <stp>BDP|15903606557718641981</stp>
        <tr r="D143" s="9"/>
      </tp>
      <tp t="s">
        <v>#N/A Requesting Data...2509213035</v>
        <stp/>
        <stp>BDP|12398641461634352160</stp>
        <tr r="H119" s="5"/>
      </tp>
      <tp t="s">
        <v>#N/A Requesting Data...4289880206</v>
        <stp/>
        <stp>BDP|12574187039223508429</stp>
        <tr r="D444" s="8"/>
      </tp>
      <tp t="s">
        <v>#N/A Requesting Data...2361870312</v>
        <stp/>
        <stp>BDP|13769133140167167669</stp>
        <tr r="I565" s="9"/>
      </tp>
      <tp t="s">
        <v>#N/A Requesting Data...3179724764</v>
        <stp/>
        <stp>BDP|11071000062833677373</stp>
        <tr r="I463" s="9"/>
      </tp>
      <tp t="s">
        <v>#N/A Requesting Data...2039813089</v>
        <stp/>
        <stp>BDP|13300220133891961486</stp>
        <tr r="I545" s="9"/>
      </tp>
      <tp t="s">
        <v>#N/A Requesting Data...3995951878</v>
        <stp/>
        <stp>BDP|17357602005104090257</stp>
        <tr r="F145" s="10"/>
      </tp>
      <tp t="s">
        <v>#N/A Requesting Data...3855252562</v>
        <stp/>
        <stp>BDP|16783131660410567625</stp>
        <tr r="I296" s="5"/>
      </tp>
      <tp t="s">
        <v>#N/A Requesting Data...2015322635</v>
        <stp/>
        <stp>BDP|12785139780289686516</stp>
        <tr r="E216" s="8"/>
      </tp>
      <tp t="s">
        <v>#N/A Requesting Data...2443287401</v>
        <stp/>
        <stp>BDP|14108999069269252503</stp>
        <tr r="E411" s="8"/>
      </tp>
      <tp t="s">
        <v>#N/A Requesting Data...2345028342</v>
        <stp/>
        <stp>BDP|10057338503257714343</stp>
        <tr r="G21" s="7"/>
      </tp>
      <tp t="s">
        <v>#N/A Requesting Data...3873227368</v>
        <stp/>
        <stp>BDP|10537953134514597920</stp>
        <tr r="E323" s="8"/>
      </tp>
      <tp t="s">
        <v>#N/A Requesting Data...2021417949</v>
        <stp/>
        <stp>BDP|14154055307151539250</stp>
        <tr r="G281" s="8"/>
      </tp>
      <tp t="s">
        <v>#N/A Requesting Data...2427074766</v>
        <stp/>
        <stp>BDP|12369003433465115320</stp>
        <tr r="E69" s="5"/>
      </tp>
      <tp t="s">
        <v>#N/A Requesting Data...2566539277</v>
        <stp/>
        <stp>BDP|18068147649209626381</stp>
        <tr r="D2" s="8"/>
      </tp>
      <tp t="s">
        <v>#N/A Requesting Data...4203709951</v>
        <stp/>
        <stp>BDP|14663455315750317662</stp>
        <tr r="F120" s="10"/>
      </tp>
      <tp t="s">
        <v>#N/A Requesting Data...3429981406</v>
        <stp/>
        <stp>BDP|13257095862545316792</stp>
        <tr r="G429" s="8"/>
      </tp>
      <tp t="s">
        <v>#N/A Requesting Data...3533330572</v>
        <stp/>
        <stp>BDP|13674370552191744374</stp>
        <tr r="H538" s="9"/>
      </tp>
      <tp t="s">
        <v>#N/A Requesting Data...3228314856</v>
        <stp/>
        <stp>BDP|15428402043627377574</stp>
        <tr r="H211" s="5"/>
      </tp>
      <tp t="s">
        <v>#N/A Requesting Data...3238843268</v>
        <stp/>
        <stp>BDP|14653096728194337575</stp>
        <tr r="F7" s="6"/>
      </tp>
      <tp t="s">
        <v>#N/A Requesting Data...3330859446</v>
        <stp/>
        <stp>BDP|14633401644366944581</stp>
        <tr r="I334" s="5"/>
      </tp>
      <tp t="s">
        <v>#N/A Requesting Data...4064177887</v>
        <stp/>
        <stp>BDP|17884186270560086637</stp>
        <tr r="I263" s="5"/>
      </tp>
      <tp t="s">
        <v>#N/A Requesting Data...2877995885</v>
        <stp/>
        <stp>BDP|18435036407347724840</stp>
        <tr r="I158" s="9"/>
      </tp>
      <tp t="s">
        <v>#N/A Requesting Data...3267677296</v>
        <stp/>
        <stp>BDP|14331036643824995390</stp>
        <tr r="G269" s="5"/>
      </tp>
      <tp t="s">
        <v>#N/A Requesting Data...3770226797</v>
        <stp/>
        <stp>BDP|10648627141185618018</stp>
        <tr r="H64" s="8"/>
        <tr r="I64" s="8"/>
      </tp>
      <tp t="s">
        <v>#N/A Requesting Data...2684289767</v>
        <stp/>
        <stp>BDP|17148087042951139582</stp>
        <tr r="E521" s="9"/>
      </tp>
      <tp t="s">
        <v>#N/A Requesting Data...3074064453</v>
        <stp/>
        <stp>BDP|13245239967456625623</stp>
        <tr r="D210" s="5"/>
      </tp>
      <tp t="s">
        <v>#N/A Requesting Data...3080864753</v>
        <stp/>
        <stp>BDP|17288066060301447721</stp>
        <tr r="G565" s="9"/>
      </tp>
      <tp t="s">
        <v>#N/A Requesting Data...2688219209</v>
        <stp/>
        <stp>BDP|11542379223141153621</stp>
        <tr r="D326" s="8"/>
      </tp>
      <tp t="s">
        <v>#N/A Requesting Data...4011076531</v>
        <stp/>
        <stp>BDP|17585563170705609770</stp>
        <tr r="E532" s="9"/>
      </tp>
      <tp t="s">
        <v>#N/A Requesting Data...3598665804</v>
        <stp/>
        <stp>BDP|12970700817324450782</stp>
        <tr r="E389" s="8"/>
      </tp>
      <tp t="s">
        <v>#N/A Requesting Data...2870155113</v>
        <stp/>
        <stp>BDP|13279859879012996954</stp>
        <tr r="E49" s="9"/>
      </tp>
      <tp t="s">
        <v>#N/A Requesting Data...3897202427</v>
        <stp/>
        <stp>BDP|13426545718474337493</stp>
        <tr r="G208" s="9"/>
      </tp>
      <tp t="s">
        <v>#N/A Requesting Data...2454645256</v>
        <stp/>
        <stp>BDP|10092716980559532169</stp>
        <tr r="H271" s="8"/>
        <tr r="I271" s="8"/>
      </tp>
      <tp t="s">
        <v>#N/A Requesting Data...4149421997</v>
        <stp/>
        <stp>BDP|14731085776372239691</stp>
        <tr r="G473" s="8"/>
      </tp>
      <tp t="s">
        <v>#N/A Requesting Data...3824279264</v>
        <stp/>
        <stp>BDP|10925491941946556169</stp>
        <tr r="I510" s="9"/>
      </tp>
      <tp t="s">
        <v>#N/A Requesting Data...2505386498</v>
        <stp/>
        <stp>BDP|11538065820333650775</stp>
        <tr r="E429" s="8"/>
      </tp>
      <tp t="s">
        <v>#N/A Requesting Data...4124695043</v>
        <stp/>
        <stp>BDP|13361391984677532896</stp>
        <tr r="H97" s="5"/>
      </tp>
      <tp t="s">
        <v>#N/A Requesting Data...3295179813</v>
        <stp/>
        <stp>BDP|14857895993707342537</stp>
        <tr r="G273" s="5"/>
      </tp>
      <tp t="s">
        <v>#N/A Requesting Data...4145354722</v>
        <stp/>
        <stp>BDP|15240567939381939518</stp>
        <tr r="I173" s="9"/>
      </tp>
      <tp t="s">
        <v>#N/A Requesting Data...3775020094</v>
        <stp/>
        <stp>BDP|16610324825812103255</stp>
        <tr r="D19" s="7"/>
      </tp>
      <tp t="s">
        <v>#N/A Requesting Data...2333545571</v>
        <stp/>
        <stp>BDP|13638415015804625513</stp>
        <tr r="H181" s="10"/>
      </tp>
      <tp t="s">
        <v>#N/A Requesting Data...3099834661</v>
        <stp/>
        <stp>BDP|14773786430846936135</stp>
        <tr r="E155" s="9"/>
      </tp>
      <tp t="s">
        <v>#N/A Requesting Data...2709023289</v>
        <stp/>
        <stp>BDP|14661674465660933388</stp>
        <tr r="I70" s="5"/>
      </tp>
      <tp t="s">
        <v>#N/A Requesting Data...3369785741</v>
        <stp/>
        <stp>BDP|17829398264136276322</stp>
        <tr r="D225" s="9"/>
      </tp>
      <tp t="s">
        <v>#N/A Requesting Data...3863369838</v>
        <stp/>
        <stp>BDP|11201625924953235132</stp>
        <tr r="H241" s="8"/>
        <tr r="I241" s="8"/>
      </tp>
      <tp t="s">
        <v>#N/A Requesting Data...2923675867</v>
        <stp/>
        <stp>BDP|11560508119982816017</stp>
        <tr r="G294" s="9"/>
      </tp>
      <tp t="s">
        <v>#N/A Requesting Data...4130466433</v>
        <stp/>
        <stp>BDP|14771772560525254774</stp>
        <tr r="E586" s="9"/>
      </tp>
      <tp t="s">
        <v>#N/A Requesting Data...3925589496</v>
        <stp/>
        <stp>BDP|12661471911860183047</stp>
        <tr r="H43" s="8"/>
        <tr r="I43" s="8"/>
      </tp>
      <tp t="s">
        <v>#N/A Requesting Data...3897319548</v>
        <stp/>
        <stp>BDP|12383145560016397414</stp>
        <tr r="G209" s="8"/>
      </tp>
      <tp t="s">
        <v>#N/A Requesting Data...2987206531</v>
        <stp/>
        <stp>BDP|14974995977368046522</stp>
        <tr r="E34" s="5"/>
        <tr r="E580" s="9"/>
      </tp>
      <tp t="s">
        <v>#N/A Requesting Data...2971427189</v>
        <stp/>
        <stp>BDP|18119609992455786512</stp>
        <tr r="G226" s="5"/>
      </tp>
      <tp t="s">
        <v>#N/A Requesting Data...2506955436</v>
        <stp/>
        <stp>BDP|11219677131515922685</stp>
        <tr r="F502" s="8"/>
        <tr r="F238" s="5"/>
      </tp>
      <tp t="s">
        <v>#N/A Requesting Data...3150399062</v>
        <stp/>
        <stp>BDP|17366082968355696315</stp>
        <tr r="G475" s="8"/>
      </tp>
      <tp t="s">
        <v>#N/A Requesting Data...2582710733</v>
        <stp/>
        <stp>BDP|12135192325725041399</stp>
        <tr r="H2" s="7"/>
      </tp>
      <tp t="s">
        <v>#N/A Requesting Data...3071028123</v>
        <stp/>
        <stp>BDP|13751526360907173006</stp>
        <tr r="I139" s="5"/>
        <tr r="I412" s="9"/>
      </tp>
      <tp t="s">
        <v>#N/A Requesting Data...2699557163</v>
        <stp/>
        <stp>BDP|12896025205343818634</stp>
        <tr r="D454" s="8"/>
      </tp>
      <tp t="s">
        <v>#N/A Requesting Data...4009148409</v>
        <stp/>
        <stp>BDP|12819815147610802928</stp>
        <tr r="F45" s="9"/>
      </tp>
      <tp t="s">
        <v>#N/A Requesting Data...2905539929</v>
        <stp/>
        <stp>BDP|12308147103884631066</stp>
        <tr r="D419" s="8"/>
      </tp>
      <tp t="s">
        <v>#N/A Requesting Data...3783320269</v>
        <stp/>
        <stp>BDP|18434558861079778536</stp>
        <tr r="F9" s="8"/>
        <tr r="F178" s="5"/>
      </tp>
      <tp t="s">
        <v>#N/A Requesting Data...4278741617</v>
        <stp/>
        <stp>BDP|16594208541031819689</stp>
        <tr r="H88" s="8"/>
        <tr r="I88" s="8"/>
      </tp>
      <tp t="s">
        <v>#N/A Requesting Data...3856512223</v>
        <stp/>
        <stp>BDP|17105578678723811127</stp>
        <tr r="H269" s="8"/>
        <tr r="I269" s="8"/>
        <tr r="H222" s="5"/>
      </tp>
      <tp t="s">
        <v>#N/A Requesting Data...2204431496</v>
        <stp/>
        <stp>BDP|15296974197631101373</stp>
        <tr r="G311" s="8"/>
      </tp>
      <tp t="s">
        <v>#N/A Requesting Data...3828585679</v>
        <stp/>
        <stp>BDP|12399644451571066721</stp>
        <tr r="E180" s="8"/>
      </tp>
      <tp t="s">
        <v>#N/A Requesting Data...2316533929</v>
        <stp/>
        <stp>BDP|11466490183478998234</stp>
        <tr r="F472" s="8"/>
      </tp>
      <tp t="s">
        <v>#N/A Requesting Data...2841374789</v>
        <stp/>
        <stp>BDP|11400437042863129500</stp>
        <tr r="F261" s="5"/>
        <tr r="F41" s="9"/>
      </tp>
      <tp t="s">
        <v>#N/A Requesting Data...4230230168</v>
        <stp/>
        <stp>BDP|13068169416427603327</stp>
        <tr r="E4" s="6"/>
      </tp>
      <tp t="s">
        <v>#N/A Requesting Data...2093633401</v>
        <stp/>
        <stp>BDP|17924930304171382897</stp>
        <tr r="E16" s="5"/>
      </tp>
      <tp t="s">
        <v>#N/A Requesting Data...2980994069</v>
        <stp/>
        <stp>BDP|12198877520529311619</stp>
        <tr r="H429" s="8"/>
        <tr r="I429" s="8"/>
      </tp>
      <tp t="s">
        <v>#N/A Requesting Data...4099005952</v>
        <stp/>
        <stp>BDP|10106491113983695192</stp>
        <tr r="I81" s="5"/>
      </tp>
      <tp t="s">
        <v>#N/A Requesting Data...3859383168</v>
        <stp/>
        <stp>BDP|10056342061383867190</stp>
        <tr r="F384" s="9"/>
      </tp>
      <tp t="s">
        <v>#N/A Requesting Data...4181945764</v>
        <stp/>
        <stp>BDP|10744643935091544371</stp>
        <tr r="H217" s="5"/>
      </tp>
      <tp t="s">
        <v>#N/A Requesting Data...3522860566</v>
        <stp/>
        <stp>BDP|13170659022979417967</stp>
        <tr r="H405" s="8"/>
        <tr r="I405" s="8"/>
      </tp>
      <tp t="s">
        <v>#N/A Requesting Data...2453925562</v>
        <stp/>
        <stp>BDP|11152950328638157596</stp>
        <tr r="H187" s="8"/>
        <tr r="I187" s="8"/>
      </tp>
      <tp t="s">
        <v>#N/A Requesting Data...2899381890</v>
        <stp/>
        <stp>BDP|14961493216702146431</stp>
        <tr r="F111" s="8"/>
      </tp>
      <tp t="s">
        <v>#N/A Requesting Data...2150706096</v>
        <stp/>
        <stp>BDP|10053815947362446962</stp>
        <tr r="D391" s="8"/>
      </tp>
      <tp t="s">
        <v>#N/A Requesting Data...4089535881</v>
        <stp/>
        <stp>BDP|16139641693189118736</stp>
        <tr r="H110" s="9"/>
      </tp>
      <tp t="s">
        <v>#N/A Requesting Data...3689551540</v>
        <stp/>
        <stp>BDP|14507119811567070420</stp>
        <tr r="I189" s="5"/>
        <tr r="I116" s="9"/>
      </tp>
      <tp t="s">
        <v>#N/A Requesting Data...3586596104</v>
        <stp/>
        <stp>BDP|12702700471227796260</stp>
        <tr r="F136" s="9"/>
      </tp>
      <tp t="s">
        <v>#N/A Requesting Data...3581649734</v>
        <stp/>
        <stp>BDP|11793295839770468747</stp>
        <tr r="F146" s="10"/>
      </tp>
      <tp t="s">
        <v>#N/A Requesting Data...3010125335</v>
        <stp/>
        <stp>BDP|11381746413395143527</stp>
        <tr r="I385" s="9"/>
      </tp>
      <tp t="s">
        <v>#N/A Requesting Data...3910975049</v>
        <stp/>
        <stp>BDP|12554467926160460368</stp>
        <tr r="I330" s="5"/>
      </tp>
      <tp t="s">
        <v>#N/A Requesting Data...4144511312</v>
        <stp/>
        <stp>BDP|11349070470879760847</stp>
        <tr r="H316" s="5"/>
      </tp>
      <tp t="s">
        <v>#N/A Requesting Data...4017478250</v>
        <stp/>
        <stp>BDP|15323265884358368051</stp>
        <tr r="H117" s="5"/>
      </tp>
      <tp t="s">
        <v>#N/A Requesting Data...2459209020</v>
        <stp/>
        <stp>BDP|15304401427730409477</stp>
        <tr r="C65" s="10"/>
      </tp>
      <tp t="s">
        <v>#N/A Requesting Data...3743499531</v>
        <stp/>
        <stp>BDP|17378217830343455217</stp>
        <tr r="E523" s="9"/>
      </tp>
      <tp t="s">
        <v>#N/A Requesting Data...3621582029</v>
        <stp/>
        <stp>BDP|10765401209757885418</stp>
        <tr r="G36" s="5"/>
      </tp>
      <tp t="s">
        <v>#N/A Requesting Data...3076567708</v>
        <stp/>
        <stp>BDP|16788975297992159316</stp>
        <tr r="C81" s="10"/>
      </tp>
      <tp t="s">
        <v>#N/A Requesting Data...2457119773</v>
        <stp/>
        <stp>BDP|17753451388445833954</stp>
        <tr r="H217" s="9"/>
      </tp>
      <tp t="s">
        <v>#N/A Requesting Data...3598892838</v>
        <stp/>
        <stp>BDP|17446671055743350020</stp>
        <tr r="C23" s="10"/>
      </tp>
      <tp t="s">
        <v>#N/A Requesting Data...4079173304</v>
        <stp/>
        <stp>BDP|15419509443972045103</stp>
        <tr r="D430" s="9"/>
      </tp>
      <tp t="s">
        <v>#N/A Requesting Data...4294775965</v>
        <stp/>
        <stp>BDP|11131865717176574926</stp>
        <tr r="D15" s="9"/>
      </tp>
      <tp t="s">
        <v>#N/A Requesting Data...3732168837</v>
        <stp/>
        <stp>BDP|16295099514369110997</stp>
        <tr r="H317" s="9"/>
      </tp>
      <tp t="s">
        <v>#N/A Requesting Data...2959389309</v>
        <stp/>
        <stp>BDP|17762092767246707093</stp>
        <tr r="E17" s="8"/>
      </tp>
      <tp t="s">
        <v>#N/A Requesting Data...2318462327</v>
        <stp/>
        <stp>BDP|12113463525491288264</stp>
        <tr r="E311" s="9"/>
      </tp>
      <tp t="s">
        <v>#N/A Requesting Data...2063310252</v>
        <stp/>
        <stp>BDP|12609474761000388755</stp>
        <tr r="F405" s="9"/>
      </tp>
      <tp t="s">
        <v>#N/A Requesting Data...2341532210</v>
        <stp/>
        <stp>BDP|11614334751261763159</stp>
        <tr r="G491" s="9"/>
      </tp>
      <tp t="s">
        <v>#N/A Requesting Data...3882088057</v>
        <stp/>
        <stp>BDP|13960609512282479194</stp>
        <tr r="G91" s="9"/>
      </tp>
      <tp t="s">
        <v>#N/A Requesting Data...3491234945</v>
        <stp/>
        <stp>BDP|16684258572933420737</stp>
        <tr r="D422" s="8"/>
      </tp>
      <tp t="s">
        <v>#N/A Requesting Data...3208066438</v>
        <stp/>
        <stp>BDP|14222236654171710547</stp>
        <tr r="H239" s="5"/>
        <tr r="H367" s="9"/>
      </tp>
      <tp t="s">
        <v>#N/A Requesting Data...2456846051</v>
        <stp/>
        <stp>BDP|13893409438160358356</stp>
        <tr r="G26" s="10"/>
      </tp>
      <tp t="s">
        <v>#N/A Requesting Data...3492567882</v>
        <stp/>
        <stp>BDP|17620036819234823526</stp>
        <tr r="G596" s="9"/>
      </tp>
      <tp t="s">
        <v>#N/A Requesting Data...2599351294</v>
        <stp/>
        <stp>BDP|16232228631127485730</stp>
        <tr r="I409" s="9"/>
      </tp>
      <tp t="s">
        <v>#N/A Requesting Data...3730238704</v>
        <stp/>
        <stp>BDP|17518034474602264564</stp>
        <tr r="E480" s="9"/>
      </tp>
      <tp t="s">
        <v>#N/A Requesting Data...3451953310</v>
        <stp/>
        <stp>BDP|15587553390148023669</stp>
        <tr r="G215" s="9"/>
      </tp>
      <tp t="s">
        <v>#N/A Requesting Data...2718169008</v>
        <stp/>
        <stp>BDP|12118035541882384364</stp>
        <tr r="D482" s="9"/>
      </tp>
      <tp t="s">
        <v>#N/A Requesting Data...3673776137</v>
        <stp/>
        <stp>BDP|11719419808884124694</stp>
        <tr r="F51" s="10"/>
      </tp>
      <tp t="s">
        <v>#N/A Requesting Data...2885225217</v>
        <stp/>
        <stp>BDP|11089325154071811189</stp>
        <tr r="H275" s="9"/>
      </tp>
      <tp t="s">
        <v>#N/A Requesting Data...2874053385</v>
        <stp/>
        <stp>BDP|13068166767452714101</stp>
        <tr r="D15" s="10"/>
      </tp>
      <tp t="s">
        <v>#N/A Requesting Data...4184354784</v>
        <stp/>
        <stp>BDP|14488299101144293672</stp>
        <tr r="D524" s="9"/>
      </tp>
      <tp t="s">
        <v>#N/A Requesting Data...3757753410</v>
        <stp/>
        <stp>BDP|16814876234980320917</stp>
        <tr r="I493" s="9"/>
      </tp>
      <tp t="s">
        <v>#N/A Requesting Data...4145950952</v>
        <stp/>
        <stp>BDP|10405044212660992520</stp>
        <tr r="H468" s="9"/>
      </tp>
      <tp t="s">
        <v>#N/A Requesting Data...3089102262</v>
        <stp/>
        <stp>BDP|14269424386118984461</stp>
        <tr r="F78" s="10"/>
      </tp>
      <tp t="s">
        <v>#N/A Requesting Data...3242775201</v>
        <stp/>
        <stp>BDP|13196577846746168085</stp>
        <tr r="I568" s="9"/>
      </tp>
      <tp t="s">
        <v>#N/A Requesting Data...3155295999</v>
        <stp/>
        <stp>BDP|15871043406790637158</stp>
        <tr r="G502" s="9"/>
      </tp>
      <tp t="s">
        <v>#N/A Requesting Data...2556955763</v>
        <stp/>
        <stp>BDP|10157087273966637550</stp>
        <tr r="H192" s="9"/>
      </tp>
      <tp t="s">
        <v>#N/A Requesting Data...4061112061</v>
        <stp/>
        <stp>BDP|18438612288506633428</stp>
        <tr r="G173" s="10"/>
      </tp>
      <tp t="s">
        <v>#N/A Requesting Data...4141866462</v>
        <stp/>
        <stp>BDP|11251132997988877576</stp>
        <tr r="G151" s="8"/>
      </tp>
      <tp t="s">
        <v>#N/A Requesting Data...2306384035</v>
        <stp/>
        <stp>BDP|15635186066884951285</stp>
        <tr r="H318" s="8"/>
        <tr r="I318" s="8"/>
      </tp>
      <tp t="s">
        <v>#N/A Requesting Data...3827695980</v>
        <stp/>
        <stp>BDP|10559698573142578737</stp>
        <tr r="G131" s="10"/>
      </tp>
      <tp t="s">
        <v>#N/A Requesting Data...3917812255</v>
        <stp/>
        <stp>BDP|17736481853851314368</stp>
        <tr r="E466" s="8"/>
      </tp>
      <tp t="s">
        <v>#N/A Requesting Data...3316266819</v>
        <stp/>
        <stp>BDP|11789195970872512126</stp>
        <tr r="E400" s="8"/>
      </tp>
      <tp t="s">
        <v>#N/A Requesting Data...3598517040</v>
        <stp/>
        <stp>BDP|13931039547243187052</stp>
        <tr r="G302" s="5"/>
        <tr r="G483" s="9"/>
      </tp>
      <tp t="s">
        <v>#N/A Requesting Data...4173428400</v>
        <stp/>
        <stp>BDP|16990562855884610650</stp>
        <tr r="E200" s="5"/>
        <tr r="E321" s="9"/>
      </tp>
      <tp t="s">
        <v>#N/A Requesting Data...2954459479</v>
        <stp/>
        <stp>BDP|10845663163577221361</stp>
        <tr r="H507" s="9"/>
      </tp>
      <tp t="s">
        <v>#N/A Requesting Data...3256152134</v>
        <stp/>
        <stp>BDP|16938131115424033665</stp>
        <tr r="G106" s="8"/>
      </tp>
      <tp t="s">
        <v>#N/A Requesting Data...2954946257</v>
        <stp/>
        <stp>BDP|18236245271978693186</stp>
        <tr r="G298" s="9"/>
      </tp>
      <tp t="s">
        <v>#N/A Requesting Data...2333500029</v>
        <stp/>
        <stp>BDP|16358288193209311028</stp>
        <tr r="I49" s="9"/>
      </tp>
      <tp t="s">
        <v>#N/A Requesting Data...3995187046</v>
        <stp/>
        <stp>BDP|17149330757296993359</stp>
        <tr r="H565" s="9"/>
      </tp>
      <tp t="s">
        <v>#N/A Requesting Data...3964201849</v>
        <stp/>
        <stp>BDP|13826639345050292554</stp>
        <tr r="E5" s="8"/>
        <tr r="E298" s="5"/>
      </tp>
      <tp t="s">
        <v>#N/A Requesting Data...2436270127</v>
        <stp/>
        <stp>BDP|10513033728191037775</stp>
        <tr r="F402" s="8"/>
      </tp>
      <tp t="s">
        <v>#N/A Requesting Data...4257245124</v>
        <stp/>
        <stp>BDP|10894231743386647465</stp>
        <tr r="E130" s="10"/>
      </tp>
      <tp t="s">
        <v>#N/A Requesting Data...2732635655</v>
        <stp/>
        <stp>BDP|11275328669589535943</stp>
        <tr r="G21" s="10"/>
      </tp>
      <tp t="s">
        <v>#N/A Requesting Data...4079201083</v>
        <stp/>
        <stp>BDP|15818167926013299126</stp>
        <tr r="E305" s="8"/>
      </tp>
      <tp t="s">
        <v>#N/A Requesting Data...3902426752</v>
        <stp/>
        <stp>BDP|15754576482504970839</stp>
        <tr r="H169" s="5"/>
        <tr r="H9" s="9"/>
      </tp>
      <tp t="s">
        <v>#N/A Requesting Data...4013078293</v>
        <stp/>
        <stp>BDP|16546260857890886548</stp>
        <tr r="I162" s="5"/>
      </tp>
      <tp t="s">
        <v>#N/A Requesting Data...3417974603</v>
        <stp/>
        <stp>BDP|17432925407623039990</stp>
        <tr r="E42" s="8"/>
      </tp>
      <tp t="s">
        <v>#N/A Requesting Data...4269160235</v>
        <stp/>
        <stp>BDP|17916349157791599475</stp>
        <tr r="F357" s="9"/>
      </tp>
      <tp t="s">
        <v>#N/A Requesting Data...2176274971</v>
        <stp/>
        <stp>BDP|13055032074197705786</stp>
        <tr r="F314" s="8"/>
      </tp>
      <tp t="s">
        <v>#N/A Requesting Data...2823564006</v>
        <stp/>
        <stp>BDP|13750574552460216784</stp>
        <tr r="E359" s="8"/>
        <tr r="E98" s="5"/>
      </tp>
      <tp t="s">
        <v>#N/A Requesting Data...3389381915</v>
        <stp/>
        <stp>BDP|14670411231524712392</stp>
        <tr r="F176" s="10"/>
      </tp>
      <tp t="s">
        <v>#N/A Requesting Data...3261254545</v>
        <stp/>
        <stp>BDP|12212836849568474242</stp>
        <tr r="I433" s="9"/>
      </tp>
      <tp t="s">
        <v>#N/A Requesting Data...3978816395</v>
        <stp/>
        <stp>BDP|15913364713147700433</stp>
        <tr r="I117" s="5"/>
      </tp>
      <tp t="s">
        <v>#N/A Requesting Data...4262061563</v>
        <stp/>
        <stp>BDP|12014751682539743086</stp>
        <tr r="E290" s="8"/>
        <tr r="E12" s="5"/>
      </tp>
      <tp t="s">
        <v>#N/A Requesting Data...2228232792</v>
        <stp/>
        <stp>BDP|14425841664578862646</stp>
        <tr r="G191" s="8"/>
      </tp>
      <tp t="s">
        <v>#N/A Requesting Data...3852048314</v>
        <stp/>
        <stp>BDP|12249623298321400841</stp>
        <tr r="G247" s="9"/>
      </tp>
      <tp t="s">
        <v>#N/A Requesting Data...3069474992</v>
        <stp/>
        <stp>BDP|10824016801393677765</stp>
        <tr r="G53" s="8"/>
      </tp>
      <tp t="s">
        <v>#N/A Requesting Data...2491756399</v>
        <stp/>
        <stp>BDP|14581374634845671586</stp>
        <tr r="D31" s="10"/>
      </tp>
      <tp t="s">
        <v>#N/A Requesting Data...3808993439</v>
        <stp/>
        <stp>BDP|11968253543065492638</stp>
        <tr r="H56" s="8"/>
        <tr r="I56" s="8"/>
      </tp>
      <tp t="s">
        <v>#N/A Requesting Data...4124301039</v>
        <stp/>
        <stp>BDP|11319431168652456578</stp>
        <tr r="H225" s="9"/>
      </tp>
      <tp t="s">
        <v>#N/A Requesting Data...4126441020</v>
        <stp/>
        <stp>BDP|15185585472034716777</stp>
        <tr r="G86" s="8"/>
      </tp>
      <tp t="s">
        <v>#N/A Requesting Data...4115150184</v>
        <stp/>
        <stp>BDP|15966200879214968029</stp>
        <tr r="D316" s="8"/>
      </tp>
      <tp t="s">
        <v>#N/A Requesting Data...2806338244</v>
        <stp/>
        <stp>BDP|12896155011025703304</stp>
        <tr r="H328" s="8"/>
        <tr r="I328" s="8"/>
      </tp>
      <tp t="s">
        <v>#N/A Requesting Data...2396007650</v>
        <stp/>
        <stp>BDP|17589390460473438537</stp>
        <tr r="G224" s="9"/>
      </tp>
      <tp t="s">
        <v>#N/A Requesting Data...3913569999</v>
        <stp/>
        <stp>BDP|11455398677550117106</stp>
        <tr r="H515" s="9"/>
      </tp>
      <tp t="s">
        <v>#N/A Requesting Data...4197943734</v>
        <stp/>
        <stp>BDP|14481386036317653777</stp>
        <tr r="E460" s="9"/>
      </tp>
      <tp t="s">
        <v>#N/A Requesting Data...3311081040</v>
        <stp/>
        <stp>BDP|10416576918571569159</stp>
        <tr r="G405" s="9"/>
      </tp>
      <tp t="s">
        <v>#N/A Requesting Data...4215555457</v>
        <stp/>
        <stp>BDP|17068747382905512985</stp>
        <tr r="E503" s="9"/>
      </tp>
      <tp t="s">
        <v>#N/A Requesting Data...3251227059</v>
        <stp/>
        <stp>BDP|16082884703342503853</stp>
        <tr r="H247" s="8"/>
        <tr r="I247" s="8"/>
      </tp>
      <tp t="s">
        <v>#N/A Requesting Data...3664103707</v>
        <stp/>
        <stp>BDP|16764832798587610412</stp>
        <tr r="G16" s="7"/>
      </tp>
      <tp t="s">
        <v>#N/A Requesting Data...3018928135</v>
        <stp/>
        <stp>BDP|12687848483751850720</stp>
        <tr r="F139" s="8"/>
      </tp>
      <tp t="s">
        <v>#N/A Requesting Data...3016657960</v>
        <stp/>
        <stp>BDP|11696630299753093976</stp>
        <tr r="C53" s="10"/>
      </tp>
      <tp t="s">
        <v>#N/A Requesting Data...2877705713</v>
        <stp/>
        <stp>BDP|17789449452304240686</stp>
        <tr r="E153" s="9"/>
      </tp>
      <tp t="s">
        <v>#N/A Requesting Data...3232614537</v>
        <stp/>
        <stp>BDP|15593621628285385072</stp>
        <tr r="F309" s="8"/>
      </tp>
      <tp t="s">
        <v>#N/A Requesting Data...4266470519</v>
        <stp/>
        <stp>BDP|17300061225385823436</stp>
        <tr r="I316" s="9"/>
      </tp>
      <tp t="s">
        <v>#N/A Requesting Data...2226122247</v>
        <stp/>
        <stp>BDP|13076675210549441986</stp>
        <tr r="D230" s="5"/>
      </tp>
      <tp t="s">
        <v>#N/A Requesting Data...4049829215</v>
        <stp/>
        <stp>BDP|18267473649075228953</stp>
        <tr r="G261" s="9"/>
      </tp>
      <tp t="s">
        <v>#N/A Requesting Data...3044339485</v>
        <stp/>
        <stp>BDP|12871262419840462590</stp>
        <tr r="I358" s="9"/>
      </tp>
      <tp t="s">
        <v>#N/A Requesting Data...3198025434</v>
        <stp/>
        <stp>BDP|14933718343011977284</stp>
        <tr r="D194" s="9"/>
      </tp>
      <tp t="s">
        <v>#N/A Requesting Data...2502318796</v>
        <stp/>
        <stp>BDP|14880201806165477700</stp>
        <tr r="D338" s="5"/>
      </tp>
      <tp t="s">
        <v>#N/A Requesting Data...4126081325</v>
        <stp/>
        <stp>BDP|18399791254218635627</stp>
        <tr r="G63" s="8"/>
      </tp>
      <tp t="s">
        <v>#N/A Requesting Data...3755969139</v>
        <stp/>
        <stp>BDP|12954158705025409270</stp>
        <tr r="E334" s="8"/>
        <tr r="E270" s="5"/>
      </tp>
      <tp t="s">
        <v>#N/A Requesting Data...2414259829</v>
        <stp/>
        <stp>BDP|10951979152118385058</stp>
        <tr r="G314" s="8"/>
      </tp>
      <tp t="s">
        <v>#N/A Requesting Data...3301072836</v>
        <stp/>
        <stp>BDP|16591423279542354377</stp>
        <tr r="H178" s="10"/>
      </tp>
      <tp t="s">
        <v>#N/A Requesting Data...3884678338</v>
        <stp/>
        <stp>BDP|11572745722913116387</stp>
        <tr r="E495" s="8"/>
      </tp>
      <tp t="s">
        <v>#N/A Requesting Data...3045522642</v>
        <stp/>
        <stp>BDP|18303704314699475396</stp>
        <tr r="H568" s="9"/>
      </tp>
      <tp t="s">
        <v>#N/A Requesting Data...3143299729</v>
        <stp/>
        <stp>BDP|12824994644722628990</stp>
        <tr r="I583" s="9"/>
      </tp>
      <tp t="s">
        <v>#N/A Requesting Data...4026746227</v>
        <stp/>
        <stp>BDP|15826522560633973192</stp>
        <tr r="E130" s="5"/>
        <tr r="E10" s="9"/>
      </tp>
      <tp t="s">
        <v>#N/A Requesting Data...2116694659</v>
        <stp/>
        <stp>BDP|16272634385649647582</stp>
        <tr r="H345" s="9"/>
      </tp>
      <tp t="s">
        <v>#N/A Requesting Data...3213470026</v>
        <stp/>
        <stp>BDP|16779137268040132571</stp>
        <tr r="D409" s="8"/>
      </tp>
      <tp t="s">
        <v>#N/A Requesting Data...3921130560</v>
        <stp/>
        <stp>BDP|18276886862130447266</stp>
        <tr r="H41" s="8"/>
        <tr r="I41" s="8"/>
      </tp>
      <tp t="s">
        <v>#N/A Requesting Data...4253683820</v>
        <stp/>
        <stp>BDP|15918284469994046129</stp>
        <tr r="G481" s="9"/>
      </tp>
      <tp t="s">
        <v>#N/A Requesting Data...3536792707</v>
        <stp/>
        <stp>BDP|12044487679327827235</stp>
        <tr r="C159" s="10"/>
      </tp>
      <tp t="s">
        <v>#N/A Requesting Data...2538712376</v>
        <stp/>
        <stp>BDP|11916154720102023461</stp>
        <tr r="G254" s="5"/>
        <tr r="G259" s="9"/>
      </tp>
      <tp t="s">
        <v>#N/A Requesting Data...3275040952</v>
        <stp/>
        <stp>BDP|13038644266627830004</stp>
        <tr r="D375" s="8"/>
        <tr r="D284" s="5"/>
      </tp>
      <tp t="s">
        <v>#N/A Requesting Data...3192054643</v>
        <stp/>
        <stp>BDP|10041636809660144216</stp>
        <tr r="F408" s="8"/>
      </tp>
      <tp t="s">
        <v>#N/A Requesting Data...3507131681</v>
        <stp/>
        <stp>BDP|17790178221342243290</stp>
        <tr r="F195" s="9"/>
      </tp>
      <tp t="s">
        <v>#N/A Requesting Data...2933213012</v>
        <stp/>
        <stp>BDP|16289728319287445373</stp>
        <tr r="I364" s="9"/>
      </tp>
      <tp t="s">
        <v>#N/A Requesting Data...3104812108</v>
        <stp/>
        <stp>BDP|12828718624581647260</stp>
        <tr r="H379" s="8"/>
        <tr r="I379" s="8"/>
      </tp>
      <tp t="s">
        <v>#N/A Requesting Data...2433696531</v>
        <stp/>
        <stp>BDP|15494556880148413485</stp>
        <tr r="D440" s="8"/>
      </tp>
      <tp t="s">
        <v>#N/A Requesting Data...2787105183</v>
        <stp/>
        <stp>BDP|15861349439627968612</stp>
        <tr r="G415" s="9"/>
      </tp>
      <tp t="s">
        <v>#N/A Requesting Data...4090154330</v>
        <stp/>
        <stp>BDP|17924371133867065400</stp>
        <tr r="E224" s="8"/>
      </tp>
      <tp t="s">
        <v>#N/A Requesting Data...4252249038</v>
        <stp/>
        <stp>BDP|11989605975042708661</stp>
        <tr r="F243" s="9"/>
      </tp>
      <tp t="s">
        <v>#N/A Requesting Data...3309220737</v>
        <stp/>
        <stp>BDP|10366748339677300704</stp>
        <tr r="G67" s="9"/>
      </tp>
      <tp t="s">
        <v>#N/A Requesting Data...4199192541</v>
        <stp/>
        <stp>BDP|11008750671500873511</stp>
        <tr r="H108" s="8"/>
        <tr r="I108" s="8"/>
      </tp>
      <tp t="s">
        <v>#N/A Requesting Data...3870546599</v>
        <stp/>
        <stp>BDP|15119150609487232725</stp>
        <tr r="I469" s="9"/>
      </tp>
      <tp t="s">
        <v>#N/A Requesting Data...2843652298</v>
        <stp/>
        <stp>BDP|14451340556455854335</stp>
        <tr r="F161" s="5"/>
      </tp>
      <tp t="s">
        <v>#N/A Requesting Data...2261618754</v>
        <stp/>
        <stp>BDP|18261251955473718883</stp>
        <tr r="G515" s="9"/>
      </tp>
      <tp t="s">
        <v>#N/A Requesting Data...4211176090</v>
        <stp/>
        <stp>BDP|11334525818075739434</stp>
        <tr r="D341" s="9"/>
      </tp>
      <tp t="s">
        <v>#N/A Requesting Data...3462573065</v>
        <stp/>
        <stp>BDP|18438122979129474361</stp>
        <tr r="F109" s="9"/>
      </tp>
      <tp t="s">
        <v>#N/A Requesting Data...3698121496</v>
        <stp/>
        <stp>BDP|12935322862084271763</stp>
        <tr r="E404" s="8"/>
        <tr r="E236" s="5"/>
      </tp>
      <tp t="s">
        <v>#N/A Requesting Data...3520939059</v>
        <stp/>
        <stp>BDP|15339100075381928639</stp>
        <tr r="G64" s="8"/>
      </tp>
      <tp t="s">
        <v>#N/A Requesting Data...2295440006</v>
        <stp/>
        <stp>BDP|14899651914140543706</stp>
        <tr r="G113" s="8"/>
      </tp>
      <tp t="s">
        <v>#N/A Requesting Data...4076041538</v>
        <stp/>
        <stp>BDP|17599131521500950022</stp>
        <tr r="H375" s="8"/>
        <tr r="I375" s="8"/>
        <tr r="H284" s="5"/>
      </tp>
      <tp t="s">
        <v>#N/A Requesting Data...3586746246</v>
        <stp/>
        <stp>BDP|11220531487831238982</stp>
        <tr r="F591" s="9"/>
      </tp>
      <tp t="s">
        <v>#N/A Requesting Data...3329655846</v>
        <stp/>
        <stp>BDP|10426152538215117349</stp>
        <tr r="G404" s="9"/>
      </tp>
      <tp t="s">
        <v>#N/A Requesting Data...4007343528</v>
        <stp/>
        <stp>BDP|17067613310874578082</stp>
        <tr r="G240" s="9"/>
      </tp>
      <tp t="s">
        <v>#N/A Requesting Data...2215630387</v>
        <stp/>
        <stp>BDP|13485466634450948031</stp>
        <tr r="H329" s="5"/>
      </tp>
      <tp t="s">
        <v>#N/A Requesting Data...2388069469</v>
        <stp/>
        <stp>BDP|11208189656745243424</stp>
        <tr r="F34" s="9"/>
      </tp>
      <tp t="s">
        <v>#N/A Requesting Data...3889563094</v>
        <stp/>
        <stp>BDP|10399202849751781319</stp>
        <tr r="H500" s="9"/>
      </tp>
      <tp t="s">
        <v>#N/A Requesting Data...2816729004</v>
        <stp/>
        <stp>BDP|15162519034624131399</stp>
        <tr r="H342" s="9"/>
      </tp>
      <tp t="s">
        <v>#N/A Requesting Data...2654086550</v>
        <stp/>
        <stp>BDP|11296538834017848414</stp>
        <tr r="D261" s="8"/>
      </tp>
      <tp t="s">
        <v>#N/A Requesting Data...3981289700</v>
        <stp/>
        <stp>BDP|13786264203034854168</stp>
        <tr r="I289" s="5"/>
      </tp>
      <tp t="s">
        <v>#N/A Requesting Data...4085746702</v>
        <stp/>
        <stp>BDP|10142943069158835384</stp>
        <tr r="H62" s="10"/>
      </tp>
      <tp t="s">
        <v>#N/A Requesting Data...3383659688</v>
        <stp/>
        <stp>BDP|14912634113585610236</stp>
        <tr r="E301" s="8"/>
      </tp>
      <tp t="s">
        <v>#N/A Requesting Data...3098328280</v>
        <stp/>
        <stp>BDP|16785333566021747698</stp>
        <tr r="I138" s="9"/>
      </tp>
      <tp t="s">
        <v>#N/A Requesting Data...2920163758</v>
        <stp/>
        <stp>BDP|15312282236565790569</stp>
        <tr r="D431" s="8"/>
      </tp>
      <tp t="s">
        <v>#N/A Requesting Data...3803236845</v>
        <stp/>
        <stp>BDP|15195914791844475594</stp>
        <tr r="D168" s="9"/>
      </tp>
      <tp t="s">
        <v>#N/A Requesting Data...4100628691</v>
        <stp/>
        <stp>BDP|14492155148725209040</stp>
        <tr r="D295" s="9"/>
      </tp>
      <tp t="s">
        <v>#N/A Requesting Data...4267738560</v>
        <stp/>
        <stp>BDP|10525837155329461089</stp>
        <tr r="G220" s="5"/>
      </tp>
      <tp t="s">
        <v>#N/A Requesting Data...3221904460</v>
        <stp/>
        <stp>BDP|12964086228033275748</stp>
        <tr r="H53" s="5"/>
      </tp>
      <tp t="s">
        <v>#N/A Requesting Data...2565288997</v>
        <stp/>
        <stp>BDP|12991647712350576154</stp>
        <tr r="E140" s="8"/>
      </tp>
      <tp t="s">
        <v>#N/A Requesting Data...3197157640</v>
        <stp/>
        <stp>BDP|11119757891768392395</stp>
        <tr r="F428" s="8"/>
        <tr r="F218" s="5"/>
      </tp>
      <tp t="s">
        <v>#N/A Requesting Data...3445458689</v>
        <stp/>
        <stp>BDP|12847337177867716549</stp>
        <tr r="E342" s="8"/>
        <tr r="E92" s="5"/>
      </tp>
      <tp t="s">
        <v>#N/A Requesting Data...4027027746</v>
        <stp/>
        <stp>BDP|17824186766743014791</stp>
        <tr r="H404" s="9"/>
      </tp>
      <tp t="s">
        <v>#N/A Requesting Data...3498645442</v>
        <stp/>
        <stp>BDP|11568477619791413105</stp>
        <tr r="H346" s="5"/>
      </tp>
      <tp t="s">
        <v>#N/A Requesting Data...4042021736</v>
        <stp/>
        <stp>BDP|12275554613611946323</stp>
        <tr r="D601" s="9"/>
      </tp>
      <tp t="s">
        <v>#N/A Requesting Data...2695670805</v>
        <stp/>
        <stp>BDP|17641691443160451173</stp>
        <tr r="C72" s="10"/>
      </tp>
      <tp t="s">
        <v>#N/A Requesting Data...3020417429</v>
        <stp/>
        <stp>BDP|16502087236548016942</stp>
        <tr r="D468" s="9"/>
      </tp>
      <tp t="s">
        <v>#N/A Requesting Data...2459350725</v>
        <stp/>
        <stp>BDP|18327287992893698400</stp>
        <tr r="D163" s="5"/>
      </tp>
      <tp t="s">
        <v>#N/A Requesting Data...4234498285</v>
        <stp/>
        <stp>BDP|10376294177370330108</stp>
        <tr r="H30" s="9"/>
      </tp>
      <tp t="s">
        <v>#N/A Requesting Data...2492196664</v>
        <stp/>
        <stp>BDP|11547495173260089611</stp>
        <tr r="E377" s="9"/>
      </tp>
      <tp t="s">
        <v>#N/A Requesting Data...3541141860</v>
        <stp/>
        <stp>BDP|11695009269762654178</stp>
        <tr r="D127" s="8"/>
      </tp>
      <tp t="s">
        <v>#N/A Requesting Data...3447238809</v>
        <stp/>
        <stp>BDP|18382790481507473410</stp>
        <tr r="I122" s="9"/>
      </tp>
      <tp t="s">
        <v>#N/A Requesting Data...3565715786</v>
        <stp/>
        <stp>BDP|14513186681759117038</stp>
        <tr r="C44" s="10"/>
      </tp>
      <tp t="s">
        <v>#N/A Requesting Data...3908251332</v>
        <stp/>
        <stp>BDP|12148455447861537782</stp>
        <tr r="G72" s="8"/>
        <tr r="G275" s="5"/>
      </tp>
      <tp t="s">
        <v>#N/A Requesting Data...2198019272</v>
        <stp/>
        <stp>BDP|15098207278115132174</stp>
        <tr r="H60" s="9"/>
      </tp>
      <tp t="s">
        <v>#N/A Requesting Data...3091731687</v>
        <stp/>
        <stp>BDP|17465042460232671789</stp>
        <tr r="F164" s="9"/>
      </tp>
      <tp t="s">
        <v>#N/A Requesting Data...2215251703</v>
        <stp/>
        <stp>BDP|14882346503352136101</stp>
        <tr r="H197" s="5"/>
      </tp>
      <tp t="s">
        <v>#N/A Requesting Data...2910402365</v>
        <stp/>
        <stp>BDP|17552034873080366488</stp>
        <tr r="H407" s="8"/>
        <tr r="I407" s="8"/>
      </tp>
      <tp t="s">
        <v>#N/A Requesting Data...3271567348</v>
        <stp/>
        <stp>BDP|15042511247210086080</stp>
        <tr r="H30" s="5"/>
      </tp>
      <tp t="s">
        <v>#N/A Requesting Data...3759859340</v>
        <stp/>
        <stp>BDP|18007288282610273666</stp>
        <tr r="F12" s="12"/>
      </tp>
      <tp t="s">
        <v>#N/A Requesting Data...2833743762</v>
        <stp/>
        <stp>BDP|10951844952331577846</stp>
        <tr r="H29" s="5"/>
      </tp>
      <tp t="s">
        <v>#N/A Requesting Data...3111876305</v>
        <stp/>
        <stp>BDP|10415631846784731287</stp>
        <tr r="I511" s="9"/>
      </tp>
      <tp t="s">
        <v>#N/A Requesting Data...4050135895</v>
        <stp/>
        <stp>BDP|10336846361732195898</stp>
        <tr r="H44" s="8"/>
        <tr r="I44" s="8"/>
      </tp>
      <tp t="s">
        <v>#N/A Requesting Data...2784623156</v>
        <stp/>
        <stp>BDP|14169713979703678314</stp>
        <tr r="G219" s="8"/>
      </tp>
      <tp t="s">
        <v>#N/A Requesting Data...3390085549</v>
        <stp/>
        <stp>BDP|13247119969101785134</stp>
        <tr r="H497" s="8"/>
        <tr r="I497" s="8"/>
      </tp>
      <tp t="s">
        <v>#N/A Requesting Data...3637407043</v>
        <stp/>
        <stp>BDP|16163669063243387193</stp>
        <tr r="D70" s="9"/>
      </tp>
      <tp t="s">
        <v>#N/A Requesting Data...2675758061</v>
        <stp/>
        <stp>BDP|14394914102531653888</stp>
        <tr r="H513" s="9"/>
      </tp>
      <tp t="s">
        <v>#N/A Requesting Data...2469365270</v>
        <stp/>
        <stp>BDP|10068769050994972214</stp>
        <tr r="D45" s="8"/>
      </tp>
      <tp t="s">
        <v>#N/A Requesting Data...4095795139</v>
        <stp/>
        <stp>BDP|10049704159372006477</stp>
        <tr r="G154" s="9"/>
      </tp>
      <tp t="s">
        <v>#N/A Requesting Data...2638705147</v>
        <stp/>
        <stp>BDP|13895109784827879954</stp>
        <tr r="H391" s="8"/>
        <tr r="I391" s="8"/>
      </tp>
      <tp t="s">
        <v>#N/A Requesting Data...2621863562</v>
        <stp/>
        <stp>BDP|15619015002542729338</stp>
        <tr r="I369" s="9"/>
      </tp>
      <tp t="s">
        <v>#N/A Requesting Data...3286645351</v>
        <stp/>
        <stp>BDP|13351530872951176422</stp>
        <tr r="E15" s="9"/>
      </tp>
      <tp t="s">
        <v>#N/A Requesting Data...3777056671</v>
        <stp/>
        <stp>BDP|13125548769551802556</stp>
        <tr r="F159" s="5"/>
        <tr r="F560" s="9"/>
      </tp>
      <tp t="s">
        <v>#N/A Requesting Data...3452337636</v>
        <stp/>
        <stp>BDP|14382634503534105230</stp>
        <tr r="E55" s="9"/>
      </tp>
      <tp t="s">
        <v>#N/A Requesting Data...3820692149</v>
        <stp/>
        <stp>BDP|14651828984543435353</stp>
        <tr r="H134" s="8"/>
        <tr r="I134" s="8"/>
      </tp>
      <tp t="s">
        <v>#N/A Requesting Data...3533967196</v>
        <stp/>
        <stp>BDP|13421845885114253360</stp>
        <tr r="F165" s="8"/>
      </tp>
      <tp t="s">
        <v>#N/A Requesting Data...3577664512</v>
        <stp/>
        <stp>BDP|18297631909523186987</stp>
        <tr r="H129" s="10"/>
      </tp>
      <tp t="s">
        <v>#N/A Requesting Data...4066559764</v>
        <stp/>
        <stp>BDP|10536236566338530847</stp>
        <tr r="E42" s="10"/>
      </tp>
      <tp t="s">
        <v>#N/A Requesting Data...2430185089</v>
        <stp/>
        <stp>BDP|14267653927730754466</stp>
        <tr r="E430" s="8"/>
      </tp>
      <tp t="s">
        <v>#N/A Requesting Data...3053041220</v>
        <stp/>
        <stp>BDP|11652702142895369368</stp>
        <tr r="E221" s="8"/>
      </tp>
      <tp t="s">
        <v>#N/A Requesting Data...3793398007</v>
        <stp/>
        <stp>BDP|17954760873851880252</stp>
        <tr r="E277" s="5"/>
      </tp>
      <tp t="s">
        <v>#N/A Requesting Data...2915549620</v>
        <stp/>
        <stp>BDP|11667562270424727365</stp>
        <tr r="H365" s="8"/>
        <tr r="I365" s="8"/>
      </tp>
      <tp t="s">
        <v>#N/A Requesting Data...3877148598</v>
        <stp/>
        <stp>BDP|12932933964890773989</stp>
        <tr r="G258" s="8"/>
      </tp>
      <tp t="s">
        <v>#N/A Requesting Data...2618533514</v>
        <stp/>
        <stp>BDP|13076127954440233352</stp>
        <tr r="I496" s="9"/>
      </tp>
      <tp t="s">
        <v>#N/A Requesting Data...2863957561</v>
        <stp/>
        <stp>BDP|13490925466610336832</stp>
        <tr r="H265" s="9"/>
      </tp>
      <tp t="s">
        <v>#N/A Requesting Data...2499333639</v>
        <stp/>
        <stp>BDP|11024433807935742436</stp>
        <tr r="F217" s="9"/>
      </tp>
      <tp t="s">
        <v>#N/A Requesting Data...3439012654</v>
        <stp/>
        <stp>BDP|17303425849593921018</stp>
        <tr r="D186" s="10"/>
      </tp>
      <tp t="s">
        <v>#N/A Requesting Data...3238945655</v>
        <stp/>
        <stp>BDP|17019620105542041779</stp>
        <tr r="H155" s="8"/>
        <tr r="I155" s="8"/>
      </tp>
      <tp t="s">
        <v>#N/A Requesting Data...4279072931</v>
        <stp/>
        <stp>BDP|15964488455126456603</stp>
        <tr r="G105" s="8"/>
        <tr r="G246" s="5"/>
      </tp>
      <tp t="s">
        <v>#N/A Requesting Data...3844901807</v>
        <stp/>
        <stp>BDP|15546260969924245181</stp>
        <tr r="G200" s="8"/>
      </tp>
      <tp t="s">
        <v>#N/A Requesting Data...3573314119</v>
        <stp/>
        <stp>BDP|15615232146376085137</stp>
        <tr r="H182" s="5"/>
      </tp>
      <tp t="s">
        <v>#N/A Requesting Data...3699459462</v>
        <stp/>
        <stp>BDP|13046141724800855486</stp>
        <tr r="E525" s="9"/>
      </tp>
      <tp t="s">
        <v>#N/A Requesting Data...2948925914</v>
        <stp/>
        <stp>BDP|11378181368881554365</stp>
        <tr r="G2" s="5"/>
        <tr r="G582" s="9"/>
      </tp>
      <tp t="s">
        <v>#N/A Requesting Data...3640217314</v>
        <stp/>
        <stp>BDP|17872389677560519727</stp>
        <tr r="F572" s="9"/>
      </tp>
      <tp t="s">
        <v>#N/A Requesting Data...3968798053</v>
        <stp/>
        <stp>BDP|11302201136947024356</stp>
        <tr r="F158" s="8"/>
      </tp>
      <tp t="s">
        <v>#N/A Requesting Data...2650995800</v>
        <stp/>
        <stp>BDP|16299933561925387838</stp>
        <tr r="F90" s="10"/>
      </tp>
      <tp t="s">
        <v>#N/A Requesting Data...2770800340</v>
        <stp/>
        <stp>BDP|15206802492020351035</stp>
        <tr r="I554" s="9"/>
      </tp>
      <tp t="s">
        <v>#N/A Requesting Data...3824579810</v>
        <stp/>
        <stp>BDP|11765520718798821952</stp>
        <tr r="F119" s="8"/>
      </tp>
      <tp t="s">
        <v>#N/A Requesting Data...3119974390</v>
        <stp/>
        <stp>BDP|17923005923128248983</stp>
        <tr r="E68" s="10"/>
      </tp>
      <tp t="s">
        <v>#N/A Requesting Data...3776632223</v>
        <stp/>
        <stp>BDP|12535492159262648530</stp>
        <tr r="G6" s="6"/>
      </tp>
      <tp t="s">
        <v>#N/A Requesting Data...3624938707</v>
        <stp/>
        <stp>BDP|13309969631364086947</stp>
        <tr r="D268" s="9"/>
      </tp>
      <tp t="s">
        <v>#N/A Requesting Data...3835149367</v>
        <stp/>
        <stp>BDP|17724152014194045760</stp>
        <tr r="G124" s="10"/>
      </tp>
      <tp t="s">
        <v>#N/A Requesting Data...2272438272</v>
        <stp/>
        <stp>BDP|17326376357071057434</stp>
        <tr r="E94" s="8"/>
      </tp>
      <tp t="s">
        <v>#N/A Requesting Data...3959683970</v>
        <stp/>
        <stp>BDP|16555259635926696538</stp>
        <tr r="H13" s="12"/>
      </tp>
      <tp t="s">
        <v>#N/A Requesting Data...3333478160</v>
        <stp/>
        <stp>BDP|10360300021767264203</stp>
        <tr r="E423" s="9"/>
      </tp>
      <tp t="s">
        <v>#N/A Requesting Data...3277205945</v>
        <stp/>
        <stp>BDP|18040165929348584793</stp>
        <tr r="F474" s="8"/>
      </tp>
      <tp t="s">
        <v>#N/A Requesting Data...3608621413</v>
        <stp/>
        <stp>BDP|15635751409047181183</stp>
        <tr r="E517" s="9"/>
      </tp>
      <tp t="s">
        <v>#N/A Requesting Data...2628156869</v>
        <stp/>
        <stp>BDP|13446644705866150772</stp>
        <tr r="F151" s="8"/>
      </tp>
      <tp t="s">
        <v>#N/A Requesting Data...3027810638</v>
        <stp/>
        <stp>BDP|10101972617829749550</stp>
        <tr r="D181" s="9"/>
      </tp>
      <tp t="s">
        <v>#N/A Requesting Data...3833159274</v>
        <stp/>
        <stp>BDP|11498964002664169820</stp>
        <tr r="I499" s="9"/>
      </tp>
      <tp t="s">
        <v>#N/A Requesting Data...3885999734</v>
        <stp/>
        <stp>BDP|13124110406251385764</stp>
        <tr r="G239" s="8"/>
      </tp>
      <tp t="s">
        <v>#N/A Requesting Data...2475194798</v>
        <stp/>
        <stp>BDP|17837086181103604848</stp>
        <tr r="F483" s="8"/>
      </tp>
      <tp t="s">
        <v>#N/A Requesting Data...3489835453</v>
        <stp/>
        <stp>BDP|13883076063412687390</stp>
        <tr r="G58" s="8"/>
      </tp>
      <tp t="s">
        <v>#N/A Requesting Data...3505375376</v>
        <stp/>
        <stp>BDP|10795760297708594205</stp>
        <tr r="F320" s="8"/>
      </tp>
      <tp t="s">
        <v>#N/A Requesting Data...2374311326</v>
        <stp/>
        <stp>BDP|13128612285779405026</stp>
        <tr r="D14" s="9"/>
      </tp>
      <tp t="s">
        <v>#N/A Requesting Data...3603528905</v>
        <stp/>
        <stp>BDP|11251129571961102234</stp>
        <tr r="I280" s="5"/>
      </tp>
      <tp t="s">
        <v>#N/A Requesting Data...2808989711</v>
        <stp/>
        <stp>BDP|11452013803486234371</stp>
        <tr r="D174" s="5"/>
        <tr r="D564" s="9"/>
      </tp>
      <tp t="s">
        <v>#N/A Requesting Data...2983169266</v>
        <stp/>
        <stp>BDP|18028959804945058020</stp>
        <tr r="I366" s="9"/>
      </tp>
      <tp t="s">
        <v>#N/A Requesting Data...4206780528</v>
        <stp/>
        <stp>BDP|18318965535243713540</stp>
        <tr r="D8" s="5"/>
      </tp>
      <tp t="s">
        <v>#N/A Requesting Data...2402745797</v>
        <stp/>
        <stp>BDP|15779751321766813286</stp>
        <tr r="G64" s="5"/>
        <tr r="G577" s="9"/>
      </tp>
      <tp t="s">
        <v>#N/A Requesting Data...4043008316</v>
        <stp/>
        <stp>BDP|14947393240007082039</stp>
        <tr r="F332" s="9"/>
      </tp>
      <tp t="s">
        <v>#N/A Requesting Data...3323018132</v>
        <stp/>
        <stp>BDP|11393041251831500105</stp>
        <tr r="D497" s="9"/>
      </tp>
      <tp t="s">
        <v>#N/A Requesting Data...4238723592</v>
        <stp/>
        <stp>BDP|11852085355984184475</stp>
        <tr r="E584" s="9"/>
      </tp>
      <tp t="s">
        <v>#N/A Requesting Data...3357002039</v>
        <stp/>
        <stp>BDP|17108838733400100827</stp>
        <tr r="H173" s="8"/>
        <tr r="I173" s="8"/>
        <tr r="H272" s="5"/>
      </tp>
      <tp t="s">
        <v>#N/A Requesting Data...4011364995</v>
        <stp/>
        <stp>BDP|12881541751324720283</stp>
        <tr r="E137" s="5"/>
      </tp>
      <tp t="s">
        <v>#N/A Requesting Data...3438461305</v>
        <stp/>
        <stp>BDP|10218662500990483229</stp>
        <tr r="H191" s="8"/>
        <tr r="I191" s="8"/>
      </tp>
      <tp t="s">
        <v>#N/A Requesting Data...3609463079</v>
        <stp/>
        <stp>BDP|11078632331799407948</stp>
        <tr r="F10" s="10"/>
      </tp>
      <tp t="s">
        <v>#N/A Requesting Data...3183055559</v>
        <stp/>
        <stp>BDP|13259977723034487802</stp>
        <tr r="H147" s="10"/>
      </tp>
      <tp t="s">
        <v>#N/A Requesting Data...2250531985</v>
        <stp/>
        <stp>BDP|15463720757824211717</stp>
        <tr r="E190" s="8"/>
      </tp>
      <tp t="s">
        <v>#N/A Requesting Data...2252329581</v>
        <stp/>
        <stp>BDP|13429568849226133083</stp>
        <tr r="I38" s="9"/>
      </tp>
      <tp t="s">
        <v>#N/A Requesting Data...3688266530</v>
        <stp/>
        <stp>BDP|17964717129351520768</stp>
        <tr r="I318" s="5"/>
        <tr r="I175" s="9"/>
      </tp>
      <tp t="s">
        <v>#N/A Requesting Data...3385138071</v>
        <stp/>
        <stp>BDP|17517492951555681791</stp>
        <tr r="G337" s="5"/>
      </tp>
      <tp t="s">
        <v>#N/A Requesting Data...3072690954</v>
        <stp/>
        <stp>BDP|11774041821124682361</stp>
        <tr r="G299" s="5"/>
      </tp>
      <tp t="s">
        <v>#N/A Requesting Data...3936578177</v>
        <stp/>
        <stp>BDP|16319129222720331121</stp>
        <tr r="I294" s="9"/>
      </tp>
      <tp t="s">
        <v>#N/A Requesting Data...2851163587</v>
        <stp/>
        <stp>BDP|13997274239652007456</stp>
        <tr r="D97" s="8"/>
      </tp>
      <tp t="s">
        <v>#N/A Requesting Data...3152172411</v>
        <stp/>
        <stp>BDP|15825727340064002688</stp>
        <tr r="E71" s="5"/>
      </tp>
      <tp t="s">
        <v>#N/A Requesting Data...4071118307</v>
        <stp/>
        <stp>BDP|14900006550895314083</stp>
        <tr r="H124" s="8"/>
        <tr r="I124" s="8"/>
      </tp>
      <tp t="s">
        <v>#N/A Requesting Data...4021563398</v>
        <stp/>
        <stp>BDP|12684155211716942092</stp>
        <tr r="E100" s="10"/>
      </tp>
      <tp t="s">
        <v>#N/A Requesting Data...3186970739</v>
        <stp/>
        <stp>BDP|16887265116671205089</stp>
        <tr r="G184" s="10"/>
      </tp>
      <tp t="s">
        <v>#N/A Requesting Data...2871490552</v>
        <stp/>
        <stp>BDP|17077533779238021986</stp>
        <tr r="F278" s="5"/>
        <tr r="F42" s="9"/>
      </tp>
      <tp t="s">
        <v>#N/A Requesting Data...2794429046</v>
        <stp/>
        <stp>BDP|14122114900818190936</stp>
        <tr r="H389" s="8"/>
        <tr r="I389" s="8"/>
      </tp>
      <tp t="s">
        <v>#N/A Requesting Data...3192187078</v>
        <stp/>
        <stp>BDP|15918152801153810373</stp>
        <tr r="D33" s="10"/>
      </tp>
      <tp t="s">
        <v>#N/A Requesting Data...4273119494</v>
        <stp/>
        <stp>BDP|16132021010575472650</stp>
        <tr r="E172" s="10"/>
      </tp>
      <tp t="s">
        <v>#N/A Requesting Data...3044545585</v>
        <stp/>
        <stp>BDP|16537749737985149350</stp>
        <tr r="F290" s="5"/>
        <tr r="F235" s="9"/>
      </tp>
      <tp t="s">
        <v>#N/A Requesting Data...3818041668</v>
        <stp/>
        <stp>BDP|14551546371480663247</stp>
        <tr r="D430" s="8"/>
      </tp>
      <tp t="s">
        <v>#N/A Requesting Data...4139830733</v>
        <stp/>
        <stp>BDP|12676164681728373705</stp>
        <tr r="H169" s="10"/>
      </tp>
      <tp t="s">
        <v>#N/A Requesting Data...3491731196</v>
        <stp/>
        <stp>BDP|15072934994231556000</stp>
        <tr r="D467" s="9"/>
      </tp>
      <tp t="s">
        <v>#N/A Requesting Data...2430058633</v>
        <stp/>
        <stp>BDP|16177715023347718064</stp>
        <tr r="G144" s="10"/>
      </tp>
      <tp t="s">
        <v>#N/A Requesting Data...3481730250</v>
        <stp/>
        <stp>BDP|16035372011761519113</stp>
        <tr r="E162" s="5"/>
      </tp>
      <tp t="s">
        <v>#N/A Requesting Data...3788540328</v>
        <stp/>
        <stp>BDP|11981222181596817975</stp>
        <tr r="D187" s="9"/>
      </tp>
      <tp t="s">
        <v>#N/A Requesting Data...4125899860</v>
        <stp/>
        <stp>BDP|15920494042195799405</stp>
        <tr r="F494" s="9"/>
      </tp>
      <tp t="s">
        <v>#N/A Requesting Data...3628605437</v>
        <stp/>
        <stp>BDP|14899858189886220631</stp>
        <tr r="E8" s="10"/>
      </tp>
      <tp t="s">
        <v>#N/A Requesting Data...2265661749</v>
        <stp/>
        <stp>BDP|10933108428377525013</stp>
        <tr r="H262" s="5"/>
      </tp>
      <tp t="s">
        <v>#N/A Requesting Data...3497241445</v>
        <stp/>
        <stp>BDP|14101130508097819678</stp>
        <tr r="G489" s="8"/>
      </tp>
      <tp t="s">
        <v>#N/A Requesting Data...4052525082</v>
        <stp/>
        <stp>BDP|15399167870933081407</stp>
        <tr r="E364" s="9"/>
      </tp>
      <tp t="s">
        <v>#N/A Requesting Data...2463672950</v>
        <stp/>
        <stp>BDP|14279535670062044049</stp>
        <tr r="F20" s="5"/>
        <tr r="F148" s="9"/>
      </tp>
      <tp t="s">
        <v>#N/A Requesting Data...2926930378</v>
        <stp/>
        <stp>BDP|13927746877980943764</stp>
        <tr r="I178" s="9"/>
      </tp>
      <tp t="s">
        <v>#N/A Requesting Data...3984552056</v>
        <stp/>
        <stp>BDP|10153570902716978788</stp>
        <tr r="E120" s="10"/>
      </tp>
      <tp t="s">
        <v>#N/A Requesting Data...4274661333</v>
        <stp/>
        <stp>BDP|15639905327443733932</stp>
        <tr r="H280" s="9"/>
      </tp>
      <tp t="s">
        <v>#N/A Requesting Data...3945200385</v>
        <stp/>
        <stp>BDP|17162903614723415840</stp>
        <tr r="D303" s="5"/>
      </tp>
      <tp t="s">
        <v>#N/A Requesting Data...4160006211</v>
        <stp/>
        <stp>BDP|16785695214367686296</stp>
        <tr r="G320" s="9"/>
      </tp>
      <tp t="s">
        <v>#N/A Requesting Data...2493234318</v>
        <stp/>
        <stp>BDP|14037822951195778810</stp>
        <tr r="H418" s="8"/>
        <tr r="I418" s="8"/>
      </tp>
      <tp t="s">
        <v>#N/A Requesting Data...3310278545</v>
        <stp/>
        <stp>BDP|16231036520691362172</stp>
        <tr r="G141" s="5"/>
      </tp>
      <tp t="s">
        <v>#N/A Requesting Data...2460029180</v>
        <stp/>
        <stp>BDP|13865101468853497311</stp>
        <tr r="D9" s="10"/>
      </tp>
      <tp t="s">
        <v>#N/A Requesting Data...2669550918</v>
        <stp/>
        <stp>BDP|10424366527456631365</stp>
        <tr r="E95" s="8"/>
        <tr r="E252" s="5"/>
      </tp>
      <tp t="s">
        <v>#N/A Requesting Data...2750437106</v>
        <stp/>
        <stp>BDP|15607576726027582178</stp>
        <tr r="H347" s="5"/>
      </tp>
      <tp t="s">
        <v>#N/A Requesting Data...2441028050</v>
        <stp/>
        <stp>BDP|15142075954494493039</stp>
        <tr r="E252" s="8"/>
      </tp>
      <tp t="s">
        <v>#N/A Requesting Data...2531803639</v>
        <stp/>
        <stp>BDP|17859171642892169481</stp>
        <tr r="G468" s="9"/>
      </tp>
      <tp t="s">
        <v>#N/A Requesting Data...3811007653</v>
        <stp/>
        <stp>BDP|12117936329269770489</stp>
        <tr r="E43" s="5"/>
      </tp>
      <tp t="s">
        <v>#N/A Requesting Data...2633756049</v>
        <stp/>
        <stp>BDP|13210395829233510539</stp>
        <tr r="G224" s="8"/>
      </tp>
      <tp t="s">
        <v>#N/A Requesting Data...3230230925</v>
        <stp/>
        <stp>BDP|10425331654874235655</stp>
        <tr r="H81" s="10"/>
      </tp>
      <tp t="s">
        <v>#N/A Requesting Data...3503722103</v>
        <stp/>
        <stp>BDP|16708504201455654249</stp>
        <tr r="I217" s="9"/>
      </tp>
      <tp t="s">
        <v>#N/A Requesting Data...2247768066</v>
        <stp/>
        <stp>BDP|14927231481119976369</stp>
        <tr r="D131" s="5"/>
      </tp>
      <tp t="s">
        <v>#N/A Requesting Data...3575713569</v>
        <stp/>
        <stp>BDP|10535158445719941884</stp>
        <tr r="F76" s="8"/>
      </tp>
      <tp t="s">
        <v>#N/A Requesting Data...4271663645</v>
        <stp/>
        <stp>BDP|15649763204365757370</stp>
        <tr r="D312" s="8"/>
      </tp>
      <tp t="s">
        <v>#N/A Requesting Data...2752593600</v>
        <stp/>
        <stp>BDP|13326001707977133018</stp>
        <tr r="D387" s="9"/>
      </tp>
      <tp t="s">
        <v>#N/A Requesting Data...2285138808</v>
        <stp/>
        <stp>BDP|11200560421377752567</stp>
        <tr r="E11" s="10"/>
      </tp>
      <tp t="s">
        <v>#N/A Requesting Data...2834699242</v>
        <stp/>
        <stp>BDP|14672126237214749607</stp>
        <tr r="G587" s="9"/>
      </tp>
      <tp t="s">
        <v>#N/A Requesting Data...4138197510</v>
        <stp/>
        <stp>BDP|16006380957724315086</stp>
        <tr r="G210" s="8"/>
      </tp>
      <tp t="s">
        <v>#N/A Requesting Data...3767457717</v>
        <stp/>
        <stp>BDP|16689724640957630666</stp>
        <tr r="E339" s="8"/>
      </tp>
      <tp t="s">
        <v>#N/A Requesting Data...3093811364</v>
        <stp/>
        <stp>BDP|12847002311921582687</stp>
        <tr r="H226" s="9"/>
      </tp>
      <tp t="s">
        <v>#N/A Requesting Data...2458667601</v>
        <stp/>
        <stp>BDP|16219228924953111111</stp>
        <tr r="I54" s="9"/>
      </tp>
      <tp t="s">
        <v>#N/A Requesting Data...2871912125</v>
        <stp/>
        <stp>BDP|14075261730328167933</stp>
        <tr r="D295" s="8"/>
      </tp>
      <tp t="s">
        <v>#N/A Requesting Data...3325600372</v>
        <stp/>
        <stp>BDP|11058229752072597013</stp>
        <tr r="F40" s="9"/>
      </tp>
      <tp t="s">
        <v>#N/A Requesting Data...4132586908</v>
        <stp/>
        <stp>BDP|14573564931267231147</stp>
        <tr r="D490" s="8"/>
      </tp>
      <tp t="s">
        <v>#N/A Requesting Data...4224654167</v>
        <stp/>
        <stp>BDP|11239724722398068866</stp>
        <tr r="E208" s="5"/>
      </tp>
      <tp t="s">
        <v>#N/A Requesting Data...2726131975</v>
        <stp/>
        <stp>BDP|10337701716636579447</stp>
        <tr r="F218" s="8"/>
      </tp>
      <tp t="s">
        <v>#N/A Requesting Data...3248778513</v>
        <stp/>
        <stp>BDP|12298440835077001642</stp>
        <tr r="H264" s="8"/>
        <tr r="I264" s="8"/>
      </tp>
      <tp t="s">
        <v>#N/A Requesting Data...2525388439</v>
        <stp/>
        <stp>BDP|12835004540946644491</stp>
        <tr r="D349" s="5"/>
      </tp>
      <tp t="s">
        <v>#N/A Requesting Data...3140334593</v>
        <stp/>
        <stp>BDP|12144039245120428244</stp>
        <tr r="D109" s="5"/>
      </tp>
      <tp t="s">
        <v>#N/A Requesting Data...2807716585</v>
        <stp/>
        <stp>BDP|14378856390711285034</stp>
        <tr r="G11" s="7"/>
      </tp>
      <tp t="s">
        <v>#N/A Requesting Data...4147968023</v>
        <stp/>
        <stp>BDP|12883542210592824032</stp>
        <tr r="I243" s="9"/>
      </tp>
      <tp t="s">
        <v>#N/A Requesting Data...3024163365</v>
        <stp/>
        <stp>BDP|16427767207212389711</stp>
        <tr r="I189" s="9"/>
      </tp>
      <tp t="s">
        <v>#N/A Requesting Data...3926772817</v>
        <stp/>
        <stp>BDP|18242718927711066833</stp>
        <tr r="E350" s="9"/>
      </tp>
      <tp t="s">
        <v>#N/A Requesting Data...4264624923</v>
        <stp/>
        <stp>BDP|16705042434564983591</stp>
        <tr r="H324" s="9"/>
      </tp>
      <tp t="s">
        <v>#N/A Requesting Data...4271367992</v>
        <stp/>
        <stp>BDP|14585742415275192326</stp>
        <tr r="G223" s="5"/>
        <tr r="G549" s="9"/>
      </tp>
      <tp t="s">
        <v>#N/A Requesting Data...2980301229</v>
        <stp/>
        <stp>BDP|13829284955547624746</stp>
        <tr r="G445" s="8"/>
      </tp>
      <tp t="s">
        <v>#N/A Requesting Data...3727062247</v>
        <stp/>
        <stp>BDP|11333137970773417029</stp>
        <tr r="C11" s="6"/>
      </tp>
      <tp t="s">
        <v>#N/A Requesting Data...4174930831</v>
        <stp/>
        <stp>BDP|12409392979701473369</stp>
        <tr r="G83" s="10"/>
      </tp>
      <tp t="s">
        <v>#N/A Requesting Data...2370688379</v>
        <stp/>
        <stp>BDP|17851676328072620579</stp>
        <tr r="I15" s="9"/>
      </tp>
      <tp t="s">
        <v>#N/A Requesting Data...3960067762</v>
        <stp/>
        <stp>BDP|15852151538575495677</stp>
        <tr r="G205" s="9"/>
      </tp>
      <tp t="s">
        <v>#N/A Requesting Data...2703034846</v>
        <stp/>
        <stp>BDP|10970839169152340864</stp>
        <tr r="D293" s="5"/>
      </tp>
      <tp t="s">
        <v>#N/A Requesting Data...2517571453</v>
        <stp/>
        <stp>BDP|10211280735055184086</stp>
        <tr r="H460" s="9"/>
      </tp>
      <tp t="s">
        <v>#N/A Requesting Data...3069519943</v>
        <stp/>
        <stp>BDP|16260446232602198731</stp>
        <tr r="H477" s="8"/>
        <tr r="I477" s="8"/>
      </tp>
      <tp t="s">
        <v>#N/A Requesting Data...3485551779</v>
        <stp/>
        <stp>BDP|12763668433033555015</stp>
        <tr r="E479" s="9"/>
      </tp>
      <tp t="s">
        <v>#N/A Requesting Data...3438447304</v>
        <stp/>
        <stp>BDP|16668799928106823191</stp>
        <tr r="F441" s="8"/>
        <tr r="F265" s="5"/>
      </tp>
      <tp t="s">
        <v>#N/A Requesting Data...4079374092</v>
        <stp/>
        <stp>BDP|10671027505265731102</stp>
        <tr r="H160" s="8"/>
        <tr r="I160" s="8"/>
      </tp>
      <tp t="s">
        <v>#N/A Requesting Data...2284455769</v>
        <stp/>
        <stp>BDP|14581019034130150377</stp>
        <tr r="I244" s="5"/>
      </tp>
      <tp t="s">
        <v>#N/A Requesting Data...4170944611</v>
        <stp/>
        <stp>BDP|12135502852172527403</stp>
        <tr r="G215" s="5"/>
        <tr r="G398" s="9"/>
      </tp>
      <tp t="s">
        <v>#N/A Requesting Data...2533025207</v>
        <stp/>
        <stp>BDP|14099323015334509648</stp>
        <tr r="C78" s="10"/>
      </tp>
      <tp t="s">
        <v>#N/A Requesting Data...4067874745</v>
        <stp/>
        <stp>BDP|11606333753702565152</stp>
        <tr r="G112" s="10"/>
      </tp>
      <tp t="s">
        <v>#N/A Requesting Data...2807071312</v>
        <stp/>
        <stp>BDP|10686530219963230385</stp>
        <tr r="F62" s="5"/>
      </tp>
      <tp t="s">
        <v>#N/A Requesting Data...3047748901</v>
        <stp/>
        <stp>BDP|17579651045304443577</stp>
        <tr r="E511" s="9"/>
      </tp>
      <tp t="s">
        <v>#N/A Requesting Data...3100422867</v>
        <stp/>
        <stp>BDP|12306992044239177291</stp>
        <tr r="C183" s="10"/>
      </tp>
      <tp t="s">
        <v>#N/A Requesting Data...2285929774</v>
        <stp/>
        <stp>BDP|12144051037754002157</stp>
        <tr r="I270" s="5"/>
      </tp>
      <tp t="s">
        <v>#N/A Requesting Data...3139575362</v>
        <stp/>
        <stp>BDP|17756549750741079258</stp>
        <tr r="F511" s="9"/>
      </tp>
      <tp t="s">
        <v>#N/A Requesting Data...4222439075</v>
        <stp/>
        <stp>BDP|13237943870201771871</stp>
        <tr r="G242" s="8"/>
        <tr r="G310" s="5"/>
      </tp>
      <tp t="s">
        <v>#N/A Requesting Data...3458439828</v>
        <stp/>
        <stp>BDP|16059448657434839621</stp>
        <tr r="E222" s="8"/>
      </tp>
      <tp t="s">
        <v>#N/A Requesting Data...4061783828</v>
        <stp/>
        <stp>BDP|10782103132897518099</stp>
        <tr r="F42" s="5"/>
        <tr r="F156" s="9"/>
      </tp>
      <tp t="s">
        <v>#N/A Requesting Data...4178037440</v>
        <stp/>
        <stp>BDP|12587666026993498087</stp>
        <tr r="E77" s="10"/>
      </tp>
      <tp t="s">
        <v>#N/A Requesting Data...2928625820</v>
        <stp/>
        <stp>BDP|11599181847240018133</stp>
        <tr r="G108" s="10"/>
      </tp>
      <tp t="s">
        <v>#N/A Requesting Data...4156255286</v>
        <stp/>
        <stp>BDP|12975784825200991240</stp>
        <tr r="H150" s="10"/>
      </tp>
      <tp t="s">
        <v>#N/A Requesting Data...2714043984</v>
        <stp/>
        <stp>BDP|11342798427149713834</stp>
        <tr r="H165" s="10"/>
      </tp>
      <tp t="s">
        <v>#N/A Requesting Data...3431099668</v>
        <stp/>
        <stp>BDP|16801209702633125225</stp>
        <tr r="H376" s="9"/>
      </tp>
      <tp t="s">
        <v>#N/A Requesting Data...2936162906</v>
        <stp/>
        <stp>BDP|15381638249214480645</stp>
        <tr r="E366" s="9"/>
      </tp>
      <tp t="s">
        <v>#N/A Requesting Data...3724749099</v>
        <stp/>
        <stp>BDP|18103035149069190031</stp>
        <tr r="H289" s="8"/>
        <tr r="I289" s="8"/>
      </tp>
      <tp t="s">
        <v>#N/A Requesting Data...2804878601</v>
        <stp/>
        <stp>BDP|10072537166580412688</stp>
        <tr r="D471" s="8"/>
      </tp>
      <tp t="s">
        <v>#N/A Requesting Data...3260442249</v>
        <stp/>
        <stp>BDP|17994000555440744725</stp>
        <tr r="H487" s="8"/>
        <tr r="I487" s="8"/>
      </tp>
      <tp t="s">
        <v>#N/A Requesting Data...3259103295</v>
        <stp/>
        <stp>BDP|18328879645721160099</stp>
        <tr r="I109" s="5"/>
      </tp>
      <tp t="s">
        <v>#N/A Requesting Data...3281764568</v>
        <stp/>
        <stp>BDP|14526359536871658094</stp>
        <tr r="G87" s="9"/>
      </tp>
      <tp t="s">
        <v>#N/A Requesting Data...2617174492</v>
        <stp/>
        <stp>BDP|11136455219352037344</stp>
        <tr r="H499" s="8"/>
        <tr r="I499" s="8"/>
      </tp>
      <tp t="s">
        <v>#N/A Requesting Data...3326610805</v>
        <stp/>
        <stp>BDP|17635263228086219433</stp>
        <tr r="F239" s="5"/>
        <tr r="F367" s="9"/>
      </tp>
      <tp t="s">
        <v>#N/A Requesting Data...3849131084</v>
        <stp/>
        <stp>BDP|11056510586898979178</stp>
        <tr r="G113" s="10"/>
      </tp>
      <tp t="s">
        <v>#N/A Requesting Data...4171337601</v>
        <stp/>
        <stp>BDP|16843893784330414387</stp>
        <tr r="D309" s="5"/>
        <tr r="D442" s="9"/>
      </tp>
      <tp t="s">
        <v>#N/A Requesting Data...3693350105</v>
        <stp/>
        <stp>BDP|10239793254684494328</stp>
        <tr r="D429" s="9"/>
      </tp>
      <tp t="s">
        <v>#N/A Requesting Data...2572125370</v>
        <stp/>
        <stp>BDP|14848252310121677326</stp>
        <tr r="E155" s="10"/>
      </tp>
      <tp t="s">
        <v>#N/A Requesting Data...4007022883</v>
        <stp/>
        <stp>BDP|18324631078428742465</stp>
        <tr r="D426" s="8"/>
      </tp>
      <tp t="s">
        <v>#N/A Requesting Data...3266403638</v>
        <stp/>
        <stp>BDP|13804827491154018322</stp>
        <tr r="D446" s="8"/>
      </tp>
      <tp t="s">
        <v>#N/A Requesting Data...4117547346</v>
        <stp/>
        <stp>BDP|17432246048192672668</stp>
        <tr r="G57" s="9"/>
      </tp>
      <tp t="s">
        <v>#N/A Requesting Data...2619798482</v>
        <stp/>
        <stp>BDP|13583687757603066625</stp>
        <tr r="I130" s="5"/>
        <tr r="I10" s="9"/>
      </tp>
      <tp t="s">
        <v>#N/A Requesting Data...2701947306</v>
        <stp/>
        <stp>BDP|15009482606961570535</stp>
        <tr r="D182" s="5"/>
      </tp>
      <tp t="s">
        <v>#N/A Requesting Data...3108078469</v>
        <stp/>
        <stp>BDP|17721420179221014048</stp>
        <tr r="H53" s="9"/>
      </tp>
      <tp t="s">
        <v>#N/A Requesting Data...3439389058</v>
        <stp/>
        <stp>BDP|11422352129327784273</stp>
        <tr r="G14" s="5"/>
      </tp>
      <tp t="s">
        <v>#N/A Requesting Data...3259356346</v>
        <stp/>
        <stp>BDP|15913649075316546757</stp>
        <tr r="H39" s="5"/>
        <tr r="H36" s="9"/>
      </tp>
      <tp t="s">
        <v>#N/A Requesting Data...3694472940</v>
        <stp/>
        <stp>BDP|13996945450369507300</stp>
        <tr r="E318" s="8"/>
      </tp>
      <tp t="s">
        <v>#N/A Requesting Data...2803131826</v>
        <stp/>
        <stp>BDP|13075820998667261009</stp>
        <tr r="F368" s="9"/>
      </tp>
      <tp t="s">
        <v>#N/A Requesting Data...4220082186</v>
        <stp/>
        <stp>BDP|11307782536135258575</stp>
        <tr r="E282" s="8"/>
      </tp>
      <tp t="s">
        <v>#N/A Requesting Data...3184953399</v>
        <stp/>
        <stp>BDP|14153987682511751141</stp>
        <tr r="H9" s="8"/>
        <tr r="I9" s="8"/>
        <tr r="H178" s="5"/>
      </tp>
      <tp t="s">
        <v>#N/A Requesting Data...2873863621</v>
        <stp/>
        <stp>BDP|14856350426690736042</stp>
        <tr r="D119" s="10"/>
      </tp>
      <tp t="s">
        <v>#N/A Requesting Data...3827624608</v>
        <stp/>
        <stp>BDP|16953933884771329351</stp>
        <tr r="E308" s="8"/>
      </tp>
      <tp t="s">
        <v>#N/A Requesting Data...3830978808</v>
        <stp/>
        <stp>BDP|12547864558392457871</stp>
        <tr r="H259" s="8"/>
        <tr r="I259" s="8"/>
      </tp>
      <tp t="s">
        <v>#N/A Requesting Data...3095799544</v>
        <stp/>
        <stp>BDP|12476137361202702296</stp>
        <tr r="G96" s="9"/>
      </tp>
      <tp t="s">
        <v>#N/A Requesting Data...3947409695</v>
        <stp/>
        <stp>BDP|15309496945616216655</stp>
        <tr r="I212" s="5"/>
      </tp>
      <tp t="s">
        <v>#N/A Requesting Data...2436918111</v>
        <stp/>
        <stp>BDP|17261993925898671131</stp>
        <tr r="I291" s="5"/>
      </tp>
      <tp t="s">
        <v>#N/A Requesting Data...2339956853</v>
        <stp/>
        <stp>BDP|16700899605352280929</stp>
        <tr r="I479" s="9"/>
      </tp>
      <tp t="s">
        <v>#N/A Requesting Data...4010403201</v>
        <stp/>
        <stp>BDP|13029235172644880723</stp>
        <tr r="H559" s="9"/>
      </tp>
      <tp t="s">
        <v>#N/A Requesting Data...3870841253</v>
        <stp/>
        <stp>BDP|12927545120526215649</stp>
        <tr r="I144" s="9"/>
      </tp>
      <tp t="s">
        <v>#N/A Requesting Data...2999434182</v>
        <stp/>
        <stp>BDP|16366498366499418832</stp>
        <tr r="F411" s="8"/>
      </tp>
      <tp t="s">
        <v>#N/A Requesting Data...3605125341</v>
        <stp/>
        <stp>BDP|12890211692374966895</stp>
        <tr r="G168" s="5"/>
      </tp>
      <tp t="s">
        <v>#N/A Requesting Data...3444430252</v>
        <stp/>
        <stp>BDP|12892204568094356787</stp>
        <tr r="H11" s="6"/>
      </tp>
      <tp t="s">
        <v>#N/A Requesting Data...3910545351</v>
        <stp/>
        <stp>BDP|12592816342203918842</stp>
        <tr r="D185" s="9"/>
      </tp>
      <tp t="s">
        <v>#N/A Requesting Data...2875028653</v>
        <stp/>
        <stp>BDP|14364251927033207289</stp>
        <tr r="E136" s="5"/>
      </tp>
      <tp t="s">
        <v>#N/A Requesting Data...4065056984</v>
        <stp/>
        <stp>BDP|11396657861922491683</stp>
        <tr r="G132" s="9"/>
      </tp>
      <tp t="s">
        <v>#N/A Requesting Data...2632754301</v>
        <stp/>
        <stp>BDP|13676674006945950553</stp>
        <tr r="H459" s="9"/>
      </tp>
      <tp t="s">
        <v>#N/A Requesting Data...2909135799</v>
        <stp/>
        <stp>BDP|11115695561862379618</stp>
        <tr r="F51" s="5"/>
      </tp>
      <tp t="s">
        <v>#N/A Requesting Data...4168392418</v>
        <stp/>
        <stp>BDP|14012484975265504734</stp>
        <tr r="E216" s="5"/>
      </tp>
      <tp t="s">
        <v>#N/A Requesting Data...3391598736</v>
        <stp/>
        <stp>BDP|15213942711500424887</stp>
        <tr r="C73" s="10"/>
      </tp>
      <tp t="s">
        <v>#N/A Requesting Data...2576621714</v>
        <stp/>
        <stp>BDP|12464557514961680282</stp>
        <tr r="G309" s="8"/>
      </tp>
      <tp t="s">
        <v>#N/A Requesting Data...3819420231</v>
        <stp/>
        <stp>BDP|17899733144185791430</stp>
        <tr r="E163" s="9"/>
      </tp>
      <tp t="s">
        <v>#N/A Requesting Data...2751403418</v>
        <stp/>
        <stp>BDP|15892523667904013765</stp>
        <tr r="H417" s="9"/>
      </tp>
      <tp t="s">
        <v>#N/A Requesting Data...3065566822</v>
        <stp/>
        <stp>BDP|11806856507109604571</stp>
        <tr r="I143" s="9"/>
      </tp>
      <tp t="s">
        <v>#N/A Requesting Data...3348116625</v>
        <stp/>
        <stp>BDP|14868537211213968680</stp>
        <tr r="D119" s="5"/>
      </tp>
      <tp t="s">
        <v>#N/A Requesting Data...2735445968</v>
        <stp/>
        <stp>BDP|10457186423367278163</stp>
        <tr r="H260" s="8"/>
        <tr r="I260" s="8"/>
      </tp>
      <tp t="s">
        <v>#N/A Requesting Data...3888518082</v>
        <stp/>
        <stp>BDP|11953006634590557737</stp>
        <tr r="I78" s="5"/>
      </tp>
      <tp t="s">
        <v>#N/A Requesting Data...4148076694</v>
        <stp/>
        <stp>BDP|18123089056410605834</stp>
        <tr r="E19" s="5"/>
      </tp>
      <tp t="s">
        <v>#N/A Requesting Data...4120700018</v>
        <stp/>
        <stp>BDP|16912952643988456616</stp>
        <tr r="I16" s="7"/>
      </tp>
      <tp t="s">
        <v>#N/A Requesting Data...2458585631</v>
        <stp/>
        <stp>BDP|13723664405473920379</stp>
        <tr r="F153" s="10"/>
      </tp>
      <tp t="s">
        <v>#N/A Requesting Data...2474349653</v>
        <stp/>
        <stp>BDP|11027440318677321659</stp>
        <tr r="H214" s="5"/>
      </tp>
      <tp t="s">
        <v>#N/A Requesting Data...3971003766</v>
        <stp/>
        <stp>BDP|17785141559661014700</stp>
        <tr r="H314" s="5"/>
      </tp>
      <tp t="s">
        <v>#N/A Requesting Data...2459011345</v>
        <stp/>
        <stp>BDP|14649389527065741544</stp>
        <tr r="G37" s="10"/>
      </tp>
      <tp t="s">
        <v>#N/A Requesting Data...3730025840</v>
        <stp/>
        <stp>BDP|11762392132962626602</stp>
        <tr r="E220" s="5"/>
      </tp>
      <tp t="s">
        <v>#N/A Requesting Data...2830262969</v>
        <stp/>
        <stp>BDP|16851537621877517358</stp>
        <tr r="H405" s="9"/>
      </tp>
      <tp t="s">
        <v>#N/A Requesting Data...2861355903</v>
        <stp/>
        <stp>BDP|17408916385665816623</stp>
        <tr r="F96" s="10"/>
      </tp>
      <tp t="s">
        <v>#N/A Requesting Data...3750917691</v>
        <stp/>
        <stp>BDP|17101875408972268868</stp>
        <tr r="G365" s="9"/>
      </tp>
      <tp t="s">
        <v>#N/A Requesting Data...3701744983</v>
        <stp/>
        <stp>BDP|18167502014458727180</stp>
        <tr r="C52" s="10"/>
      </tp>
      <tp t="s">
        <v>#N/A Requesting Data...2439986978</v>
        <stp/>
        <stp>BDP|14944696051000944224</stp>
        <tr r="G21" s="9"/>
      </tp>
      <tp t="s">
        <v>#N/A Requesting Data...2833285887</v>
        <stp/>
        <stp>BDP|10063081918716321293</stp>
        <tr r="F343" s="9"/>
      </tp>
      <tp t="s">
        <v>#N/A Requesting Data...2419091526</v>
        <stp/>
        <stp>BDP|12477715628126777405</stp>
        <tr r="F499" s="8"/>
      </tp>
      <tp t="s">
        <v>#N/A Requesting Data...2397685072</v>
        <stp/>
        <stp>BDP|16394868685426916535</stp>
        <tr r="G109" s="8"/>
      </tp>
      <tp t="s">
        <v>#N/A Requesting Data...3100083530</v>
        <stp/>
        <stp>BDP|16508282720207206450</stp>
        <tr r="I2" s="5"/>
        <tr r="I582" s="9"/>
      </tp>
      <tp t="s">
        <v>#N/A Requesting Data...2702784092</v>
        <stp/>
        <stp>BDP|17630846691164172783</stp>
        <tr r="F465" s="8"/>
        <tr r="F102" s="5"/>
      </tp>
      <tp t="s">
        <v>#N/A Requesting Data...3214739673</v>
        <stp/>
        <stp>BDP|15801588425707901068</stp>
        <tr r="E33" s="8"/>
      </tp>
      <tp t="s">
        <v>#N/A Requesting Data...3949321093</v>
        <stp/>
        <stp>BDP|15574198661974733303</stp>
        <tr r="D43" s="10"/>
      </tp>
      <tp t="s">
        <v>#N/A Requesting Data...3632077855</v>
        <stp/>
        <stp>BDP|13484040958000656348</stp>
        <tr r="F100" s="9"/>
      </tp>
      <tp t="s">
        <v>#N/A Requesting Data...3309658204</v>
        <stp/>
        <stp>BDP|14808714217295132250</stp>
        <tr r="D128" s="8"/>
      </tp>
      <tp t="s">
        <v>#N/A Requesting Data...3957587011</v>
        <stp/>
        <stp>BDP|11556743461445933035</stp>
        <tr r="I251" s="9"/>
      </tp>
      <tp t="s">
        <v>#N/A Requesting Data...3780854515</v>
        <stp/>
        <stp>BDP|13948677473624099378</stp>
        <tr r="F31" s="9"/>
      </tp>
      <tp t="s">
        <v>#N/A Requesting Data...3512581288</v>
        <stp/>
        <stp>BDP|15860014754810829582</stp>
        <tr r="H4" s="7"/>
      </tp>
      <tp t="s">
        <v>#N/A Requesting Data...3405772846</v>
        <stp/>
        <stp>BDP|11623827453340367998</stp>
        <tr r="D205" s="9"/>
      </tp>
      <tp t="s">
        <v>#N/A Requesting Data...2961829088</v>
        <stp/>
        <stp>BDP|15764514521532860529</stp>
        <tr r="G5" s="9"/>
      </tp>
      <tp t="s">
        <v>#N/A Requesting Data...3797838987</v>
        <stp/>
        <stp>BDP|16790190330396201715</stp>
        <tr r="E24" s="5"/>
      </tp>
      <tp t="s">
        <v>#N/A Requesting Data...2803036802</v>
        <stp/>
        <stp>BDP|10692273729476325363</stp>
        <tr r="F173" s="5"/>
        <tr r="F290" s="9"/>
      </tp>
      <tp t="s">
        <v>#N/A Requesting Data...3639759503</v>
        <stp/>
        <stp>BDP|14717397627827174756</stp>
        <tr r="E142" s="5"/>
      </tp>
      <tp t="s">
        <v>#N/A Requesting Data...3613662100</v>
        <stp/>
        <stp>BDP|12473542686869910321</stp>
        <tr r="H189" s="5"/>
        <tr r="H116" s="9"/>
      </tp>
      <tp t="s">
        <v>#N/A Requesting Data...2511037878</v>
        <stp/>
        <stp>BDP|15873912173067758902</stp>
        <tr r="E54" s="9"/>
      </tp>
      <tp t="s">
        <v>#N/A Requesting Data...3264980081</v>
        <stp/>
        <stp>BDP|17402059038956175755</stp>
        <tr r="D482" s="8"/>
        <tr r="D41" s="5"/>
      </tp>
      <tp t="s">
        <v>#N/A Requesting Data...2570771622</v>
        <stp/>
        <stp>BDP|12762420661546145380</stp>
        <tr r="E132" s="9"/>
      </tp>
      <tp t="s">
        <v>#N/A Requesting Data...2678024164</v>
        <stp/>
        <stp>BDP|16385244182851090888</stp>
        <tr r="F381" s="8"/>
      </tp>
      <tp t="s">
        <v>#N/A Requesting Data...2842893068</v>
        <stp/>
        <stp>BDP|11379635638409398875</stp>
        <tr r="E361" s="8"/>
      </tp>
      <tp t="s">
        <v>#N/A Requesting Data...3758432658</v>
        <stp/>
        <stp>BDP|14167239469356063373</stp>
        <tr r="D335" s="5"/>
      </tp>
      <tp t="s">
        <v>#N/A Requesting Data...2803499291</v>
        <stp/>
        <stp>BDP|15745709223376115390</stp>
        <tr r="E73" s="10"/>
      </tp>
      <tp t="s">
        <v>#N/A Requesting Data...3589780863</v>
        <stp/>
        <stp>BDP|15322637442914667685</stp>
        <tr r="G348" s="8"/>
      </tp>
      <tp t="s">
        <v>#N/A Requesting Data...2540602166</v>
        <stp/>
        <stp>BDP|17636760834931072783</stp>
        <tr r="H44" s="5"/>
      </tp>
      <tp t="s">
        <v>#N/A Requesting Data...3410257993</v>
        <stp/>
        <stp>BDP|14868035464772113528</stp>
        <tr r="G126" s="8"/>
      </tp>
      <tp t="s">
        <v>#N/A Requesting Data...3044782166</v>
        <stp/>
        <stp>BDP|17544737561393365085</stp>
        <tr r="G145" s="5"/>
      </tp>
      <tp t="s">
        <v>#N/A Requesting Data...3565833600</v>
        <stp/>
        <stp>BDP|12739972389427236177</stp>
        <tr r="E49" s="10"/>
      </tp>
      <tp t="s">
        <v>#N/A Requesting Data...3458788855</v>
        <stp/>
        <stp>BDP|11018692907207142534</stp>
        <tr r="F370" s="9"/>
      </tp>
      <tp t="s">
        <v>#N/A Requesting Data...4075163920</v>
        <stp/>
        <stp>BDP|14837271668530329583</stp>
        <tr r="E197" s="8"/>
      </tp>
      <tp t="s">
        <v>#N/A Requesting Data...2475873107</v>
        <stp/>
        <stp>BDP|10828706526125945588</stp>
        <tr r="H157" s="10"/>
      </tp>
      <tp t="s">
        <v>#N/A Requesting Data...4249484203</v>
        <stp/>
        <stp>BDP|11090397027584676174</stp>
        <tr r="H212" s="8"/>
        <tr r="I212" s="8"/>
      </tp>
      <tp t="s">
        <v>#N/A Requesting Data...4080624286</v>
        <stp/>
        <stp>BDP|15618481850771798061</stp>
        <tr r="G521" s="9"/>
      </tp>
      <tp t="s">
        <v>#N/A Requesting Data...2424510989</v>
        <stp/>
        <stp>BDP|14024794452835613620</stp>
        <tr r="F166" s="5"/>
      </tp>
      <tp t="s">
        <v>#N/A Requesting Data...2912260409</v>
        <stp/>
        <stp>BDP|18151516696489103889</stp>
        <tr r="D315" s="9"/>
      </tp>
      <tp t="s">
        <v>#N/A Requesting Data...2763955590</v>
        <stp/>
        <stp>BDP|17084686986455550941</stp>
        <tr r="D183" s="8"/>
      </tp>
      <tp t="s">
        <v>#N/A Requesting Data...2593021508</v>
        <stp/>
        <stp>BDP|13294375274716658483</stp>
        <tr r="E80" s="10"/>
      </tp>
      <tp t="s">
        <v>#N/A Requesting Data...3594866946</v>
        <stp/>
        <stp>BDP|16208159548581933792</stp>
        <tr r="H482" s="9"/>
      </tp>
      <tp t="s">
        <v>#N/A Requesting Data...3196381551</v>
        <stp/>
        <stp>BDP|10708161195699924429</stp>
        <tr r="E107" s="5"/>
      </tp>
      <tp t="s">
        <v>#N/A Requesting Data...2800921233</v>
        <stp/>
        <stp>BDP|14586567351864424599</stp>
        <tr r="D500" s="9"/>
      </tp>
      <tp t="s">
        <v>#N/A Requesting Data...3279989964</v>
        <stp/>
        <stp>BDP|10978574512359330800</stp>
        <tr r="I505" s="9"/>
      </tp>
      <tp t="s">
        <v>#N/A Requesting Data...3565246158</v>
        <stp/>
        <stp>BDP|14165166250347884208</stp>
        <tr r="E166" s="8"/>
        <tr r="E63" s="5"/>
      </tp>
      <tp t="s">
        <v>#N/A Requesting Data...3468973537</v>
        <stp/>
        <stp>BDP|15479979479538309668</stp>
        <tr r="E166" s="10"/>
      </tp>
      <tp t="s">
        <v>#N/A Requesting Data...3908249562</v>
        <stp/>
        <stp>BDP|15398894618321594887</stp>
        <tr r="E217" s="8"/>
      </tp>
      <tp t="s">
        <v>#N/A Requesting Data...3834881511</v>
        <stp/>
        <stp>BDP|15673796817536171064</stp>
        <tr r="F71" s="9"/>
      </tp>
      <tp t="s">
        <v>#N/A Requesting Data...2401509716</v>
        <stp/>
        <stp>BDP|15840145360824088336</stp>
        <tr r="D521" s="9"/>
      </tp>
      <tp t="s">
        <v>#N/A Requesting Data...2462515767</v>
        <stp/>
        <stp>BDP|14661555210547907251</stp>
        <tr r="F8" s="10"/>
      </tp>
      <tp t="s">
        <v>#N/A Requesting Data...3124522526</v>
        <stp/>
        <stp>BDP|15073051230122954134</stp>
        <tr r="D34" s="10"/>
      </tp>
      <tp t="s">
        <v>#N/A Requesting Data...3997202470</v>
        <stp/>
        <stp>BDP|14415184824621371341</stp>
        <tr r="G329" s="8"/>
      </tp>
      <tp t="s">
        <v>#N/A Requesting Data...2529115587</v>
        <stp/>
        <stp>BDP|17161559418996776044</stp>
        <tr r="G504" s="8"/>
      </tp>
      <tp t="s">
        <v>#N/A Requesting Data...3195485549</v>
        <stp/>
        <stp>BDP|14840433278107837540</stp>
        <tr r="G15" s="9"/>
      </tp>
      <tp t="s">
        <v>#N/A Requesting Data...2593361799</v>
        <stp/>
        <stp>BDP|18102759780522981021</stp>
        <tr r="I121" s="9"/>
      </tp>
      <tp t="s">
        <v>#N/A Requesting Data...3051464565</v>
        <stp/>
        <stp>BDP|18184642112948930214</stp>
        <tr r="D7" s="12"/>
        <tr r="D13" s="6"/>
      </tp>
      <tp t="s">
        <v>#N/A Requesting Data...3560333282</v>
        <stp/>
        <stp>BDP|15935110568826890176</stp>
        <tr r="E460" s="8"/>
      </tp>
      <tp t="s">
        <v>#N/A Requesting Data...3290318371</v>
        <stp/>
        <stp>BDP|15950858786268683833</stp>
        <tr r="H195" s="8"/>
        <tr r="I195" s="8"/>
      </tp>
      <tp t="s">
        <v>#N/A Requesting Data...3540375074</v>
        <stp/>
        <stp>BDP|10182841097541973551</stp>
        <tr r="G381" s="9"/>
      </tp>
      <tp t="s">
        <v>#N/A Requesting Data...3096443158</v>
        <stp/>
        <stp>BDP|12363768279346010126</stp>
        <tr r="F455" s="9"/>
      </tp>
      <tp t="s">
        <v>#N/A Requesting Data...3346166464</v>
        <stp/>
        <stp>BDP|17973509950937690517</stp>
        <tr r="F446" s="9"/>
      </tp>
      <tp t="s">
        <v>#N/A Requesting Data...3447049668</v>
        <stp/>
        <stp>BDP|10864203716973248520</stp>
        <tr r="F496" s="8"/>
      </tp>
      <tp t="s">
        <v>#N/A Requesting Data...2963417223</v>
        <stp/>
        <stp>BDP|10662221229590140529</stp>
        <tr r="I209" s="5"/>
      </tp>
      <tp t="s">
        <v>#N/A Requesting Data...3294685948</v>
        <stp/>
        <stp>BDP|10620959009784062845</stp>
        <tr r="G177" s="5"/>
      </tp>
      <tp t="s">
        <v>#N/A Requesting Data...4086062225</v>
        <stp/>
        <stp>BDP|10632871818788290453</stp>
        <tr r="H354" s="8"/>
        <tr r="I354" s="8"/>
        <tr r="H50" s="5"/>
      </tp>
      <tp t="s">
        <v>#N/A Requesting Data...2853837749</v>
        <stp/>
        <stp>BDP|16905032504330484347</stp>
        <tr r="F453" s="9"/>
      </tp>
      <tp t="s">
        <v>#N/A Requesting Data...2443129962</v>
        <stp/>
        <stp>BDP|13542019371548827936</stp>
        <tr r="H254" s="8"/>
        <tr r="I254" s="8"/>
      </tp>
      <tp t="s">
        <v>#N/A Requesting Data...2937455023</v>
        <stp/>
        <stp>BDP|16203656919834366039</stp>
        <tr r="E288" s="5"/>
      </tp>
      <tp t="s">
        <v>#N/A Requesting Data...3142699502</v>
        <stp/>
        <stp>BDP|10136900998472016776</stp>
        <tr r="G53" s="9"/>
      </tp>
      <tp t="s">
        <v>#N/A Requesting Data...2682990786</v>
        <stp/>
        <stp>BDP|12272738355866260386</stp>
        <tr r="G277" s="9"/>
      </tp>
      <tp t="s">
        <v>#N/A Requesting Data...2539586869</v>
        <stp/>
        <stp>BDP|16879681322310932753</stp>
        <tr r="F402" s="9"/>
      </tp>
      <tp t="s">
        <v>#N/A Requesting Data...3796520460</v>
        <stp/>
        <stp>BDP|12076165240830070288</stp>
        <tr r="F435" s="8"/>
      </tp>
      <tp t="s">
        <v>#N/A Requesting Data...3442565181</v>
        <stp/>
        <stp>BDP|11634486016674069561</stp>
        <tr r="G51" s="8"/>
      </tp>
      <tp t="s">
        <v>#N/A Requesting Data...3618637471</v>
        <stp/>
        <stp>BDP|14677051130775577782</stp>
        <tr r="F68" s="8"/>
      </tp>
      <tp t="s">
        <v>#N/A Requesting Data...3195514391</v>
        <stp/>
        <stp>BDP|14497721667169768974</stp>
        <tr r="G328" s="5"/>
      </tp>
      <tp t="s">
        <v>#N/A Requesting Data...3761362596</v>
        <stp/>
        <stp>BDP|15465102283088180176</stp>
        <tr r="D245" s="9"/>
      </tp>
      <tp t="s">
        <v>#N/A Requesting Data...3460965211</v>
        <stp/>
        <stp>BDP|16180236680690559967</stp>
        <tr r="F39" s="5"/>
        <tr r="F36" s="9"/>
      </tp>
      <tp t="s">
        <v>#N/A Requesting Data...3304938420</v>
        <stp/>
        <stp>BDP|17243560551626085440</stp>
        <tr r="I27" s="5"/>
      </tp>
      <tp t="s">
        <v>#N/A Requesting Data...2536914014</v>
        <stp/>
        <stp>BDP|17540974554859018770</stp>
        <tr r="D285" s="9"/>
      </tp>
      <tp t="s">
        <v>#N/A Requesting Data...4196772746</v>
        <stp/>
        <stp>BDP|16565753002417498376</stp>
        <tr r="D70" s="10"/>
      </tp>
      <tp t="s">
        <v>#N/A Requesting Data...3634116177</v>
        <stp/>
        <stp>BDP|11465488190921585881</stp>
        <tr r="G132" s="5"/>
        <tr r="G244" s="9"/>
      </tp>
      <tp t="s">
        <v>#N/A Requesting Data...2726526504</v>
        <stp/>
        <stp>BDP|11016029897558447505</stp>
        <tr r="H158" s="8"/>
        <tr r="I158" s="8"/>
      </tp>
      <tp t="s">
        <v>#N/A Requesting Data...3106925351</v>
        <stp/>
        <stp>BDP|12979292500011204439</stp>
        <tr r="H48" s="10"/>
      </tp>
      <tp t="s">
        <v>#N/A Requesting Data...3655036262</v>
        <stp/>
        <stp>BDP|10818793376403042661</stp>
        <tr r="E357" s="8"/>
      </tp>
      <tp t="s">
        <v>#N/A Requesting Data...3770552189</v>
        <stp/>
        <stp>BDP|10991114062694289690</stp>
        <tr r="E19" s="10"/>
      </tp>
      <tp t="s">
        <v>#N/A Requesting Data...2649824624</v>
        <stp/>
        <stp>BDP|17764386951507877373</stp>
        <tr r="G472" s="8"/>
      </tp>
      <tp t="s">
        <v>#N/A Requesting Data...2871215037</v>
        <stp/>
        <stp>BDP|12686053228811331490</stp>
        <tr r="E212" s="5"/>
      </tp>
      <tp t="s">
        <v>#N/A Requesting Data...3514723456</v>
        <stp/>
        <stp>BDP|10653771024086136650</stp>
        <tr r="E280" s="5"/>
      </tp>
      <tp t="s">
        <v>#N/A Requesting Data...2584477028</v>
        <stp/>
        <stp>BDP|18003497786424928577</stp>
        <tr r="H138" s="5"/>
      </tp>
      <tp t="s">
        <v>#N/A Requesting Data...3117608941</v>
        <stp/>
        <stp>BDP|14796488053069822955</stp>
        <tr r="F339" s="9"/>
      </tp>
      <tp t="s">
        <v>#N/A Requesting Data...2800214512</v>
        <stp/>
        <stp>BDP|17853150504383804003</stp>
        <tr r="G364" s="9"/>
      </tp>
      <tp t="s">
        <v>#N/A Requesting Data...3387665069</v>
        <stp/>
        <stp>BDP|13247911392447365132</stp>
        <tr r="H44" s="9"/>
      </tp>
      <tp t="s">
        <v>#N/A Requesting Data...2855788169</v>
        <stp/>
        <stp>BDP|16186379625513590178</stp>
        <tr r="H104" s="8"/>
        <tr r="I104" s="8"/>
      </tp>
      <tp t="s">
        <v>#N/A Requesting Data...4049513309</v>
        <stp/>
        <stp>BDP|13062551468730817545</stp>
        <tr r="I338" s="5"/>
      </tp>
      <tp t="s">
        <v>#N/A Requesting Data...4179415296</v>
        <stp/>
        <stp>BDP|15508070303202459243</stp>
        <tr r="G300" s="5"/>
      </tp>
      <tp t="s">
        <v>#N/A Requesting Data...2910820665</v>
        <stp/>
        <stp>BDP|11465718123737433621</stp>
        <tr r="H373" s="9"/>
      </tp>
      <tp t="s">
        <v>#N/A Requesting Data...3188433035</v>
        <stp/>
        <stp>BDP|11257659950014139364</stp>
        <tr r="E431" s="8"/>
      </tp>
      <tp t="s">
        <v>#N/A Requesting Data...3015855593</v>
        <stp/>
        <stp>BDP|18056601155166583806</stp>
        <tr r="G250" s="5"/>
      </tp>
      <tp t="s">
        <v>#N/A Requesting Data...3964215034</v>
        <stp/>
        <stp>BDP|14703056622794137718</stp>
        <tr r="I134" s="5"/>
      </tp>
      <tp t="s">
        <v>#N/A Requesting Data...3279784031</v>
        <stp/>
        <stp>BDP|13812689702520562071</stp>
        <tr r="I170" s="5"/>
      </tp>
      <tp t="s">
        <v>#N/A Requesting Data...3454352873</v>
        <stp/>
        <stp>BDP|11551366513740293624</stp>
        <tr r="E240" s="8"/>
      </tp>
      <tp t="s">
        <v>#N/A Requesting Data...3547384770</v>
        <stp/>
        <stp>BDP|12510036806845428245</stp>
        <tr r="D32" s="10"/>
      </tp>
      <tp t="s">
        <v>#N/A Requesting Data...3175208772</v>
        <stp/>
        <stp>BDP|15084088814459491880</stp>
        <tr r="E268" s="9"/>
      </tp>
      <tp t="s">
        <v>#N/A Requesting Data...3068209603</v>
        <stp/>
        <stp>BDP|10218696521600399194</stp>
        <tr r="I198" s="5"/>
      </tp>
      <tp t="s">
        <v>#N/A Requesting Data...3435112677</v>
        <stp/>
        <stp>BDP|17060073571131471420</stp>
        <tr r="H454" s="9"/>
      </tp>
      <tp t="s">
        <v>#N/A Requesting Data...3712157269</v>
        <stp/>
        <stp>BDP|13075244100077469307</stp>
        <tr r="H459" s="8"/>
        <tr r="I459" s="8"/>
      </tp>
      <tp t="s">
        <v>#N/A Requesting Data...3385409085</v>
        <stp/>
        <stp>BDP|12635079369860104190</stp>
        <tr r="H297" s="8"/>
        <tr r="I297" s="8"/>
      </tp>
      <tp t="s">
        <v>#N/A Requesting Data...3583669302</v>
        <stp/>
        <stp>BDP|12909373398015012863</stp>
        <tr r="H330" s="9"/>
      </tp>
      <tp t="s">
        <v>#N/A Requesting Data...3213581627</v>
        <stp/>
        <stp>BDP|11668246973118506940</stp>
        <tr r="D195" s="8"/>
      </tp>
      <tp t="s">
        <v>#N/A Requesting Data...3239711102</v>
        <stp/>
        <stp>BDP|12265273344767821691</stp>
        <tr r="E17" s="10"/>
      </tp>
      <tp t="s">
        <v>#N/A Requesting Data...4267940993</v>
        <stp/>
        <stp>BDP|14565585835124851300</stp>
        <tr r="D317" s="5"/>
        <tr r="D22" s="9"/>
      </tp>
      <tp t="s">
        <v>#N/A Requesting Data...3439501984</v>
        <stp/>
        <stp>BDP|12561993007637304986</stp>
        <tr r="F58" s="9"/>
      </tp>
      <tp t="s">
        <v>#N/A Requesting Data...3553896664</v>
        <stp/>
        <stp>BDP|12465343854616513716</stp>
        <tr r="E122" s="10"/>
      </tp>
      <tp t="s">
        <v>#N/A Requesting Data...3573913054</v>
        <stp/>
        <stp>BDP|10474339518942634590</stp>
        <tr r="C146" s="10"/>
      </tp>
      <tp t="s">
        <v>#N/A Requesting Data...3785826880</v>
        <stp/>
        <stp>BDP|16762544542660101200</stp>
        <tr r="H278" s="5"/>
        <tr r="H42" s="9"/>
      </tp>
      <tp t="s">
        <v>#N/A Requesting Data...2957087455</v>
        <stp/>
        <stp>BDP|16581672525722429504</stp>
        <tr r="G300" s="8"/>
      </tp>
      <tp t="s">
        <v>#N/A Requesting Data...3584989321</v>
        <stp/>
        <stp>BDP|12838137670581816008</stp>
        <tr r="G431" s="9"/>
      </tp>
      <tp t="s">
        <v>#N/A Requesting Data...3364142317</v>
        <stp/>
        <stp>BDP|17745740896895342956</stp>
        <tr r="E54" s="10"/>
      </tp>
      <tp t="s">
        <v>#N/A Requesting Data...3822621425</v>
        <stp/>
        <stp>BDP|10452522234243616079</stp>
        <tr r="H323" s="9"/>
      </tp>
      <tp t="s">
        <v>#N/A Requesting Data...3523822933</v>
        <stp/>
        <stp>BDP|18128711333268094104</stp>
        <tr r="G402" s="9"/>
      </tp>
      <tp t="s">
        <v>#N/A Requesting Data...4023540189</v>
        <stp/>
        <stp>BDP|15349721402904816381</stp>
        <tr r="G109" s="9"/>
      </tp>
      <tp t="s">
        <v>#N/A Requesting Data...2922382196</v>
        <stp/>
        <stp>BDP|15739032861123652506</stp>
        <tr r="D306" s="8"/>
      </tp>
      <tp t="s">
        <v>#N/A Requesting Data...2691373328</v>
        <stp/>
        <stp>BDP|11381155821910718736</stp>
        <tr r="D53" s="8"/>
      </tp>
      <tp t="s">
        <v>#N/A Requesting Data...4086925733</v>
        <stp/>
        <stp>BDP|13470621219372507397</stp>
        <tr r="F230" s="8"/>
      </tp>
      <tp t="s">
        <v>#N/A Requesting Data...4254342571</v>
        <stp/>
        <stp>BDP|15056557830321693708</stp>
        <tr r="I127" s="5"/>
      </tp>
      <tp t="s">
        <v>#N/A Requesting Data...2771342727</v>
        <stp/>
        <stp>BDP|14902548974750974338</stp>
        <tr r="C140" s="10"/>
      </tp>
      <tp t="s">
        <v>#N/A Requesting Data...3499575643</v>
        <stp/>
        <stp>BDP|18216921029367278183</stp>
        <tr r="H192" s="8"/>
        <tr r="I192" s="8"/>
      </tp>
      <tp t="s">
        <v>#N/A Requesting Data...2552998958</v>
        <stp/>
        <stp>BDP|17897093195699129269</stp>
        <tr r="G56" s="9"/>
      </tp>
      <tp t="s">
        <v>#N/A Requesting Data...2790542693</v>
        <stp/>
        <stp>BDP|12380409063811661459</stp>
        <tr r="H5" s="12"/>
      </tp>
      <tp t="s">
        <v>#N/A Requesting Data...2608771999</v>
        <stp/>
        <stp>BDP|10683239826036144310</stp>
        <tr r="G120" s="10"/>
      </tp>
      <tp t="s">
        <v>#N/A Requesting Data...3706170017</v>
        <stp/>
        <stp>BDP|12785447333950636050</stp>
        <tr r="I120" s="5"/>
      </tp>
      <tp t="s">
        <v>#N/A Requesting Data...3992898013</v>
        <stp/>
        <stp>BDP|16490689631946885064</stp>
        <tr r="F416" s="8"/>
      </tp>
      <tp t="s">
        <v>#N/A Requesting Data...3735352934</v>
        <stp/>
        <stp>BDP|17709737982699739427</stp>
        <tr r="F221" s="9"/>
      </tp>
      <tp t="s">
        <v>#N/A Requesting Data...3732189565</v>
        <stp/>
        <stp>BDP|16147151134436676753</stp>
        <tr r="G85" s="10"/>
      </tp>
      <tp t="s">
        <v>#N/A Requesting Data...4046238922</v>
        <stp/>
        <stp>BDP|15726404662746052460</stp>
        <tr r="E44" s="9"/>
      </tp>
      <tp t="s">
        <v>#N/A Requesting Data...3706771163</v>
        <stp/>
        <stp>BDP|14203622710785263309</stp>
        <tr r="G379" s="9"/>
      </tp>
      <tp t="s">
        <v>#N/A Requesting Data...3290786567</v>
        <stp/>
        <stp>BDP|13534302205647794257</stp>
        <tr r="H208" s="9"/>
      </tp>
      <tp t="s">
        <v>#N/A Requesting Data...3175276544</v>
        <stp/>
        <stp>BDP|17125195824990621184</stp>
        <tr r="D130" s="10"/>
      </tp>
      <tp t="s">
        <v>#N/A Requesting Data...4227869267</v>
        <stp/>
        <stp>BDP|18381401833949061328</stp>
        <tr r="C20" s="10"/>
      </tp>
      <tp t="s">
        <v>#N/A Requesting Data...3902906032</v>
        <stp/>
        <stp>BDP|11212569769764968367</stp>
        <tr r="E68" s="8"/>
      </tp>
      <tp t="s">
        <v>#N/A Requesting Data...2854998181</v>
        <stp/>
        <stp>BDP|11694577180198361104</stp>
        <tr r="G8" s="6"/>
      </tp>
      <tp t="s">
        <v>#N/A Requesting Data...3782384870</v>
        <stp/>
        <stp>BDP|16677972559888993739</stp>
        <tr r="F201" s="5"/>
        <tr r="F258" s="9"/>
      </tp>
      <tp t="s">
        <v>#N/A Requesting Data...3105336563</v>
        <stp/>
        <stp>BDP|10673978387360473406</stp>
        <tr r="H124" s="9"/>
      </tp>
      <tp t="s">
        <v>#N/A Requesting Data...3266799815</v>
        <stp/>
        <stp>BDP|10750339817851018618</stp>
        <tr r="D176" s="8"/>
      </tp>
      <tp t="s">
        <v>#N/A Requesting Data...2983413306</v>
        <stp/>
        <stp>BDP|13957739419448157800</stp>
        <tr r="E260" s="9"/>
      </tp>
      <tp t="s">
        <v>#N/A Requesting Data...2898258091</v>
        <stp/>
        <stp>BDP|15281676774751010034</stp>
        <tr r="D53" s="10"/>
      </tp>
      <tp t="s">
        <v>#N/A Requesting Data...3627891740</v>
        <stp/>
        <stp>BDP|17027164851093218574</stp>
        <tr r="G310" s="8"/>
      </tp>
      <tp t="s">
        <v>#N/A Requesting Data...3472596248</v>
        <stp/>
        <stp>BDP|14057913289938246888</stp>
        <tr r="D137" s="10"/>
      </tp>
      <tp t="s">
        <v>#N/A Requesting Data...2600385940</v>
        <stp/>
        <stp>BDP|17459323234391833384</stp>
        <tr r="E103" s="5"/>
        <tr r="E335" s="9"/>
      </tp>
      <tp t="s">
        <v>#N/A Requesting Data...3814957481</v>
        <stp/>
        <stp>BDP|16558820273608256447</stp>
        <tr r="F53" s="8"/>
      </tp>
      <tp t="s">
        <v>#N/A Requesting Data...3061934374</v>
        <stp/>
        <stp>BDP|11863289653697519449</stp>
        <tr r="H76" s="9"/>
      </tp>
      <tp t="s">
        <v>#N/A Requesting Data...3906298907</v>
        <stp/>
        <stp>BDP|18341311073989198024</stp>
        <tr r="G18" s="10"/>
      </tp>
      <tp t="s">
        <v>#N/A Requesting Data...3148999519</v>
        <stp/>
        <stp>BDP|12748469714053288155</stp>
        <tr r="H437" s="8"/>
        <tr r="I437" s="8"/>
      </tp>
      <tp t="s">
        <v>#N/A Requesting Data...4186386134</v>
        <stp/>
        <stp>BDP|10070051017961309538</stp>
        <tr r="E59" s="9"/>
      </tp>
      <tp t="s">
        <v>#N/A Requesting Data...3691875552</v>
        <stp/>
        <stp>BDP|12615257794089161547</stp>
        <tr r="I277" s="5"/>
      </tp>
      <tp t="s">
        <v>#N/A Requesting Data...2630728861</v>
        <stp/>
        <stp>BDP|10545056131451230712</stp>
        <tr r="D77" s="9"/>
      </tp>
      <tp t="s">
        <v>#N/A Requesting Data...2819478674</v>
        <stp/>
        <stp>BDP|17237002437126438735</stp>
        <tr r="D349" s="9"/>
      </tp>
      <tp t="s">
        <v>#N/A Requesting Data...4051004897</v>
        <stp/>
        <stp>BDP|14704468726836365160</stp>
        <tr r="H92" s="8"/>
        <tr r="I92" s="8"/>
      </tp>
      <tp t="s">
        <v>#N/A Requesting Data...2935620679</v>
        <stp/>
        <stp>BDP|13387950941649557270</stp>
        <tr r="D523" s="9"/>
      </tp>
      <tp t="s">
        <v>#N/A Requesting Data...3262665040</v>
        <stp/>
        <stp>BDP|18189473270327336903</stp>
        <tr r="F220" s="5"/>
      </tp>
      <tp t="s">
        <v>#N/A Requesting Data...3628066867</v>
        <stp/>
        <stp>BDP|16448044321590189153</stp>
        <tr r="G74" s="10"/>
      </tp>
      <tp t="s">
        <v>#N/A Requesting Data...2542813041</v>
        <stp/>
        <stp>BDP|14653138843387256315</stp>
        <tr r="H210" s="8"/>
        <tr r="I210" s="8"/>
      </tp>
      <tp t="s">
        <v>#N/A Requesting Data...4241440357</v>
        <stp/>
        <stp>BDP|10753271701501385677</stp>
        <tr r="F493" s="9"/>
      </tp>
      <tp t="s">
        <v>#N/A Requesting Data...2665232803</v>
        <stp/>
        <stp>BDP|14436815347305208858</stp>
        <tr r="H425" s="9"/>
      </tp>
      <tp t="s">
        <v>#N/A Requesting Data...3159855220</v>
        <stp/>
        <stp>BDP|12131389818483760635</stp>
        <tr r="F232" s="9"/>
      </tp>
      <tp t="s">
        <v>#N/A Requesting Data...2698795576</v>
        <stp/>
        <stp>BDP|12500029890137525976</stp>
        <tr r="F184" s="5"/>
      </tp>
      <tp t="s">
        <v>#N/A Requesting Data...4081055249</v>
        <stp/>
        <stp>BDP|12513883188277969094</stp>
        <tr r="H26" s="8"/>
        <tr r="I26" s="8"/>
      </tp>
      <tp t="s">
        <v>#N/A Requesting Data...2594692538</v>
        <stp/>
        <stp>BDP|11130772131689238906</stp>
        <tr r="H305" s="5"/>
      </tp>
      <tp t="s">
        <v>#N/A Requesting Data...3063477253</v>
        <stp/>
        <stp>BDP|16947680035460123600</stp>
        <tr r="G109" s="10"/>
      </tp>
      <tp t="s">
        <v>#N/A Requesting Data...2748280237</v>
        <stp/>
        <stp>BDP|11428618985009689329</stp>
        <tr r="E22" s="7"/>
        <tr r="E9" s="12"/>
      </tp>
      <tp t="s">
        <v>#N/A Requesting Data...2970828109</v>
        <stp/>
        <stp>BDP|16985482762365020472</stp>
        <tr r="E176" s="8"/>
      </tp>
      <tp t="s">
        <v>#N/A Requesting Data...3116370827</v>
        <stp/>
        <stp>BDP|17751630224293091546</stp>
        <tr r="E465" s="8"/>
        <tr r="E102" s="5"/>
      </tp>
      <tp t="s">
        <v>#N/A Requesting Data...3449835274</v>
        <stp/>
        <stp>BDP|13520198229713107602</stp>
        <tr r="E214" s="5"/>
      </tp>
      <tp t="s">
        <v>#N/A Requesting Data...3122669080</v>
        <stp/>
        <stp>BDP|10168906600329186546</stp>
        <tr r="I531" s="9"/>
      </tp>
      <tp t="s">
        <v>#N/A Requesting Data...2817492290</v>
        <stp/>
        <stp>BDP|15268574695865162951</stp>
        <tr r="I445" s="9"/>
      </tp>
      <tp t="s">
        <v>#N/A Requesting Data...2701163378</v>
        <stp/>
        <stp>BDP|10674754211431020268</stp>
        <tr r="E171" s="10"/>
      </tp>
      <tp t="s">
        <v>#N/A Requesting Data...2944433424</v>
        <stp/>
        <stp>BDP|13405819032594104920</stp>
        <tr r="G84" s="5"/>
        <tr r="G246" s="9"/>
      </tp>
      <tp t="s">
        <v>#N/A Requesting Data...4288860852</v>
        <stp/>
        <stp>BDP|13041433394072066932</stp>
        <tr r="D28" s="9"/>
      </tp>
      <tp t="s">
        <v>#N/A Requesting Data...2693970462</v>
        <stp/>
        <stp>BDP|18083766377929744421</stp>
        <tr r="D38" s="10"/>
      </tp>
      <tp t="s">
        <v>#N/A Requesting Data...3123255040</v>
        <stp/>
        <stp>BDP|18125861963911696262</stp>
        <tr r="F459" s="9"/>
      </tp>
      <tp t="s">
        <v>#N/A Requesting Data...3974692664</v>
        <stp/>
        <stp>BDP|13308313826524163311</stp>
        <tr r="I314" s="9"/>
      </tp>
      <tp t="s">
        <v>#N/A Requesting Data...3547745731</v>
        <stp/>
        <stp>BDP|15541145031606618426</stp>
        <tr r="F282" s="5"/>
        <tr r="F231" s="9"/>
      </tp>
      <tp t="s">
        <v>#N/A Requesting Data...3933936763</v>
        <stp/>
        <stp>BDP|14901528971250695385</stp>
        <tr r="E538" s="9"/>
      </tp>
      <tp t="s">
        <v>#N/A Requesting Data...3184826981</v>
        <stp/>
        <stp>BDP|10668217437910689425</stp>
        <tr r="G346" s="8"/>
      </tp>
      <tp t="s">
        <v>#N/A Requesting Data...3106902810</v>
        <stp/>
        <stp>BDP|15223168670324384235</stp>
        <tr r="E82" s="5"/>
      </tp>
      <tp t="s">
        <v>#N/A Requesting Data...3056678072</v>
        <stp/>
        <stp>BDP|11382685905123017196</stp>
        <tr r="G117" s="10"/>
      </tp>
      <tp t="s">
        <v>#N/A Requesting Data...2607857876</v>
        <stp/>
        <stp>BDP|13255939990323504534</stp>
        <tr r="H152" s="10"/>
      </tp>
      <tp t="s">
        <v>#N/A Requesting Data...2501346201</v>
        <stp/>
        <stp>BDP|17152429052975380656</stp>
        <tr r="I177" s="5"/>
      </tp>
      <tp t="s">
        <v>#N/A Requesting Data...3443250426</v>
        <stp/>
        <stp>BDP|10922930490801552484</stp>
        <tr r="G389" s="8"/>
      </tp>
      <tp t="s">
        <v>#N/A Requesting Data...3445805906</v>
        <stp/>
        <stp>BDP|15673246254845591249</stp>
        <tr r="E347" s="5"/>
      </tp>
      <tp t="s">
        <v>#N/A Requesting Data...2660218553</v>
        <stp/>
        <stp>BDP|14645305283609470369</stp>
        <tr r="H148" s="10"/>
      </tp>
      <tp t="s">
        <v>#N/A Requesting Data...3183823032</v>
        <stp/>
        <stp>BDP|13893007058461332241</stp>
        <tr r="G37" s="8"/>
      </tp>
      <tp t="s">
        <v>#N/A Requesting Data...3880207280</v>
        <stp/>
        <stp>BDP|15818254875075898072</stp>
        <tr r="G97" s="9"/>
      </tp>
      <tp t="s">
        <v>#N/A Requesting Data...3734671657</v>
        <stp/>
        <stp>BDP|14828722031167496286</stp>
        <tr r="G141" s="8"/>
        <tr r="G206" s="5"/>
      </tp>
      <tp t="s">
        <v>#N/A Requesting Data...2489655720</v>
        <stp/>
        <stp>BDP|11696331017892341469</stp>
        <tr r="H379" s="9"/>
      </tp>
      <tp t="s">
        <v>#N/A Requesting Data...3184198077</v>
        <stp/>
        <stp>BDP|14254067500779513869</stp>
        <tr r="D497" s="8"/>
      </tp>
      <tp t="s">
        <v>#N/A Requesting Data...3420868077</v>
        <stp/>
        <stp>BDP|10437234171258475851</stp>
        <tr r="F106" s="8"/>
      </tp>
      <tp t="s">
        <v>#N/A Requesting Data...3093767154</v>
        <stp/>
        <stp>BDP|13508524447132237554</stp>
        <tr r="F328" s="5"/>
      </tp>
      <tp t="s">
        <v>#N/A Requesting Data...2752972516</v>
        <stp/>
        <stp>BDP|10638570421611321346</stp>
        <tr r="F304" s="9"/>
      </tp>
      <tp t="s">
        <v>#N/A Requesting Data...4284788693</v>
        <stp/>
        <stp>BDP|13175836396602577561</stp>
        <tr r="D320" s="8"/>
      </tp>
      <tp t="s">
        <v>#N/A Requesting Data...4236313253</v>
        <stp/>
        <stp>BDP|17041577463508482978</stp>
        <tr r="F20" s="8"/>
      </tp>
      <tp t="s">
        <v>#N/A Requesting Data...3657048223</v>
        <stp/>
        <stp>BDP|13032475494239214261</stp>
        <tr r="G66" s="10"/>
      </tp>
      <tp t="s">
        <v>#N/A Requesting Data...2938091863</v>
        <stp/>
        <stp>BDP|11201165616314059048</stp>
        <tr r="E5" s="6"/>
      </tp>
      <tp t="s">
        <v>#N/A Requesting Data...3257540960</v>
        <stp/>
        <stp>BDP|14962511717456004398</stp>
        <tr r="I267" s="9"/>
      </tp>
      <tp t="s">
        <v>#N/A Requesting Data...3219194906</v>
        <stp/>
        <stp>BDP|17329031297588789367</stp>
        <tr r="E25" s="10"/>
      </tp>
      <tp t="s">
        <v>#N/A Requesting Data...2641120157</v>
        <stp/>
        <stp>BDP|17198147161417313213</stp>
        <tr r="I169" s="9"/>
      </tp>
      <tp t="s">
        <v>#N/A Requesting Data...4259704962</v>
        <stp/>
        <stp>BDP|15520739077664370442</stp>
        <tr r="D23" s="9"/>
      </tp>
      <tp t="s">
        <v>#N/A Requesting Data...4291758952</v>
        <stp/>
        <stp>BDP|13037939687167748050</stp>
        <tr r="C165" s="10"/>
      </tp>
      <tp t="s">
        <v>#N/A Requesting Data...3028165984</v>
        <stp/>
        <stp>BDP|12147467448404184382</stp>
        <tr r="I282" s="9"/>
      </tp>
      <tp t="s">
        <v>#N/A Requesting Data...3553029371</v>
        <stp/>
        <stp>BDP|15973419051767675693</stp>
        <tr r="F37" s="5"/>
      </tp>
      <tp t="s">
        <v>#N/A Requesting Data...2807917824</v>
        <stp/>
        <stp>BDP|15673142932684568636</stp>
        <tr r="D360" s="8"/>
      </tp>
      <tp t="s">
        <v>#N/A Requesting Data...3269965514</v>
        <stp/>
        <stp>BDP|16910018166950001583</stp>
        <tr r="D133" s="8"/>
      </tp>
      <tp t="s">
        <v>#N/A Requesting Data...4023244421</v>
        <stp/>
        <stp>BDP|11286447491380968989</stp>
        <tr r="D372" s="9"/>
      </tp>
      <tp t="s">
        <v>#N/A Requesting Data...3054526827</v>
        <stp/>
        <stp>BDP|14167577527820036678</stp>
        <tr r="D196" s="8"/>
      </tp>
      <tp t="s">
        <v>#N/A Requesting Data...2776349527</v>
        <stp/>
        <stp>BDP|15160595113767463392</stp>
        <tr r="H197" s="9"/>
      </tp>
      <tp t="s">
        <v>#N/A Requesting Data...3873639596</v>
        <stp/>
        <stp>BDP|14851724972919796896</stp>
        <tr r="H570" s="9"/>
      </tp>
      <tp t="s">
        <v>#N/A Requesting Data...3418070801</v>
        <stp/>
        <stp>BDP|11684726501121511269</stp>
        <tr r="D273" s="5"/>
      </tp>
      <tp t="s">
        <v>#N/A Requesting Data...3419008083</v>
        <stp/>
        <stp>BDP|11512154380465619806</stp>
        <tr r="D579" s="9"/>
      </tp>
      <tp t="s">
        <v>#N/A Requesting Data...3260453328</v>
        <stp/>
        <stp>BDP|17272848129528987004</stp>
        <tr r="G61" s="10"/>
      </tp>
      <tp t="s">
        <v>#N/A Requesting Data...4275141051</v>
        <stp/>
        <stp>BDP|11567029307322136679</stp>
        <tr r="D103" s="9"/>
      </tp>
      <tp t="s">
        <v>#N/A Requesting Data...3528790460</v>
        <stp/>
        <stp>BDP|16288436327430788574</stp>
        <tr r="I318" s="9"/>
      </tp>
    </main>
    <main first="bofaddin.rtdserver">
      <tp t="s">
        <v>#N/A Requesting Data...3418610672</v>
        <stp/>
        <stp>BDP|6400256703997814</stp>
        <tr r="F328" s="9"/>
      </tp>
      <tp t="s">
        <v>#N/A Requesting Data...3893621087</v>
        <stp/>
        <stp>BDP|3483626753773753</stp>
        <tr r="G262" s="5"/>
      </tp>
      <tp t="s">
        <v>#N/A Requesting Data...3584530912</v>
        <stp/>
        <stp>BDP|2379500956629366</stp>
        <tr r="G288" s="8"/>
      </tp>
      <tp t="s">
        <v>#N/A Requesting Data...3037412584</v>
        <stp/>
        <stp>BQL.QUERY|5573960841103604903</stp>
        <tr r="E7" s="13"/>
      </tp>
      <tp t="s">
        <v>#N/A Requesting Data...3175945406</v>
        <stp/>
        <stp>BQL.QUERY|8408512463241702143</stp>
        <tr r="E8" s="13"/>
      </tp>
      <tp t="s">
        <v>#N/A Requesting Data...4232965953</v>
        <stp/>
        <stp>BQL.QUERY|5045998678322690622</stp>
        <tr r="E6" s="13"/>
      </tp>
      <tp t="s">
        <v>#N/A Requesting Data...4277130856</v>
        <stp/>
        <stp>BQL|3767381093452452773</stp>
        <tr r="B68" s="10"/>
      </tp>
      <tp t="s">
        <v>#N/A Requesting Data...3820230638</v>
        <stp/>
        <stp>BQL|5347643442343127890</stp>
        <tr r="B77" s="10"/>
      </tp>
      <tp t="s">
        <v>#N/A Requesting Data...4147327114</v>
        <stp/>
        <stp>BQL|8043145916684680099</stp>
        <tr r="C108" s="5"/>
      </tp>
      <tp t="s">
        <v>#N/A Requesting Data...3020388229</v>
        <stp/>
        <stp>BQL|3900945840960795277</stp>
        <tr r="C77" s="5"/>
      </tp>
      <tp t="s">
        <v>#N/A Requesting Data...2814769970</v>
        <stp/>
        <stp>BQL|4118295648149900730</stp>
        <tr r="C175" s="5"/>
      </tp>
      <tp t="s">
        <v>#N/A Requesting Data...4102268909</v>
        <stp/>
        <stp>BQL|7019671687776852327</stp>
        <tr r="B104" s="10"/>
      </tp>
      <tp t="s">
        <v>#N/A Requesting Data...3129226405</v>
        <stp/>
        <stp>BQL|1756493257024013838</stp>
        <tr r="C218" s="5"/>
      </tp>
      <tp t="s">
        <v>#N/A Requesting Data...4268247507</v>
        <stp/>
        <stp>BQL|2959727142928130501</stp>
        <tr r="B9" s="10"/>
      </tp>
      <tp t="s">
        <v>#N/A Requesting Data...2604329811</v>
        <stp/>
        <stp>BQL|4625144878879521781</stp>
        <tr r="C52" s="5"/>
      </tp>
      <tp t="s">
        <v>#N/A Requesting Data...3524955705</v>
        <stp/>
        <stp>BQL|9738206163497679643</stp>
        <tr r="B102" s="10"/>
      </tp>
      <tp t="s">
        <v>#N/A Requesting Data...3368373777</v>
        <stp/>
        <stp>BQL|2405450944689218724</stp>
        <tr r="B101" s="10"/>
      </tp>
      <tp t="s">
        <v>#N/A Requesting Data...3685078532</v>
        <stp/>
        <stp>BQL|4639517333837311922</stp>
        <tr r="B159" s="10"/>
      </tp>
      <tp t="s">
        <v>#N/A Requesting Data...3146672996</v>
        <stp/>
        <stp>BQL|5105632606157929890</stp>
        <tr r="C329" s="5"/>
      </tp>
      <tp t="s">
        <v>#N/A Requesting Data...4181535246</v>
        <stp/>
        <stp>BQL|3757507845159054715</stp>
        <tr r="C204" s="5"/>
      </tp>
      <tp t="s">
        <v>#N/A Requesting Data...3358305447</v>
        <stp/>
        <stp>BQL|9710326336915608075</stp>
        <tr r="C293" s="5"/>
      </tp>
      <tp t="s">
        <v>#N/A Requesting Data...3058927930</v>
        <stp/>
        <stp>BQL|6811281084896408602</stp>
        <tr r="C161" s="5"/>
      </tp>
      <tp t="s">
        <v>#N/A Requesting Data...2620079418</v>
        <stp/>
        <stp>BDP|7500031109733688836</stp>
        <tr r="H280" s="5"/>
      </tp>
      <tp t="s">
        <v>#N/A Requesting Data...3345125054</v>
        <stp/>
        <stp>BDP|7322168893193873047</stp>
        <tr r="E325" s="9"/>
      </tp>
      <tp t="s">
        <v>#N/A Requesting Data...3617232039</v>
        <stp/>
        <stp>BDP|2066963142913702092</stp>
        <tr r="E181" s="10"/>
      </tp>
      <tp t="s">
        <v>#N/A Requesting Data...3026196835</v>
        <stp/>
        <stp>BDP|6798545569970399932</stp>
        <tr r="E553" s="9"/>
      </tp>
      <tp t="s">
        <v>#N/A Requesting Data...3013336052</v>
        <stp/>
        <stp>BDP|6251680654030040941</stp>
        <tr r="G142" s="9"/>
      </tp>
      <tp t="s">
        <v>#N/A Requesting Data...3132475219</v>
        <stp/>
        <stp>BDP|2482860649343006118</stp>
        <tr r="E461" s="8"/>
      </tp>
      <tp t="s">
        <v>#N/A Requesting Data...3531278232</v>
        <stp/>
        <stp>BDP|9550457158653752753</stp>
        <tr r="D247" s="9"/>
      </tp>
      <tp t="s">
        <v>#N/A Requesting Data...3125941008</v>
        <stp/>
        <stp>BDP|8935852673042435910</stp>
        <tr r="C114" s="10"/>
      </tp>
      <tp t="s">
        <v>#N/A Requesting Data...2628795833</v>
        <stp/>
        <stp>BDP|5135178203731610998</stp>
        <tr r="H24" s="8"/>
        <tr r="I24" s="8"/>
        <tr r="H155" s="5"/>
      </tp>
      <tp t="s">
        <v>#N/A Requesting Data...3820644070</v>
        <stp/>
        <stp>BDP|2180311120647822828</stp>
        <tr r="F29" s="9"/>
      </tp>
      <tp t="s">
        <v>#N/A Requesting Data...3408755381</v>
        <stp/>
        <stp>BDP|1870985069406354407</stp>
        <tr r="D172" s="9"/>
      </tp>
      <tp t="s">
        <v>#N/A Requesting Data...3594264333</v>
        <stp/>
        <stp>BDP|8813027835502632536</stp>
        <tr r="H12" s="9"/>
      </tp>
      <tp t="s">
        <v>#N/A Requesting Data...4106863598</v>
        <stp/>
        <stp>BDP|1476925881399492581</stp>
        <tr r="E217" s="5"/>
      </tp>
      <tp t="s">
        <v>#N/A Requesting Data...3747024370</v>
        <stp/>
        <stp>BDP|2485236599166521304</stp>
        <tr r="I79" s="5"/>
      </tp>
      <tp t="s">
        <v>#N/A Requesting Data...3270479215</v>
        <stp/>
        <stp>BDP|1451304326424193885</stp>
        <tr r="D72" s="10"/>
      </tp>
      <tp t="s">
        <v>#N/A Requesting Data...3263164828</v>
        <stp/>
        <stp>BDP|2447838811576956145</stp>
        <tr r="I126" s="9"/>
      </tp>
      <tp t="s">
        <v>#N/A Requesting Data...3578600852</v>
        <stp/>
        <stp>BDP|1070569338272720924</stp>
        <tr r="G316" s="8"/>
      </tp>
      <tp t="s">
        <v>#N/A Requesting Data...3563084212</v>
        <stp/>
        <stp>BDP|6434549330749859537</stp>
        <tr r="D565" s="9"/>
      </tp>
      <tp t="s">
        <v>#N/A Requesting Data...4189123940</v>
        <stp/>
        <stp>BDP|2209470801643807978</stp>
        <tr r="H171" s="10"/>
      </tp>
      <tp t="s">
        <v>#N/A Requesting Data...3647726659</v>
        <stp/>
        <stp>BDP|9698385657700526377</stp>
        <tr r="G12" s="12"/>
      </tp>
      <tp t="s">
        <v>#N/A Requesting Data...2809421009</v>
        <stp/>
        <stp>BDP|9224505113782910330</stp>
        <tr r="H65" s="10"/>
      </tp>
      <tp t="s">
        <v>#N/A Requesting Data...3435499904</v>
        <stp/>
        <stp>BDP|6877887238610430175</stp>
        <tr r="D10" s="12"/>
      </tp>
      <tp t="s">
        <v>#N/A Requesting Data...4223482925</v>
        <stp/>
        <stp>BDP|7753081687042575165</stp>
        <tr r="E96" s="8"/>
      </tp>
      <tp t="s">
        <v>#N/A Requesting Data...2631786723</v>
        <stp/>
        <stp>BDP|8664801488276755226</stp>
        <tr r="E201" s="5"/>
        <tr r="E258" s="9"/>
      </tp>
      <tp t="s">
        <v>#N/A Requesting Data...3746133742</v>
        <stp/>
        <stp>BDP|5063478378248558222</stp>
        <tr r="G49" s="10"/>
      </tp>
      <tp t="s">
        <v>#N/A Requesting Data...2846734213</v>
        <stp/>
        <stp>BDP|8615500312889554991</stp>
        <tr r="G361" s="9"/>
      </tp>
      <tp t="s">
        <v>#N/A Requesting Data...3965621029</v>
        <stp/>
        <stp>BDP|8225490832863148000</stp>
        <tr r="E295" s="5"/>
      </tp>
      <tp t="s">
        <v>#N/A Requesting Data...3581388952</v>
        <stp/>
        <stp>BDP|3857939205656026068</stp>
        <tr r="E18" s="5"/>
      </tp>
      <tp t="s">
        <v>#N/A Requesting Data...3966310858</v>
        <stp/>
        <stp>BDP|5013638988762288515</stp>
        <tr r="H177" s="10"/>
      </tp>
      <tp t="s">
        <v>#N/A Requesting Data...3181338346</v>
        <stp/>
        <stp>BDP|4721667236334847977</stp>
        <tr r="D248" s="5"/>
        <tr r="D250" s="9"/>
      </tp>
      <tp t="s">
        <v>#N/A Requesting Data...3272377388</v>
        <stp/>
        <stp>BDP|9958315517553431433</stp>
        <tr r="D237" s="8"/>
      </tp>
      <tp t="s">
        <v>#N/A Requesting Data...3295971021</v>
        <stp/>
        <stp>BDP|1931015608529007484</stp>
        <tr r="F501" s="9"/>
      </tp>
      <tp t="s">
        <v>#N/A Requesting Data...2910509604</v>
        <stp/>
        <stp>BDP|3829402855599103743</stp>
        <tr r="D126" s="8"/>
      </tp>
      <tp t="s">
        <v>#N/A Requesting Data...3940177583</v>
        <stp/>
        <stp>BDP|1080888445036350778</stp>
        <tr r="F299" s="9"/>
      </tp>
      <tp t="s">
        <v>#N/A Requesting Data...3308063739</v>
        <stp/>
        <stp>BDP|4608704659349184373</stp>
        <tr r="D64" s="5"/>
        <tr r="D577" s="9"/>
      </tp>
      <tp t="s">
        <v>#N/A Requesting Data...4180324384</v>
        <stp/>
        <stp>BDP|4709742013218964609</stp>
        <tr r="D108" s="10"/>
      </tp>
      <tp t="s">
        <v>#N/A Requesting Data...3564864265</v>
        <stp/>
        <stp>BDP|4403190111489295173</stp>
        <tr r="H216" s="8"/>
        <tr r="I216" s="8"/>
      </tp>
      <tp t="s">
        <v>#N/A Requesting Data...3980950373</v>
        <stp/>
        <stp>BDP|5898340857538628740</stp>
        <tr r="E500" s="9"/>
      </tp>
      <tp t="s">
        <v>#N/A Requesting Data...4025015423</v>
        <stp/>
        <stp>BDP|9017800739347660964</stp>
        <tr r="E349" s="5"/>
      </tp>
      <tp t="s">
        <v>#N/A Requesting Data...3638596751</v>
        <stp/>
        <stp>BDP|3631053737039403590</stp>
        <tr r="D60" s="8"/>
      </tp>
      <tp t="s">
        <v>#N/A Requesting Data...4164488154</v>
        <stp/>
        <stp>BDP|7965758421707039949</stp>
        <tr r="G251" s="5"/>
      </tp>
      <tp t="s">
        <v>#N/A Requesting Data...4215276447</v>
        <stp/>
        <stp>BDP|7378258464689229699</stp>
        <tr r="G63" s="9"/>
      </tp>
      <tp t="s">
        <v>#N/A Requesting Data...3321150304</v>
        <stp/>
        <stp>BDP|7799823258780788631</stp>
        <tr r="D319" s="5"/>
      </tp>
      <tp t="s">
        <v>#N/A Requesting Data...3143555505</v>
        <stp/>
        <stp>BDP|2844550481634257770</stp>
        <tr r="H215" s="8"/>
        <tr r="I215" s="8"/>
        <tr r="H307" s="5"/>
      </tp>
      <tp t="s">
        <v>#N/A Requesting Data...3351069469</v>
        <stp/>
        <stp>BDP|4684917358970305451</stp>
        <tr r="H139" s="5"/>
        <tr r="H412" s="9"/>
      </tp>
      <tp t="s">
        <v>#N/A Requesting Data...4088770497</v>
        <stp/>
        <stp>BDP|4054519688933655619</stp>
        <tr r="E409" s="8"/>
      </tp>
      <tp t="s">
        <v>#N/A Requesting Data...3558874765</v>
        <stp/>
        <stp>BDP|3001916163631997155</stp>
        <tr r="D381" s="9"/>
      </tp>
      <tp t="s">
        <v>#N/A Requesting Data...3583197081</v>
        <stp/>
        <stp>BDP|6814613565209525373</stp>
        <tr r="G478" s="8"/>
      </tp>
      <tp t="s">
        <v>#N/A Requesting Data...3337064280</v>
        <stp/>
        <stp>BDP|7636351838298372364</stp>
        <tr r="D415" s="8"/>
      </tp>
      <tp t="s">
        <v>#N/A Requesting Data...3043186756</v>
        <stp/>
        <stp>BDP|1457642496672871003</stp>
        <tr r="E118" s="8"/>
      </tp>
      <tp t="s">
        <v>#N/A Requesting Data...3303321163</v>
        <stp/>
        <stp>BDP|2364907129646736330</stp>
        <tr r="H145" s="8"/>
        <tr r="I145" s="8"/>
        <tr r="H40" s="5"/>
      </tp>
      <tp t="s">
        <v>#N/A Requesting Data...3799263376</v>
        <stp/>
        <stp>BDP|2936382378772646815</stp>
        <tr r="H172" s="9"/>
      </tp>
      <tp t="s">
        <v>#N/A Requesting Data...3766667346</v>
        <stp/>
        <stp>BDP|6162446176869475098</stp>
        <tr r="G321" s="8"/>
      </tp>
      <tp t="s">
        <v>#N/A Requesting Data...4280049555</v>
        <stp/>
        <stp>BDP|9271673709464123734</stp>
        <tr r="I437" s="9"/>
      </tp>
      <tp t="s">
        <v>#N/A Requesting Data...4220178011</v>
        <stp/>
        <stp>BDP|1848673045837284861</stp>
        <tr r="H23" s="5"/>
      </tp>
      <tp t="s">
        <v>#N/A Requesting Data...3405015086</v>
        <stp/>
        <stp>BDP|5956330386356368416</stp>
        <tr r="D278" s="5"/>
        <tr r="D42" s="9"/>
      </tp>
      <tp t="s">
        <v>#N/A Requesting Data...3731747525</v>
        <stp/>
        <stp>BDP|8890560882200210913</stp>
        <tr r="F401" s="9"/>
      </tp>
      <tp t="s">
        <v>#N/A Requesting Data...2777444859</v>
        <stp/>
        <stp>BDP|1816716254649686641</stp>
        <tr r="E318" s="5"/>
        <tr r="E175" s="9"/>
      </tp>
      <tp t="s">
        <v>#N/A Requesting Data...4014979280</v>
        <stp/>
        <stp>BDP|5277073068976753950</stp>
        <tr r="G192" s="9"/>
      </tp>
      <tp t="s">
        <v>#N/A Requesting Data...3802806372</v>
        <stp/>
        <stp>BDP|1992031954738533041</stp>
        <tr r="G3" s="5"/>
      </tp>
      <tp t="s">
        <v>#N/A Requesting Data...2819709252</v>
        <stp/>
        <stp>BDP|6645061637970124992</stp>
        <tr r="E546" s="9"/>
      </tp>
      <tp t="s">
        <v>#N/A Requesting Data...3453304252</v>
        <stp/>
        <stp>BDP|3902372089990039487</stp>
        <tr r="D362" s="8"/>
      </tp>
      <tp t="s">
        <v>#N/A Requesting Data...3928917535</v>
        <stp/>
        <stp>BDP|9944155028801920725</stp>
        <tr r="E121" s="10"/>
      </tp>
      <tp t="s">
        <v>#N/A Requesting Data...2630567716</v>
        <stp/>
        <stp>BDP|1927565020862282829</stp>
        <tr r="F99" s="5"/>
      </tp>
      <tp t="s">
        <v>#N/A Requesting Data...3797884630</v>
        <stp/>
        <stp>BDP|1346145854851967851</stp>
        <tr r="C3" s="10"/>
      </tp>
      <tp t="s">
        <v>#N/A Requesting Data...3207865985</v>
        <stp/>
        <stp>BDP|2211381107479168431</stp>
        <tr r="G13" s="5"/>
        <tr r="G301" s="9"/>
      </tp>
      <tp t="s">
        <v>#N/A Requesting Data...3459559400</v>
        <stp/>
        <stp>BDP|9514491040216522362</stp>
        <tr r="E153" s="5"/>
      </tp>
      <tp t="s">
        <v>#N/A Requesting Data...3190295406</v>
        <stp/>
        <stp>BDP|5197747628879450566</stp>
        <tr r="E26" s="8"/>
      </tp>
      <tp t="s">
        <v>#N/A Requesting Data...3710638316</v>
        <stp/>
        <stp>BDP|5867979571946115102</stp>
        <tr r="G586" s="9"/>
      </tp>
      <tp t="s">
        <v>#N/A Requesting Data...3361328441</v>
        <stp/>
        <stp>BDP|9765929519759454479</stp>
        <tr r="E39" s="5"/>
        <tr r="E36" s="9"/>
      </tp>
      <tp t="s">
        <v>#N/A Requesting Data...3781999660</v>
        <stp/>
        <stp>BDP|3574321538209302630</stp>
        <tr r="D399" s="8"/>
      </tp>
      <tp t="s">
        <v>#N/A Requesting Data...3174101298</v>
        <stp/>
        <stp>BDP|5317724075419378082</stp>
        <tr r="F148" s="8"/>
      </tp>
      <tp t="s">
        <v>#N/A Requesting Data...4208728351</v>
        <stp/>
        <stp>BDP|9891590888291597935</stp>
        <tr r="D495" s="8"/>
      </tp>
      <tp t="s">
        <v>#N/A Requesting Data...3867500962</v>
        <stp/>
        <stp>BDP|4414135589632479353</stp>
        <tr r="F19" s="10"/>
      </tp>
      <tp t="s">
        <v>#N/A Requesting Data...3167330300</v>
        <stp/>
        <stp>BDP|6907138884270501372</stp>
        <tr r="F177" s="5"/>
      </tp>
      <tp t="s">
        <v>#N/A Requesting Data...2939787290</v>
        <stp/>
        <stp>BDP|1232389829779764581</stp>
        <tr r="G151" s="10"/>
      </tp>
      <tp t="s">
        <v>#N/A Requesting Data...4162735343</v>
        <stp/>
        <stp>BDP|1779836507356696397</stp>
        <tr r="H230" s="8"/>
        <tr r="I230" s="8"/>
      </tp>
      <tp t="s">
        <v>#N/A Requesting Data...3776638931</v>
        <stp/>
        <stp>BDP|4948052784102226269</stp>
        <tr r="C147" s="10"/>
      </tp>
      <tp t="s">
        <v>#N/A Requesting Data...3739059440</v>
        <stp/>
        <stp>BDP|7334793572032173958</stp>
        <tr r="G317" s="5"/>
        <tr r="G22" s="9"/>
      </tp>
      <tp t="s">
        <v>#N/A Requesting Data...4057821120</v>
        <stp/>
        <stp>BDP|3155251109025557840</stp>
        <tr r="E552" s="9"/>
      </tp>
      <tp t="s">
        <v>#N/A Requesting Data...2913273605</v>
        <stp/>
        <stp>BDP|8798455904044294484</stp>
        <tr r="F86" s="10"/>
      </tp>
      <tp t="s">
        <v>#N/A Requesting Data...2916549543</v>
        <stp/>
        <stp>BDP|1845010180721027452</stp>
        <tr r="E42" s="5"/>
        <tr r="E156" s="9"/>
      </tp>
      <tp t="s">
        <v>#N/A Requesting Data...4149490896</v>
        <stp/>
        <stp>BDP|4392295084163177139</stp>
        <tr r="E178" s="10"/>
      </tp>
      <tp t="s">
        <v>#N/A Requesting Data...3501770102</v>
        <stp/>
        <stp>BDP|1401803749084670577</stp>
        <tr r="F75" s="10"/>
      </tp>
      <tp t="s">
        <v>#N/A Requesting Data...3931629249</v>
        <stp/>
        <stp>BDP|2576914937890663498</stp>
        <tr r="E10" s="7"/>
      </tp>
      <tp t="s">
        <v>#N/A Requesting Data...2984048920</v>
        <stp/>
        <stp>BDP|3757923591856121999</stp>
        <tr r="G44" s="8"/>
      </tp>
      <tp t="s">
        <v>#N/A Requesting Data...2979474460</v>
        <stp/>
        <stp>BDP|8467224472470054186</stp>
        <tr r="G282" s="9"/>
      </tp>
      <tp t="s">
        <v>#N/A Requesting Data...3695474692</v>
        <stp/>
        <stp>BDP|5988873224166291547</stp>
        <tr r="G2" s="6"/>
      </tp>
      <tp t="s">
        <v>#N/A Requesting Data...4286282776</v>
        <stp/>
        <stp>BDP|3561981423561545570</stp>
        <tr r="I53" s="9"/>
      </tp>
      <tp t="s">
        <v>#N/A Requesting Data...3334193464</v>
        <stp/>
        <stp>BDP|4321873783129335185</stp>
        <tr r="I135" s="9"/>
      </tp>
      <tp t="s">
        <v>#N/A Requesting Data...3446873327</v>
        <stp/>
        <stp>BDP|7667176822850962868</stp>
        <tr r="I148" s="5"/>
        <tr r="I286" s="9"/>
      </tp>
      <tp t="s">
        <v>#N/A Requesting Data...3217345188</v>
        <stp/>
        <stp>BDP|6000617947149814121</stp>
        <tr r="C50" s="10"/>
      </tp>
      <tp t="s">
        <v>#N/A Requesting Data...4201684512</v>
        <stp/>
        <stp>BDP|4464026409628292006</stp>
        <tr r="D43" s="5"/>
      </tp>
      <tp t="s">
        <v>#N/A Requesting Data...2838646194</v>
        <stp/>
        <stp>BDP|3258065992277395181</stp>
        <tr r="I139" s="9"/>
      </tp>
      <tp t="s">
        <v>#N/A Requesting Data...2834560607</v>
        <stp/>
        <stp>BDP|5610370784383192191</stp>
        <tr r="C152" s="10"/>
      </tp>
      <tp t="s">
        <v>#N/A Requesting Data...2657640533</v>
        <stp/>
        <stp>BDP|4939033765169437768</stp>
        <tr r="I555" s="9"/>
      </tp>
      <tp t="s">
        <v>#N/A Requesting Data...3715760146</v>
        <stp/>
        <stp>BDP|7846979724060500030</stp>
        <tr r="G56" s="10"/>
      </tp>
      <tp t="s">
        <v>#N/A Requesting Data...3132601739</v>
        <stp/>
        <stp>BDP|3329684624883634841</stp>
        <tr r="H122" s="8"/>
        <tr r="I122" s="8"/>
        <tr r="H232" s="5"/>
      </tp>
      <tp t="s">
        <v>#N/A Requesting Data...2624492378</v>
        <stp/>
        <stp>BDP|7174819179393221763</stp>
        <tr r="H303" s="5"/>
      </tp>
      <tp t="s">
        <v>#N/A Requesting Data...3333270000</v>
        <stp/>
        <stp>BDP|4064942371097925118</stp>
        <tr r="D297" s="8"/>
      </tp>
      <tp t="s">
        <v>#N/A Requesting Data...3539817950</v>
        <stp/>
        <stp>BDP|2543945260018547994</stp>
        <tr r="E437" s="8"/>
      </tp>
      <tp t="s">
        <v>#N/A Requesting Data...2973642569</v>
        <stp/>
        <stp>BDP|8321290903210265667</stp>
        <tr r="F351" s="8"/>
      </tp>
      <tp t="s">
        <v>#N/A Requesting Data...3588342506</v>
        <stp/>
        <stp>BDP|6710064395692061194</stp>
        <tr r="D460" s="8"/>
      </tp>
      <tp t="s">
        <v>#N/A Requesting Data...3300372075</v>
        <stp/>
        <stp>BDP|4130743828805898881</stp>
        <tr r="H199" s="8"/>
        <tr r="I199" s="8"/>
      </tp>
      <tp t="s">
        <v>#N/A Requesting Data...3647427371</v>
        <stp/>
        <stp>BDP|2938064884493234543</stp>
        <tr r="E62" s="9"/>
      </tp>
      <tp t="s">
        <v>#N/A Requesting Data...3736438635</v>
        <stp/>
        <stp>BDP|2835670755828408538</stp>
        <tr r="D407" s="8"/>
      </tp>
      <tp t="s">
        <v>#N/A Requesting Data...3994950738</v>
        <stp/>
        <stp>BDP|9324480534687254503</stp>
        <tr r="F26" s="9"/>
      </tp>
      <tp t="s">
        <v>#N/A Requesting Data...3130827120</v>
        <stp/>
        <stp>BDP|4442790790711874781</stp>
        <tr r="D325" s="5"/>
        <tr r="D72" s="9"/>
      </tp>
      <tp t="s">
        <v>#N/A Requesting Data...3104539798</v>
        <stp/>
        <stp>BDP|1825673482543107011</stp>
        <tr r="G186" s="10"/>
      </tp>
      <tp t="s">
        <v>#N/A Requesting Data...3268794126</v>
        <stp/>
        <stp>BDP|5706435139927601968</stp>
        <tr r="D59" s="5"/>
        <tr r="D436" s="9"/>
      </tp>
      <tp t="s">
        <v>#N/A Requesting Data...3313628087</v>
        <stp/>
        <stp>BDP|1162504068146553812</stp>
        <tr r="H142" s="8"/>
        <tr r="I142" s="8"/>
      </tp>
      <tp t="s">
        <v>#N/A Requesting Data...2911734662</v>
        <stp/>
        <stp>BDP|5435813049635438052</stp>
        <tr r="E36" s="5"/>
      </tp>
      <tp t="s">
        <v>#N/A Requesting Data...3716003892</v>
        <stp/>
        <stp>BDP|7139850358254946282</stp>
        <tr r="F313" s="5"/>
      </tp>
      <tp t="s">
        <v>#N/A Requesting Data...3785755369</v>
        <stp/>
        <stp>BDP|9599373349511392351</stp>
        <tr r="D54" s="8"/>
      </tp>
      <tp t="s">
        <v>#N/A Requesting Data...3427325127</v>
        <stp/>
        <stp>BDP|1030541819300325935</stp>
        <tr r="F320" s="9"/>
      </tp>
      <tp t="s">
        <v>#N/A Requesting Data...4186595020</v>
        <stp/>
        <stp>BDP|4790607819337474883</stp>
        <tr r="D27" s="10"/>
      </tp>
      <tp t="s">
        <v>#N/A Requesting Data...3914204454</v>
        <stp/>
        <stp>BDP|3491662262846304919</stp>
        <tr r="I82" s="9"/>
      </tp>
      <tp t="s">
        <v>#N/A Requesting Data...2635101615</v>
        <stp/>
        <stp>BDP|8187917496367124353</stp>
        <tr r="E263" s="5"/>
      </tp>
      <tp t="s">
        <v>#N/A Requesting Data...3282972687</v>
        <stp/>
        <stp>BDP|9025899718228031437</stp>
        <tr r="D132" s="10"/>
      </tp>
      <tp t="s">
        <v>#N/A Requesting Data...2881557884</v>
        <stp/>
        <stp>BDP|2341390135056415899</stp>
        <tr r="E217" s="9"/>
      </tp>
      <tp t="s">
        <v>#N/A Requesting Data...2987862606</v>
        <stp/>
        <stp>BDP|6705055244799158756</stp>
        <tr r="H27" s="5"/>
      </tp>
      <tp t="s">
        <v>#N/A Requesting Data...3505875203</v>
        <stp/>
        <stp>BDP|6134960537082732251</stp>
        <tr r="G304" s="5"/>
      </tp>
      <tp t="s">
        <v>#N/A Requesting Data...3568275813</v>
        <stp/>
        <stp>BDP|9878691924316457730</stp>
        <tr r="F149" s="8"/>
      </tp>
      <tp t="s">
        <v>#N/A Requesting Data...3049857908</v>
        <stp/>
        <stp>BDP|9948467077372912431</stp>
        <tr r="I57" s="9"/>
      </tp>
      <tp t="s">
        <v>#N/A Requesting Data...4163049690</v>
        <stp/>
        <stp>BDP|8199528355456645221</stp>
        <tr r="F167" s="8"/>
      </tp>
      <tp t="s">
        <v>#N/A Requesting Data...4045184936</v>
        <stp/>
        <stp>BDP|9667962593274070113</stp>
        <tr r="F293" s="5"/>
      </tp>
      <tp t="s">
        <v>#N/A Requesting Data...3595404456</v>
        <stp/>
        <stp>BDP|5980494071893017930</stp>
        <tr r="G211" s="9"/>
      </tp>
      <tp t="s">
        <v>#N/A Requesting Data...3989335439</v>
        <stp/>
        <stp>BDP|7767855193059367303</stp>
        <tr r="D122" s="10"/>
      </tp>
      <tp t="s">
        <v>#N/A Requesting Data...2666481606</v>
        <stp/>
        <stp>BDP|3390000498022079487</stp>
        <tr r="I109" s="9"/>
      </tp>
      <tp t="s">
        <v>#N/A Requesting Data...2926894212</v>
        <stp/>
        <stp>BDP|8484509258484695094</stp>
        <tr r="F74" s="8"/>
        <tr r="F274" s="5"/>
      </tp>
      <tp t="s">
        <v>#N/A Requesting Data...3564296343</v>
        <stp/>
        <stp>BDP|8080201638734341187</stp>
        <tr r="D151" s="5"/>
      </tp>
      <tp t="s">
        <v>#N/A Requesting Data...3741901615</v>
        <stp/>
        <stp>BDP|7705131428111891974</stp>
        <tr r="E80" s="8"/>
      </tp>
      <tp t="s">
        <v>#N/A Requesting Data...3760063596</v>
        <stp/>
        <stp>BDP|5204719140339667360</stp>
        <tr r="C113" s="10"/>
      </tp>
      <tp t="s">
        <v>#N/A Requesting Data...3411687149</v>
        <stp/>
        <stp>BDP|8009818476433124852</stp>
        <tr r="G54" s="5"/>
      </tp>
      <tp t="s">
        <v>#N/A Requesting Data...3076308840</v>
        <stp/>
        <stp>BDP|5861774859788786323</stp>
        <tr r="I132" s="5"/>
        <tr r="I244" s="9"/>
      </tp>
      <tp t="s">
        <v>#N/A Requesting Data...3129068053</v>
        <stp/>
        <stp>BDP|2332841467988411874</stp>
        <tr r="D586" s="9"/>
      </tp>
      <tp t="s">
        <v>#N/A Requesting Data...3404794043</v>
        <stp/>
        <stp>BDP|1583077714574697832</stp>
        <tr r="C9" s="6"/>
      </tp>
      <tp t="s">
        <v>#N/A Requesting Data...2828231289</v>
        <stp/>
        <stp>BDP|6868185244687175863</stp>
        <tr r="D280" s="5"/>
      </tp>
      <tp t="s">
        <v>#N/A Requesting Data...2683441546</v>
        <stp/>
        <stp>BDP|4935996821436271506</stp>
        <tr r="F30" s="9"/>
      </tp>
      <tp t="s">
        <v>#N/A Requesting Data...3927277225</v>
        <stp/>
        <stp>BDP|2603230397606870394</stp>
        <tr r="G11" s="9"/>
      </tp>
      <tp t="s">
        <v>#N/A Requesting Data...4034763931</v>
        <stp/>
        <stp>BDP|9274857832278579630</stp>
        <tr r="E189" s="5"/>
        <tr r="E116" s="9"/>
      </tp>
      <tp t="s">
        <v>#N/A Requesting Data...3094290221</v>
        <stp/>
        <stp>BDP|5415816722752343170</stp>
        <tr r="E360" s="8"/>
      </tp>
      <tp t="s">
        <v>#N/A Requesting Data...3237226588</v>
        <stp/>
        <stp>BDP|8440427357993642677</stp>
        <tr r="G101" s="5"/>
        <tr r="G440" s="9"/>
      </tp>
      <tp t="s">
        <v>#N/A Requesting Data...3855052732</v>
        <stp/>
        <stp>BDP|4678981114369886925</stp>
        <tr r="H120" s="9"/>
      </tp>
      <tp t="s">
        <v>#N/A Requesting Data...3088604571</v>
        <stp/>
        <stp>BDP|7522551908989842705</stp>
        <tr r="F287" s="8"/>
      </tp>
      <tp t="s">
        <v>#N/A Requesting Data...2656986043</v>
        <stp/>
        <stp>BDP|8780851222719001703</stp>
        <tr r="E194" s="8"/>
      </tp>
      <tp t="s">
        <v>#N/A Requesting Data...2699547093</v>
        <stp/>
        <stp>BDP|8234798406245537687</stp>
        <tr r="G446" s="9"/>
      </tp>
      <tp t="s">
        <v>#N/A Requesting Data...3848773712</v>
        <stp/>
        <stp>BDP|8184965886654405156</stp>
        <tr r="G375" s="8"/>
        <tr r="G284" s="5"/>
      </tp>
      <tp t="s">
        <v>#N/A Requesting Data...3787455077</v>
        <stp/>
        <stp>BDP|6368826396392546928</stp>
        <tr r="H134" s="9"/>
      </tp>
      <tp t="s">
        <v>#N/A Requesting Data...3886025130</v>
        <stp/>
        <stp>BDP|1154866005563383610</stp>
        <tr r="E11" s="5"/>
      </tp>
      <tp t="s">
        <v>#N/A Requesting Data...2832477917</v>
        <stp/>
        <stp>BDP|9298268821413388663</stp>
        <tr r="C33" s="10"/>
      </tp>
      <tp t="s">
        <v>#N/A Requesting Data...2741889119</v>
        <stp/>
        <stp>BDP|3779579227630094870</stp>
        <tr r="H366" s="8"/>
        <tr r="I366" s="8"/>
        <tr r="H188" s="5"/>
      </tp>
      <tp t="s">
        <v>#N/A Requesting Data...2957142491</v>
        <stp/>
        <stp>BDP|2821167492925549399</stp>
        <tr r="D188" s="9"/>
      </tp>
      <tp t="s">
        <v>#N/A Requesting Data...3368419514</v>
        <stp/>
        <stp>BDP|5341000136602387868</stp>
        <tr r="G161" s="8"/>
      </tp>
      <tp t="s">
        <v>#N/A Requesting Data...3899438108</v>
        <stp/>
        <stp>BDP|6304538085334271378</stp>
        <tr r="F278" s="9"/>
      </tp>
      <tp t="s">
        <v>#N/A Requesting Data...3542831580</v>
        <stp/>
        <stp>BDP|3847296284441448415</stp>
        <tr r="D472" s="8"/>
      </tp>
      <tp t="s">
        <v>#N/A Requesting Data...3977848419</v>
        <stp/>
        <stp>BDP|7169491037385966964</stp>
        <tr r="I214" s="5"/>
      </tp>
      <tp t="s">
        <v>#N/A Requesting Data...2652232889</v>
        <stp/>
        <stp>BDP|3943594421840325833</stp>
        <tr r="G28" s="5"/>
      </tp>
      <tp t="s">
        <v>#N/A Requesting Data...4073853286</v>
        <stp/>
        <stp>BDP|6788580234515917935</stp>
        <tr r="G454" s="9"/>
      </tp>
      <tp t="s">
        <v>#N/A Requesting Data...4094243203</v>
        <stp/>
        <stp>BDP|3032710871786195906</stp>
        <tr r="I129" s="5"/>
      </tp>
      <tp t="s">
        <v>#N/A Requesting Data...2704497159</v>
        <stp/>
        <stp>BDP|5801905414875969440</stp>
        <tr r="H231" s="8"/>
        <tr r="I231" s="8"/>
      </tp>
      <tp t="s">
        <v>#N/A Requesting Data...3985077798</v>
        <stp/>
        <stp>BDP|6808832440637271189</stp>
        <tr r="F228" s="9"/>
      </tp>
      <tp t="s">
        <v>#N/A Requesting Data...3099224913</v>
        <stp/>
        <stp>BDP|5864508889645417143</stp>
        <tr r="I219" s="5"/>
        <tr r="I360" s="9"/>
      </tp>
      <tp t="s">
        <v>#N/A Requesting Data...3804016763</v>
        <stp/>
        <stp>BDP|2875779236592924813</stp>
        <tr r="D56" s="8"/>
      </tp>
      <tp t="s">
        <v>#N/A Requesting Data...2668577890</v>
        <stp/>
        <stp>BDP|2810848668175247571</stp>
        <tr r="I504" s="9"/>
      </tp>
      <tp t="s">
        <v>#N/A Requesting Data...4147826867</v>
        <stp/>
        <stp>BDP|6063369391348445824</stp>
        <tr r="D86" s="5"/>
        <tr r="D271" s="9"/>
      </tp>
      <tp t="s">
        <v>#N/A Requesting Data...3807690854</v>
        <stp/>
        <stp>BDP|3321378330327408816</stp>
        <tr r="G306" s="8"/>
      </tp>
      <tp t="s">
        <v>#N/A Requesting Data...4193366919</v>
        <stp/>
        <stp>BDP|9695133950883197255</stp>
        <tr r="D378" s="9"/>
      </tp>
      <tp t="s">
        <v>#N/A Requesting Data...3320244589</v>
        <stp/>
        <stp>BDP|6599389850064804841</stp>
        <tr r="C30" s="10"/>
      </tp>
      <tp t="s">
        <v>#N/A Requesting Data...3610062607</v>
        <stp/>
        <stp>BDP|4888213694290889340</stp>
        <tr r="F91" s="10"/>
      </tp>
      <tp t="s">
        <v>#N/A Requesting Data...3996581268</v>
        <stp/>
        <stp>BDP|4138083809568329026</stp>
        <tr r="D94" s="9"/>
      </tp>
      <tp t="s">
        <v>#N/A Requesting Data...3662038291</v>
        <stp/>
        <stp>BDP|5576843209432196389</stp>
        <tr r="F192" s="8"/>
      </tp>
      <tp t="s">
        <v>#N/A Requesting Data...3405526720</v>
        <stp/>
        <stp>BDP|3996858600335443295</stp>
        <tr r="D388" s="8"/>
      </tp>
      <tp t="s">
        <v>#N/A Requesting Data...3987325558</v>
        <stp/>
        <stp>BDP|9746827741300611933</stp>
        <tr r="H18" s="8"/>
        <tr r="I18" s="8"/>
      </tp>
      <tp t="s">
        <v>#N/A Requesting Data...3198376304</v>
        <stp/>
        <stp>BDP|5258712143003910984</stp>
        <tr r="E24" s="9"/>
      </tp>
      <tp t="s">
        <v>#N/A Requesting Data...3045702034</v>
        <stp/>
        <stp>BDP|2378835430930869598</stp>
        <tr r="D453" s="9"/>
      </tp>
      <tp t="s">
        <v>#N/A Requesting Data...3138433086</v>
        <stp/>
        <stp>BDP|3589748576027705815</stp>
        <tr r="E435" s="8"/>
      </tp>
      <tp t="s">
        <v>#N/A Requesting Data...3404190256</v>
        <stp/>
        <stp>BDP|5554583799481168442</stp>
        <tr r="E29" s="8"/>
      </tp>
      <tp t="s">
        <v>#N/A Requesting Data...4228812811</v>
        <stp/>
        <stp>BDP|8671350149353990055</stp>
        <tr r="I300" s="9"/>
      </tp>
      <tp t="s">
        <v>#N/A Requesting Data...3251094624</v>
        <stp/>
        <stp>BDP|7226345197813348240</stp>
        <tr r="H555" s="9"/>
      </tp>
      <tp t="s">
        <v>#N/A Requesting Data...4208416058</v>
        <stp/>
        <stp>BDP|7816946288492417869</stp>
        <tr r="H306" s="5"/>
      </tp>
      <tp t="s">
        <v>#N/A Requesting Data...3354189667</v>
        <stp/>
        <stp>BDP|8392123013032500610</stp>
        <tr r="G325" s="8"/>
      </tp>
      <tp t="s">
        <v>#N/A Requesting Data...3448211152</v>
        <stp/>
        <stp>BDP|3468316906435083951</stp>
        <tr r="I373" s="9"/>
      </tp>
      <tp t="s">
        <v>#N/A Requesting Data...3345890804</v>
        <stp/>
        <stp>BDP|8337621188142634891</stp>
        <tr r="E221" s="9"/>
      </tp>
      <tp t="s">
        <v>#N/A Requesting Data...4086377723</v>
        <stp/>
        <stp>BDP|9755325491018437762</stp>
        <tr r="G396" s="9"/>
      </tp>
      <tp t="s">
        <v>#N/A Requesting Data...2878920490</v>
        <stp/>
        <stp>BDP|1552706165608111475</stp>
        <tr r="H194" s="8"/>
        <tr r="I194" s="8"/>
      </tp>
      <tp t="s">
        <v>#N/A Requesting Data...3089680313</v>
        <stp/>
        <stp>BDP|7068294962029516683</stp>
        <tr r="E374" s="9"/>
      </tp>
      <tp t="s">
        <v>#N/A Requesting Data...3423182726</v>
        <stp/>
        <stp>BDP|4303134849385603897</stp>
        <tr r="F46" s="10"/>
      </tp>
      <tp t="s">
        <v>#N/A Requesting Data...3205603083</v>
        <stp/>
        <stp>BDP|8189402272566777128</stp>
        <tr r="G345" s="5"/>
      </tp>
      <tp t="s">
        <v>#N/A Requesting Data...4228956846</v>
        <stp/>
        <stp>BDP|5379487728007037850</stp>
        <tr r="E8" s="8"/>
      </tp>
      <tp t="s">
        <v>#N/A Requesting Data...2676726220</v>
        <stp/>
        <stp>BDP|3863200849598208150</stp>
        <tr r="C7" s="10"/>
      </tp>
      <tp t="s">
        <v>#N/A Requesting Data...3762739116</v>
        <stp/>
        <stp>BDP|1205161575709105263</stp>
        <tr r="I339" s="5"/>
      </tp>
      <tp t="s">
        <v>#N/A Requesting Data...2813331483</v>
        <stp/>
        <stp>BDP|1322966036505648233</stp>
        <tr r="E170" s="10"/>
      </tp>
      <tp t="s">
        <v>#N/A Requesting Data...2989343203</v>
        <stp/>
        <stp>BDP|4207268582002076016</stp>
        <tr r="F89" s="9"/>
      </tp>
      <tp t="s">
        <v>#N/A Requesting Data...3864804251</v>
        <stp/>
        <stp>BDP|3436832354371180353</stp>
        <tr r="D69" s="10"/>
      </tp>
      <tp t="s">
        <v>#N/A Requesting Data...3000589879</v>
        <stp/>
        <stp>BDP|8794527312789616960</stp>
        <tr r="F496" s="9"/>
      </tp>
      <tp t="s">
        <v>#N/A Requesting Data...4222072535</v>
        <stp/>
        <stp>BDP|4476870452881113474</stp>
        <tr r="F344" s="5"/>
      </tp>
      <tp t="s">
        <v>#N/A Requesting Data...3882421915</v>
        <stp/>
        <stp>BDP|9684332918443332492</stp>
        <tr r="D62" s="5"/>
      </tp>
      <tp t="s">
        <v>#N/A Requesting Data...4216119394</v>
        <stp/>
        <stp>BDP|9451662761231338478</stp>
        <tr r="C17" s="7"/>
      </tp>
      <tp t="s">
        <v>#N/A Requesting Data...2910066731</v>
        <stp/>
        <stp>BDP|2999656184889601996</stp>
        <tr r="F55" s="5"/>
      </tp>
      <tp t="s">
        <v>#N/A Requesting Data...2692712700</v>
        <stp/>
        <stp>BDP|8453525997769772111</stp>
        <tr r="F338" s="8"/>
      </tp>
      <tp t="s">
        <v>#N/A Requesting Data...4236553180</v>
        <stp/>
        <stp>BDP|1766135262573505944</stp>
        <tr r="F476" s="8"/>
      </tp>
      <tp t="s">
        <v>#N/A Requesting Data...4244909406</v>
        <stp/>
        <stp>BDP|7455970602371266345</stp>
        <tr r="F17" s="8"/>
      </tp>
      <tp t="s">
        <v>#N/A Requesting Data...3874695431</v>
        <stp/>
        <stp>BDP|4341938418994621492</stp>
        <tr r="D309" s="9"/>
      </tp>
      <tp t="s">
        <v>#N/A Requesting Data...3524417274</v>
        <stp/>
        <stp>BDP|4374473933129957694</stp>
        <tr r="D125" s="5"/>
        <tr r="D566" s="9"/>
      </tp>
      <tp t="s">
        <v>#N/A Requesting Data...3605407310</v>
        <stp/>
        <stp>BDP|8853523824071393296</stp>
        <tr r="F18" s="8"/>
      </tp>
      <tp t="s">
        <v>#N/A Requesting Data...4159594590</v>
        <stp/>
        <stp>BDP|1513891808695977099</stp>
        <tr r="D429" s="8"/>
      </tp>
      <tp t="s">
        <v>#N/A Requesting Data...3340394139</v>
        <stp/>
        <stp>BDP|8213879541580349831</stp>
        <tr r="D263" s="9"/>
      </tp>
      <tp t="s">
        <v>#N/A Requesting Data...3000354649</v>
        <stp/>
        <stp>BDP|5489972623496264460</stp>
        <tr r="E193" s="8"/>
      </tp>
      <tp t="s">
        <v>#N/A Requesting Data...2865808940</v>
        <stp/>
        <stp>BDP|6826355853744894822</stp>
        <tr r="E100" s="9"/>
      </tp>
      <tp t="s">
        <v>#N/A Requesting Data...2753139015</v>
        <stp/>
        <stp>BDP|9405568761036267053</stp>
        <tr r="E124" s="9"/>
      </tp>
      <tp t="s">
        <v>#N/A Requesting Data...3331032507</v>
        <stp/>
        <stp>BDP|2248297988075096176</stp>
        <tr r="D287" s="8"/>
      </tp>
      <tp t="s">
        <v>#N/A Requesting Data...3549900060</v>
        <stp/>
        <stp>BDP|7863162869345097932</stp>
        <tr r="H207" s="8"/>
        <tr r="I207" s="8"/>
      </tp>
      <tp t="s">
        <v>#N/A Requesting Data...4049471550</v>
        <stp/>
        <stp>BDP|4722757490976227041</stp>
        <tr r="D250" s="5"/>
      </tp>
      <tp t="s">
        <v>#N/A Requesting Data...4187316709</v>
        <stp/>
        <stp>BDP|6958814371817981240</stp>
        <tr r="I128" s="9"/>
      </tp>
      <tp t="s">
        <v>#N/A Requesting Data...2817502931</v>
        <stp/>
        <stp>BDP|6802762556759552190</stp>
        <tr r="F545" s="9"/>
      </tp>
      <tp t="s">
        <v>#N/A Requesting Data...3747166550</v>
        <stp/>
        <stp>BDP|2119652980668859880</stp>
        <tr r="E242" s="8"/>
        <tr r="E310" s="5"/>
      </tp>
      <tp t="s">
        <v>#N/A Requesting Data...4160325460</v>
        <stp/>
        <stp>BDP|8857787024007098608</stp>
        <tr r="H165" s="5"/>
      </tp>
      <tp t="s">
        <v>#N/A Requesting Data...3043057749</v>
        <stp/>
        <stp>BDP|2540244685184167014</stp>
        <tr r="D30" s="8"/>
      </tp>
      <tp t="s">
        <v>#N/A Requesting Data...2717347832</v>
        <stp/>
        <stp>BDP|8501958875942829891</stp>
        <tr r="E131" s="8"/>
      </tp>
      <tp t="s">
        <v>#N/A Requesting Data...2991534649</v>
        <stp/>
        <stp>BDP|4079560915468763400</stp>
        <tr r="F288" s="5"/>
      </tp>
      <tp t="s">
        <v>#N/A Requesting Data...3719748641</v>
        <stp/>
        <stp>BDP|4114932566776571157</stp>
        <tr r="E441" s="9"/>
      </tp>
      <tp t="s">
        <v>#N/A Requesting Data...3107531639</v>
        <stp/>
        <stp>BDP|8031468126927273561</stp>
        <tr r="G3" s="8"/>
        <tr r="G296" s="5"/>
      </tp>
      <tp t="s">
        <v>#N/A Requesting Data...4209128390</v>
        <stp/>
        <stp>BDP|7225256079297333992</stp>
        <tr r="E251" s="9"/>
      </tp>
      <tp t="s">
        <v>#N/A Requesting Data...4132140809</v>
        <stp/>
        <stp>BDP|4298935045143120602</stp>
        <tr r="G429" s="9"/>
      </tp>
      <tp t="s">
        <v>#N/A Requesting Data...2899470409</v>
        <stp/>
        <stp>BDP|4708602088194872228</stp>
        <tr r="E160" s="10"/>
      </tp>
      <tp t="s">
        <v>#N/A Requesting Data...3774066556</v>
        <stp/>
        <stp>BDP|1819235190177610188</stp>
        <tr r="I365" s="9"/>
      </tp>
      <tp t="s">
        <v>#N/A Requesting Data...2905446719</v>
        <stp/>
        <stp>BDP|8508662409460806279</stp>
        <tr r="H57" s="10"/>
      </tp>
      <tp t="s">
        <v>#N/A Requesting Data...3578723308</v>
        <stp/>
        <stp>BDP|4054974507319675835</stp>
        <tr r="F193" s="9"/>
      </tp>
      <tp t="s">
        <v>#N/A Requesting Data...3165464928</v>
        <stp/>
        <stp>BDP|2090244924599313769</stp>
        <tr r="E6" s="6"/>
      </tp>
      <tp t="s">
        <v>#N/A Requesting Data...4044645826</v>
        <stp/>
        <stp>BDP|3971337826958883611</stp>
        <tr r="F413" s="8"/>
      </tp>
      <tp t="s">
        <v>#N/A Requesting Data...3402302581</v>
        <stp/>
        <stp>BDP|7230607100185222857</stp>
        <tr r="E31" s="9"/>
      </tp>
      <tp t="s">
        <v>#N/A Requesting Data...4067267425</v>
        <stp/>
        <stp>BDP|7785381284423689386</stp>
        <tr r="D333" s="8"/>
      </tp>
      <tp t="s">
        <v>#N/A Requesting Data...2832938306</v>
        <stp/>
        <stp>BDP|8742706133309429950</stp>
        <tr r="I274" s="5"/>
      </tp>
      <tp t="s">
        <v>#N/A Requesting Data...3347142371</v>
        <stp/>
        <stp>BDP|5947103825682072894</stp>
        <tr r="F296" s="9"/>
      </tp>
      <tp t="s">
        <v>#N/A Requesting Data...4241979751</v>
        <stp/>
        <stp>BDP|9354815764633012835</stp>
        <tr r="G138" s="10"/>
      </tp>
      <tp t="s">
        <v>#N/A Requesting Data...3185578209</v>
        <stp/>
        <stp>BDP|9820362850065320680</stp>
        <tr r="G27" s="5"/>
      </tp>
      <tp t="s">
        <v>#N/A Requesting Data...2757303362</v>
        <stp/>
        <stp>BDP|1038855584774070944</stp>
        <tr r="F339" s="8"/>
      </tp>
      <tp t="s">
        <v>#N/A Requesting Data...3739923272</v>
        <stp/>
        <stp>BDP|7108621754159338117</stp>
        <tr r="C5" s="7"/>
      </tp>
      <tp t="s">
        <v>#N/A Requesting Data...3135366426</v>
        <stp/>
        <stp>BDP|1055769912269825298</stp>
        <tr r="G387" s="9"/>
      </tp>
      <tp t="s">
        <v>#N/A Requesting Data...3768180363</v>
        <stp/>
        <stp>BDP|9768581009227081739</stp>
        <tr r="C163" s="10"/>
      </tp>
      <tp t="s">
        <v>#N/A Requesting Data...4010511524</v>
        <stp/>
        <stp>BDP|7340204459009800577</stp>
        <tr r="I35" s="5"/>
      </tp>
      <tp t="s">
        <v>#N/A Requesting Data...4227234298</v>
        <stp/>
        <stp>BDP|8085183878850258270</stp>
        <tr r="I104" s="9"/>
      </tp>
      <tp t="s">
        <v>#N/A Requesting Data...3096983417</v>
        <stp/>
        <stp>BQL|52124963814109609</stp>
        <tr r="C194" s="5"/>
      </tp>
      <tp t="s">
        <v>#N/A Requesting Data...3293813854</v>
        <stp/>
        <stp>BQL|6057593653132589922</stp>
        <tr r="C200" s="5"/>
      </tp>
      <tp t="s">
        <v>#N/A Requesting Data...3548714894</v>
        <stp/>
        <stp>BQL|8856702333792794315</stp>
        <tr r="C164" s="5"/>
      </tp>
      <tp t="s">
        <v>#N/A Requesting Data...3002362643</v>
        <stp/>
        <stp>BQL|1340866055900465183</stp>
        <tr r="C240" s="5"/>
      </tp>
      <tp t="s">
        <v>#N/A Requesting Data...3400532995</v>
        <stp/>
        <stp>BQL|1873972388268946544</stp>
        <tr r="B165" s="10"/>
      </tp>
      <tp t="s">
        <v>#N/A Requesting Data...4241416068</v>
        <stp/>
        <stp>BQL|1560130679958138271</stp>
        <tr r="C78" s="5"/>
      </tp>
      <tp t="s">
        <v>#N/A Requesting Data...3016546404</v>
        <stp/>
        <stp>BQL|4554539881482294626</stp>
        <tr r="C239" s="5"/>
      </tp>
      <tp t="s">
        <v>#N/A Requesting Data...4141309168</v>
        <stp/>
        <stp>BQL|9107708156824999296</stp>
        <tr r="C127" s="5"/>
      </tp>
      <tp t="s">
        <v>#N/A Requesting Data...3387285938</v>
        <stp/>
        <stp>BQL|9866566978170876684</stp>
        <tr r="C326" s="5"/>
      </tp>
      <tp t="s">
        <v>#N/A Requesting Data...3852841216</v>
        <stp/>
        <stp>BQL|8100229747770720354</stp>
        <tr r="B88" s="10"/>
      </tp>
      <tp t="s">
        <v>#N/A Requesting Data...2922421756</v>
        <stp/>
        <stp>BQL|8586629305946138567</stp>
        <tr r="C190" s="5"/>
      </tp>
      <tp t="s">
        <v>#N/A Requesting Data...3096025694</v>
        <stp/>
        <stp>BQL|1910605064078793488</stp>
        <tr r="C335" s="5"/>
      </tp>
      <tp t="s">
        <v>#N/A Requesting Data...3967529564</v>
        <stp/>
        <stp>BQL|6931032067314505991</stp>
        <tr r="C292" s="5"/>
      </tp>
      <tp t="s">
        <v>#N/A Requesting Data...3761660643</v>
        <stp/>
        <stp>BQL|4814925966575552396</stp>
        <tr r="C57" s="5"/>
      </tp>
      <tp t="s">
        <v>#N/A Requesting Data...4218897190</v>
        <stp/>
        <stp>BDP|1905887103383945718</stp>
        <tr r="G26" s="9"/>
      </tp>
      <tp t="s">
        <v>#N/A Requesting Data...3518973442</v>
        <stp/>
        <stp>BDP|1289484695505104442</stp>
        <tr r="I256" s="9"/>
      </tp>
      <tp t="s">
        <v>#N/A Requesting Data...3164988634</v>
        <stp/>
        <stp>BDP|8507285503317195055</stp>
        <tr r="F575" s="9"/>
      </tp>
      <tp t="s">
        <v>#N/A Requesting Data...3075493248</v>
        <stp/>
        <stp>BDP|9211221272860002185</stp>
        <tr r="C15" s="7"/>
      </tp>
      <tp t="s">
        <v>#N/A Requesting Data...3555172928</v>
        <stp/>
        <stp>BDP|7658927574593339799</stp>
        <tr r="E203" s="9"/>
      </tp>
      <tp t="s">
        <v>#N/A Requesting Data...3512556047</v>
        <stp/>
        <stp>BDP|7848596684714608399</stp>
        <tr r="F438" s="8"/>
      </tp>
      <tp t="s">
        <v>#N/A Requesting Data...3567810421</v>
        <stp/>
        <stp>BDP|9280274064674256493</stp>
        <tr r="H179" s="8"/>
        <tr r="I179" s="8"/>
      </tp>
      <tp t="s">
        <v>#N/A Requesting Data...3833768026</v>
        <stp/>
        <stp>BDP|8032039102682305780</stp>
        <tr r="H29" s="9"/>
      </tp>
      <tp t="s">
        <v>#N/A Requesting Data...4099358742</v>
        <stp/>
        <stp>BDP|8457616904825802634</stp>
        <tr r="E11" s="12"/>
      </tp>
      <tp t="s">
        <v>#N/A Requesting Data...3876122309</v>
        <stp/>
        <stp>BDP|9143191208414869128</stp>
        <tr r="D176" s="5"/>
      </tp>
      <tp t="s">
        <v>#N/A Requesting Data...3749760393</v>
        <stp/>
        <stp>BDP|6611946794373485882</stp>
        <tr r="H250" s="8"/>
        <tr r="I250" s="8"/>
      </tp>
      <tp t="s">
        <v>#N/A Requesting Data...4118109046</v>
        <stp/>
        <stp>BDP|8128584612377948680</stp>
        <tr r="C12" s="10"/>
      </tp>
      <tp t="s">
        <v>#N/A Requesting Data...3391212869</v>
        <stp/>
        <stp>BDP|1825683451459913624</stp>
        <tr r="G144" s="8"/>
      </tp>
      <tp t="s">
        <v>#N/A Requesting Data...3997019160</v>
        <stp/>
        <stp>BDP|7350185484345245675</stp>
        <tr r="D474" s="9"/>
      </tp>
      <tp t="s">
        <v>#N/A Requesting Data...4124088691</v>
        <stp/>
        <stp>BDP|8803227372414696448</stp>
        <tr r="E499" s="8"/>
      </tp>
      <tp t="s">
        <v>#N/A Requesting Data...4240311937</v>
        <stp/>
        <stp>BDP|7764812908420476200</stp>
        <tr r="D456" s="8"/>
      </tp>
      <tp t="s">
        <v>#N/A Requesting Data...3988277109</v>
        <stp/>
        <stp>BDP|9198383676399216961</stp>
        <tr r="I309" s="5"/>
        <tr r="I442" s="9"/>
      </tp>
      <tp t="s">
        <v>#N/A Requesting Data...3621165872</v>
        <stp/>
        <stp>BDP|4875816556013192751</stp>
        <tr r="F451" s="9"/>
      </tp>
      <tp t="s">
        <v>#N/A Requesting Data...3746281585</v>
        <stp/>
        <stp>BDP|6762983545806266033</stp>
        <tr r="E371" s="9"/>
      </tp>
      <tp t="s">
        <v>#N/A Requesting Data...2809191511</v>
        <stp/>
        <stp>BDP|3417749289424129536</stp>
        <tr r="H128" s="9"/>
      </tp>
      <tp t="s">
        <v>#N/A Requesting Data...2981415286</v>
        <stp/>
        <stp>BDP|6485911819061765205</stp>
        <tr r="E163" s="5"/>
      </tp>
      <tp t="s">
        <v>#N/A Requesting Data...3397859671</v>
        <stp/>
        <stp>BDP|3485851409767303103</stp>
        <tr r="F188" s="8"/>
      </tp>
      <tp t="s">
        <v>#N/A Requesting Data...3150946832</v>
        <stp/>
        <stp>BDP|3264722881222284383</stp>
        <tr r="D594" s="9"/>
      </tp>
      <tp t="s">
        <v>#N/A Requesting Data...3963804402</v>
        <stp/>
        <stp>BDP|2870200010914405872</stp>
        <tr r="D322" s="8"/>
      </tp>
      <tp t="s">
        <v>#N/A Requesting Data...3248776289</v>
        <stp/>
        <stp>BDP|4135229322671976837</stp>
        <tr r="D386" s="8"/>
      </tp>
      <tp t="s">
        <v>#N/A Requesting Data...3899531858</v>
        <stp/>
        <stp>BDP|9611429645782899629</stp>
        <tr r="D290" s="8"/>
        <tr r="D12" s="5"/>
      </tp>
      <tp t="s">
        <v>#N/A Requesting Data...4292774423</v>
        <stp/>
        <stp>BDP|4287120495061916076</stp>
        <tr r="D131" s="9"/>
      </tp>
      <tp t="s">
        <v>#N/A Requesting Data...4149282761</v>
        <stp/>
        <stp>BDP|6816664187887757259</stp>
        <tr r="F86" s="9"/>
      </tp>
      <tp t="s">
        <v>#N/A Requesting Data...2833883462</v>
        <stp/>
        <stp>BDP|6645396153378536521</stp>
        <tr r="G55" s="9"/>
      </tp>
      <tp t="s">
        <v>#N/A Requesting Data...2875460178</v>
        <stp/>
        <stp>BDP|9160526730793159191</stp>
        <tr r="F466" s="8"/>
      </tp>
      <tp t="s">
        <v>#N/A Requesting Data...3156144694</v>
        <stp/>
        <stp>BDP|7479558829618134528</stp>
        <tr r="H78" s="8"/>
        <tr r="I78" s="8"/>
      </tp>
      <tp t="s">
        <v>#N/A Requesting Data...3117447160</v>
        <stp/>
        <stp>BDP|8779191603810289443</stp>
        <tr r="G456" s="8"/>
      </tp>
      <tp t="s">
        <v>#N/A Requesting Data...2755274849</v>
        <stp/>
        <stp>BDP|6983549224004103835</stp>
        <tr r="F114" s="9"/>
      </tp>
      <tp t="s">
        <v>#N/A Requesting Data...4030125916</v>
        <stp/>
        <stp>BDP|9141787856676622021</stp>
        <tr r="D133" s="10"/>
      </tp>
      <tp t="s">
        <v>#N/A Requesting Data...2954398065</v>
        <stp/>
        <stp>BDP|8132654556695285380</stp>
        <tr r="F169" s="10"/>
      </tp>
      <tp t="s">
        <v>#N/A Requesting Data...3527465400</v>
        <stp/>
        <stp>BDP|8889610367176009361</stp>
        <tr r="G470" s="8"/>
      </tp>
      <tp t="s">
        <v>#N/A Requesting Data...3716923506</v>
        <stp/>
        <stp>BDP|5536318397002234096</stp>
        <tr r="H220" s="9"/>
      </tp>
      <tp t="s">
        <v>#N/A Requesting Data...3946791875</v>
        <stp/>
        <stp>BDP|4232169983367637794</stp>
        <tr r="H369" s="8"/>
        <tr r="I369" s="8"/>
      </tp>
      <tp t="s">
        <v>#N/A Requesting Data...3989140944</v>
        <stp/>
        <stp>BDP|8303597324411425320</stp>
        <tr r="H360" s="8"/>
        <tr r="I360" s="8"/>
      </tp>
      <tp t="s">
        <v>#N/A Requesting Data...3454348067</v>
        <stp/>
        <stp>BDP|3939546164295572841</stp>
        <tr r="G25" s="9"/>
      </tp>
      <tp t="s">
        <v>#N/A Requesting Data...3716642615</v>
        <stp/>
        <stp>BDP|9742659363855165183</stp>
        <tr r="E213" s="5"/>
        <tr r="E222" s="9"/>
      </tp>
      <tp t="s">
        <v>#N/A Requesting Data...3532335600</v>
        <stp/>
        <stp>BDP|8662405761126966167</stp>
        <tr r="G136" s="9"/>
      </tp>
      <tp t="s">
        <v>#N/A Requesting Data...2779523313</v>
        <stp/>
        <stp>BDP|9181645295682104998</stp>
        <tr r="D66" s="5"/>
      </tp>
      <tp t="s">
        <v>#N/A Requesting Data...4168125514</v>
        <stp/>
        <stp>BDP|2073743728543428900</stp>
        <tr r="D71" s="10"/>
      </tp>
      <tp t="s">
        <v>#N/A Requesting Data...3675796169</v>
        <stp/>
        <stp>BDP|5414736471388939075</stp>
        <tr r="D30" s="9"/>
      </tp>
      <tp t="s">
        <v>#N/A Requesting Data...2824967965</v>
        <stp/>
        <stp>BDP|1641514593753923357</stp>
        <tr r="D462" s="9"/>
      </tp>
      <tp t="s">
        <v>#N/A Requesting Data...4030852217</v>
        <stp/>
        <stp>BDP|7596008041588403686</stp>
        <tr r="G141" s="10"/>
      </tp>
      <tp t="s">
        <v>#N/A Requesting Data...2864072363</v>
        <stp/>
        <stp>BDP|4656720482787920172</stp>
        <tr r="H143" s="10"/>
      </tp>
      <tp t="s">
        <v>#N/A Requesting Data...3601778372</v>
        <stp/>
        <stp>BDP|1859128138148208689</stp>
        <tr r="H318" s="5"/>
        <tr r="H175" s="9"/>
      </tp>
      <tp t="s">
        <v>#N/A Requesting Data...3750198525</v>
        <stp/>
        <stp>BDP|3296162467891218897</stp>
        <tr r="I491" s="9"/>
      </tp>
      <tp t="s">
        <v>#N/A Requesting Data...2808166507</v>
        <stp/>
        <stp>BDP|4631298099674971661</stp>
        <tr r="F141" s="10"/>
      </tp>
      <tp t="s">
        <v>#N/A Requesting Data...3560473638</v>
        <stp/>
        <stp>BDP|4666248143577105897</stp>
        <tr r="C40" s="10"/>
      </tp>
      <tp t="s">
        <v>#N/A Requesting Data...3362096327</v>
        <stp/>
        <stp>BDP|9832286116655625292</stp>
        <tr r="G53" s="10"/>
      </tp>
      <tp t="s">
        <v>#N/A Requesting Data...2796132653</v>
        <stp/>
        <stp>BDP|4032378409432581825</stp>
        <tr r="G187" s="8"/>
      </tp>
      <tp t="s">
        <v>#N/A Requesting Data...3240592586</v>
        <stp/>
        <stp>BDP|5553948047691706489</stp>
        <tr r="E447" s="8"/>
        <tr r="E260" s="5"/>
      </tp>
      <tp t="s">
        <v>#N/A Requesting Data...4166339508</v>
        <stp/>
        <stp>BDP|4059757543822780880</stp>
        <tr r="H225" s="8"/>
        <tr r="I225" s="8"/>
      </tp>
      <tp t="s">
        <v>#N/A Requesting Data...4162090494</v>
        <stp/>
        <stp>BDP|5952577386081277437</stp>
        <tr r="F2" s="10"/>
      </tp>
      <tp t="s">
        <v>#N/A Requesting Data...3872196687</v>
        <stp/>
        <stp>BDP|2759977456737935464</stp>
        <tr r="F363" s="9"/>
      </tp>
      <tp t="s">
        <v>#N/A Requesting Data...3235990584</v>
        <stp/>
        <stp>BDP|7955107087665392648</stp>
        <tr r="D52" s="8"/>
      </tp>
      <tp t="s">
        <v>#N/A Requesting Data...3790029459</v>
        <stp/>
        <stp>BDP|1154589803699197027</stp>
        <tr r="E489" s="8"/>
      </tp>
      <tp t="s">
        <v>#N/A Requesting Data...3947789510</v>
        <stp/>
        <stp>BDP|9771920059470074850</stp>
        <tr r="F142" s="10"/>
      </tp>
      <tp t="s">
        <v>#N/A Requesting Data...3155771601</v>
        <stp/>
        <stp>BDP|4500495383907697203</stp>
        <tr r="H552" s="9"/>
      </tp>
      <tp t="s">
        <v>#N/A Requesting Data...3600014507</v>
        <stp/>
        <stp>BDP|5086548169763444805</stp>
        <tr r="F317" s="5"/>
        <tr r="F22" s="9"/>
      </tp>
      <tp t="s">
        <v>#N/A Requesting Data...2966477396</v>
        <stp/>
        <stp>BDP|8755355867282519295</stp>
        <tr r="E225" s="8"/>
      </tp>
      <tp t="s">
        <v>#N/A Requesting Data...4049280857</v>
        <stp/>
        <stp>BDP|9283083180118500413</stp>
        <tr r="E77" s="8"/>
      </tp>
      <tp t="s">
        <v>#N/A Requesting Data...3638684408</v>
        <stp/>
        <stp>BDP|4614127040385284984</stp>
        <tr r="E249" s="5"/>
      </tp>
      <tp t="s">
        <v>#N/A Requesting Data...4231123418</v>
        <stp/>
        <stp>BDP|8783676299888183265</stp>
        <tr r="F448" s="9"/>
      </tp>
      <tp t="s">
        <v>#N/A Requesting Data...3995083647</v>
        <stp/>
        <stp>BDP|2998242966992011959</stp>
        <tr r="E168" s="10"/>
      </tp>
      <tp t="s">
        <v>#N/A Requesting Data...2886833261</v>
        <stp/>
        <stp>BDP|5199890660645310354</stp>
        <tr r="H174" s="5"/>
        <tr r="H564" s="9"/>
      </tp>
      <tp t="s">
        <v>#N/A Requesting Data...4267467280</v>
        <stp/>
        <stp>BDP|7386353188520303131</stp>
        <tr r="G278" s="9"/>
      </tp>
      <tp t="s">
        <v>#N/A Requesting Data...4024373824</v>
        <stp/>
        <stp>BDP|2189169794126900145</stp>
        <tr r="E477" s="9"/>
      </tp>
      <tp t="s">
        <v>#N/A Requesting Data...4249065284</v>
        <stp/>
        <stp>BDP|8945105037723424440</stp>
        <tr r="F462" s="8"/>
      </tp>
      <tp t="s">
        <v>#N/A Requesting Data...2885786096</v>
        <stp/>
        <stp>BDP|5114423660749939342</stp>
        <tr r="E88" s="10"/>
      </tp>
      <tp t="s">
        <v>#N/A Requesting Data...2786008174</v>
        <stp/>
        <stp>BDP|3391644099755956487</stp>
        <tr r="G252" s="8"/>
      </tp>
      <tp t="s">
        <v>#N/A Requesting Data...3120648922</v>
        <stp/>
        <stp>BDP|1780656145927980917</stp>
        <tr r="D75" s="10"/>
      </tp>
      <tp t="s">
        <v>#N/A Requesting Data...3870862552</v>
        <stp/>
        <stp>BDP|3864231791944448115</stp>
        <tr r="E257" s="5"/>
      </tp>
      <tp t="s">
        <v>#N/A Requesting Data...3270929191</v>
        <stp/>
        <stp>BDP|1329009896822398795</stp>
        <tr r="D557" s="9"/>
      </tp>
      <tp t="s">
        <v>#N/A Requesting Data...3776714637</v>
        <stp/>
        <stp>BDP|7890881629318739818</stp>
        <tr r="E452" s="8"/>
      </tp>
      <tp t="s">
        <v>#N/A Requesting Data...3782515345</v>
        <stp/>
        <stp>BDP|2934274892250230416</stp>
        <tr r="F3" s="6"/>
      </tp>
      <tp t="s">
        <v>#N/A Requesting Data...3188400005</v>
        <stp/>
        <stp>BDP|8998619169341717492</stp>
        <tr r="H457" s="9"/>
      </tp>
      <tp t="s">
        <v>#N/A Requesting Data...3989113875</v>
        <stp/>
        <stp>BDP|8426589796301521808</stp>
        <tr r="C57" s="10"/>
      </tp>
      <tp t="s">
        <v>#N/A Requesting Data...3288541660</v>
        <stp/>
        <stp>BDP|7196380186277988691</stp>
        <tr r="F176" s="8"/>
      </tp>
      <tp t="s">
        <v>#N/A Requesting Data...3637853702</v>
        <stp/>
        <stp>BDP|2975658451735285904</stp>
        <tr r="E299" s="8"/>
      </tp>
      <tp t="s">
        <v>#N/A Requesting Data...3183156266</v>
        <stp/>
        <stp>BDP|6064372104430976853</stp>
        <tr r="G331" s="9"/>
      </tp>
      <tp t="s">
        <v>#N/A Requesting Data...3009454714</v>
        <stp/>
        <stp>BDP|8469005147025475483</stp>
        <tr r="E120" s="8"/>
      </tp>
      <tp t="s">
        <v>#N/A Requesting Data...3563809711</v>
        <stp/>
        <stp>BDP|7205464946958667283</stp>
        <tr r="I37" s="9"/>
      </tp>
      <tp t="s">
        <v>#N/A Requesting Data...2969850327</v>
        <stp/>
        <stp>BDP|9094376901717962036</stp>
        <tr r="D455" s="8"/>
      </tp>
      <tp t="s">
        <v>#N/A Requesting Data...2777501330</v>
        <stp/>
        <stp>BDP|3043277409568299407</stp>
        <tr r="G326" s="9"/>
      </tp>
      <tp t="s">
        <v>#N/A Requesting Data...2852282709</v>
        <stp/>
        <stp>BDP|5422487390476887382</stp>
        <tr r="F159" s="9"/>
      </tp>
      <tp t="s">
        <v>#N/A Requesting Data...4236898730</v>
        <stp/>
        <stp>BDP|5843359690754202630</stp>
        <tr r="G160" s="10"/>
      </tp>
      <tp t="s">
        <v>#N/A Requesting Data...3291768829</v>
        <stp/>
        <stp>BDP|1197851658565758472</stp>
        <tr r="I155" s="9"/>
      </tp>
      <tp t="s">
        <v>#N/A Requesting Data...4000875439</v>
        <stp/>
        <stp>BDP|1213767663378293593</stp>
        <tr r="G57" s="5"/>
        <tr r="G465" s="9"/>
      </tp>
      <tp t="s">
        <v>#N/A Requesting Data...3396760663</v>
        <stp/>
        <stp>BDP|9657959479812535839</stp>
        <tr r="E540" s="9"/>
      </tp>
      <tp t="s">
        <v>#N/A Requesting Data...4184044339</v>
        <stp/>
        <stp>BDP|8756619539291787148</stp>
        <tr r="D52" s="10"/>
      </tp>
      <tp t="s">
        <v>#N/A Requesting Data...2816900651</v>
        <stp/>
        <stp>BDP|4337618020594896969</stp>
        <tr r="C119" s="10"/>
      </tp>
      <tp t="s">
        <v>#N/A Requesting Data...4236543092</v>
        <stp/>
        <stp>BDP|3238444493705181689</stp>
        <tr r="F241" s="5"/>
        <tr r="F50" s="9"/>
      </tp>
      <tp t="s">
        <v>#N/A Requesting Data...3932295755</v>
        <stp/>
        <stp>BDP|3604812199647640840</stp>
        <tr r="E512" s="9"/>
      </tp>
      <tp t="s">
        <v>#N/A Requesting Data...3756108602</v>
        <stp/>
        <stp>BDP|4627619508096698952</stp>
        <tr r="I158" s="5"/>
      </tp>
      <tp t="s">
        <v>#N/A Requesting Data...3050289850</v>
        <stp/>
        <stp>BDP|2464895375065035543</stp>
        <tr r="H115" s="8"/>
        <tr r="I115" s="8"/>
      </tp>
      <tp t="s">
        <v>#N/A Requesting Data...4277230091</v>
        <stp/>
        <stp>BDP|3055711386460811132</stp>
        <tr r="D149" s="8"/>
      </tp>
      <tp t="s">
        <v>#N/A Requesting Data...4067489205</v>
        <stp/>
        <stp>BDP|6319363480132833214</stp>
        <tr r="F140" s="8"/>
      </tp>
      <tp t="s">
        <v>#N/A Requesting Data...3476880429</v>
        <stp/>
        <stp>BDP|3269990474429471971</stp>
        <tr r="G487" s="9"/>
      </tp>
      <tp t="s">
        <v>#N/A Requesting Data...2972047991</v>
        <stp/>
        <stp>BDP|2767249458348130068</stp>
        <tr r="F125" s="8"/>
      </tp>
      <tp t="s">
        <v>#N/A Requesting Data...3221101552</v>
        <stp/>
        <stp>BDP|2258713216198062196</stp>
        <tr r="E8" s="12"/>
      </tp>
      <tp t="s">
        <v>#N/A Requesting Data...2880977620</v>
        <stp/>
        <stp>BDP|4858075658999396599</stp>
        <tr r="G450" s="8"/>
      </tp>
      <tp t="s">
        <v>#N/A Requesting Data...3493116858</v>
        <stp/>
        <stp>BDP|9811619128029829943</stp>
        <tr r="F393" s="8"/>
      </tp>
      <tp t="s">
        <v>#N/A Requesting Data...3224168662</v>
        <stp/>
        <stp>BDP|1847316234239761579</stp>
        <tr r="G421" s="9"/>
      </tp>
      <tp t="s">
        <v>#N/A Requesting Data...3648729558</v>
        <stp/>
        <stp>BDP|4900456422769082637</stp>
        <tr r="D10" s="8"/>
      </tp>
      <tp t="s">
        <v>#N/A Requesting Data...3981128991</v>
        <stp/>
        <stp>BDP|1386034398531065451</stp>
        <tr r="H221" s="5"/>
        <tr r="H599" s="9"/>
      </tp>
      <tp t="s">
        <v>#N/A Requesting Data...3213162157</v>
        <stp/>
        <stp>BDP|2151857418310178607</stp>
        <tr r="I586" s="9"/>
      </tp>
      <tp t="s">
        <v>#N/A Requesting Data...3773128938</v>
        <stp/>
        <stp>BDP|9730082172472162113</stp>
        <tr r="F83" s="10"/>
      </tp>
      <tp t="s">
        <v>#N/A Requesting Data...3121857886</v>
        <stp/>
        <stp>BDP|5418219649848857695</stp>
        <tr r="F234" s="8"/>
      </tp>
      <tp t="s">
        <v>#N/A Requesting Data...3799515735</v>
        <stp/>
        <stp>BDP|2629455289613720003</stp>
        <tr r="D583" s="9"/>
      </tp>
      <tp t="s">
        <v>#N/A Requesting Data...2974103823</v>
        <stp/>
        <stp>BDP|1062917009622223776</stp>
        <tr r="F62" s="8"/>
      </tp>
      <tp t="s">
        <v>#N/A Requesting Data...3901545858</v>
        <stp/>
        <stp>BDP|9104994885905261028</stp>
        <tr r="E369" s="9"/>
      </tp>
      <tp t="s">
        <v>#N/A Requesting Data...3394773693</v>
        <stp/>
        <stp>BDP|5432496702765684948</stp>
        <tr r="H474" s="9"/>
      </tp>
      <tp t="s">
        <v>#N/A Requesting Data...3050961514</v>
        <stp/>
        <stp>BDP|5095405021407996954</stp>
        <tr r="C31" s="10"/>
      </tp>
      <tp t="s">
        <v>#N/A Requesting Data...3476411297</v>
        <stp/>
        <stp>BDP|5346448958190312918</stp>
        <tr r="E97" s="8"/>
      </tp>
      <tp t="s">
        <v>#N/A Requesting Data...4162974622</v>
        <stp/>
        <stp>BDP|3579777358598013470</stp>
        <tr r="E248" s="5"/>
        <tr r="E250" s="9"/>
      </tp>
      <tp t="s">
        <v>#N/A Requesting Data...3468791176</v>
        <stp/>
        <stp>BDP|1288656579175405879</stp>
        <tr r="G263" s="5"/>
      </tp>
      <tp t="s">
        <v>#N/A Requesting Data...3727512749</v>
        <stp/>
        <stp>BDP|9987745891098807264</stp>
        <tr r="F144" s="10"/>
      </tp>
      <tp t="s">
        <v>#N/A Requesting Data...4067084860</v>
        <stp/>
        <stp>BDP|8634494011987553792</stp>
        <tr r="G162" s="8"/>
      </tp>
      <tp t="s">
        <v>#N/A Requesting Data...4240373389</v>
        <stp/>
        <stp>BDP|4195757924368717454</stp>
        <tr r="D346" s="9"/>
      </tp>
      <tp t="s">
        <v>#N/A Requesting Data...3546842903</v>
        <stp/>
        <stp>BDP|8402685503782997143</stp>
        <tr r="F123" s="10"/>
      </tp>
      <tp t="s">
        <v>#N/A Requesting Data...3417170743</v>
        <stp/>
        <stp>BDP|9547206478909982868</stp>
        <tr r="C135" s="10"/>
      </tp>
      <tp t="s">
        <v>#N/A Requesting Data...3676204180</v>
        <stp/>
        <stp>BDP|3994889412590777769</stp>
        <tr r="H399" s="9"/>
      </tp>
      <tp t="s">
        <v>#N/A Requesting Data...3383002298</v>
        <stp/>
        <stp>BDP|8043065206993333610</stp>
        <tr r="H397" s="8"/>
        <tr r="I397" s="8"/>
      </tp>
      <tp t="s">
        <v>#N/A Requesting Data...3680579634</v>
        <stp/>
        <stp>BDP|6420668639576810812</stp>
        <tr r="D19" s="9"/>
      </tp>
      <tp t="s">
        <v>#N/A Requesting Data...4104792750</v>
        <stp/>
        <stp>BDP|9656331302330135748</stp>
        <tr r="C185" s="10"/>
      </tp>
      <tp t="s">
        <v>#N/A Requesting Data...2901068991</v>
        <stp/>
        <stp>BDP|6084831675915266169</stp>
        <tr r="H14" s="8"/>
        <tr r="I14" s="8"/>
      </tp>
      <tp t="s">
        <v>#N/A Requesting Data...2925013870</v>
        <stp/>
        <stp>BDP|5836457375993343896</stp>
        <tr r="H186" s="10"/>
      </tp>
      <tp t="s">
        <v>#N/A Requesting Data...4007733614</v>
        <stp/>
        <stp>BDP|1242945990295498905</stp>
        <tr r="D526" s="9"/>
      </tp>
      <tp t="s">
        <v>#N/A Requesting Data...3114948988</v>
        <stp/>
        <stp>BDP|5458751243493765878</stp>
        <tr r="F321" s="5"/>
        <tr r="F249" s="9"/>
      </tp>
      <tp t="s">
        <v>#N/A Requesting Data...3177654899</v>
        <stp/>
        <stp>BDP|8949329928746837298</stp>
        <tr r="F458" s="9"/>
      </tp>
      <tp t="s">
        <v>#N/A Requesting Data...3714468687</v>
        <stp/>
        <stp>BDP|1644508976949447760</stp>
        <tr r="I272" s="9"/>
      </tp>
      <tp t="s">
        <v>#N/A Requesting Data...3908419188</v>
        <stp/>
        <stp>BDP|8138117740706567674</stp>
        <tr r="G275" s="9"/>
      </tp>
      <tp t="s">
        <v>#N/A Requesting Data...3196482160</v>
        <stp/>
        <stp>BDP|1063511394575273555</stp>
        <tr r="H65" s="8"/>
        <tr r="I65" s="8"/>
      </tp>
      <tp t="s">
        <v>#N/A Requesting Data...2986820587</v>
        <stp/>
        <stp>BDP|6073239626312140969</stp>
        <tr r="I297" s="9"/>
      </tp>
      <tp t="s">
        <v>#N/A Requesting Data...2963662687</v>
        <stp/>
        <stp>BDP|4548851992640842887</stp>
        <tr r="F54" s="9"/>
      </tp>
      <tp t="s">
        <v>#N/A Requesting Data...2975512388</v>
        <stp/>
        <stp>BDP|8082161641165318569</stp>
        <tr r="G121" s="5"/>
      </tp>
      <tp t="s">
        <v>#N/A Requesting Data...3728995313</v>
        <stp/>
        <stp>BDP|8462126436106512172</stp>
        <tr r="H301" s="5"/>
        <tr r="H426" s="9"/>
      </tp>
      <tp t="s">
        <v>#N/A Requesting Data...3961744318</v>
        <stp/>
        <stp>BDP|8032747432370240161</stp>
        <tr r="G438" s="8"/>
      </tp>
      <tp t="s">
        <v>#N/A Requesting Data...3538318900</v>
        <stp/>
        <stp>BDP|4517913571173042472</stp>
        <tr r="H418" s="9"/>
      </tp>
      <tp t="s">
        <v>#N/A Requesting Data...2897484181</v>
        <stp/>
        <stp>BDP|9836061429085366361</stp>
        <tr r="F157" s="9"/>
      </tp>
      <tp t="s">
        <v>#N/A Requesting Data...2834243776</v>
        <stp/>
        <stp>BDP|3005814582768910686</stp>
        <tr r="E72" s="5"/>
      </tp>
      <tp t="s">
        <v>#N/A Requesting Data...3575286618</v>
        <stp/>
        <stp>BDP|1390239255399739204</stp>
        <tr r="I573" s="9"/>
      </tp>
      <tp t="s">
        <v>#N/A Requesting Data...3813417877</v>
        <stp/>
        <stp>BDP|1845974647475922431</stp>
        <tr r="E400" s="9"/>
      </tp>
      <tp t="s">
        <v>#N/A Requesting Data...3181740401</v>
        <stp/>
        <stp>BDP|9115789901685934626</stp>
        <tr r="G38" s="8"/>
        <tr r="G195" s="5"/>
      </tp>
      <tp t="s">
        <v>#N/A Requesting Data...3625700371</v>
        <stp/>
        <stp>BDP|8133180722996129099</stp>
        <tr r="G66" s="9"/>
      </tp>
      <tp t="s">
        <v>#N/A Requesting Data...4150582076</v>
        <stp/>
        <stp>BDP|2870087597682252463</stp>
        <tr r="H285" s="5"/>
      </tp>
      <tp t="s">
        <v>#N/A Requesting Data...3515057541</v>
        <stp/>
        <stp>BDP|6259913643382522464</stp>
        <tr r="I52" s="5"/>
        <tr r="I535" s="9"/>
      </tp>
      <tp t="s">
        <v>#N/A Requesting Data...3174729756</v>
        <stp/>
        <stp>BDP|7057332998576814600</stp>
        <tr r="G476" s="9"/>
      </tp>
      <tp t="s">
        <v>#N/A Requesting Data...4131528364</v>
        <stp/>
        <stp>BDP|3334599070675967908</stp>
        <tr r="E73" s="9"/>
      </tp>
      <tp t="s">
        <v>#N/A Requesting Data...3893676940</v>
        <stp/>
        <stp>BDP|7732163076694428806</stp>
        <tr r="G307" s="8"/>
        <tr r="G198" s="5"/>
      </tp>
      <tp t="s">
        <v>#N/A Requesting Data...3150582582</v>
        <stp/>
        <stp>BDP|2330421792091412347</stp>
        <tr r="F61" s="10"/>
      </tp>
      <tp t="s">
        <v>#N/A Requesting Data...3163156825</v>
        <stp/>
        <stp>BDP|2722776513779315035</stp>
        <tr r="I24" s="9"/>
      </tp>
      <tp t="s">
        <v>#N/A Requesting Data...3927726711</v>
        <stp/>
        <stp>BDP|3477676567526175864</stp>
        <tr r="I514" s="9"/>
      </tp>
      <tp t="s">
        <v>#N/A Requesting Data...3151788491</v>
        <stp/>
        <stp>BDP|8862489987820228962</stp>
        <tr r="E99" s="9"/>
      </tp>
      <tp t="s">
        <v>#N/A Requesting Data...2877091508</v>
        <stp/>
        <stp>BDP|3376505058516027883</stp>
        <tr r="G510" s="9"/>
      </tp>
      <tp t="s">
        <v>#N/A Requesting Data...3643363993</v>
        <stp/>
        <stp>BDP|6108709254131164847</stp>
        <tr r="E571" s="9"/>
      </tp>
      <tp t="s">
        <v>#N/A Requesting Data...3421843556</v>
        <stp/>
        <stp>BDP|4018949709677857753</stp>
        <tr r="E348" s="5"/>
      </tp>
      <tp t="s">
        <v>#N/A Requesting Data...2985501158</v>
        <stp/>
        <stp>BDP|1347302580691284613</stp>
        <tr r="G234" s="8"/>
      </tp>
      <tp t="s">
        <v>#N/A Requesting Data...3388927718</v>
        <stp/>
        <stp>BDP|3046218090797648275</stp>
        <tr r="F583" s="9"/>
      </tp>
      <tp t="s">
        <v>#N/A Requesting Data...3037459785</v>
        <stp/>
        <stp>BDP|1877059258841304869</stp>
        <tr r="D97" s="10"/>
      </tp>
      <tp t="s">
        <v>#N/A Requesting Data...3313832841</v>
        <stp/>
        <stp>BDP|1870922741849822831</stp>
        <tr r="G183" s="9"/>
      </tp>
      <tp t="s">
        <v>#N/A Requesting Data...2994114836</v>
        <stp/>
        <stp>BDP|9614760272027331312</stp>
        <tr r="D10" s="6"/>
      </tp>
      <tp t="s">
        <v>#N/A Requesting Data...3825549756</v>
        <stp/>
        <stp>BDP|9719113663187526402</stp>
        <tr r="C108" s="10"/>
      </tp>
      <tp t="s">
        <v>#N/A Requesting Data...3983191865</v>
        <stp/>
        <stp>BDP|5389952313829373966</stp>
        <tr r="F437" s="8"/>
      </tp>
      <tp t="s">
        <v>#N/A Requesting Data...4015368298</v>
        <stp/>
        <stp>BDP|1880713185237527499</stp>
        <tr r="E249" s="8"/>
      </tp>
      <tp t="s">
        <v>#N/A Requesting Data...4089033618</v>
        <stp/>
        <stp>BDP|3185790247805618893</stp>
        <tr r="F318" s="5"/>
        <tr r="F175" s="9"/>
      </tp>
      <tp t="s">
        <v>#N/A Requesting Data...3010079623</v>
        <stp/>
        <stp>BDP|4536837004557168635</stp>
        <tr r="G128" s="5"/>
        <tr r="G563" s="9"/>
      </tp>
      <tp t="s">
        <v>#N/A Requesting Data...2934136407</v>
        <stp/>
        <stp>BDP|8269606745074254350</stp>
        <tr r="H23" s="10"/>
      </tp>
      <tp t="s">
        <v>#N/A Requesting Data...3742975706</v>
        <stp/>
        <stp>BDP|5647264954876387975</stp>
        <tr r="D338" s="8"/>
      </tp>
      <tp t="s">
        <v>#N/A Requesting Data...4173332639</v>
        <stp/>
        <stp>BDP|2968065981605874265</stp>
        <tr r="F279" s="8"/>
        <tr r="F202" s="5"/>
      </tp>
      <tp t="s">
        <v>#N/A Requesting Data...3944909237</v>
        <stp/>
        <stp>BDP|9671653192568161300</stp>
        <tr r="H138" s="10"/>
      </tp>
      <tp t="s">
        <v>#N/A Requesting Data...2995841319</v>
        <stp/>
        <stp>BDP|5073260336709145012</stp>
        <tr r="G13" s="9"/>
      </tp>
      <tp t="s">
        <v>#N/A Requesting Data...3966390407</v>
        <stp/>
        <stp>BDP|3114017527028212451</stp>
        <tr r="F454" s="8"/>
      </tp>
      <tp t="s">
        <v>#N/A Requesting Data...3401330018</v>
        <stp/>
        <stp>BDP|9386439807390004074</stp>
        <tr r="F296" s="8"/>
      </tp>
      <tp t="s">
        <v>#N/A Requesting Data...3449993174</v>
        <stp/>
        <stp>BDP|4762739124385283922</stp>
        <tr r="H118" s="10"/>
      </tp>
      <tp t="s">
        <v>#N/A Requesting Data...3343815403</v>
        <stp/>
        <stp>BDP|3944564979815220952</stp>
        <tr r="I246" s="5"/>
      </tp>
      <tp t="s">
        <v>#N/A Requesting Data...4168318280</v>
        <stp/>
        <stp>BDP|5277632964918263060</stp>
        <tr r="I598" s="9"/>
      </tp>
      <tp t="s">
        <v>#N/A Requesting Data...4199160244</v>
        <stp/>
        <stp>BDP|8260128822383048534</stp>
        <tr r="F269" s="8"/>
        <tr r="F222" s="5"/>
      </tp>
      <tp t="s">
        <v>#N/A Requesting Data...4009424180</v>
        <stp/>
        <stp>BDP|3086877186656166813</stp>
        <tr r="E319" s="8"/>
      </tp>
      <tp t="s">
        <v>#N/A Requesting Data...3991551995</v>
        <stp/>
        <stp>BDP|8378093777695591797</stp>
        <tr r="H200" s="5"/>
        <tr r="H321" s="9"/>
      </tp>
      <tp t="s">
        <v>#N/A Requesting Data...4152550454</v>
        <stp/>
        <stp>BDP|7698675583080323401</stp>
        <tr r="G197" s="8"/>
      </tp>
      <tp t="s">
        <v>#N/A Requesting Data...3267015513</v>
        <stp/>
        <stp>BDP|6274262825172126919</stp>
        <tr r="F105" s="10"/>
      </tp>
      <tp t="s">
        <v>#N/A Requesting Data...3083969603</v>
        <stp/>
        <stp>BDP|6643906627117198714</stp>
        <tr r="D103" s="10"/>
      </tp>
      <tp t="s">
        <v>#N/A Requesting Data...3023053822</v>
        <stp/>
        <stp>BDP|9426350061730410155</stp>
        <tr r="G245" s="9"/>
      </tp>
      <tp t="s">
        <v>#N/A Requesting Data...3490843480</v>
        <stp/>
        <stp>BDP|2922093695153177556</stp>
        <tr r="C164" s="10"/>
      </tp>
      <tp t="s">
        <v>#N/A Requesting Data...4060936491</v>
        <stp/>
        <stp>BDP|1540322067310026917</stp>
        <tr r="E459" s="8"/>
      </tp>
      <tp t="s">
        <v>#N/A Requesting Data...3546153467</v>
        <stp/>
        <stp>BDP|4735868775352793425</stp>
        <tr r="D60" s="10"/>
      </tp>
      <tp t="s">
        <v>#N/A Requesting Data...2875172195</v>
        <stp/>
        <stp>BDP|8083040155319176918</stp>
        <tr r="H504" s="8"/>
        <tr r="I504" s="8"/>
      </tp>
      <tp t="s">
        <v>#N/A Requesting Data...4075116677</v>
        <stp/>
        <stp>BDP|4412254151406625877</stp>
        <tr r="E26" s="10"/>
      </tp>
      <tp t="s">
        <v>#N/A Requesting Data...3054282305</v>
        <stp/>
        <stp>BDP|2158742759665471892</stp>
        <tr r="G157" s="10"/>
      </tp>
      <tp t="s">
        <v>#N/A Requesting Data...3299301700</v>
        <stp/>
        <stp>BDP|2960992830924731169</stp>
        <tr r="G537" s="9"/>
      </tp>
      <tp t="s">
        <v>#N/A Requesting Data...3262645673</v>
        <stp/>
        <stp>BDP|1687970155901435114</stp>
        <tr r="E230" s="5"/>
      </tp>
      <tp t="s">
        <v>#N/A Requesting Data...3976854755</v>
        <stp/>
        <stp>BDP|7523892405251796381</stp>
        <tr r="I15" s="7"/>
      </tp>
      <tp t="s">
        <v>#N/A Requesting Data...3927200815</v>
        <stp/>
        <stp>BDP|7643702684631221468</stp>
        <tr r="E148" s="5"/>
        <tr r="E286" s="9"/>
      </tp>
      <tp t="s">
        <v>#N/A Requesting Data...3984507002</v>
        <stp/>
        <stp>BDP|9785535027510603334</stp>
        <tr r="E83" s="10"/>
      </tp>
      <tp t="s">
        <v>#N/A Requesting Data...2893324598</v>
        <stp/>
        <stp>BDP|6730400493225289305</stp>
        <tr r="I5" s="5"/>
      </tp>
      <tp t="s">
        <v>#N/A Requesting Data...4048137520</v>
        <stp/>
        <stp>BDP|5080340541428153728</stp>
        <tr r="G221" s="9"/>
      </tp>
      <tp t="s">
        <v>#N/A Requesting Data...3818758530</v>
        <stp/>
        <stp>BDP|2639361141008451036</stp>
        <tr r="I267" s="5"/>
      </tp>
      <tp t="s">
        <v>#N/A Requesting Data...3539600522</v>
        <stp/>
        <stp>BDP|7861580895731070737</stp>
        <tr r="I248" s="5"/>
        <tr r="I250" s="9"/>
      </tp>
      <tp t="s">
        <v>#N/A Requesting Data...3381258799</v>
        <stp/>
        <stp>BDP|6602741296036250304</stp>
        <tr r="H136" s="5"/>
      </tp>
      <tp t="s">
        <v>#N/A Requesting Data...3641223775</v>
        <stp/>
        <stp>BDP|3652288335178961749</stp>
        <tr r="H141" s="10"/>
      </tp>
      <tp t="s">
        <v>#N/A Requesting Data...3991498929</v>
        <stp/>
        <stp>BDP|9773886243511317997</stp>
        <tr r="D267" s="9"/>
      </tp>
      <tp t="s">
        <v>#N/A Requesting Data...2956936482</v>
        <stp/>
        <stp>BDP|1216373957679407306</stp>
        <tr r="I55" s="9"/>
      </tp>
      <tp t="s">
        <v>#N/A Requesting Data...4199812364</v>
        <stp/>
        <stp>BDP|8063665993299109323</stp>
        <tr r="I362" s="9"/>
      </tp>
      <tp t="s">
        <v>#N/A Requesting Data...3745583080</v>
        <stp/>
        <stp>BDP|2707247507228412560</stp>
        <tr r="E284" s="9"/>
      </tp>
      <tp t="s">
        <v>#N/A Requesting Data...3931272616</v>
        <stp/>
        <stp>BDP|7828298604741719948</stp>
        <tr r="G110" s="9"/>
      </tp>
      <tp t="s">
        <v>#N/A Requesting Data...4280553297</v>
        <stp/>
        <stp>BDP|1384869609793392798</stp>
        <tr r="E284" s="8"/>
      </tp>
      <tp t="s">
        <v>#N/A Requesting Data...3115426966</v>
        <stp/>
        <stp>BDP|8403744748171744797</stp>
        <tr r="G522" s="9"/>
      </tp>
      <tp t="s">
        <v>#N/A Requesting Data...3562112466</v>
        <stp/>
        <stp>BDP|8044349390566314901</stp>
        <tr r="E98" s="9"/>
      </tp>
      <tp t="s">
        <v>#N/A Requesting Data...2892364724</v>
        <stp/>
        <stp>BDP|6366158996034205752</stp>
        <tr r="G334" s="8"/>
        <tr r="G270" s="5"/>
      </tp>
      <tp t="s">
        <v>#N/A Requesting Data...4089648704</v>
        <stp/>
        <stp>BDP|6335916974271381423</stp>
        <tr r="F443" s="8"/>
        <tr r="F225" s="5"/>
      </tp>
      <tp t="s">
        <v>#N/A Requesting Data...4013762272</v>
        <stp/>
        <stp>BDP|2903620191675981541</stp>
        <tr r="F90" s="8"/>
      </tp>
      <tp t="s">
        <v>#N/A Requesting Data...3029477649</v>
        <stp/>
        <stp>BDP|5988424181244518081</stp>
        <tr r="F16" s="7"/>
      </tp>
      <tp t="s">
        <v>#N/A Requesting Data...3914523042</v>
        <stp/>
        <stp>BDP|1371732128868759186</stp>
        <tr r="G283" s="5"/>
      </tp>
      <tp t="s">
        <v>#N/A Requesting Data...4248162403</v>
        <stp/>
        <stp>BDP|6094076658909843703</stp>
        <tr r="I293" s="9"/>
      </tp>
      <tp t="s">
        <v>#N/A Requesting Data...3346185884</v>
        <stp/>
        <stp>BDP|5576277682056451436</stp>
        <tr r="G14" s="8"/>
      </tp>
      <tp t="s">
        <v>#N/A Requesting Data...3810527831</v>
        <stp/>
        <stp>BDP|5137295240167918965</stp>
        <tr r="E350" s="5"/>
      </tp>
      <tp t="s">
        <v>#N/A Requesting Data...3575286996</v>
        <stp/>
        <stp>BDP|4558775715229936694</stp>
        <tr r="I331" s="5"/>
        <tr r="I534" s="9"/>
      </tp>
      <tp t="s">
        <v>#N/A Requesting Data...3866217040</v>
        <stp/>
        <stp>BDP|9071372131566867290</stp>
        <tr r="E45" s="8"/>
      </tp>
      <tp t="s">
        <v>#N/A Requesting Data...4037615633</v>
        <stp/>
        <stp>BDP|8159384721962539693</stp>
        <tr r="E545" s="9"/>
      </tp>
      <tp t="s">
        <v>#N/A Requesting Data...3018950899</v>
        <stp/>
        <stp>BDP|1396407728173778982</stp>
        <tr r="I490" s="9"/>
      </tp>
      <tp t="s">
        <v>#N/A Requesting Data...3083643067</v>
        <stp/>
        <stp>BDP|9214827003709040578</stp>
        <tr r="E35" s="9"/>
      </tp>
      <tp t="s">
        <v>#N/A Requesting Data...4142843831</v>
        <stp/>
        <stp>BDP|1498075623227311973</stp>
        <tr r="E240" s="9"/>
      </tp>
      <tp t="s">
        <v>#N/A Requesting Data...3389795768</v>
        <stp/>
        <stp>BDP|5664005396909258861</stp>
        <tr r="I435" s="9"/>
      </tp>
      <tp t="s">
        <v>#N/A Requesting Data...3487582919</v>
        <stp/>
        <stp>BDP|7031066710152289902</stp>
        <tr r="D13" s="5"/>
        <tr r="D301" s="9"/>
      </tp>
      <tp t="s">
        <v>#N/A Requesting Data...2913381428</v>
        <stp/>
        <stp>BDP|6637090064148802572</stp>
        <tr r="H183" s="5"/>
      </tp>
      <tp t="s">
        <v>#N/A Requesting Data...3531986202</v>
        <stp/>
        <stp>BDP|6319854592762772875</stp>
        <tr r="G115" s="8"/>
      </tp>
      <tp t="s">
        <v>#N/A Requesting Data...2972343988</v>
        <stp/>
        <stp>BDP|8062239102441193647</stp>
        <tr r="E175" s="8"/>
        <tr r="E126" s="5"/>
      </tp>
      <tp t="s">
        <v>#N/A Requesting Data...3362045242</v>
        <stp/>
        <stp>BDP|6749756838209624687</stp>
        <tr r="E313" s="5"/>
      </tp>
      <tp t="s">
        <v>#N/A Requesting Data...3469481772</v>
        <stp/>
        <stp>BDP|5102389069055785834</stp>
        <tr r="D165" s="9"/>
      </tp>
      <tp t="s">
        <v>#N/A Requesting Data...2918913471</v>
        <stp/>
        <stp>BDP|8193588678171657631</stp>
        <tr r="E451" s="9"/>
      </tp>
      <tp t="s">
        <v>#N/A Requesting Data...2965337343</v>
        <stp/>
        <stp>BDP|4454974361470702611</stp>
        <tr r="G165" s="5"/>
      </tp>
      <tp t="s">
        <v>#N/A Requesting Data...3661114380</v>
        <stp/>
        <stp>BDP|3421302484692207761</stp>
        <tr r="G51" s="10"/>
      </tp>
      <tp t="s">
        <v>#N/A Requesting Data...3322037257</v>
        <stp/>
        <stp>BDP|1795356637455890994</stp>
        <tr r="I168" s="5"/>
      </tp>
      <tp t="s">
        <v>#N/A Requesting Data...3236000527</v>
        <stp/>
        <stp>BDP|3246969774397558702</stp>
        <tr r="F131" s="9"/>
      </tp>
      <tp t="s">
        <v>#N/A Requesting Data...3406405100</v>
        <stp/>
        <stp>BDP|8184902989513529785</stp>
        <tr r="C54" s="10"/>
      </tp>
      <tp t="s">
        <v>#N/A Requesting Data...3968193978</v>
        <stp/>
        <stp>BDP|2459920973508907998</stp>
        <tr r="I150" s="9"/>
      </tp>
      <tp t="s">
        <v>#N/A Requesting Data...4013560335</v>
        <stp/>
        <stp>BDP|8092452128430956317</stp>
        <tr r="F35" s="9"/>
      </tp>
      <tp t="s">
        <v>#N/A Requesting Data...3980662008</v>
        <stp/>
        <stp>BDP|5430758137448052437</stp>
        <tr r="F144" s="9"/>
      </tp>
      <tp t="s">
        <v>#N/A Requesting Data...3071776089</v>
        <stp/>
        <stp>BDP|7390527091117130141</stp>
        <tr r="D134" s="8"/>
      </tp>
      <tp t="s">
        <v>#N/A Requesting Data...3325157855</v>
        <stp/>
        <stp>BDP|8558193396294604998</stp>
        <tr r="E345" s="5"/>
      </tp>
      <tp t="s">
        <v>#N/A Requesting Data...3218051564</v>
        <stp/>
        <stp>BDP|6520689156920878869</stp>
        <tr r="H6" s="10"/>
      </tp>
      <tp t="s">
        <v>#N/A Requesting Data...3335400413</v>
        <stp/>
        <stp>BDP|1088988075002162099</stp>
        <tr r="D470" s="8"/>
      </tp>
      <tp t="s">
        <v>#N/A Requesting Data...3595112392</v>
        <stp/>
        <stp>BDP|3632020814356163946</stp>
        <tr r="H151" s="5"/>
      </tp>
      <tp t="s">
        <v>#N/A Requesting Data...2892704327</v>
        <stp/>
        <stp>BDP|2064483093027929575</stp>
        <tr r="E101" s="10"/>
      </tp>
      <tp t="s">
        <v>#N/A Requesting Data...4223987263</v>
        <stp/>
        <stp>BDP|9649778813265625719</stp>
        <tr r="H62" s="5"/>
      </tp>
      <tp t="s">
        <v>#N/A Requesting Data...3537887178</v>
        <stp/>
        <stp>BQL|8592701504714974554</stp>
        <tr r="C262" s="5"/>
      </tp>
      <tp t="s">
        <v>#N/A Requesting Data...3291451977</v>
        <stp/>
        <stp>BQL|1830974506725111345</stp>
        <tr r="B117" s="10"/>
      </tp>
      <tp t="s">
        <v>#N/A Requesting Data...3490437498</v>
        <stp/>
        <stp>BQL|4028769986592986720</stp>
        <tr r="C180" s="5"/>
      </tp>
      <tp t="s">
        <v>#N/A Requesting Data...4196650610</v>
        <stp/>
        <stp>BQL|9493635805875118499</stp>
        <tr r="C278" s="5"/>
      </tp>
      <tp t="s">
        <v>#N/A Requesting Data...4012574468</v>
        <stp/>
        <stp>BQL|3194395257022159945</stp>
        <tr r="B66" s="10"/>
      </tp>
      <tp t="s">
        <v>#N/A Requesting Data...3695123784</v>
        <stp/>
        <stp>BQL|9293991695405750212</stp>
        <tr r="C35" s="5"/>
      </tp>
      <tp t="s">
        <v>#N/A Requesting Data...3589964944</v>
        <stp/>
        <stp>BQL|5279922605252562075</stp>
        <tr r="B158" s="10"/>
      </tp>
      <tp t="s">
        <v>#N/A Requesting Data...3919835021</v>
        <stp/>
        <stp>BQL|6147426945591001900</stp>
        <tr r="B5" s="10"/>
      </tp>
      <tp t="s">
        <v>#N/A Requesting Data...3768691493</v>
        <stp/>
        <stp>BQL|5798934900350472265</stp>
        <tr r="C216" s="5"/>
      </tp>
      <tp t="s">
        <v>#N/A Requesting Data...3017333967</v>
        <stp/>
        <stp>BQL|5795780521509916715</stp>
        <tr r="B160" s="10"/>
      </tp>
      <tp t="s">
        <v>#N/A Requesting Data...4085910151</v>
        <stp/>
        <stp>BQL|3150945246051097178</stp>
        <tr r="C140" s="5"/>
      </tp>
      <tp t="s">
        <v>#N/A Requesting Data...3746543446</v>
        <stp/>
        <stp>BQL|3348242672278540043</stp>
        <tr r="C50" s="5"/>
      </tp>
      <tp t="s">
        <v>#N/A Requesting Data...4191461300</v>
        <stp/>
        <stp>BQL|9458175713274279307</stp>
        <tr r="C73" s="5"/>
      </tp>
      <tp t="s">
        <v>#N/A Requesting Data...3751318929</v>
        <stp/>
        <stp>BQL|1321827695406770827</stp>
        <tr r="C139" s="5"/>
      </tp>
      <tp t="s">
        <v>#N/A Requesting Data...3496117941</v>
        <stp/>
        <stp>BQL|8087100042780254318</stp>
        <tr r="C231" s="5"/>
      </tp>
      <tp t="s">
        <v>#N/A Requesting Data...3985032515</v>
        <stp/>
        <stp>BQL|8734033691266313978</stp>
        <tr r="B36" s="10"/>
      </tp>
      <tp t="s">
        <v>#N/A Requesting Data...3829506887</v>
        <stp/>
        <stp>BQL|2464561819591801939</stp>
        <tr r="C115" s="5"/>
      </tp>
      <tp t="s">
        <v>#N/A Requesting Data...3586035990</v>
        <stp/>
        <stp>BDP|7178553404749397591</stp>
        <tr r="D449" s="8"/>
      </tp>
      <tp t="s">
        <v>#N/A Requesting Data...3016854344</v>
        <stp/>
        <stp>BDP|7892825913380447071</stp>
        <tr r="D379" s="8"/>
      </tp>
      <tp t="s">
        <v>#N/A Requesting Data...3077574682</v>
        <stp/>
        <stp>BDP|4342383281926762775</stp>
        <tr r="G121" s="9"/>
      </tp>
      <tp t="s">
        <v>#N/A Requesting Data...3632697896</v>
        <stp/>
        <stp>BDP|1942953839472948768</stp>
        <tr r="D352" s="8"/>
      </tp>
      <tp t="s">
        <v>#N/A Requesting Data...3833682410</v>
        <stp/>
        <stp>BDP|1034961877097998624</stp>
        <tr r="G123" s="9"/>
      </tp>
      <tp t="s">
        <v>#N/A Requesting Data...3961197289</v>
        <stp/>
        <stp>BDP|8762382912356454233</stp>
        <tr r="G306" s="5"/>
      </tp>
      <tp t="s">
        <v>#N/A Requesting Data...3260165070</v>
        <stp/>
        <stp>BDP|6206034598772223311</stp>
        <tr r="D35" s="8"/>
        <tr r="D323" s="5"/>
      </tp>
      <tp t="s">
        <v>#N/A Requesting Data...3617293218</v>
        <stp/>
        <stp>BDP|4327587053603416962</stp>
        <tr r="D228" s="5"/>
      </tp>
      <tp t="s">
        <v>#N/A Requesting Data...3783089016</v>
        <stp/>
        <stp>BDP|3646092635076261823</stp>
        <tr r="I7" s="9"/>
      </tp>
      <tp t="s">
        <v>#N/A Requesting Data...3021671661</v>
        <stp/>
        <stp>BDP|5925867783892678909</stp>
        <tr r="G44" s="5"/>
      </tp>
      <tp t="s">
        <v>#N/A Requesting Data...3189186973</v>
        <stp/>
        <stp>BDP|3319945170533478094</stp>
        <tr r="G358" s="9"/>
      </tp>
      <tp t="s">
        <v>#N/A Requesting Data...3668241834</v>
        <stp/>
        <stp>BDP|8814268863182551028</stp>
        <tr r="D186" s="8"/>
      </tp>
      <tp t="s">
        <v>#N/A Requesting Data...3127995467</v>
        <stp/>
        <stp>BDP|6192183262968264730</stp>
        <tr r="H333" s="8"/>
        <tr r="I333" s="8"/>
      </tp>
      <tp t="s">
        <v>#N/A Requesting Data...3367855489</v>
        <stp/>
        <stp>BDP|1721517690524487790</stp>
        <tr r="F156" s="8"/>
      </tp>
      <tp t="s">
        <v>#N/A Requesting Data...3917577941</v>
        <stp/>
        <stp>BDP|9380040758421719335</stp>
        <tr r="E567" s="9"/>
      </tp>
      <tp t="s">
        <v>#N/A Requesting Data...3968671939</v>
        <stp/>
        <stp>BDP|9885781112539059894</stp>
        <tr r="D261" s="5"/>
        <tr r="D41" s="9"/>
      </tp>
      <tp t="s">
        <v>#N/A Requesting Data...3594998709</v>
        <stp/>
        <stp>BDP|4829839301665754766</stp>
        <tr r="H139" s="8"/>
        <tr r="I139" s="8"/>
      </tp>
      <tp t="s">
        <v>#N/A Requesting Data...3610851126</v>
        <stp/>
        <stp>BDP|1377791995642691327</stp>
        <tr r="G31" s="8"/>
        <tr r="G108" s="5"/>
      </tp>
      <tp t="s">
        <v>#N/A Requesting Data...3149880811</v>
        <stp/>
        <stp>BDP|6251275199281529223</stp>
        <tr r="F351" s="5"/>
        <tr r="F352" s="5"/>
      </tp>
      <tp t="s">
        <v>#N/A Requesting Data...3476144340</v>
        <stp/>
        <stp>BDP|2156358768579082072</stp>
        <tr r="F382" s="9"/>
      </tp>
      <tp t="s">
        <v>#N/A Requesting Data...3359260010</v>
        <stp/>
        <stp>BDP|3187272937394859829</stp>
        <tr r="C136" s="10"/>
      </tp>
      <tp t="s">
        <v>#N/A Requesting Data...3219482639</v>
        <stp/>
        <stp>BDP|3888711002802223826</stp>
        <tr r="H27" s="9"/>
      </tp>
      <tp t="s">
        <v>#N/A Requesting Data...3394073913</v>
        <stp/>
        <stp>BDP|2501261218597401840</stp>
        <tr r="I94" s="9"/>
      </tp>
      <tp t="s">
        <v>#N/A Requesting Data...4262321450</v>
        <stp/>
        <stp>BDP|8353040381537849953</stp>
        <tr r="F142" s="8"/>
      </tp>
      <tp t="s">
        <v>#N/A Requesting Data...3908194616</v>
        <stp/>
        <stp>BDP|9734290930354442213</stp>
        <tr r="H13" s="7"/>
      </tp>
      <tp t="s">
        <v>#N/A Requesting Data...2990646800</v>
        <stp/>
        <stp>BDP|3211276775931844903</stp>
        <tr r="I218" s="5"/>
      </tp>
      <tp t="s">
        <v>#N/A Requesting Data...3002438925</v>
        <stp/>
        <stp>BDP|2912939263291831290</stp>
        <tr r="H491" s="8"/>
        <tr r="I491" s="8"/>
      </tp>
      <tp t="s">
        <v>#N/A Requesting Data...3464707981</v>
        <stp/>
        <stp>BDP|4462254193677885624</stp>
        <tr r="F333" s="9"/>
      </tp>
      <tp t="s">
        <v>#N/A Requesting Data...3437379662</v>
        <stp/>
        <stp>BDP|3117182161849448344</stp>
        <tr r="I408" s="9"/>
      </tp>
      <tp t="s">
        <v>#N/A Requesting Data...4210708724</v>
        <stp/>
        <stp>BDP|2256148128538746711</stp>
        <tr r="D145" s="9"/>
      </tp>
      <tp t="s">
        <v>#N/A Requesting Data...3762761516</v>
        <stp/>
        <stp>BDP|1970733690845119433</stp>
        <tr r="H153" s="8"/>
        <tr r="I153" s="8"/>
      </tp>
      <tp t="s">
        <v>#N/A Requesting Data...3429978896</v>
        <stp/>
        <stp>BDP|7827876225302465161</stp>
        <tr r="F529" s="9"/>
      </tp>
      <tp t="s">
        <v>#N/A Requesting Data...3318901050</v>
        <stp/>
        <stp>BDP|5555988525823470341</stp>
        <tr r="F4" s="5"/>
        <tr r="F106" s="9"/>
      </tp>
      <tp t="s">
        <v>#N/A Requesting Data...4249435568</v>
        <stp/>
        <stp>BDP|7572259083285362689</stp>
        <tr r="G366" s="8"/>
        <tr r="G188" s="5"/>
      </tp>
      <tp t="s">
        <v>#N/A Requesting Data...3173782764</v>
        <stp/>
        <stp>BDP|7238015599610277005</stp>
        <tr r="G398" s="8"/>
      </tp>
      <tp t="s">
        <v>#N/A Requesting Data...4227365236</v>
        <stp/>
        <stp>BDP|8507126860821789083</stp>
        <tr r="G134" s="10"/>
      </tp>
      <tp t="s">
        <v>#N/A Requesting Data...3374612632</v>
        <stp/>
        <stp>BDP|5955036462585836882</stp>
        <tr r="G85" s="8"/>
      </tp>
      <tp t="s">
        <v>#N/A Requesting Data...3395704793</v>
        <stp/>
        <stp>BDP|2812621125858188066</stp>
        <tr r="F154" s="8"/>
      </tp>
      <tp t="s">
        <v>#N/A Requesting Data...4067828788</v>
        <stp/>
        <stp>BDP|2220042502594826841</stp>
        <tr r="G316" s="9"/>
      </tp>
      <tp t="s">
        <v>#N/A Requesting Data...4201770925</v>
        <stp/>
        <stp>BDP|5268838619705163706</stp>
        <tr r="D548" s="9"/>
      </tp>
      <tp t="s">
        <v>#N/A Requesting Data...4168619838</v>
        <stp/>
        <stp>BDP|8647699362583410501</stp>
        <tr r="F442" s="8"/>
      </tp>
      <tp t="s">
        <v>#N/A Requesting Data...3656533476</v>
        <stp/>
        <stp>BDP|7242150906919833105</stp>
        <tr r="D404" s="9"/>
      </tp>
      <tp t="s">
        <v>#N/A Requesting Data...3035766217</v>
        <stp/>
        <stp>BDP|6142048191163845253</stp>
        <tr r="F66" s="9"/>
      </tp>
      <tp t="s">
        <v>#N/A Requesting Data...3829378457</v>
        <stp/>
        <stp>BDP|2916532922053900889</stp>
        <tr r="F39" s="8"/>
      </tp>
      <tp t="s">
        <v>#N/A Requesting Data...4130782423</v>
        <stp/>
        <stp>BDP|7996302297212350141</stp>
        <tr r="H367" s="8"/>
        <tr r="I367" s="8"/>
      </tp>
      <tp t="s">
        <v>#N/A Requesting Data...4151762424</v>
        <stp/>
        <stp>BDP|1631577287306693492</stp>
        <tr r="F24" s="8"/>
        <tr r="F155" s="5"/>
      </tp>
      <tp t="s">
        <v>#N/A Requesting Data...3277935270</v>
        <stp/>
        <stp>BDP|4549217388587293770</stp>
        <tr r="D328" s="9"/>
      </tp>
      <tp t="s">
        <v>#N/A Requesting Data...3644938820</v>
        <stp/>
        <stp>BDP|8212557457577040198</stp>
        <tr r="F111" s="5"/>
      </tp>
      <tp t="s">
        <v>#N/A Requesting Data...3950547552</v>
        <stp/>
        <stp>BDP|6811626716957304860</stp>
        <tr r="H332" s="9"/>
      </tp>
      <tp t="s">
        <v>#N/A Requesting Data...3963299982</v>
        <stp/>
        <stp>BDP|2931233497903198451</stp>
        <tr r="I262" s="9"/>
      </tp>
      <tp t="s">
        <v>#N/A Requesting Data...3117890795</v>
        <stp/>
        <stp>BDP|7801155691871399065</stp>
        <tr r="D214" s="5"/>
      </tp>
      <tp t="s">
        <v>#N/A Requesting Data...3782937336</v>
        <stp/>
        <stp>BDP|3713506021122675891</stp>
        <tr r="F257" s="5"/>
      </tp>
      <tp t="s">
        <v>#N/A Requesting Data...3699084028</v>
        <stp/>
        <stp>BDP|5553462163268172182</stp>
        <tr r="E320" s="8"/>
      </tp>
      <tp t="s">
        <v>#N/A Requesting Data...3117960592</v>
        <stp/>
        <stp>BDP|3557392047533151935</stp>
        <tr r="H193" s="8"/>
        <tr r="I193" s="8"/>
      </tp>
      <tp t="s">
        <v>#N/A Requesting Data...2986209380</v>
        <stp/>
        <stp>BDP|5561865765457619293</stp>
        <tr r="D237" s="9"/>
      </tp>
      <tp t="s">
        <v>#N/A Requesting Data...3445872275</v>
        <stp/>
        <stp>BDP|9450306613054978170</stp>
        <tr r="F300" s="8"/>
      </tp>
      <tp t="s">
        <v>#N/A Requesting Data...3025754287</v>
        <stp/>
        <stp>BDP|9617020542733714080</stp>
        <tr r="E116" s="10"/>
      </tp>
      <tp t="s">
        <v>#N/A Requesting Data...3500560030</v>
        <stp/>
        <stp>BDP|6886072350939725416</stp>
        <tr r="D85" s="8"/>
      </tp>
      <tp t="s">
        <v>#N/A Requesting Data...3521740028</v>
        <stp/>
        <stp>BDP|8114761110061004199</stp>
        <tr r="D503" s="9"/>
      </tp>
      <tp t="s">
        <v>#N/A Requesting Data...3653449992</v>
        <stp/>
        <stp>BDP|9577809990017817136</stp>
        <tr r="E343" s="9"/>
      </tp>
      <tp t="s">
        <v>#N/A Requesting Data...3909822711</v>
        <stp/>
        <stp>BDP|9307387347745219508</stp>
        <tr r="D180" s="5"/>
      </tp>
      <tp t="s">
        <v>#N/A Requesting Data...3828802006</v>
        <stp/>
        <stp>BDP|9741999912727103833</stp>
        <tr r="I97" s="5"/>
      </tp>
      <tp t="s">
        <v>#N/A Requesting Data...3139769365</v>
        <stp/>
        <stp>BDP|2132860722072392480</stp>
        <tr r="I4" s="5"/>
        <tr r="I106" s="9"/>
      </tp>
      <tp t="s">
        <v>#N/A Requesting Data...3423482994</v>
        <stp/>
        <stp>BDP|2046303185162926529</stp>
        <tr r="H115" s="10"/>
      </tp>
      <tp t="s">
        <v>#N/A Requesting Data...3870629090</v>
        <stp/>
        <stp>BDP|8680697163377321112</stp>
        <tr r="D6" s="10"/>
      </tp>
      <tp t="s">
        <v>#N/A Requesting Data...3218709584</v>
        <stp/>
        <stp>BDP|8576024807595990371</stp>
        <tr r="F89" s="8"/>
      </tp>
      <tp t="s">
        <v>#N/A Requesting Data...3643120216</v>
        <stp/>
        <stp>BDP|2857208092032105553</stp>
        <tr r="G41" s="8"/>
      </tp>
      <tp t="s">
        <v>#N/A Requesting Data...4020236170</v>
        <stp/>
        <stp>BDP|3933833886928618546</stp>
        <tr r="G8" s="5"/>
      </tp>
      <tp t="s">
        <v>#N/A Requesting Data...3217765627</v>
        <stp/>
        <stp>BDP|1415830749195623663</stp>
        <tr r="D6" s="7"/>
      </tp>
      <tp t="s">
        <v>#N/A Requesting Data...3210952304</v>
        <stp/>
        <stp>BDP|8966855874749401025</stp>
        <tr r="H337" s="9"/>
      </tp>
      <tp t="s">
        <v>#N/A Requesting Data...3254649438</v>
        <stp/>
        <stp>BDP|2587723271739086587</stp>
        <tr r="F429" s="9"/>
      </tp>
      <tp t="s">
        <v>#N/A Requesting Data...3687976408</v>
        <stp/>
        <stp>BDP|6033924535400136282</stp>
        <tr r="F441" s="9"/>
      </tp>
      <tp t="s">
        <v>#N/A Requesting Data...2962348193</v>
        <stp/>
        <stp>BDP|5942590709069478731</stp>
        <tr r="G77" s="8"/>
      </tp>
      <tp t="s">
        <v>#N/A Requesting Data...4185602612</v>
        <stp/>
        <stp>BDP|9825164373701023034</stp>
        <tr r="D62" s="10"/>
      </tp>
      <tp t="s">
        <v>#N/A Requesting Data...3768621016</v>
        <stp/>
        <stp>BDP|8022318369846153570</stp>
        <tr r="F70" s="10"/>
      </tp>
      <tp t="s">
        <v>#N/A Requesting Data...3825334981</v>
        <stp/>
        <stp>BDP|7844319973474373979</stp>
        <tr r="I553" s="9"/>
      </tp>
      <tp t="s">
        <v>#N/A Requesting Data...4246835293</v>
        <stp/>
        <stp>BDP|8794089452241599272</stp>
        <tr r="E321" s="8"/>
      </tp>
      <tp t="s">
        <v>#N/A Requesting Data...2991036694</v>
        <stp/>
        <stp>BDP|7303168334179753294</stp>
        <tr r="H150" s="8"/>
        <tr r="I150" s="8"/>
      </tp>
      <tp t="s">
        <v>#N/A Requesting Data...3357150152</v>
        <stp/>
        <stp>BDP|5947666891142383621</stp>
        <tr r="D230" s="8"/>
      </tp>
      <tp t="s">
        <v>#N/A Requesting Data...4182847032</v>
        <stp/>
        <stp>BDP|2210415276959389699</stp>
        <tr r="G432" s="9"/>
      </tp>
      <tp t="s">
        <v>#N/A Requesting Data...3564448741</v>
        <stp/>
        <stp>BDP|1994099229868442522</stp>
        <tr r="E354" s="8"/>
        <tr r="E50" s="5"/>
      </tp>
      <tp t="s">
        <v>#N/A Requesting Data...3170191564</v>
        <stp/>
        <stp>BDP|7522902813682024394</stp>
        <tr r="F263" s="9"/>
      </tp>
      <tp t="s">
        <v>#N/A Requesting Data...4203853488</v>
        <stp/>
        <stp>BDP|1200971308264628241</stp>
        <tr r="H245" s="5"/>
      </tp>
      <tp t="s">
        <v>#N/A Requesting Data...3716362123</v>
        <stp/>
        <stp>BDP|1427901178019219811</stp>
        <tr r="I157" s="5"/>
      </tp>
      <tp t="s">
        <v>#N/A Requesting Data...3658396173</v>
        <stp/>
        <stp>BDP|2391103908918163557</stp>
        <tr r="F497" s="8"/>
      </tp>
      <tp t="s">
        <v>#N/A Requesting Data...3300590305</v>
        <stp/>
        <stp>BDP|8195595956852567447</stp>
        <tr r="D350" s="9"/>
      </tp>
      <tp t="s">
        <v>#N/A Requesting Data...3220231090</v>
        <stp/>
        <stp>BDP|8697545662807628290</stp>
        <tr r="D171" s="8"/>
      </tp>
      <tp t="s">
        <v>#N/A Requesting Data...3223089109</v>
        <stp/>
        <stp>BDP|2421423516920846944</stp>
        <tr r="C71" s="10"/>
      </tp>
      <tp t="s">
        <v>#N/A Requesting Data...3543463348</v>
        <stp/>
        <stp>BDP|6580033119101177826</stp>
        <tr r="G82" s="5"/>
      </tp>
      <tp t="s">
        <v>#N/A Requesting Data...4060789024</v>
        <stp/>
        <stp>BDP|5962624197614381037</stp>
        <tr r="I380" s="9"/>
      </tp>
      <tp t="s">
        <v>#N/A Requesting Data...3341770173</v>
        <stp/>
        <stp>BDP|1081962336205920050</stp>
        <tr r="G89" s="8"/>
      </tp>
      <tp t="s">
        <v>#N/A Requesting Data...3466904809</v>
        <stp/>
        <stp>BDP|8684924499205344327</stp>
        <tr r="F255" s="5"/>
      </tp>
      <tp t="s">
        <v>#N/A Requesting Data...3365372002</v>
        <stp/>
        <stp>BDP|9668208182499911416</stp>
        <tr r="F76" s="9"/>
      </tp>
      <tp t="s">
        <v>#N/A Requesting Data...3084141680</v>
        <stp/>
        <stp>BDP|2406128926858592794</stp>
        <tr r="E449" s="8"/>
      </tp>
      <tp t="s">
        <v>#N/A Requesting Data...3628445719</v>
        <stp/>
        <stp>BDP|7451608832774274881</stp>
        <tr r="H463" s="8"/>
        <tr r="I463" s="8"/>
        <tr r="H158" s="5"/>
      </tp>
      <tp t="s">
        <v>#N/A Requesting Data...4025433826</v>
        <stp/>
        <stp>BDP|2736841426480814616</stp>
        <tr r="F9" s="7"/>
      </tp>
      <tp t="s">
        <v>#N/A Requesting Data...4148311742</v>
        <stp/>
        <stp>BDP|6926692879461236877</stp>
        <tr r="F444" s="9"/>
      </tp>
      <tp t="s">
        <v>#N/A Requesting Data...3223512137</v>
        <stp/>
        <stp>BDP|2394760328161251838</stp>
        <tr r="E439" s="9"/>
      </tp>
      <tp t="s">
        <v>#N/A Requesting Data...3686217139</v>
        <stp/>
        <stp>BDP|5454306659208950582</stp>
        <tr r="F49" s="5"/>
        <tr r="F313" s="9"/>
      </tp>
      <tp t="s">
        <v>#N/A Requesting Data...4159185644</v>
        <stp/>
        <stp>BDP|9139575208435222706</stp>
        <tr r="D403" s="9"/>
      </tp>
      <tp t="s">
        <v>#N/A Requesting Data...4010510141</v>
        <stp/>
        <stp>BDP|8223767559680988493</stp>
        <tr r="F156" s="5"/>
        <tr r="F51" s="9"/>
      </tp>
      <tp t="s">
        <v>#N/A Requesting Data...3650999957</v>
        <stp/>
        <stp>BDP|5556770835847922837</stp>
        <tr r="H46" s="8"/>
        <tr r="I46" s="8"/>
      </tp>
      <tp t="s">
        <v>#N/A Requesting Data...3911896024</v>
        <stp/>
        <stp>BDP|2753990751313341318</stp>
        <tr r="G239" s="5"/>
        <tr r="G367" s="9"/>
      </tp>
      <tp t="s">
        <v>#N/A Requesting Data...3101736926</v>
        <stp/>
        <stp>BDP|4485774197635962106</stp>
        <tr r="G340" s="8"/>
      </tp>
      <tp t="s">
        <v>#N/A Requesting Data...3886591283</v>
        <stp/>
        <stp>BDP|8157584410385704733</stp>
        <tr r="G446" s="8"/>
      </tp>
      <tp t="s">
        <v>#N/A Requesting Data...3185304271</v>
        <stp/>
        <stp>BDP|3166691500733340866</stp>
        <tr r="D192" s="9"/>
      </tp>
      <tp t="s">
        <v>#N/A Requesting Data...4058695906</v>
        <stp/>
        <stp>BDP|3995940165354575609</stp>
        <tr r="E410" s="8"/>
        <tr r="E152" s="5"/>
      </tp>
      <tp t="s">
        <v>#N/A Requesting Data...3705369551</v>
        <stp/>
        <stp>BDP|2941359164881505801</stp>
        <tr r="E559" s="9"/>
      </tp>
      <tp t="s">
        <v>#N/A Requesting Data...3946608812</v>
        <stp/>
        <stp>BDP|1464880978470150080</stp>
        <tr r="D106" s="8"/>
      </tp>
      <tp t="s">
        <v>#N/A Requesting Data...4086350042</v>
        <stp/>
        <stp>BDP|8228567118316902481</stp>
        <tr r="F174" s="9"/>
      </tp>
      <tp t="s">
        <v>#N/A Requesting Data...4218299782</v>
        <stp/>
        <stp>BDP|5877116318999967258</stp>
        <tr r="G78" s="5"/>
      </tp>
      <tp t="s">
        <v>#N/A Requesting Data...4155002951</v>
        <stp/>
        <stp>BDP|9755807425679592456</stp>
        <tr r="F83" s="8"/>
      </tp>
      <tp t="s">
        <v>#N/A Requesting Data...3638078910</v>
        <stp/>
        <stp>BDP|5035626056230390855</stp>
        <tr r="I567" s="9"/>
      </tp>
      <tp t="s">
        <v>#N/A Requesting Data...3048719599</v>
        <stp/>
        <stp>BDP|5282393953644242984</stp>
        <tr r="D63" s="10"/>
      </tp>
      <tp t="s">
        <v>#N/A Requesting Data...3388229432</v>
        <stp/>
        <stp>BDP|8295430517097228464</stp>
        <tr r="E20" s="5"/>
        <tr r="E148" s="9"/>
      </tp>
      <tp t="s">
        <v>#N/A Requesting Data...3265062538</v>
        <stp/>
        <stp>BDP|7055975627400742251</stp>
        <tr r="E55" s="5"/>
      </tp>
      <tp t="s">
        <v>#N/A Requesting Data...3649849387</v>
        <stp/>
        <stp>BDP|4775425117158118713</stp>
        <tr r="D212" s="5"/>
      </tp>
      <tp t="s">
        <v>#N/A Requesting Data...3123444254</v>
        <stp/>
        <stp>BDP|7481325591310186346</stp>
        <tr r="F311" s="9"/>
      </tp>
      <tp t="s">
        <v>#N/A Requesting Data...3880604983</v>
        <stp/>
        <stp>BDP|3695913963545585734</stp>
        <tr r="G297" s="9"/>
      </tp>
      <tp t="s">
        <v>#N/A Requesting Data...3599491828</v>
        <stp/>
        <stp>BDP|8803222963253308182</stp>
        <tr r="G328" s="9"/>
      </tp>
      <tp t="s">
        <v>#N/A Requesting Data...3177727181</v>
        <stp/>
        <stp>BDP|7956083823298820382</stp>
        <tr r="F589" s="9"/>
      </tp>
      <tp t="s">
        <v>#N/A Requesting Data...4168945869</v>
        <stp/>
        <stp>BDP|5952993565326054274</stp>
        <tr r="G416" s="8"/>
      </tp>
      <tp t="s">
        <v>#N/A Requesting Data...4110628784</v>
        <stp/>
        <stp>BDP|1565004143099671223</stp>
        <tr r="H279" s="5"/>
        <tr r="H43" s="9"/>
      </tp>
      <tp t="s">
        <v>#N/A Requesting Data...3360291582</v>
        <stp/>
        <stp>BDP|4640214767269759751</stp>
        <tr r="H3" s="8"/>
        <tr r="I3" s="8"/>
        <tr r="H296" s="5"/>
      </tp>
      <tp t="s">
        <v>#N/A Requesting Data...3311719792</v>
        <stp/>
        <stp>BDP|7957143174239244689</stp>
        <tr r="G98" s="8"/>
      </tp>
      <tp t="s">
        <v>#N/A Requesting Data...4113402933</v>
        <stp/>
        <stp>BDP|5199856684859395204</stp>
        <tr r="H404" s="8"/>
        <tr r="I404" s="8"/>
        <tr r="H236" s="5"/>
      </tp>
      <tp t="s">
        <v>#N/A Requesting Data...3431589707</v>
        <stp/>
        <stp>BDP|2373876672501182241</stp>
        <tr r="G148" s="5"/>
        <tr r="G286" s="9"/>
      </tp>
      <tp t="s">
        <v>#N/A Requesting Data...3201211672</v>
        <stp/>
        <stp>BDP|1511041421065359808</stp>
        <tr r="I13" s="7"/>
      </tp>
      <tp t="s">
        <v>#N/A Requesting Data...3690985553</v>
        <stp/>
        <stp>BDP|1465836829172960746</stp>
        <tr r="G453" s="9"/>
      </tp>
      <tp t="s">
        <v>#N/A Requesting Data...3453267463</v>
        <stp/>
        <stp>BDP|1317415441567240826</stp>
        <tr r="G222" s="8"/>
      </tp>
      <tp t="s">
        <v>#N/A Requesting Data...3666918493</v>
        <stp/>
        <stp>BDP|3385607221991800894</stp>
        <tr r="D438" s="9"/>
      </tp>
      <tp t="s">
        <v>#N/A Requesting Data...3796824820</v>
        <stp/>
        <stp>BDP|7947725598174250320</stp>
        <tr r="G253" s="5"/>
        <tr r="G414" s="9"/>
      </tp>
      <tp t="s">
        <v>#N/A Requesting Data...4281759411</v>
        <stp/>
        <stp>BDP|9341402748252045585</stp>
        <tr r="F160" s="10"/>
      </tp>
      <tp t="s">
        <v>#N/A Requesting Data...4057275549</v>
        <stp/>
        <stp>BDP|8796358660480872397</stp>
        <tr r="G184" s="8"/>
      </tp>
      <tp t="s">
        <v>#N/A Requesting Data...3708791449</v>
        <stp/>
        <stp>BDP|3609053340250444940</stp>
        <tr r="F593" s="9"/>
      </tp>
      <tp t="s">
        <v>#N/A Requesting Data...3596985249</v>
        <stp/>
        <stp>BDP|9740770473330153716</stp>
        <tr r="F52" s="8"/>
      </tp>
      <tp t="s">
        <v>#N/A Requesting Data...3871996153</v>
        <stp/>
        <stp>BDP|7659847931947786577</stp>
        <tr r="E199" s="5"/>
      </tp>
      <tp t="s">
        <v>#N/A Requesting Data...3872222612</v>
        <stp/>
        <stp>BDP|5813835276744946073</stp>
        <tr r="F74" s="5"/>
        <tr r="F530" s="9"/>
      </tp>
      <tp t="s">
        <v>#N/A Requesting Data...3755787803</v>
        <stp/>
        <stp>BDP|8058302639734953231</stp>
        <tr r="H213" s="5"/>
        <tr r="H222" s="9"/>
      </tp>
      <tp t="s">
        <v>#N/A Requesting Data...3361866568</v>
        <stp/>
        <stp>BDP|3125760479038563583</stp>
        <tr r="G426" s="8"/>
      </tp>
      <tp t="s">
        <v>#N/A Requesting Data...4072148869</v>
        <stp/>
        <stp>BDP|9728437156245631373</stp>
        <tr r="G134" s="8"/>
      </tp>
      <tp t="s">
        <v>#N/A Requesting Data...3175801783</v>
        <stp/>
        <stp>BDP|9925577721593805347</stp>
        <tr r="D236" s="8"/>
        <tr r="D268" s="5"/>
      </tp>
      <tp t="s">
        <v>#N/A Requesting Data...4196837547</v>
        <stp/>
        <stp>BDP|5053222730132165839</stp>
        <tr r="D262" s="9"/>
      </tp>
      <tp t="s">
        <v>#N/A Requesting Data...4140110828</v>
        <stp/>
        <stp>BDP|9271788192790823906</stp>
        <tr r="F2" s="12"/>
      </tp>
      <tp t="s">
        <v>#N/A Requesting Data...3816360526</v>
        <stp/>
        <stp>BDP|8491575365310297549</stp>
        <tr r="G106" s="10"/>
      </tp>
      <tp t="s">
        <v>#N/A Requesting Data...3531042351</v>
        <stp/>
        <stp>BDP|2433723016238586255</stp>
        <tr r="H244" s="8"/>
        <tr r="I244" s="8"/>
        <tr r="H320" s="5"/>
      </tp>
      <tp t="s">
        <v>#N/A Requesting Data...3513349128</v>
        <stp/>
        <stp>BDP|3013900494914126955</stp>
        <tr r="H91" s="9"/>
      </tp>
      <tp t="s">
        <v>#N/A Requesting Data...3729761397</v>
        <stp/>
        <stp>BDP|3417803977997116525</stp>
        <tr r="G159" s="5"/>
        <tr r="G560" s="9"/>
      </tp>
      <tp t="s">
        <v>#N/A Requesting Data...3499752250</v>
        <stp/>
        <stp>BDP|7566924588451919968</stp>
        <tr r="D328" s="8"/>
      </tp>
      <tp t="s">
        <v>#N/A Requesting Data...3720153950</v>
        <stp/>
        <stp>BDP|7200076089884991559</stp>
        <tr r="G247" s="8"/>
      </tp>
      <tp t="s">
        <v>#N/A Requesting Data...3514370826</v>
        <stp/>
        <stp>BDP|3488969541861094131</stp>
        <tr r="G568" s="9"/>
      </tp>
      <tp t="s">
        <v>#N/A Requesting Data...3813051958</v>
        <stp/>
        <stp>BDP|3907394624355328975</stp>
        <tr r="G374" s="8"/>
      </tp>
      <tp t="s">
        <v>#N/A Requesting Data...4044145346</v>
        <stp/>
        <stp>BDP|2170293166629630183</stp>
        <tr r="F225" s="8"/>
      </tp>
      <tp t="s">
        <v>#N/A Requesting Data...3708624521</v>
        <stp/>
        <stp>BDP|8703727805531712071</stp>
        <tr r="D280" s="8"/>
      </tp>
      <tp t="s">
        <v>#N/A Requesting Data...3482946506</v>
        <stp/>
        <stp>BDP|9253708040422687645</stp>
        <tr r="F470" s="8"/>
      </tp>
      <tp t="s">
        <v>#N/A Requesting Data...3783986169</v>
        <stp/>
        <stp>BDP|1379518573824770967</stp>
        <tr r="E186" s="8"/>
      </tp>
      <tp t="s">
        <v>#N/A Requesting Data...3869862182</v>
        <stp/>
        <stp>BDP|5143880561792170792</stp>
        <tr r="D488" s="8"/>
      </tp>
      <tp t="s">
        <v>#N/A Requesting Data...3549786091</v>
        <stp/>
        <stp>BDP|2351742065894617957</stp>
        <tr r="F128" s="9"/>
      </tp>
      <tp t="s">
        <v>#N/A Requesting Data...3603321043</v>
        <stp/>
        <stp>BDP|5595657889303869604</stp>
        <tr r="G66" s="5"/>
      </tp>
      <tp t="s">
        <v>#N/A Requesting Data...4277538927</v>
        <stp/>
        <stp>BDP|4299236899334012592</stp>
        <tr r="G590" s="9"/>
      </tp>
      <tp t="s">
        <v>#N/A Requesting Data...4215999734</v>
        <stp/>
        <stp>BDP|2564866897184300960</stp>
        <tr r="D92" s="10"/>
      </tp>
      <tp t="s">
        <v>#N/A Requesting Data...3564276214</v>
        <stp/>
        <stp>BDP|4825779806808935510</stp>
        <tr r="E8" s="6"/>
      </tp>
      <tp t="s">
        <v>#N/A Requesting Data...3852601512</v>
        <stp/>
        <stp>BDP|2292131594571476509</stp>
        <tr r="I345" s="9"/>
      </tp>
      <tp t="s">
        <v>#N/A Requesting Data...3461774928</v>
        <stp/>
        <stp>BDP|5436501164588351021</stp>
        <tr r="E31" s="10"/>
      </tp>
      <tp t="s">
        <v>#N/A Requesting Data...3951706912</v>
        <stp/>
        <stp>BDP|4447913757294709240</stp>
        <tr r="E255" s="5"/>
      </tp>
      <tp t="s">
        <v>#N/A Requesting Data...4223401019</v>
        <stp/>
        <stp>BDP|9081054287957477877</stp>
        <tr r="F152" s="8"/>
      </tp>
      <tp t="s">
        <v>#N/A Requesting Data...3985394439</v>
        <stp/>
        <stp>BDP|7419417414139555556</stp>
        <tr r="H332" s="8"/>
        <tr r="I332" s="8"/>
        <tr r="H190" s="5"/>
      </tp>
      <tp t="s">
        <v>#N/A Requesting Data...3399621348</v>
        <stp/>
        <stp>BDP|7962291890281527340</stp>
        <tr r="E188" s="8"/>
      </tp>
      <tp t="s">
        <v>#N/A Requesting Data...4284115044</v>
        <stp/>
        <stp>BDP|6710015333698738349</stp>
        <tr r="D208" s="8"/>
      </tp>
      <tp t="s">
        <v>#N/A Requesting Data...3756762542</v>
        <stp/>
        <stp>BDP|3202136416888826596</stp>
        <tr r="H136" s="8"/>
        <tr r="I136" s="8"/>
      </tp>
      <tp t="s">
        <v>#N/A Requesting Data...3597022624</v>
        <stp/>
        <stp>BDP|2737412326058456229</stp>
        <tr r="G229" s="5"/>
      </tp>
      <tp t="s">
        <v>#N/A Requesting Data...4250740229</v>
        <stp/>
        <stp>BDP|3953324498695580202</stp>
        <tr r="E340" s="5"/>
      </tp>
      <tp t="s">
        <v>#N/A Requesting Data...4135178907</v>
        <stp/>
        <stp>BDP|7128990544341297584</stp>
        <tr r="F242" s="9"/>
      </tp>
      <tp t="s">
        <v>#N/A Requesting Data...3188422207</v>
        <stp/>
        <stp>BDP|3650656395136699467</stp>
        <tr r="H293" s="5"/>
      </tp>
      <tp t="s">
        <v>#N/A Requesting Data...3780713211</v>
        <stp/>
        <stp>BDP|4231532707408258721</stp>
        <tr r="C177" s="10"/>
      </tp>
      <tp t="s">
        <v>#N/A Requesting Data...3043729327</v>
        <stp/>
        <stp>BDP|9957849999677593172</stp>
        <tr r="I124" s="9"/>
      </tp>
      <tp t="s">
        <v>#N/A Requesting Data...3757745881</v>
        <stp/>
        <stp>BDP|8446214928901297790</stp>
        <tr r="H61" s="5"/>
        <tr r="H578" s="9"/>
      </tp>
      <tp t="s">
        <v>#N/A Requesting Data...4198662854</v>
        <stp/>
        <stp>BDP|5529443781385152274</stp>
        <tr r="E113" s="8"/>
      </tp>
      <tp t="s">
        <v>#N/A Requesting Data...3611127540</v>
        <stp/>
        <stp>BDP|8688891891031035688</stp>
        <tr r="F295" s="8"/>
      </tp>
      <tp t="s">
        <v>#N/A Requesting Data...3621813906</v>
        <stp/>
        <stp>BDP|5443974880513018956</stp>
        <tr r="I8" s="7"/>
      </tp>
      <tp t="s">
        <v>#N/A Requesting Data...3971225444</v>
        <stp/>
        <stp>BDP|8302252412833683647</stp>
        <tr r="H9" s="5"/>
      </tp>
      <tp t="s">
        <v>#N/A Requesting Data...4092092997</v>
        <stp/>
        <stp>BDP|1609510483100558270</stp>
        <tr r="F31" s="10"/>
      </tp>
      <tp t="s">
        <v>#N/A Requesting Data...3572291248</v>
        <stp/>
        <stp>BDP|7268371401398055226</stp>
        <tr r="E370" s="8"/>
      </tp>
      <tp t="s">
        <v>#N/A Requesting Data...3547177159</v>
        <stp/>
        <stp>BDP|6733431304369049562</stp>
        <tr r="G120" s="5"/>
      </tp>
      <tp t="s">
        <v>#N/A Requesting Data...3873162252</v>
        <stp/>
        <stp>BDP|7658022696276022640</stp>
        <tr r="D493" s="9"/>
      </tp>
      <tp t="s">
        <v>#N/A Requesting Data...3514568590</v>
        <stp/>
        <stp>BDP|2072499399667469635</stp>
        <tr r="F258" s="5"/>
      </tp>
      <tp t="s">
        <v>#N/A Requesting Data...3866965901</v>
        <stp/>
        <stp>BDP|9760472745610100738</stp>
        <tr r="I123" s="5"/>
        <tr r="I466" s="9"/>
      </tp>
      <tp t="s">
        <v>#N/A Requesting Data...4144252506</v>
        <stp/>
        <stp>BDP|2220967141779195831</stp>
        <tr r="D132" s="5"/>
        <tr r="D244" s="9"/>
      </tp>
      <tp t="s">
        <v>#N/A Requesting Data...3959189895</v>
        <stp/>
        <stp>BDP|5398663673548443257</stp>
        <tr r="H15" s="8"/>
        <tr r="I15" s="8"/>
      </tp>
      <tp t="s">
        <v>#N/A Requesting Data...3219248194</v>
        <stp/>
        <stp>BDP|3882575593146308780</stp>
        <tr r="H252" s="8"/>
        <tr r="I252" s="8"/>
      </tp>
      <tp t="s">
        <v>#N/A Requesting Data...4219541559</v>
        <stp/>
        <stp>BDP|5035141664308078479</stp>
        <tr r="E600" s="9"/>
      </tp>
      <tp t="s">
        <v>#N/A Requesting Data...3351272419</v>
        <stp/>
        <stp>BDP|7355892115942187298</stp>
        <tr r="D240" s="9"/>
      </tp>
      <tp t="s">
        <v>#N/A Requesting Data...3767240003</v>
        <stp/>
        <stp>BDP|2463827135500027747</stp>
        <tr r="I164" s="9"/>
      </tp>
      <tp t="s">
        <v>#N/A Requesting Data...3065162734</v>
        <stp/>
        <stp>BDP|8450810571469756045</stp>
        <tr r="I242" s="5"/>
      </tp>
      <tp t="s">
        <v>#N/A Requesting Data...4052094622</v>
        <stp/>
        <stp>BDP|1974344559229465076</stp>
        <tr r="F3" s="10"/>
      </tp>
      <tp t="s">
        <v>#N/A Requesting Data...3190307387</v>
        <stp/>
        <stp>BDP|8245946896294020272</stp>
        <tr r="D99" s="5"/>
      </tp>
      <tp t="s">
        <v>#N/A Requesting Data...3396236741</v>
        <stp/>
        <stp>BDP|5644307221088547257</stp>
        <tr r="G31" s="5"/>
        <tr r="G88" s="9"/>
      </tp>
      <tp t="s">
        <v>#N/A Requesting Data...3073364451</v>
        <stp/>
        <stp>BDP|2654163621126150971</stp>
        <tr r="G428" s="9"/>
      </tp>
      <tp t="s">
        <v>#N/A Requesting Data...3272589410</v>
        <stp/>
        <stp>BDP|4441024001753254921</stp>
        <tr r="F107" s="10"/>
      </tp>
      <tp t="s">
        <v>#N/A Requesting Data...4159022758</v>
        <stp/>
        <stp>BDP|8201912486100714751</stp>
        <tr r="E58" s="5"/>
      </tp>
      <tp t="s">
        <v>#N/A Requesting Data...3545520949</v>
        <stp/>
        <stp>BDP|4147965072693238706</stp>
        <tr r="D179" s="8"/>
      </tp>
      <tp t="s">
        <v>#N/A Requesting Data...4233022152</v>
        <stp/>
        <stp>BDP|2948376189666425144</stp>
        <tr r="F186" s="8"/>
      </tp>
      <tp t="s">
        <v>#N/A Requesting Data...3882443002</v>
        <stp/>
        <stp>BDP|8199214068796886477</stp>
        <tr r="H161" s="5"/>
      </tp>
      <tp t="s">
        <v>#N/A Requesting Data...3786260231</v>
        <stp/>
        <stp>BDP|9665493604172943155</stp>
        <tr r="D171" s="9"/>
      </tp>
      <tp t="s">
        <v>#N/A Requesting Data...4200489476</v>
        <stp/>
        <stp>BDP|8746610213992715358</stp>
        <tr r="G143" s="5"/>
      </tp>
      <tp t="s">
        <v>#N/A Requesting Data...3891149058</v>
        <stp/>
        <stp>BDP|7891896057807808393</stp>
        <tr r="G6" s="8"/>
        <tr r="G291" s="5"/>
      </tp>
      <tp t="s">
        <v>#N/A Requesting Data...4253010114</v>
        <stp/>
        <stp>BDP|4826926670423945742</stp>
        <tr r="F230" s="9"/>
      </tp>
      <tp t="s">
        <v>#N/A Requesting Data...3474846022</v>
        <stp/>
        <stp>BDP|6491347588761679298</stp>
        <tr r="G477" s="9"/>
      </tp>
      <tp t="s">
        <v>#N/A Requesting Data...3657294013</v>
        <stp/>
        <stp>BDP|6539217111949669272</stp>
        <tr r="E98" s="10"/>
      </tp>
      <tp t="s">
        <v>#N/A Requesting Data...3109874112</v>
        <stp/>
        <stp>BDP|9677349076024142713</stp>
        <tr r="D28" s="10"/>
      </tp>
      <tp t="s">
        <v>#N/A Requesting Data...4130798552</v>
        <stp/>
        <stp>BDP|8508660456606061319</stp>
        <tr r="F280" s="8"/>
      </tp>
      <tp t="s">
        <v>#N/A Requesting Data...3608506364</v>
        <stp/>
        <stp>BDP|1232158786604763223</stp>
        <tr r="G43" s="8"/>
      </tp>
      <tp t="s">
        <v>#N/A Requesting Data...3483457828</v>
        <stp/>
        <stp>BDP|2016494398617693631</stp>
        <tr r="G32" s="5"/>
        <tr r="G74" s="9"/>
      </tp>
      <tp t="s">
        <v>#N/A Requesting Data...3823017277</v>
        <stp/>
        <stp>BDP|9750342323604299263</stp>
        <tr r="F354" s="9"/>
      </tp>
      <tp t="s">
        <v>#N/A Requesting Data...4229404910</v>
        <stp/>
        <stp>BDP|3879793825828544052</stp>
        <tr r="F277" s="8"/>
        <tr r="F95" s="5"/>
      </tp>
      <tp t="s">
        <v>#N/A Requesting Data...3364872987</v>
        <stp/>
        <stp>BDP|2951737099605488736</stp>
        <tr r="D29" s="8"/>
      </tp>
      <tp t="s">
        <v>#N/A Requesting Data...3738363525</v>
        <stp/>
        <stp>BDP|8118426946910670675</stp>
        <tr r="G175" s="8"/>
        <tr r="G126" s="5"/>
      </tp>
      <tp t="s">
        <v>#N/A Requesting Data...3905172947</v>
        <stp/>
        <stp>BDP|8882598118386880457</stp>
        <tr r="H7" s="7"/>
      </tp>
      <tp t="s">
        <v>#N/A Requesting Data...3152708537</v>
        <stp/>
        <stp>BDP|4697946372571044541</stp>
        <tr r="E365" s="8"/>
      </tp>
      <tp t="s">
        <v>#N/A Requesting Data...3197454423</v>
        <stp/>
        <stp>BDP|9480436085653222844</stp>
        <tr r="G283" s="9"/>
      </tp>
      <tp t="s">
        <v>#N/A Requesting Data...3182415438</v>
        <stp/>
        <stp>BDP|8389774880180012902</stp>
        <tr r="H523" s="9"/>
      </tp>
      <tp t="s">
        <v>#N/A Requesting Data...4198312331</v>
        <stp/>
        <stp>BDP|8233953022134826992</stp>
        <tr r="G383" s="8"/>
      </tp>
      <tp t="s">
        <v>#N/A Requesting Data...3375892878</v>
        <stp/>
        <stp>BDP|8044155933687168330</stp>
        <tr r="E112" s="9"/>
      </tp>
      <tp t="s">
        <v>#N/A Requesting Data...3394064343</v>
        <stp/>
        <stp>BDP|5722005361275172832</stp>
        <tr r="G189" s="5"/>
        <tr r="G116" s="9"/>
      </tp>
      <tp t="s">
        <v>#N/A Requesting Data...3627203668</v>
        <stp/>
        <stp>BDP|3167317637004560967</stp>
        <tr r="H355" s="8"/>
        <tr r="I355" s="8"/>
        <tr r="H5" s="5"/>
      </tp>
      <tp t="s">
        <v>#N/A Requesting Data...3814135598</v>
        <stp/>
        <stp>BDP|3431997839595374235</stp>
        <tr r="D5" s="12"/>
      </tp>
      <tp t="s">
        <v>#N/A Requesting Data...3469385078</v>
        <stp/>
        <stp>BDP|8182367247159195855</stp>
        <tr r="E163" s="8"/>
      </tp>
      <tp t="s">
        <v>#N/A Requesting Data...3221353019</v>
        <stp/>
        <stp>BDP|6107274315253364844</stp>
        <tr r="G266" s="9"/>
      </tp>
      <tp t="s">
        <v>#N/A Requesting Data...4073117855</v>
        <stp/>
        <stp>BDP|1076849772343712358</stp>
        <tr r="H195" s="9"/>
      </tp>
      <tp t="s">
        <v>#N/A Requesting Data...3888060757</v>
        <stp/>
        <stp>BDP|6324274654009337673</stp>
        <tr r="G257" s="8"/>
        <tr r="G312" s="5"/>
      </tp>
      <tp t="s">
        <v>#N/A Requesting Data...3631581821</v>
        <stp/>
        <stp>BDP|4369214657555784869</stp>
        <tr r="D591" s="9"/>
      </tp>
      <tp t="s">
        <v>#N/A Requesting Data...4205834852</v>
        <stp/>
        <stp>BDP|9216815294474279211</stp>
        <tr r="H79" s="5"/>
      </tp>
      <tp t="s">
        <v>#N/A Requesting Data...4211366173</v>
        <stp/>
        <stp>BDP|9282316990325585839</stp>
        <tr r="F266" s="8"/>
      </tp>
      <tp t="s">
        <v>#N/A Requesting Data...3168854811</v>
        <stp/>
        <stp>BDP|5636121084294365669</stp>
        <tr r="I11" s="7"/>
      </tp>
      <tp t="s">
        <v>#N/A Requesting Data...3205014480</v>
        <stp/>
        <stp>BDP|5779974972764306146</stp>
        <tr r="E48" s="10"/>
      </tp>
      <tp t="s">
        <v>#N/A Requesting Data...3774585645</v>
        <stp/>
        <stp>BDP|4594608821407719961</stp>
        <tr r="H211" s="9"/>
      </tp>
      <tp t="s">
        <v>#N/A Requesting Data...3884668364</v>
        <stp/>
        <stp>BDP|2370913727652510554</stp>
        <tr r="I78" s="9"/>
      </tp>
      <tp t="s">
        <v>#N/A Requesting Data...4087736145</v>
        <stp/>
        <stp>BDP|5587150517869726255</stp>
        <tr r="I281" s="9"/>
      </tp>
      <tp t="s">
        <v>#N/A Requesting Data...3288593273</v>
        <stp/>
        <stp>BDP|1639455657617760960</stp>
        <tr r="E152" s="8"/>
      </tp>
      <tp t="s">
        <v>#N/A Requesting Data...3842254752</v>
        <stp/>
        <stp>BQL|4647962871235937068</stp>
        <tr r="C96" s="5"/>
      </tp>
      <tp t="s">
        <v>#N/A Requesting Data...3960629227</v>
        <stp/>
        <stp>BQL|1850857870708584946</stp>
        <tr r="C82" s="5"/>
      </tp>
      <tp t="s">
        <v>#N/A Requesting Data...4059268504</v>
        <stp/>
        <stp>BQL|9271086842275330706</stp>
        <tr r="B91" s="10"/>
      </tp>
      <tp t="s">
        <v>#N/A Requesting Data...3748688057</v>
        <stp/>
        <stp>BQL|9169018055320697399</stp>
        <tr r="C17" s="5"/>
      </tp>
      <tp t="s">
        <v>#N/A Requesting Data...3126161966</v>
        <stp/>
        <stp>BQL|5820836603522646077</stp>
        <tr r="C16" s="5"/>
      </tp>
      <tp t="s">
        <v>#N/A Requesting Data...3566095927</v>
        <stp/>
        <stp>BQL|6770354975355680887</stp>
        <tr r="B108" s="10"/>
      </tp>
      <tp t="s">
        <v>#N/A Requesting Data...3342666405</v>
        <stp/>
        <stp>BQL|2178200732819321596</stp>
        <tr r="C44" s="5"/>
      </tp>
      <tp t="s">
        <v>#N/A Requesting Data...3747899589</v>
        <stp/>
        <stp>BQL|7537621684290636623</stp>
        <tr r="C249" s="5"/>
      </tp>
      <tp t="s">
        <v>#N/A Requesting Data...3428719938</v>
        <stp/>
        <stp>BQL|2824957843359920911</stp>
        <tr r="C325" s="5"/>
      </tp>
      <tp t="s">
        <v>#N/A Requesting Data...4250699796</v>
        <stp/>
        <stp>BQL|8014285157087004790</stp>
        <tr r="C60" s="5"/>
      </tp>
      <tp t="s">
        <v>#N/A Requesting Data...4226561801</v>
        <stp/>
        <stp>BQL|4127856029176831705</stp>
        <tr r="B27" s="10"/>
      </tp>
      <tp t="s">
        <v>#N/A Requesting Data...3370378707</v>
        <stp/>
        <stp>BQL|8638494809287214404</stp>
        <tr r="B87" s="10"/>
      </tp>
      <tp t="s">
        <v>#N/A Requesting Data...4154894986</v>
        <stp/>
        <stp>BQL|1372111865541751849</stp>
        <tr r="C71" s="5"/>
      </tp>
      <tp t="s">
        <v>#N/A Requesting Data...3773879409</v>
        <stp/>
        <stp>BQL|8280620869915806223</stp>
        <tr r="C14" s="5"/>
      </tp>
      <tp t="s">
        <v>#N/A Requesting Data...3746979299</v>
        <stp/>
        <stp>BQL|8347056754337238527</stp>
        <tr r="C269" s="5"/>
      </tp>
      <tp t="s">
        <v>#N/A Requesting Data...3630209398</v>
        <stp/>
        <stp>BQL|7603691290154727384</stp>
        <tr r="C206" s="5"/>
      </tp>
      <tp t="s">
        <v>#N/A Requesting Data...3557782585</v>
        <stp/>
        <stp>BDP|1844834591556573958</stp>
        <tr r="H321" s="8"/>
        <tr r="I321" s="8"/>
      </tp>
      <tp t="s">
        <v>#N/A Requesting Data...3737926394</v>
        <stp/>
        <stp>BDP|9575269979085135617</stp>
        <tr r="H110" s="8"/>
        <tr r="I110" s="8"/>
      </tp>
      <tp t="s">
        <v>#N/A Requesting Data...3370236697</v>
        <stp/>
        <stp>BDP|9603086371951348066</stp>
        <tr r="D73" s="5"/>
      </tp>
      <tp t="s">
        <v>#N/A Requesting Data...3606987152</v>
        <stp/>
        <stp>BDP|3841010460609494375</stp>
        <tr r="E153" s="8"/>
      </tp>
      <tp t="s">
        <v>#N/A Requesting Data...3718037494</v>
        <stp/>
        <stp>BDP|2727081615958020408</stp>
        <tr r="G488" s="8"/>
      </tp>
      <tp t="s">
        <v>#N/A Requesting Data...3909783958</v>
        <stp/>
        <stp>BDP|4201983778584123196</stp>
        <tr r="E133" s="8"/>
      </tp>
      <tp t="s">
        <v>#N/A Requesting Data...4099059994</v>
        <stp/>
        <stp>BDP|8644025987347929805</stp>
        <tr r="E150" s="9"/>
      </tp>
      <tp t="s">
        <v>#N/A Requesting Data...3625812179</v>
        <stp/>
        <stp>BDP|7049081235472200956</stp>
        <tr r="D441" s="8"/>
        <tr r="D265" s="5"/>
      </tp>
      <tp t="s">
        <v>#N/A Requesting Data...3930542849</v>
        <stp/>
        <stp>BDP|5724229959278461528</stp>
        <tr r="H93" s="5"/>
      </tp>
      <tp t="s">
        <v>#N/A Requesting Data...3369860754</v>
        <stp/>
        <stp>BDP|3276811369063386127</stp>
        <tr r="H178" s="9"/>
      </tp>
      <tp t="s">
        <v>#N/A Requesting Data...3879254670</v>
        <stp/>
        <stp>BDP|5312973549922123573</stp>
        <tr r="G24" s="8"/>
        <tr r="G155" s="5"/>
      </tp>
      <tp t="s">
        <v>#N/A Requesting Data...4057069807</v>
        <stp/>
        <stp>BDP|1127113186615558288</stp>
        <tr r="I61" s="5"/>
        <tr r="I578" s="9"/>
      </tp>
      <tp t="s">
        <v>#N/A Requesting Data...4269124213</v>
        <stp/>
        <stp>BDP|6750584896396370318</stp>
        <tr r="D379" s="9"/>
      </tp>
      <tp t="s">
        <v>#N/A Requesting Data...3168301318</v>
        <stp/>
        <stp>BDP|7852644510978774703</stp>
        <tr r="G82" s="9"/>
      </tp>
      <tp t="s">
        <v>#N/A Requesting Data...3537444741</v>
        <stp/>
        <stp>BDP|8916590104907904569</stp>
        <tr r="F212" s="9"/>
      </tp>
      <tp t="s">
        <v>#N/A Requesting Data...4272864718</v>
        <stp/>
        <stp>BDP|1496841118396087132</stp>
        <tr r="E154" s="8"/>
      </tp>
      <tp t="s">
        <v>#N/A Requesting Data...3494909033</v>
        <stp/>
        <stp>BDP|4362876223604417587</stp>
        <tr r="H185" s="9"/>
      </tp>
      <tp t="s">
        <v>#N/A Requesting Data...4112126752</v>
        <stp/>
        <stp>BDP|2917128774852714930</stp>
        <tr r="G76" s="9"/>
      </tp>
      <tp t="s">
        <v>#N/A Requesting Data...3996514473</v>
        <stp/>
        <stp>BDP|1013875053160671390</stp>
        <tr r="I221" s="5"/>
        <tr r="I599" s="9"/>
      </tp>
      <tp t="s">
        <v>#N/A Requesting Data...3475078426</v>
        <stp/>
        <stp>BDP|2350396242662349804</stp>
        <tr r="D10" s="7"/>
      </tp>
      <tp t="s">
        <v>#N/A Requesting Data...3163308365</v>
        <stp/>
        <stp>BDP|6525372265358872443</stp>
        <tr r="G336" s="8"/>
      </tp>
      <tp t="s">
        <v>#N/A Requesting Data...3799068499</v>
        <stp/>
        <stp>BDP|7765739399465082364</stp>
        <tr r="H155" s="9"/>
      </tp>
      <tp t="s">
        <v>#N/A Requesting Data...3561083275</v>
        <stp/>
        <stp>BDP|7917905467274330363</stp>
        <tr r="F178" s="10"/>
      </tp>
      <tp t="s">
        <v>#N/A Requesting Data...3308293849</v>
        <stp/>
        <stp>BDP|9944356424916651158</stp>
        <tr r="G15" s="7"/>
      </tp>
      <tp t="s">
        <v>#N/A Requesting Data...3611188543</v>
        <stp/>
        <stp>BDP|4560251014128990056</stp>
        <tr r="D292" s="8"/>
      </tp>
      <tp t="s">
        <v>#N/A Requesting Data...3946535816</v>
        <stp/>
        <stp>BDP|9610430554425196280</stp>
        <tr r="I420" s="9"/>
      </tp>
      <tp t="s">
        <v>#N/A Requesting Data...3847084036</v>
        <stp/>
        <stp>BDP|2298703165554888876</stp>
        <tr r="G362" s="9"/>
      </tp>
      <tp t="s">
        <v>#N/A Requesting Data...3564244476</v>
        <stp/>
        <stp>BDP|8761703015554855527</stp>
        <tr r="I341" s="9"/>
      </tp>
      <tp t="s">
        <v>#N/A Requesting Data...4233536495</v>
        <stp/>
        <stp>BDP|8790184698278737788</stp>
        <tr r="G59" s="10"/>
      </tp>
      <tp t="s">
        <v>#N/A Requesting Data...3425536296</v>
        <stp/>
        <stp>BDP|3591489210738163145</stp>
        <tr r="F486" s="8"/>
      </tp>
      <tp t="s">
        <v>#N/A Requesting Data...3523265928</v>
        <stp/>
        <stp>BDP|4357085295631718310</stp>
        <tr r="G149" s="8"/>
      </tp>
      <tp t="s">
        <v>#N/A Requesting Data...3356198994</v>
        <stp/>
        <stp>BDP|3928064383874206069</stp>
        <tr r="D89" s="8"/>
      </tp>
      <tp t="s">
        <v>#N/A Requesting Data...3930577721</v>
        <stp/>
        <stp>BDP|5847141979158538481</stp>
        <tr r="G378" s="8"/>
      </tp>
      <tp t="s">
        <v>#N/A Requesting Data...3396579941</v>
        <stp/>
        <stp>BDP|3807846733672713518</stp>
        <tr r="F498" s="9"/>
      </tp>
      <tp t="s">
        <v>#N/A Requesting Data...4264464942</v>
        <stp/>
        <stp>BDP|4943333605361396954</stp>
        <tr r="H130" s="8"/>
        <tr r="I130" s="8"/>
      </tp>
      <tp t="s">
        <v>#N/A Requesting Data...3839974951</v>
        <stp/>
        <stp>BDP|4829206642075248819</stp>
        <tr r="I377" s="9"/>
      </tp>
      <tp t="s">
        <v>#N/A Requesting Data...3979759257</v>
        <stp/>
        <stp>BDP|9178110789968837785</stp>
        <tr r="H4" s="6"/>
      </tp>
      <tp t="s">
        <v>#N/A Requesting Data...3928701811</v>
        <stp/>
        <stp>BDP|9260488601453355115</stp>
        <tr r="F311" s="8"/>
      </tp>
      <tp t="s">
        <v>#N/A Requesting Data...3836559614</v>
        <stp/>
        <stp>BDP|3815906920535913289</stp>
        <tr r="D223" s="5"/>
        <tr r="D549" s="9"/>
      </tp>
      <tp t="s">
        <v>#N/A Requesting Data...3196339033</v>
        <stp/>
        <stp>BDP|6042376713108484396</stp>
        <tr r="D20" s="5"/>
        <tr r="D148" s="9"/>
      </tp>
      <tp t="s">
        <v>#N/A Requesting Data...3885526195</v>
        <stp/>
        <stp>BDP|8244095161491229019</stp>
        <tr r="H106" s="10"/>
      </tp>
      <tp t="s">
        <v>#N/A Requesting Data...3580547615</v>
        <stp/>
        <stp>BDP|6951919805467305779</stp>
        <tr r="F287" s="9"/>
      </tp>
      <tp t="s">
        <v>#N/A Requesting Data...3374787020</v>
        <stp/>
        <stp>BDP|8257370545110069093</stp>
        <tr r="H192" s="5"/>
      </tp>
      <tp t="s">
        <v>#N/A Requesting Data...3515491252</v>
        <stp/>
        <stp>BDP|7266342266285978801</stp>
        <tr r="I343" s="5"/>
      </tp>
      <tp t="s">
        <v>#N/A Requesting Data...3817853385</v>
        <stp/>
        <stp>BDP|4941026047398129743</stp>
        <tr r="G216" s="8"/>
      </tp>
      <tp t="s">
        <v>#N/A Requesting Data...3842638136</v>
        <stp/>
        <stp>BDP|6106164331809999265</stp>
        <tr r="E269" s="8"/>
        <tr r="E222" s="5"/>
      </tp>
      <tp t="s">
        <v>#N/A Requesting Data...4004802361</v>
        <stp/>
        <stp>BDP|2503721811099668294</stp>
        <tr r="I180" s="5"/>
      </tp>
      <tp t="s">
        <v>#N/A Requesting Data...3696978160</v>
        <stp/>
        <stp>BDP|9814804987342228441</stp>
        <tr r="F274" s="8"/>
      </tp>
      <tp t="s">
        <v>#N/A Requesting Data...3891405339</v>
        <stp/>
        <stp>BDP|2858042788061474495</stp>
        <tr r="H371" s="8"/>
        <tr r="I371" s="8"/>
      </tp>
      <tp t="s">
        <v>#N/A Requesting Data...3994856998</v>
        <stp/>
        <stp>BDP|5903176925960095922</stp>
        <tr r="I349" s="9"/>
      </tp>
      <tp t="s">
        <v>#N/A Requesting Data...4052263201</v>
        <stp/>
        <stp>BDP|7305391029270379990</stp>
        <tr r="F331" s="5"/>
        <tr r="F534" s="9"/>
      </tp>
      <tp t="s">
        <v>#N/A Requesting Data...3600737330</v>
        <stp/>
        <stp>BDP|2496788701342200865</stp>
        <tr r="F596" s="9"/>
      </tp>
      <tp t="s">
        <v>#N/A Requesting Data...3876998779</v>
        <stp/>
        <stp>BDP|6891347592242098172</stp>
        <tr r="F403" s="9"/>
      </tp>
      <tp t="s">
        <v>#N/A Requesting Data...3553295783</v>
        <stp/>
        <stp>BDP|7565794054602341858</stp>
        <tr r="H448" s="9"/>
      </tp>
      <tp t="s">
        <v>#N/A Requesting Data...3676063756</v>
        <stp/>
        <stp>BDP|3309980736604650258</stp>
        <tr r="F6" s="9"/>
      </tp>
      <tp t="s">
        <v>#N/A Requesting Data...3801144458</v>
        <stp/>
        <stp>BDP|9330266959450459169</stp>
        <tr r="E485" s="9"/>
      </tp>
      <tp t="s">
        <v>#N/A Requesting Data...4076780014</v>
        <stp/>
        <stp>BDP|3702974440229614888</stp>
        <tr r="C45" s="10"/>
      </tp>
      <tp t="s">
        <v>#N/A Requesting Data...4229437220</v>
        <stp/>
        <stp>BDP|9803049510433396415</stp>
        <tr r="D163" s="10"/>
      </tp>
      <tp t="s">
        <v>#N/A Requesting Data...3460236659</v>
        <stp/>
        <stp>BDP|3790838268571475363</stp>
        <tr r="D114" s="8"/>
        <tr r="D187" s="5"/>
      </tp>
      <tp t="s">
        <v>#N/A Requesting Data...3202787200</v>
        <stp/>
        <stp>BDP|8456307426637806147</stp>
        <tr r="D165" s="10"/>
      </tp>
      <tp t="s">
        <v>#N/A Requesting Data...3216868954</v>
        <stp/>
        <stp>BDP|8854301442789473906</stp>
        <tr r="H327" s="5"/>
      </tp>
      <tp t="s">
        <v>#N/A Requesting Data...4213437147</v>
        <stp/>
        <stp>BDP|3433249665708293091</stp>
        <tr r="I192" s="5"/>
      </tp>
      <tp t="s">
        <v>#N/A Requesting Data...3324603804</v>
        <stp/>
        <stp>BDP|8745912320969136599</stp>
        <tr r="F299" s="5"/>
      </tp>
      <tp t="s">
        <v>#N/A Requesting Data...3465807938</v>
        <stp/>
        <stp>BDP|6583538227066625897</stp>
        <tr r="F259" s="8"/>
      </tp>
      <tp t="s">
        <v>#N/A Requesting Data...3496936295</v>
        <stp/>
        <stp>BDP|5819121736438257004</stp>
        <tr r="I540" s="9"/>
      </tp>
      <tp t="s">
        <v>#N/A Requesting Data...3875848153</v>
        <stp/>
        <stp>BDP|2760180923326599878</stp>
        <tr r="C129" s="10"/>
      </tp>
      <tp t="s">
        <v>#N/A Requesting Data...4035361562</v>
        <stp/>
        <stp>BDP|8502793147304700027</stp>
        <tr r="G8" s="12"/>
      </tp>
      <tp t="s">
        <v>#N/A Requesting Data...3298940303</v>
        <stp/>
        <stp>BDP|7835608426918700474</stp>
        <tr r="H168" s="10"/>
      </tp>
      <tp t="s">
        <v>#N/A Requesting Data...3556590441</v>
        <stp/>
        <stp>BDP|7028699783706482002</stp>
        <tr r="F65" s="10"/>
      </tp>
      <tp t="s">
        <v>#N/A Requesting Data...3610671612</v>
        <stp/>
        <stp>BDP|5137812123540895044</stp>
        <tr r="H90" s="10"/>
      </tp>
      <tp t="s">
        <v>#N/A Requesting Data...3888353314</v>
        <stp/>
        <stp>BDP|5777996644300222778</stp>
        <tr r="D94" s="8"/>
      </tp>
      <tp t="s">
        <v>#N/A Requesting Data...3392999651</v>
        <stp/>
        <stp>BDP|6960817914852360207</stp>
        <tr r="F228" s="5"/>
      </tp>
      <tp t="s">
        <v>#N/A Requesting Data...3757781530</v>
        <stp/>
        <stp>BDP|3116562118981250927</stp>
        <tr r="C128" s="10"/>
      </tp>
      <tp t="s">
        <v>#N/A Requesting Data...3244500813</v>
        <stp/>
        <stp>BDP|5398842918335470645</stp>
        <tr r="H137" s="5"/>
      </tp>
      <tp t="s">
        <v>#N/A Requesting Data...3320936607</v>
        <stp/>
        <stp>BDP|1541052389687583135</stp>
        <tr r="D542" s="9"/>
      </tp>
      <tp t="s">
        <v>#N/A Requesting Data...4014742426</v>
        <stp/>
        <stp>BDP|5616144522849805071</stp>
        <tr r="H48" s="8"/>
        <tr r="I48" s="8"/>
      </tp>
      <tp t="s">
        <v>#N/A Requesting Data...3889482752</v>
        <stp/>
        <stp>BDP|4217832566267158298</stp>
        <tr r="E272" s="9"/>
      </tp>
      <tp t="s">
        <v>#N/A Requesting Data...4157662340</v>
        <stp/>
        <stp>BDP|2656822142689851818</stp>
        <tr r="F38" s="5"/>
      </tp>
      <tp t="s">
        <v>#N/A Requesting Data...4106761571</v>
        <stp/>
        <stp>BDP|5765992823806033720</stp>
        <tr r="F307" s="9"/>
      </tp>
      <tp t="s">
        <v>#N/A Requesting Data...3378183316</v>
        <stp/>
        <stp>BDP|3256073349789606151</stp>
        <tr r="D180" s="10"/>
      </tp>
      <tp t="s">
        <v>#N/A Requesting Data...3524820143</v>
        <stp/>
        <stp>BDP|5381493475960201920</stp>
        <tr r="H365" s="9"/>
      </tp>
      <tp t="s">
        <v>#N/A Requesting Data...3303694523</v>
        <stp/>
        <stp>BDP|6767070189496614707</stp>
        <tr r="G333" s="9"/>
      </tp>
      <tp t="s">
        <v>#N/A Requesting Data...3640670873</v>
        <stp/>
        <stp>BDP|9071782958827690392</stp>
        <tr r="D390" s="8"/>
      </tp>
      <tp t="s">
        <v>#N/A Requesting Data...3714936579</v>
        <stp/>
        <stp>BDP|6343901024533294190</stp>
        <tr r="F154" s="10"/>
      </tp>
      <tp t="s">
        <v>#N/A Requesting Data...4037117935</v>
        <stp/>
        <stp>BDP|8408399963902308019</stp>
        <tr r="F315" s="5"/>
      </tp>
      <tp t="s">
        <v>#N/A Requesting Data...3918459320</v>
        <stp/>
        <stp>BDP|9292786675535429373</stp>
        <tr r="D78" s="8"/>
      </tp>
      <tp t="s">
        <v>#N/A Requesting Data...3731397422</v>
        <stp/>
        <stp>BDP|3393988786888729561</stp>
        <tr r="H311" s="9"/>
      </tp>
      <tp t="s">
        <v>#N/A Requesting Data...3908498081</v>
        <stp/>
        <stp>BDP|3962802730863121442</stp>
        <tr r="E367" s="8"/>
      </tp>
      <tp t="s">
        <v>#N/A Requesting Data...3759399297</v>
        <stp/>
        <stp>BDP|1472013988921410753</stp>
        <tr r="I176" s="5"/>
      </tp>
      <tp t="s">
        <v>#N/A Requesting Data...3462578136</v>
        <stp/>
        <stp>BDP|9113170368292047326</stp>
        <tr r="C102" s="10"/>
      </tp>
      <tp t="s">
        <v>#N/A Requesting Data...4144124901</v>
        <stp/>
        <stp>BDP|7391775161960076990</stp>
        <tr r="H13" s="5"/>
        <tr r="H301" s="9"/>
      </tp>
      <tp t="s">
        <v>#N/A Requesting Data...3383503213</v>
        <stp/>
        <stp>BDP|1778212312158028583</stp>
        <tr r="G188" s="9"/>
      </tp>
      <tp t="s">
        <v>#N/A Requesting Data...3433620637</v>
        <stp/>
        <stp>BDP|9001696954295413050</stp>
        <tr r="H601" s="9"/>
      </tp>
      <tp t="s">
        <v>#N/A Requesting Data...4087859111</v>
        <stp/>
        <stp>BDP|6838537191462042761</stp>
        <tr r="E125" s="5"/>
        <tr r="E566" s="9"/>
      </tp>
      <tp t="s">
        <v>#N/A Requesting Data...3678661821</v>
        <stp/>
        <stp>BDP|5425680481425656174</stp>
        <tr r="D68" s="8"/>
      </tp>
      <tp t="s">
        <v>#N/A Requesting Data...3808659460</v>
        <stp/>
        <stp>BDP|9962026366389468952</stp>
        <tr r="D398" s="8"/>
      </tp>
      <tp t="s">
        <v>#N/A Requesting Data...4055058559</v>
        <stp/>
        <stp>BDP|7128080885551226122</stp>
        <tr r="E184" s="5"/>
      </tp>
      <tp t="s">
        <v>#N/A Requesting Data...3759861611</v>
        <stp/>
        <stp>BDP|9567016034775409080</stp>
        <tr r="E145" s="8"/>
        <tr r="E40" s="5"/>
      </tp>
      <tp t="s">
        <v>#N/A Requesting Data...4015567347</v>
        <stp/>
        <stp>BDP|9207298123825510308</stp>
        <tr r="G223" s="8"/>
      </tp>
      <tp t="s">
        <v>#N/A Requesting Data...3429948764</v>
        <stp/>
        <stp>BDP|9347493600976160461</stp>
        <tr r="F63" s="10"/>
      </tp>
      <tp t="s">
        <v>#N/A Requesting Data...3782183951</v>
        <stp/>
        <stp>BDP|4532139089617210507</stp>
        <tr r="H168" s="8"/>
        <tr r="I168" s="8"/>
      </tp>
      <tp t="s">
        <v>#N/A Requesting Data...3544570255</v>
        <stp/>
        <stp>BDP|5989929635382314209</stp>
        <tr r="G163" s="8"/>
      </tp>
      <tp t="s">
        <v>#N/A Requesting Data...4135195740</v>
        <stp/>
        <stp>BDP|5677139436230746895</stp>
        <tr r="F293" s="9"/>
      </tp>
      <tp t="s">
        <v>#N/A Requesting Data...3331803663</v>
        <stp/>
        <stp>BDP|7141480445891897998</stp>
        <tr r="F81" s="8"/>
      </tp>
      <tp t="s">
        <v>#N/A Requesting Data...3896254085</v>
        <stp/>
        <stp>BDP|9925637362462786426</stp>
        <tr r="D147" s="9"/>
      </tp>
      <tp t="s">
        <v>#N/A Requesting Data...4191086861</v>
        <stp/>
        <stp>BDP|6245881701920441127</stp>
        <tr r="I327" s="5"/>
      </tp>
      <tp t="s">
        <v>#N/A Requesting Data...4183980277</v>
        <stp/>
        <stp>BDP|9404711165723986440</stp>
        <tr r="E92" s="8"/>
      </tp>
      <tp t="s">
        <v>#N/A Requesting Data...3500297092</v>
        <stp/>
        <stp>BDP|5759249594730255180</stp>
        <tr r="G441" s="8"/>
        <tr r="G265" s="5"/>
      </tp>
      <tp t="s">
        <v>#N/A Requesting Data...3492861817</v>
        <stp/>
        <stp>BDP|1540800458303307036</stp>
        <tr r="E151" s="9"/>
      </tp>
      <tp t="s">
        <v>#N/A Requesting Data...3638134350</v>
        <stp/>
        <stp>BDP|6816029905938483168</stp>
        <tr r="F525" s="9"/>
      </tp>
      <tp t="s">
        <v>#N/A Requesting Data...3742506588</v>
        <stp/>
        <stp>BDP|9798290032427288035</stp>
        <tr r="F328" s="8"/>
      </tp>
      <tp t="s">
        <v>#N/A Requesting Data...3390448045</v>
        <stp/>
        <stp>BDP|2607705929450354816</stp>
        <tr r="D4" s="10"/>
      </tp>
      <tp t="s">
        <v>#N/A Requesting Data...3623597257</v>
        <stp/>
        <stp>BDP|9379476470294065191</stp>
        <tr r="I93" s="5"/>
      </tp>
      <tp t="s">
        <v>#N/A Requesting Data...3916377196</v>
        <stp/>
        <stp>BDP|5514547445369965207</stp>
        <tr r="E184" s="10"/>
      </tp>
      <tp t="s">
        <v>#N/A Requesting Data...3250888239</v>
        <stp/>
        <stp>BDP|8360361173213362085</stp>
        <tr r="I508" s="9"/>
      </tp>
      <tp t="s">
        <v>#N/A Requesting Data...4140834842</v>
        <stp/>
        <stp>BDP|4559224279398825648</stp>
        <tr r="H297" s="9"/>
      </tp>
      <tp t="s">
        <v>#N/A Requesting Data...3502026515</v>
        <stp/>
        <stp>BDP|6077079381506148757</stp>
        <tr r="E10" s="5"/>
      </tp>
      <tp t="s">
        <v>#N/A Requesting Data...4266550201</v>
        <stp/>
        <stp>BDP|4886834136654738481</stp>
        <tr r="H579" s="9"/>
      </tp>
      <tp t="s">
        <v>#N/A Requesting Data...3511011615</v>
        <stp/>
        <stp>BDP|6977875768092585510</stp>
        <tr r="I225" s="9"/>
      </tp>
      <tp t="s">
        <v>#N/A Requesting Data...3764296335</v>
        <stp/>
        <stp>BDP|7184983335751656385</stp>
        <tr r="F470" s="9"/>
      </tp>
      <tp t="s">
        <v>#N/A Requesting Data...4243241087</v>
        <stp/>
        <stp>BDP|6188784712766158981</stp>
        <tr r="F244" s="8"/>
        <tr r="F320" s="5"/>
      </tp>
      <tp t="s">
        <v>#N/A Requesting Data...4179164119</v>
        <stp/>
        <stp>BDP|5678390218479253179</stp>
        <tr r="H443" s="9"/>
      </tp>
      <tp t="s">
        <v>#N/A Requesting Data...4077834202</v>
        <stp/>
        <stp>BDP|8170254432835006348</stp>
        <tr r="F94" s="10"/>
      </tp>
      <tp t="s">
        <v>#N/A Requesting Data...3596873420</v>
        <stp/>
        <stp>BDP|8557685171315818361</stp>
        <tr r="E267" s="9"/>
      </tp>
      <tp t="s">
        <v>#N/A Requesting Data...3720456575</v>
        <stp/>
        <stp>BDP|9620063332823499643</stp>
        <tr r="G73" s="9"/>
      </tp>
      <tp t="s">
        <v>#N/A Requesting Data...3983823346</v>
        <stp/>
        <stp>BDP|4055155881493230145</stp>
        <tr r="I232" s="9"/>
      </tp>
      <tp t="s">
        <v>#N/A Requesting Data...3328586174</v>
        <stp/>
        <stp>BDP|6111245096664668676</stp>
        <tr r="F547" s="9"/>
      </tp>
      <tp t="s">
        <v>#N/A Requesting Data...3772210748</v>
        <stp/>
        <stp>BDP|3425109697794115008</stp>
        <tr r="F28" s="10"/>
      </tp>
      <tp t="s">
        <v>#N/A Requesting Data...3998503707</v>
        <stp/>
        <stp>BDP|5024848042913561511</stp>
        <tr r="G300" s="9"/>
      </tp>
      <tp t="s">
        <v>#N/A Requesting Data...4240544128</v>
        <stp/>
        <stp>BDP|3461251753339394239</stp>
        <tr r="D336" s="5"/>
      </tp>
      <tp t="s">
        <v>#N/A Requesting Data...3620386599</v>
        <stp/>
        <stp>BDP|4329483117638970677</stp>
        <tr r="I81" s="9"/>
      </tp>
      <tp t="s">
        <v>#N/A Requesting Data...3626510369</v>
        <stp/>
        <stp>BDP|9049481518520582363</stp>
        <tr r="H116" s="8"/>
        <tr r="I116" s="8"/>
      </tp>
      <tp t="s">
        <v>#N/A Requesting Data...3505638051</v>
        <stp/>
        <stp>BDP|3607173743720461958</stp>
        <tr r="I424" s="9"/>
      </tp>
      <tp t="s">
        <v>#N/A Requesting Data...3857054365</v>
        <stp/>
        <stp>BDP|8298471936062206225</stp>
        <tr r="F55" s="8"/>
      </tp>
      <tp t="s">
        <v>#N/A Requesting Data...3516617283</v>
        <stp/>
        <stp>BDP|5594085688047243544</stp>
        <tr r="F323" s="9"/>
      </tp>
      <tp t="s">
        <v>#N/A Requesting Data...3942317669</v>
        <stp/>
        <stp>BDP|3480844651647233605</stp>
        <tr r="F421" s="9"/>
      </tp>
      <tp t="s">
        <v>#N/A Requesting Data...3796139282</v>
        <stp/>
        <stp>BDP|3957855159862222346</stp>
        <tr r="G161" s="10"/>
      </tp>
      <tp t="s">
        <v>#N/A Requesting Data...3526211757</v>
        <stp/>
        <stp>BDP|9393398522812939526</stp>
        <tr r="I174" s="5"/>
        <tr r="I564" s="9"/>
      </tp>
      <tp t="s">
        <v>#N/A Requesting Data...3920830614</v>
        <stp/>
        <stp>BDP|6939116924833714983</stp>
        <tr r="G292" s="9"/>
      </tp>
      <tp t="s">
        <v>#N/A Requesting Data...4028641540</v>
        <stp/>
        <stp>BDP|6457919861785231356</stp>
        <tr r="D95" s="9"/>
      </tp>
      <tp t="s">
        <v>#N/A Requesting Data...4225661344</v>
        <stp/>
        <stp>BDP|6903886279162233495</stp>
        <tr r="E450" s="8"/>
      </tp>
      <tp t="s">
        <v>#N/A Requesting Data...4138104892</v>
        <stp/>
        <stp>BDP|4995981217595642638</stp>
        <tr r="G436" s="8"/>
        <tr r="G311" s="5"/>
      </tp>
      <tp t="s">
        <v>#N/A Requesting Data...4212144044</v>
        <stp/>
        <stp>BDP|1050514130948715059</stp>
        <tr r="E174" s="9"/>
      </tp>
      <tp t="s">
        <v>#N/A Requesting Data...3949799650</v>
        <stp/>
        <stp>BDP|2145813048086272793</stp>
        <tr r="E46" s="9"/>
      </tp>
      <tp t="s">
        <v>#N/A Requesting Data...3677633688</v>
        <stp/>
        <stp>BDP|6909165333268873372</stp>
        <tr r="E251" s="5"/>
      </tp>
      <tp t="s">
        <v>#N/A Requesting Data...4145143275</v>
        <stp/>
        <stp>BDP|9273031532611505454</stp>
        <tr r="I305" s="9"/>
      </tp>
      <tp t="s">
        <v>#N/A Requesting Data...4255762765</v>
        <stp/>
        <stp>BDP|2088903350903223214</stp>
        <tr r="E167" s="9"/>
      </tp>
      <tp t="s">
        <v>#N/A Requesting Data...3634026113</v>
        <stp/>
        <stp>BDP|8324156114420150703</stp>
        <tr r="F132" s="10"/>
      </tp>
      <tp t="s">
        <v>#N/A Requesting Data...3379243777</v>
        <stp/>
        <stp>BDP|8937854828909095471</stp>
        <tr r="E157" s="8"/>
        <tr r="E160" s="5"/>
      </tp>
      <tp t="s">
        <v>#N/A Requesting Data...4098201223</v>
        <stp/>
        <stp>BDP|8488401908112525193</stp>
        <tr r="F350" s="9"/>
      </tp>
      <tp t="s">
        <v>#N/A Requesting Data...3837577158</v>
        <stp/>
        <stp>BDP|8852539248781016733</stp>
        <tr r="F187" s="8"/>
      </tp>
      <tp t="s">
        <v>#N/A Requesting Data...3295429284</v>
        <stp/>
        <stp>BDP|2590715384531889388</stp>
        <tr r="I279" s="9"/>
      </tp>
      <tp t="s">
        <v>#N/A Requesting Data...3476840882</v>
        <stp/>
        <stp>BDP|2479838594534449875</stp>
        <tr r="I288" s="9"/>
      </tp>
      <tp t="s">
        <v>#N/A Requesting Data...3988726511</v>
        <stp/>
        <stp>BDP|7284348697075927789</stp>
        <tr r="D75" s="9"/>
      </tp>
      <tp t="s">
        <v>#N/A Requesting Data...3835384061</v>
        <stp/>
        <stp>BDP|9388150401510241752</stp>
        <tr r="H166" s="10"/>
      </tp>
      <tp t="s">
        <v>#N/A Requesting Data...3695357303</v>
        <stp/>
        <stp>BDP|8273387954970763194</stp>
        <tr r="D337" s="5"/>
      </tp>
      <tp t="s">
        <v>#N/A Requesting Data...3847521023</v>
        <stp/>
        <stp>BDP|8965055123035648098</stp>
        <tr r="H98" s="10"/>
      </tp>
      <tp t="s">
        <v>#N/A Requesting Data...3943359887</v>
        <stp/>
        <stp>BDP|1531462584170568229</stp>
        <tr r="H89" s="5"/>
        <tr r="H569" s="9"/>
      </tp>
      <tp t="s">
        <v>#N/A Requesting Data...3669071015</v>
        <stp/>
        <stp>BDP|2991260587101825604</stp>
        <tr r="F458" s="8"/>
      </tp>
      <tp t="s">
        <v>#N/A Requesting Data...4269827107</v>
        <stp/>
        <stp>BDP|9741550132925543557</stp>
        <tr r="F38" s="9"/>
      </tp>
      <tp t="s">
        <v>#N/A Requesting Data...3308383287</v>
        <stp/>
        <stp>BDP|3909870739684306347</stp>
        <tr r="E20" s="10"/>
      </tp>
      <tp t="s">
        <v>#N/A Requesting Data...3947222874</v>
        <stp/>
        <stp>BDP|7105356231629785129</stp>
        <tr r="F139" s="5"/>
        <tr r="F412" s="9"/>
      </tp>
      <tp t="s">
        <v>#N/A Requesting Data...3378981067</v>
        <stp/>
        <stp>BDP|1996267921897816964</stp>
        <tr r="E313" s="8"/>
      </tp>
      <tp t="s">
        <v>#N/A Requesting Data...3710328540</v>
        <stp/>
        <stp>BDP|4799047403382389936</stp>
        <tr r="H465" s="8"/>
        <tr r="I465" s="8"/>
        <tr r="H102" s="5"/>
      </tp>
      <tp t="s">
        <v>#N/A Requesting Data...3925232931</v>
        <stp/>
        <stp>BDP|8841593640514042212</stp>
        <tr r="G323" s="9"/>
      </tp>
      <tp t="s">
        <v>#N/A Requesting Data...4245848998</v>
        <stp/>
        <stp>BDP|2509957175007568405</stp>
        <tr r="I172" s="5"/>
      </tp>
      <tp t="s">
        <v>#N/A Requesting Data...3525790629</v>
        <stp/>
        <stp>BDP|3576609390347439405</stp>
        <tr r="D130" s="9"/>
      </tp>
      <tp t="s">
        <v>#N/A Requesting Data...3508132050</v>
        <stp/>
        <stp>BDP|2640962710556602379</stp>
        <tr r="H307" s="8"/>
        <tr r="I307" s="8"/>
        <tr r="H198" s="5"/>
      </tp>
      <tp t="s">
        <v>#N/A Requesting Data...3427563274</v>
        <stp/>
        <stp>BDP|5603328574349410750</stp>
        <tr r="G25" s="8"/>
      </tp>
      <tp t="s">
        <v>#N/A Requesting Data...3399893721</v>
        <stp/>
        <stp>BDP|1513844473935595468</stp>
        <tr r="G401" s="8"/>
      </tp>
      <tp t="s">
        <v>#N/A Requesting Data...3632018408</v>
        <stp/>
        <stp>BDP|9380488361933355780</stp>
        <tr r="G71" s="8"/>
      </tp>
      <tp t="s">
        <v>#N/A Requesting Data...3491523997</v>
        <stp/>
        <stp>BDP|1513659576777154865</stp>
        <tr r="F22" s="10"/>
      </tp>
      <tp t="s">
        <v>#N/A Requesting Data...4093434804</v>
        <stp/>
        <stp>BDP|8704446156433715533</stp>
        <tr r="I321" s="5"/>
        <tr r="I249" s="9"/>
      </tp>
      <tp t="s">
        <v>#N/A Requesting Data...4177514266</v>
        <stp/>
        <stp>BDP|6193007705641636839</stp>
        <tr r="F26" s="8"/>
      </tp>
      <tp t="s">
        <v>#N/A Requesting Data...3670390466</v>
        <stp/>
        <stp>BDP|5052809060203988784</stp>
        <tr r="I326" s="5"/>
      </tp>
      <tp t="s">
        <v>#N/A Requesting Data...3874303883</v>
        <stp/>
        <stp>BDP|6760374976234240956</stp>
        <tr r="E416" s="9"/>
      </tp>
      <tp t="s">
        <v>#N/A Requesting Data...4073504438</v>
        <stp/>
        <stp>BDP|2348528980398480842</stp>
        <tr r="H77" s="9"/>
      </tp>
      <tp t="s">
        <v>#N/A Requesting Data...3937072141</v>
        <stp/>
        <stp>BDP|9630150242726471547</stp>
        <tr r="F251" s="5"/>
      </tp>
      <tp t="s">
        <v>#N/A Requesting Data...4004019539</v>
        <stp/>
        <stp>BDP|3771744075698514420</stp>
        <tr r="G103" s="9"/>
      </tp>
      <tp t="s">
        <v>#N/A Requesting Data...3971951510</v>
        <stp/>
        <stp>BDP|9409066248626352481</stp>
        <tr r="D20" s="8"/>
      </tp>
      <tp t="s">
        <v>#N/A Requesting Data...3547902203</v>
        <stp/>
        <stp>BDP|1000613886182451220</stp>
        <tr r="F209" s="9"/>
      </tp>
      <tp t="s">
        <v>#N/A Requesting Data...3801350896</v>
        <stp/>
        <stp>BDP|9952101886517839864</stp>
        <tr r="F431" s="8"/>
      </tp>
      <tp t="s">
        <v>#N/A Requesting Data...3428989849</v>
        <stp/>
        <stp>BDP|6575936204054287460</stp>
        <tr r="F197" s="8"/>
      </tp>
      <tp t="s">
        <v>#N/A Requesting Data...4247562878</v>
        <stp/>
        <stp>BDP|4030913848062684491</stp>
        <tr r="F66" s="8"/>
      </tp>
      <tp t="s">
        <v>#N/A Requesting Data...4178183168</v>
        <stp/>
        <stp>BDP|2692348971278380160</stp>
        <tr r="H529" s="9"/>
      </tp>
      <tp t="s">
        <v>#N/A Requesting Data...3786925858</v>
        <stp/>
        <stp>BDP|4380082244518002793</stp>
        <tr r="I105" s="9"/>
      </tp>
      <tp t="s">
        <v>#N/A Requesting Data...3982347691</v>
        <stp/>
        <stp>BDP|5297985227638250990</stp>
        <tr r="F265" s="9"/>
      </tp>
      <tp t="s">
        <v>#N/A Requesting Data...3380129481</v>
        <stp/>
        <stp>BDP|6740832479914857234</stp>
        <tr r="D89" s="10"/>
      </tp>
      <tp t="s">
        <v>#N/A Requesting Data...3607814283</v>
        <stp/>
        <stp>BDP|5031710565882351910</stp>
        <tr r="G107" s="10"/>
      </tp>
      <tp t="s">
        <v>#N/A Requesting Data...4263354835</v>
        <stp/>
        <stp>BDP|2891498783454454501</stp>
        <tr r="E200" s="9"/>
      </tp>
      <tp t="s">
        <v>#N/A Requesting Data...3516275734</v>
        <stp/>
        <stp>BDP|4200655956209357143</stp>
        <tr r="H2" s="6"/>
      </tp>
      <tp t="s">
        <v>#N/A Requesting Data...3555126617</v>
        <stp/>
        <stp>BDP|2838008473539867359</stp>
        <tr r="D105" s="9"/>
      </tp>
      <tp t="s">
        <v>#N/A Requesting Data...3915633906</v>
        <stp/>
        <stp>BDP|2472053660228248352</stp>
        <tr r="F23" s="5"/>
      </tp>
      <tp t="s">
        <v>#N/A Requesting Data...3945376114</v>
        <stp/>
        <stp>BDP|1159930560343061242</stp>
        <tr r="H103" s="9"/>
      </tp>
      <tp t="s">
        <v>#N/A Requesting Data...3875588381</v>
        <stp/>
        <stp>BDP|6366745150442119904</stp>
        <tr r="H239" s="8"/>
        <tr r="I239" s="8"/>
      </tp>
      <tp t="s">
        <v>#N/A Requesting Data...3450367422</v>
        <stp/>
        <stp>BDP|4512803082359323226</stp>
        <tr r="H89" s="9"/>
      </tp>
      <tp t="s">
        <v>#N/A Requesting Data...3321475148</v>
        <stp/>
        <stp>BDP|6223812014866990684</stp>
        <tr r="H319" s="9"/>
      </tp>
      <tp t="s">
        <v>#N/A Requesting Data...4181671620</v>
        <stp/>
        <stp>BDP|9095789323216412597</stp>
        <tr r="D79" s="5"/>
      </tp>
      <tp t="s">
        <v>#N/A Requesting Data...4268779574</v>
        <stp/>
        <stp>BDP|1680171416278672678</stp>
        <tr r="G9" s="5"/>
      </tp>
      <tp t="s">
        <v>#N/A Requesting Data...3999675654</v>
        <stp/>
        <stp>BDP|5727080852527211890</stp>
        <tr r="E57" s="10"/>
      </tp>
      <tp t="s">
        <v>#N/A Requesting Data...4195473558</v>
        <stp/>
        <stp>BDP|9380253978667928406</stp>
        <tr r="H89" s="8"/>
        <tr r="I89" s="8"/>
      </tp>
      <tp t="s">
        <v>#N/A Requesting Data...3444772923</v>
        <stp/>
        <stp>BDP|2508492791219312998</stp>
        <tr r="C10" s="6"/>
      </tp>
      <tp t="s">
        <v>#N/A Requesting Data...3573512117</v>
        <stp/>
        <stp>BDP|9313259191054500953</stp>
        <tr r="F447" s="9"/>
      </tp>
      <tp t="s">
        <v>#N/A Requesting Data...4191552664</v>
        <stp/>
        <stp>BDP|5749126601919441274</stp>
        <tr r="I181" s="9"/>
      </tp>
      <tp t="s">
        <v>#N/A Requesting Data...3857359350</v>
        <stp/>
        <stp>BDP|8438978180306117053</stp>
        <tr r="G355" s="9"/>
      </tp>
      <tp t="s">
        <v>#N/A Requesting Data...3994954456</v>
        <stp/>
        <stp>BDP|1195125740058191358</stp>
        <tr r="G425" s="9"/>
      </tp>
      <tp t="s">
        <v>#N/A Requesting Data...3613493156</v>
        <stp/>
        <stp>BDP|6082739330705275860</stp>
        <tr r="D413" s="8"/>
      </tp>
      <tp t="s">
        <v>#N/A Requesting Data...4205898984</v>
        <stp/>
        <stp>BDP|9726520632497659762</stp>
        <tr r="E111" s="5"/>
      </tp>
      <tp t="s">
        <v>#N/A Requesting Data...3839331334</v>
        <stp/>
        <stp>BDP|4162586798113251444</stp>
        <tr r="I371" s="9"/>
      </tp>
      <tp t="s">
        <v>#N/A Requesting Data...4273652847</v>
        <stp/>
        <stp>BDP|8466082354676851472</stp>
        <tr r="D292" s="9"/>
      </tp>
      <tp t="s">
        <v>#N/A Requesting Data...4063712486</v>
        <stp/>
        <stp>BDP|6153101415340099939</stp>
        <tr r="I236" s="5"/>
      </tp>
      <tp t="s">
        <v>#N/A Requesting Data...4140109563</v>
        <stp/>
        <stp>BDP|3890554773748803621</stp>
        <tr r="H462" s="9"/>
      </tp>
      <tp t="s">
        <v>#N/A Requesting Data...3499928815</v>
        <stp/>
        <stp>BDP|7084816902431496138</stp>
        <tr r="G78" s="8"/>
      </tp>
      <tp t="s">
        <v>#N/A Requesting Data...3590779044</v>
        <stp/>
        <stp>BDP|7686803366855608329</stp>
        <tr r="E94" s="9"/>
      </tp>
      <tp t="s">
        <v>#N/A Requesting Data...3641703313</v>
        <stp/>
        <stp>BDP|9109623172517214079</stp>
        <tr r="G217" s="8"/>
      </tp>
      <tp t="s">
        <v>#N/A Requesting Data...3770449982</v>
        <stp/>
        <stp>BDP|9339748401650663145</stp>
        <tr r="E21" s="10"/>
      </tp>
      <tp t="s">
        <v>#N/A Requesting Data...3851022586</v>
        <stp/>
        <stp>BDP|6615427306225325856</stp>
        <tr r="E114" s="5"/>
      </tp>
      <tp t="s">
        <v>#N/A Requesting Data...3905713290</v>
        <stp/>
        <stp>BDP|8100956930258671563</stp>
        <tr r="C6" s="10"/>
      </tp>
      <tp t="s">
        <v>#N/A Requesting Data...4082041888</v>
        <stp/>
        <stp>BDP|3042607902312554835</stp>
        <tr r="E126" s="8"/>
      </tp>
      <tp t="s">
        <v>#N/A Requesting Data...3989825670</v>
        <stp/>
        <stp>BDP|9315467081783538951</stp>
        <tr r="D479" s="9"/>
      </tp>
      <tp t="s">
        <v>#N/A Requesting Data...3649971975</v>
        <stp/>
        <stp>BDP|3132667226620432812</stp>
        <tr r="I241" s="5"/>
        <tr r="I50" s="9"/>
      </tp>
      <tp t="s">
        <v>#N/A Requesting Data...3330977986</v>
        <stp/>
        <stp>BDP|4570211642439018420</stp>
        <tr r="H539" s="9"/>
      </tp>
      <tp t="s">
        <v>#N/A Requesting Data...3888080104</v>
        <stp/>
        <stp>BDP|3390393793886413091</stp>
        <tr r="G373" s="9"/>
      </tp>
      <tp t="s">
        <v>#N/A Requesting Data...3843234873</v>
        <stp/>
        <stp>BDP|3862112747309827020</stp>
        <tr r="F110" s="10"/>
      </tp>
      <tp t="s">
        <v>#N/A Requesting Data...3434304149</v>
        <stp/>
        <stp>BDP|2520561196029744863</stp>
        <tr r="E79" s="5"/>
      </tp>
      <tp t="s">
        <v>#N/A Requesting Data...3459643063</v>
        <stp/>
        <stp>BDP|8680511190952343900</stp>
        <tr r="G145" s="8"/>
        <tr r="G40" s="5"/>
      </tp>
      <tp t="s">
        <v>#N/A Requesting Data...4003027997</v>
        <stp/>
        <stp>BDP|6020358048976814815</stp>
        <tr r="D112" s="9"/>
      </tp>
      <tp t="s">
        <v>#N/A Requesting Data...3862605030</v>
        <stp/>
        <stp>BDP|7782128633698473266</stp>
        <tr r="G18" s="9"/>
      </tp>
      <tp t="s">
        <v>#N/A Requesting Data...3763885385</v>
        <stp/>
        <stp>BDP|7213104996282984299</stp>
        <tr r="F59" s="5"/>
        <tr r="F436" s="9"/>
      </tp>
      <tp t="s">
        <v>#N/A Requesting Data...3756584483</v>
        <stp/>
        <stp>BDP|7512931978446874025</stp>
        <tr r="H161" s="9"/>
      </tp>
      <tp t="s">
        <v>#N/A Requesting Data...3798980392</v>
        <stp/>
        <stp>BDP|9290747163980952784</stp>
        <tr r="F167" s="10"/>
      </tp>
      <tp t="s">
        <v>#N/A Requesting Data...4158674420</v>
        <stp/>
        <stp>BDP|9398573369141864404</stp>
        <tr r="I544" s="9"/>
      </tp>
      <tp t="s">
        <v>#N/A Requesting Data...4137227123</v>
        <stp/>
        <stp>BDP|1316669001258647076</stp>
        <tr r="D112" s="10"/>
      </tp>
      <tp t="s">
        <v>#N/A Requesting Data...3673755177</v>
        <stp/>
        <stp>BDP|1447453468879530594</stp>
        <tr r="H51" s="10"/>
      </tp>
      <tp t="s">
        <v>#N/A Requesting Data...3692068970</v>
        <stp/>
        <stp>BDP|3392731924850195901</stp>
        <tr r="I197" s="5"/>
      </tp>
      <tp t="s">
        <v>#N/A Requesting Data...3581539784</v>
        <stp/>
        <stp>BDP|7472028737689262264</stp>
        <tr r="F253" s="8"/>
      </tp>
      <tp t="s">
        <v>#N/A Requesting Data...3683613383</v>
        <stp/>
        <stp>BDP|2631489146055942843</stp>
        <tr r="E53" s="9"/>
      </tp>
      <tp t="s">
        <v>#N/A Requesting Data...4164188090</v>
        <stp/>
        <stp>BDP|3656398635558776482</stp>
        <tr r="I140" s="5"/>
      </tp>
      <tp t="s">
        <v>#N/A Requesting Data...3623690296</v>
        <stp/>
        <stp>BDP|7662536601938442551</stp>
        <tr r="D397" s="9"/>
      </tp>
      <tp t="s">
        <v>#N/A Requesting Data...3743707778</v>
        <stp/>
        <stp>BDP|6636848013902652228</stp>
        <tr r="D91" s="5"/>
        <tr r="D475" s="9"/>
      </tp>
      <tp t="s">
        <v>#N/A Requesting Data...3325655969</v>
        <stp/>
        <stp>BDP|6642519688521340593</stp>
        <tr r="F220" s="9"/>
      </tp>
      <tp t="s">
        <v>#N/A Requesting Data...3938047799</v>
        <stp/>
        <stp>BDP|9620831396114193374</stp>
        <tr r="H234" s="9"/>
      </tp>
      <tp t="s">
        <v>#N/A Requesting Data...3739760729</v>
        <stp/>
        <stp>BDP|5209101984845016637</stp>
        <tr r="G123" s="5"/>
        <tr r="G466" s="9"/>
      </tp>
      <tp t="s">
        <v>#N/A Requesting Data...3611741306</v>
        <stp/>
        <stp>BDP|3210641312973644873</stp>
        <tr r="G304" s="9"/>
      </tp>
      <tp t="s">
        <v>#N/A Requesting Data...3971547609</v>
        <stp/>
        <stp>BDP|9691282678440597367</stp>
        <tr r="E200" s="8"/>
      </tp>
      <tp t="s">
        <v>#N/A Requesting Data...3719186753</v>
        <stp/>
        <stp>BDP|1055882138222647733</stp>
        <tr r="H66" s="5"/>
      </tp>
      <tp t="s">
        <v>#N/A Requesting Data...3885184325</v>
        <stp/>
        <stp>BDP|1857882725444316037</stp>
        <tr r="G344" s="9"/>
      </tp>
      <tp t="s">
        <v>#N/A Requesting Data...3662259472</v>
        <stp/>
        <stp>BDP|1147034124948194424</stp>
        <tr r="F401" s="8"/>
      </tp>
      <tp t="s">
        <v>#N/A Requesting Data...3752694346</v>
        <stp/>
        <stp>BDP|3667036254448753135</stp>
        <tr r="H156" s="8"/>
        <tr r="I156" s="8"/>
      </tp>
      <tp t="s">
        <v>#N/A Requesting Data...3410197393</v>
        <stp/>
        <stp>BDP|3862399115958076616</stp>
        <tr r="E251" s="8"/>
      </tp>
      <tp t="s">
        <v>#N/A Requesting Data...3553195691</v>
        <stp/>
        <stp>BDP|6490456892871136573</stp>
        <tr r="D420" s="9"/>
      </tp>
      <tp t="s">
        <v>#N/A Requesting Data...3689158390</v>
        <stp/>
        <stp>BDP|1855153510317074984</stp>
        <tr r="H34" s="5"/>
        <tr r="H580" s="9"/>
      </tp>
      <tp t="s">
        <v>#N/A Requesting Data...3344281332</v>
        <stp/>
        <stp>BDP|2636412645389151461</stp>
        <tr r="F437" s="9"/>
      </tp>
      <tp t="s">
        <v>#N/A Requesting Data...3822136070</v>
        <stp/>
        <stp>BQL|4060096916549854486</stp>
        <tr r="C248" s="5"/>
      </tp>
      <tp t="s">
        <v>#N/A Requesting Data...4273954994</v>
        <stp/>
        <stp>BQL|1467019684062877362</stp>
        <tr r="C244" s="5"/>
      </tp>
      <tp t="s">
        <v>#N/A Requesting Data...4024532086</v>
        <stp/>
        <stp>BQL|9448527946409967946</stp>
        <tr r="C346" s="5"/>
      </tp>
      <tp t="s">
        <v>#N/A Requesting Data...4091364489</v>
        <stp/>
        <stp>BQL|5429915849952080215</stp>
        <tr r="C98" s="5"/>
      </tp>
      <tp t="s">
        <v>#N/A Requesting Data...3657230401</v>
        <stp/>
        <stp>BQL|5925944533491330618</stp>
        <tr r="C202" s="5"/>
      </tp>
      <tp t="s">
        <v>#N/A Requesting Data...4268831375</v>
        <stp/>
        <stp>BQL|1695150828232050813</stp>
        <tr r="C348" s="5"/>
      </tp>
      <tp t="s">
        <v>#N/A Requesting Data...4134250360</v>
        <stp/>
        <stp>BQL|4882982539802694454</stp>
        <tr r="C122" s="5"/>
      </tp>
      <tp t="s">
        <v>#N/A Requesting Data...3729927457</v>
        <stp/>
        <stp>BQL|8854065401188098866</stp>
        <tr r="B152" s="10"/>
      </tp>
      <tp t="s">
        <v>#N/A Requesting Data...3898733790</v>
        <stp/>
        <stp>BQL|4724410788683413326</stp>
        <tr r="C317" s="5"/>
      </tp>
      <tp t="s">
        <v>#N/A Requesting Data...4119632529</v>
        <stp/>
        <stp>BQL|5317372360129533176</stp>
        <tr r="B39" s="10"/>
      </tp>
      <tp t="s">
        <v>#N/A Requesting Data...3629962802</v>
        <stp/>
        <stp>BQL|3706899461151974408</stp>
        <tr r="C250" s="5"/>
      </tp>
      <tp t="s">
        <v>#N/A Requesting Data...3709295055</v>
        <stp/>
        <stp>BQL|1404733815026199959</stp>
        <tr r="C113" s="5"/>
      </tp>
      <tp t="s">
        <v>#N/A Requesting Data...4150395198</v>
        <stp/>
        <stp>BQL|5783745494344604770</stp>
        <tr r="B130" s="10"/>
      </tp>
      <tp t="s">
        <v>#N/A Requesting Data...3388298813</v>
        <stp/>
        <stp>BQL|9949817614479697195</stp>
        <tr r="B12" s="10"/>
      </tp>
      <tp t="s">
        <v>#N/A Requesting Data...3710921034</v>
        <stp/>
        <stp>BQL|1783263250406573868</stp>
        <tr r="B171" s="10"/>
      </tp>
      <tp t="s">
        <v>#N/A Requesting Data...3890500309</v>
        <stp/>
        <stp>BQL|7266478331079635104</stp>
        <tr r="C296" s="5"/>
      </tp>
      <tp t="s">
        <v>#N/A Requesting Data...4016674622</v>
        <stp/>
        <stp>BQL|2126033131069584071</stp>
        <tr r="C234" s="5"/>
      </tp>
      <tp t="s">
        <v>#N/A Requesting Data...4174237172</v>
        <stp/>
        <stp>BQL|5999374518459510637</stp>
        <tr r="C295" s="5"/>
      </tp>
      <tp t="s">
        <v>#N/A Requesting Data...4013472297</v>
        <stp/>
        <stp>BDP|4064299167081362970</stp>
        <tr r="H111" s="10"/>
      </tp>
      <tp t="s">
        <v>#N/A Requesting Data...4236983522</v>
        <stp/>
        <stp>BDP|4799972229012243517</stp>
        <tr r="F7" s="8"/>
      </tp>
      <tp t="s">
        <v>#N/A Requesting Data...4182191143</v>
        <stp/>
        <stp>BDP|5437171868379601379</stp>
        <tr r="E176" s="10"/>
      </tp>
      <tp t="s">
        <v>#N/A Requesting Data...3789603989</v>
        <stp/>
        <stp>BDP|3952406746879011251</stp>
        <tr r="I20" s="9"/>
      </tp>
      <tp t="s">
        <v>#N/A Requesting Data...3941615840</v>
        <stp/>
        <stp>BDP|2554755578918218203</stp>
        <tr r="D201" s="9"/>
      </tp>
      <tp t="s">
        <v>#N/A Requesting Data...4251306839</v>
        <stp/>
        <stp>BDP|8682358191929109392</stp>
        <tr r="D463" s="8"/>
        <tr r="D158" s="5"/>
      </tp>
      <tp t="s">
        <v>#N/A Requesting Data...3474280615</v>
        <stp/>
        <stp>BDP|8581590510563174770</stp>
        <tr r="E229" s="9"/>
      </tp>
      <tp t="s">
        <v>#N/A Requesting Data...3954658112</v>
        <stp/>
        <stp>BDP|9822642710325640308</stp>
        <tr r="F125" s="9"/>
      </tp>
      <tp t="s">
        <v>#N/A Requesting Data...4169543677</v>
        <stp/>
        <stp>BDP|7874212580735255019</stp>
        <tr r="E507" s="9"/>
      </tp>
      <tp t="s">
        <v>#N/A Requesting Data...4197063643</v>
        <stp/>
        <stp>BDP|9511936086929939933</stp>
        <tr r="I162" s="9"/>
      </tp>
      <tp t="s">
        <v>#N/A Requesting Data...4064587359</v>
        <stp/>
        <stp>BDP|1771233846669041685</stp>
        <tr r="F73" s="8"/>
        <tr r="F289" s="5"/>
      </tp>
      <tp t="s">
        <v>#N/A Requesting Data...4018103095</v>
        <stp/>
        <stp>BDP|3047909299853454872</stp>
        <tr r="F305" s="9"/>
      </tp>
      <tp t="s">
        <v>#N/A Requesting Data...3420383411</v>
        <stp/>
        <stp>BDP|4237888110023696667</stp>
        <tr r="F101" s="10"/>
      </tp>
      <tp t="s">
        <v>#N/A Requesting Data...3643911735</v>
        <stp/>
        <stp>BDP|8686135576133006598</stp>
        <tr r="F113" s="8"/>
      </tp>
      <tp t="s">
        <v>#N/A Requesting Data...3506016142</v>
        <stp/>
        <stp>BDP|1268912380340099887</stp>
        <tr r="F285" s="8"/>
      </tp>
      <tp t="s">
        <v>#N/A Requesting Data...3915555752</v>
        <stp/>
        <stp>BDP|2874808302311422355</stp>
        <tr r="G72" s="5"/>
      </tp>
      <tp t="s">
        <v>#N/A Requesting Data...4041474559</v>
        <stp/>
        <stp>BDP|4501415394913250298</stp>
        <tr r="E14" s="9"/>
      </tp>
      <tp t="s">
        <v>#N/A Requesting Data...3555319089</v>
        <stp/>
        <stp>BDP|1677681917927784956</stp>
        <tr r="I452" s="9"/>
      </tp>
      <tp t="s">
        <v>#N/A Requesting Data...4023022531</v>
        <stp/>
        <stp>BDP|1272378115208896334</stp>
        <tr r="D146" s="10"/>
      </tp>
      <tp t="s">
        <v>#N/A Requesting Data...3873904887</v>
        <stp/>
        <stp>BDP|6223529794681782385</stp>
        <tr r="F256" s="9"/>
      </tp>
      <tp t="s">
        <v>#N/A Requesting Data...4111994503</v>
        <stp/>
        <stp>BDP|6184050557493943818</stp>
        <tr r="G243" s="8"/>
        <tr r="G332" s="5"/>
      </tp>
      <tp t="s">
        <v>#N/A Requesting Data...4292085973</v>
        <stp/>
        <stp>BDP|6748581074004359833</stp>
        <tr r="D368" s="8"/>
        <tr r="D88" s="5"/>
      </tp>
      <tp t="s">
        <v>#N/A Requesting Data...3512782197</v>
        <stp/>
        <stp>BDP|4237261199901494626</stp>
        <tr r="H179" s="9"/>
      </tp>
      <tp t="s">
        <v>#N/A Requesting Data...4109845524</v>
        <stp/>
        <stp>BDP|1472046389835279409</stp>
        <tr r="I600" s="9"/>
      </tp>
      <tp t="s">
        <v>#N/A Requesting Data...4271229326</v>
        <stp/>
        <stp>BDP|1124243909789523222</stp>
        <tr r="G264" s="5"/>
      </tp>
      <tp t="s">
        <v>#N/A Requesting Data...4064221876</v>
        <stp/>
        <stp>BDP|9746298036571266126</stp>
        <tr r="E597" s="9"/>
      </tp>
      <tp t="s">
        <v>#N/A Requesting Data...4236004622</v>
        <stp/>
        <stp>BDP|9596586464044177601</stp>
        <tr r="F410" s="8"/>
        <tr r="F152" s="5"/>
      </tp>
      <tp t="s">
        <v>#N/A Requesting Data...4202172943</v>
        <stp/>
        <stp>BDP|9593013129514313765</stp>
        <tr r="I60" s="5"/>
        <tr r="I160" s="9"/>
      </tp>
      <tp t="s">
        <v>#N/A Requesting Data...3977233690</v>
        <stp/>
        <stp>BDP|6320814226227411388</stp>
        <tr r="D425" s="9"/>
      </tp>
      <tp t="s">
        <v>#N/A Requesting Data...3442851764</v>
        <stp/>
        <stp>BDP|5961669017592608865</stp>
        <tr r="G280" s="8"/>
      </tp>
      <tp t="s">
        <v>#N/A Requesting Data...3824305768</v>
        <stp/>
        <stp>BDP|1457638191314895268</stp>
        <tr r="D456" s="9"/>
      </tp>
      <tp t="s">
        <v>#N/A Requesting Data...4081874533</v>
        <stp/>
        <stp>BDP|4231275437144309999</stp>
        <tr r="G474" s="8"/>
      </tp>
      <tp t="s">
        <v>#N/A Requesting Data...4102168268</v>
        <stp/>
        <stp>BDP|9027486549034904506</stp>
        <tr r="H233" s="9"/>
      </tp>
      <tp t="s">
        <v>#N/A Requesting Data...3811407341</v>
        <stp/>
        <stp>BDP|8171755061019959845</stp>
        <tr r="D545" s="9"/>
      </tp>
      <tp t="s">
        <v>#N/A Requesting Data...3381322630</v>
        <stp/>
        <stp>BDP|6464036808367574920</stp>
        <tr r="C67" s="10"/>
      </tp>
      <tp t="s">
        <v>#N/A Requesting Data...3514298983</v>
        <stp/>
        <stp>BDP|1112228010082884836</stp>
        <tr r="G215" s="8"/>
        <tr r="G307" s="5"/>
      </tp>
      <tp t="s">
        <v>#N/A Requesting Data...3527991545</v>
        <stp/>
        <stp>BDP|6179845090699500682</stp>
        <tr r="D217" s="8"/>
      </tp>
      <tp t="s">
        <v>#N/A Requesting Data...3646685973</v>
        <stp/>
        <stp>BDP|9160388335670620133</stp>
        <tr r="E261" s="5"/>
        <tr r="E41" s="9"/>
      </tp>
      <tp t="s">
        <v>#N/A Requesting Data...3732741389</v>
        <stp/>
        <stp>BDP|5646396283817404113</stp>
        <tr r="G435" s="8"/>
      </tp>
      <tp t="s">
        <v>#N/A Requesting Data...4014865973</v>
        <stp/>
        <stp>BDP|7007883720136082313</stp>
        <tr r="G91" s="5"/>
        <tr r="G475" s="9"/>
      </tp>
      <tp t="s">
        <v>#N/A Requesting Data...3384324706</v>
        <stp/>
        <stp>BDP|8395464941567806751</stp>
        <tr r="H57" s="9"/>
      </tp>
      <tp t="s">
        <v>#N/A Requesting Data...3891124357</v>
        <stp/>
        <stp>BDP|9114402619854049015</stp>
        <tr r="C18" s="10"/>
      </tp>
      <tp t="s">
        <v>#N/A Requesting Data...3634641282</v>
        <stp/>
        <stp>BDP|8588793079352528296</stp>
        <tr r="F340" s="9"/>
      </tp>
      <tp t="s">
        <v>#N/A Requesting Data...3482873915</v>
        <stp/>
        <stp>BDP|6397250675538930333</stp>
        <tr r="G213" s="9"/>
      </tp>
      <tp t="s">
        <v>#N/A Requesting Data...4164579258</v>
        <stp/>
        <stp>BDP|6861153890690182657</stp>
        <tr r="H399" s="8"/>
        <tr r="I399" s="8"/>
      </tp>
      <tp t="s">
        <v>#N/A Requesting Data...4057634691</v>
        <stp/>
        <stp>BDP|2452342832989392388</stp>
        <tr r="F316" s="5"/>
      </tp>
      <tp t="s">
        <v>#N/A Requesting Data...3636852067</v>
        <stp/>
        <stp>BDP|1463360812988131383</stp>
        <tr r="H83" s="10"/>
      </tp>
      <tp t="s">
        <v>#N/A Requesting Data...3761462723</v>
        <stp/>
        <stp>BDP|8055783031921018501</stp>
        <tr r="G403" s="8"/>
      </tp>
      <tp t="s">
        <v>#N/A Requesting Data...3984137552</v>
        <stp/>
        <stp>BDP|5974260541868046375</stp>
        <tr r="E380" s="8"/>
      </tp>
      <tp t="s">
        <v>#N/A Requesting Data...3729819875</v>
        <stp/>
        <stp>BDP|3881418210948292620</stp>
        <tr r="H279" s="9"/>
      </tp>
      <tp t="s">
        <v>#N/A Requesting Data...3610220162</v>
        <stp/>
        <stp>BDP|4915740389217442497</stp>
        <tr r="H536" s="9"/>
      </tp>
      <tp t="s">
        <v>#N/A Requesting Data...3877004668</v>
        <stp/>
        <stp>BDP|8826736329676326382</stp>
        <tr r="F48" s="10"/>
      </tp>
      <tp t="s">
        <v>#N/A Requesting Data...3855761243</v>
        <stp/>
        <stp>BDP|1660859727522880156</stp>
        <tr r="E135" s="8"/>
      </tp>
      <tp t="s">
        <v>#N/A Requesting Data...4202161869</v>
        <stp/>
        <stp>BDP|2632985297228539253</stp>
        <tr r="D478" s="9"/>
      </tp>
      <tp t="s">
        <v>#N/A Requesting Data...3568150353</v>
        <stp/>
        <stp>BDP|3923877740342364547</stp>
        <tr r="H113" s="8"/>
        <tr r="I113" s="8"/>
      </tp>
      <tp t="s">
        <v>#N/A Requesting Data...3368926406</v>
        <stp/>
        <stp>BDP|9747224836491224181</stp>
        <tr r="F68" s="10"/>
      </tp>
      <tp t="s">
        <v>#N/A Requesting Data...3781063882</v>
        <stp/>
        <stp>BDP|9176455767912283184</stp>
        <tr r="F322" s="8"/>
      </tp>
      <tp t="s">
        <v>#N/A Requesting Data...3957032144</v>
        <stp/>
        <stp>BDP|2421893106065373710</stp>
        <tr r="H310" s="9"/>
      </tp>
      <tp t="s">
        <v>#N/A Requesting Data...3432654514</v>
        <stp/>
        <stp>BDP|9316598969551925338</stp>
        <tr r="D18" s="7"/>
      </tp>
      <tp t="s">
        <v>#N/A Requesting Data...3375569980</v>
        <stp/>
        <stp>BDP|7594685093742048207</stp>
        <tr r="E347" s="8"/>
      </tp>
      <tp t="s">
        <v>#N/A Requesting Data...3545565241</v>
        <stp/>
        <stp>BDP|7880568464428084446</stp>
        <tr r="D241" s="8"/>
      </tp>
      <tp t="s">
        <v>#N/A Requesting Data...4228476327</v>
        <stp/>
        <stp>BDP|7904799040564921874</stp>
        <tr r="G86" s="9"/>
      </tp>
      <tp t="s">
        <v>#N/A Requesting Data...3953733016</v>
        <stp/>
        <stp>BDP|7695357937508201784</stp>
        <tr r="H477" s="9"/>
      </tp>
      <tp t="s">
        <v>#N/A Requesting Data...4106310834</v>
        <stp/>
        <stp>BDP|5610920949303046330</stp>
        <tr r="G99" s="10"/>
      </tp>
      <tp t="s">
        <v>#N/A Requesting Data...3459275708</v>
        <stp/>
        <stp>BDP|5706796080610985281</stp>
        <tr r="F59" s="10"/>
      </tp>
      <tp t="s">
        <v>#N/A Requesting Data...3835067641</v>
        <stp/>
        <stp>BDP|2196846579106409375</stp>
        <tr r="G397" s="9"/>
      </tp>
      <tp t="s">
        <v>#N/A Requesting Data...3589672125</v>
        <stp/>
        <stp>BDP|4891821221842284462</stp>
        <tr r="E353" s="8"/>
        <tr r="E326" s="5"/>
      </tp>
      <tp t="s">
        <v>#N/A Requesting Data...3580392511</v>
        <stp/>
        <stp>BDP|3604618371332175883</stp>
        <tr r="F10" s="6"/>
      </tp>
      <tp t="s">
        <v>#N/A Requesting Data...3691781856</v>
        <stp/>
        <stp>BDP|2847168944487591800</stp>
        <tr r="H235" s="8"/>
        <tr r="I235" s="8"/>
      </tp>
      <tp t="s">
        <v>#N/A Requesting Data...4112823640</v>
        <stp/>
        <stp>BDP|9934035257703072726</stp>
        <tr r="F295" s="9"/>
      </tp>
      <tp t="s">
        <v>#N/A Requesting Data...3519933466</v>
        <stp/>
        <stp>BDP|8576548872245954758</stp>
        <tr r="H350" s="5"/>
      </tp>
      <tp t="s">
        <v>#N/A Requesting Data...3539007661</v>
        <stp/>
        <stp>BDP|5528324408296543852</stp>
        <tr r="G159" s="9"/>
      </tp>
      <tp t="s">
        <v>#N/A Requesting Data...3572387725</v>
        <stp/>
        <stp>BDP|7242484156457551963</stp>
        <tr r="E326" s="8"/>
      </tp>
      <tp t="s">
        <v>#N/A Requesting Data...3619785495</v>
        <stp/>
        <stp>BDP|1911752564510246850</stp>
        <tr r="D508" s="9"/>
      </tp>
      <tp t="s">
        <v>#N/A Requesting Data...3599951191</v>
        <stp/>
        <stp>BDP|7817343532238425757</stp>
        <tr r="F550" s="9"/>
      </tp>
      <tp t="s">
        <v>#N/A Requesting Data...3575156310</v>
        <stp/>
        <stp>BDP|8034753307571554685</stp>
        <tr r="D375" s="9"/>
      </tp>
      <tp t="s">
        <v>#N/A Requesting Data...3566273377</v>
        <stp/>
        <stp>BDP|5531566186405963532</stp>
        <tr r="G332" s="8"/>
        <tr r="G190" s="5"/>
      </tp>
      <tp t="s">
        <v>#N/A Requesting Data...4021012141</v>
        <stp/>
        <stp>BDP|8215396565041700463</stp>
        <tr r="F284" s="9"/>
      </tp>
      <tp t="s">
        <v>#N/A Requesting Data...3717751341</v>
        <stp/>
        <stp>BDP|8361075796491575884</stp>
        <tr r="D83" s="9"/>
      </tp>
      <tp t="s">
        <v>#N/A Requesting Data...3539934803</v>
        <stp/>
        <stp>BDP|9724877249064739911</stp>
        <tr r="H79" s="8"/>
        <tr r="I79" s="8"/>
      </tp>
      <tp t="s">
        <v>#N/A Requesting Data...4053894590</v>
        <stp/>
        <stp>BDP|4628566556985131988</stp>
        <tr r="D128" s="10"/>
      </tp>
      <tp t="s">
        <v>#N/A Requesting Data...3954290504</v>
        <stp/>
        <stp>BDP|9020784835032605740</stp>
        <tr r="C6" s="6"/>
      </tp>
      <tp t="s">
        <v>#N/A Requesting Data...3842806186</v>
        <stp/>
        <stp>BDP|9251373563442149680</stp>
        <tr r="E332" s="8"/>
        <tr r="E190" s="5"/>
      </tp>
      <tp t="s">
        <v>#N/A Requesting Data...3722128878</v>
        <stp/>
        <stp>BDP|9362647979771385128</stp>
        <tr r="D393" s="9"/>
      </tp>
      <tp t="s">
        <v>#N/A Requesting Data...3728682541</v>
        <stp/>
        <stp>BDP|8822521831700651627</stp>
        <tr r="G140" s="8"/>
      </tp>
      <tp t="s">
        <v>#N/A Requesting Data...4175207733</v>
        <stp/>
        <stp>BDP|1399908529992295048</stp>
        <tr r="H393" s="8"/>
        <tr r="I393" s="8"/>
      </tp>
      <tp t="s">
        <v>#N/A Requesting Data...3722860003</v>
        <stp/>
        <stp>BDP|6818389762018928372</stp>
        <tr r="D455" s="9"/>
      </tp>
      <tp t="s">
        <v>#N/A Requesting Data...3712903193</v>
        <stp/>
        <stp>BDP|6459696286292099270</stp>
        <tr r="F117" s="5"/>
      </tp>
      <tp t="s">
        <v>#N/A Requesting Data...3462009102</v>
        <stp/>
        <stp>BDP|3128458408288065705</stp>
        <tr r="E239" s="8"/>
      </tp>
      <tp t="s">
        <v>#N/A Requesting Data...4294483673</v>
        <stp/>
        <stp>BDP|2155882661994018044</stp>
        <tr r="D223" s="9"/>
      </tp>
      <tp t="s">
        <v>#N/A Requesting Data...3893924499</v>
        <stp/>
        <stp>BDP|4094390291222707430</stp>
        <tr r="H333" s="5"/>
      </tp>
      <tp t="s">
        <v>#N/A Requesting Data...4142180678</v>
        <stp/>
        <stp>BDP|2565432781585889333</stp>
        <tr r="H204" s="9"/>
      </tp>
      <tp t="s">
        <v>#N/A Requesting Data...3453616868</v>
        <stp/>
        <stp>BDP|7753061786276993122</stp>
        <tr r="G165" s="9"/>
      </tp>
      <tp t="s">
        <v>#N/A Requesting Data...3970386954</v>
        <stp/>
        <stp>BDP|4063302668830698928</stp>
        <tr r="F299" s="8"/>
      </tp>
      <tp t="s">
        <v>#N/A Requesting Data...3607384009</v>
        <stp/>
        <stp>BDP|9525178218491655006</stp>
        <tr r="G6" s="7"/>
      </tp>
      <tp t="s">
        <v>#N/A Requesting Data...3923990037</v>
        <stp/>
        <stp>BDP|4598653764715929913</stp>
        <tr r="D191" s="5"/>
      </tp>
      <tp t="s">
        <v>#N/A Requesting Data...3486839013</v>
        <stp/>
        <stp>BDP|1941987065576906019</stp>
        <tr r="G561" s="9"/>
      </tp>
      <tp t="s">
        <v>#N/A Requesting Data...3616528318</v>
        <stp/>
        <stp>BDP|8836443434171226663</stp>
        <tr r="G532" s="9"/>
      </tp>
      <tp t="s">
        <v>#N/A Requesting Data...3529503373</v>
        <stp/>
        <stp>BDP|9333528724272189482</stp>
        <tr r="F13" s="5"/>
        <tr r="F301" s="9"/>
      </tp>
      <tp t="s">
        <v>#N/A Requesting Data...4019215332</v>
        <stp/>
        <stp>BDP|3155869176786968248</stp>
        <tr r="E487" s="9"/>
      </tp>
      <tp t="s">
        <v>#N/A Requesting Data...3653960824</v>
        <stp/>
        <stp>BDP|4719649518742295953</stp>
        <tr r="H2" s="9"/>
      </tp>
      <tp t="s">
        <v>#N/A Requesting Data...4208484751</v>
        <stp/>
        <stp>BDP|8148197162533360454</stp>
        <tr r="H354" s="9"/>
      </tp>
      <tp t="s">
        <v>#N/A Requesting Data...4247554831</v>
        <stp/>
        <stp>BDP|2402380635403238970</stp>
        <tr r="H28" s="10"/>
      </tp>
      <tp t="s">
        <v>#N/A Requesting Data...3855481007</v>
        <stp/>
        <stp>BDP|9119928094391347097</stp>
        <tr r="E550" s="9"/>
      </tp>
      <tp t="s">
        <v>#N/A Requesting Data...3766941891</v>
        <stp/>
        <stp>BDP|4384900484449267483</stp>
        <tr r="F383" s="9"/>
      </tp>
      <tp t="s">
        <v>#N/A Requesting Data...3650824734</v>
        <stp/>
        <stp>BDP|2563155498621058359</stp>
        <tr r="E146" s="5"/>
      </tp>
      <tp t="s">
        <v>#N/A Requesting Data...3651947937</v>
        <stp/>
        <stp>BDP|9347705281876604892</stp>
        <tr r="F427" s="9"/>
      </tp>
      <tp t="s">
        <v>#N/A Requesting Data...4201592700</v>
        <stp/>
        <stp>BDP|7178867724925933071</stp>
        <tr r="G203" s="5"/>
      </tp>
      <tp t="s">
        <v>#N/A Requesting Data...3609409113</v>
        <stp/>
        <stp>BDP|3015119855438817711</stp>
        <tr r="H471" s="9"/>
      </tp>
      <tp t="s">
        <v>#N/A Requesting Data...4200434943</v>
        <stp/>
        <stp>BDP|5051422456714070898</stp>
        <tr r="H61" s="10"/>
      </tp>
      <tp t="s">
        <v>#N/A Requesting Data...3973490464</v>
        <stp/>
        <stp>BDP|1528359708748773225</stp>
        <tr r="G392" s="8"/>
      </tp>
      <tp t="s">
        <v>#N/A Requesting Data...3821337595</v>
        <stp/>
        <stp>BDP|6302841532176168397</stp>
        <tr r="D12" s="10"/>
      </tp>
      <tp t="s">
        <v>#N/A Requesting Data...4045680361</v>
        <stp/>
        <stp>BDP|9306180045286089239</stp>
        <tr r="G174" s="10"/>
      </tp>
      <tp t="s">
        <v>#N/A Requesting Data...3953937214</v>
        <stp/>
        <stp>BDP|2319454766470408893</stp>
        <tr r="H16" s="5"/>
      </tp>
      <tp t="s">
        <v>#N/A Requesting Data...4209645213</v>
        <stp/>
        <stp>BDP|4119112076803378989</stp>
        <tr r="E183" s="9"/>
      </tp>
      <tp t="s">
        <v>#N/A Requesting Data...3534876238</v>
        <stp/>
        <stp>BDP|4607426312080353986</stp>
        <tr r="D151" s="10"/>
      </tp>
      <tp t="s">
        <v>#N/A Requesting Data...3998612094</v>
        <stp/>
        <stp>BDP|3831407381362007543</stp>
        <tr r="D105" s="5"/>
      </tp>
      <tp t="s">
        <v>#N/A Requesting Data...3478924431</v>
        <stp/>
        <stp>BDP|1957895549335054041</stp>
        <tr r="C15" s="10"/>
      </tp>
      <tp t="s">
        <v>#N/A Requesting Data...4111707766</v>
        <stp/>
        <stp>BDP|7329031178148149041</stp>
        <tr r="E267" s="8"/>
      </tp>
      <tp t="s">
        <v>#N/A Requesting Data...3812542701</v>
        <stp/>
        <stp>BDP|7950052596765745303</stp>
        <tr r="E14" s="5"/>
      </tp>
      <tp t="s">
        <v>#N/A Requesting Data...4094521376</v>
        <stp/>
        <stp>BDP|1051984059763858644</stp>
        <tr r="F391" s="9"/>
      </tp>
      <tp t="s">
        <v>#N/A Requesting Data...3569912218</v>
        <stp/>
        <stp>BDP|2845418026674689845</stp>
        <tr r="G376" s="8"/>
      </tp>
      <tp t="s">
        <v>#N/A Requesting Data...4124949546</v>
        <stp/>
        <stp>BDP|4250564950189124584</stp>
        <tr r="D189" s="5"/>
        <tr r="D116" s="9"/>
      </tp>
      <tp t="s">
        <v>#N/A Requesting Data...4146770269</v>
        <stp/>
        <stp>BDP|8528136712980820019</stp>
        <tr r="I416" s="9"/>
      </tp>
      <tp t="s">
        <v>#N/A Requesting Data...3915622631</v>
        <stp/>
        <stp>BDP|1410025763156812902</stp>
        <tr r="H130" s="5"/>
        <tr r="H10" s="9"/>
      </tp>
      <tp t="s">
        <v>#N/A Requesting Data...3864711790</v>
        <stp/>
        <stp>BDP|4937985168230257367</stp>
        <tr r="H592" s="9"/>
      </tp>
      <tp t="s">
        <v>#N/A Requesting Data...3642400008</v>
        <stp/>
        <stp>BDP|7373603294289361996</stp>
        <tr r="G354" s="9"/>
      </tp>
      <tp t="s">
        <v>#N/A Requesting Data...4023470044</v>
        <stp/>
        <stp>BDP|9462269630657698769</stp>
        <tr r="G192" s="8"/>
      </tp>
      <tp t="s">
        <v>#N/A Requesting Data...3831963383</v>
        <stp/>
        <stp>BDP|6869697114951409830</stp>
        <tr r="G43" s="5"/>
      </tp>
      <tp t="s">
        <v>#N/A Requesting Data...4228652943</v>
        <stp/>
        <stp>BDP|4268540898963865344</stp>
        <tr r="F129" s="10"/>
      </tp>
      <tp t="s">
        <v>#N/A Requesting Data...3717331291</v>
        <stp/>
        <stp>BDP|2765219148788435487</stp>
        <tr r="D125" s="9"/>
      </tp>
      <tp t="s">
        <v>#N/A Requesting Data...3999082643</v>
        <stp/>
        <stp>BDP|1627562652781532858</stp>
        <tr r="G278" s="5"/>
        <tr r="G42" s="9"/>
      </tp>
      <tp t="s">
        <v>#N/A Requesting Data...3755355684</v>
        <stp/>
        <stp>BDP|6614646511439279038</stp>
        <tr r="F347" s="5"/>
      </tp>
      <tp t="s">
        <v>#N/A Requesting Data...3530243632</v>
        <stp/>
        <stp>BDP|6133150888433605489</stp>
        <tr r="F226" s="9"/>
      </tp>
      <tp t="s">
        <v>#N/A Requesting Data...3676230167</v>
        <stp/>
        <stp>BDP|8479971751105262920</stp>
        <tr r="D142" s="5"/>
      </tp>
      <tp t="s">
        <v>#N/A Requesting Data...3964658668</v>
        <stp/>
        <stp>BDP|9328340375483808687</stp>
        <tr r="H76" s="5"/>
        <tr r="H238" s="9"/>
      </tp>
      <tp t="s">
        <v>#N/A Requesting Data...4293261634</v>
        <stp/>
        <stp>BDP|9964697482258563755</stp>
        <tr r="E442" s="8"/>
      </tp>
      <tp t="s">
        <v>#N/A Requesting Data...3948923830</v>
        <stp/>
        <stp>BDP|3716803865343947695</stp>
        <tr r="E206" s="8"/>
      </tp>
      <tp t="s">
        <v>#N/A Requesting Data...3481181221</v>
        <stp/>
        <stp>BDP|1710519587792249618</stp>
        <tr r="G351" s="9"/>
      </tp>
      <tp t="s">
        <v>#N/A Requesting Data...3640680417</v>
        <stp/>
        <stp>BDP|2440843824262510237</stp>
        <tr r="D74" s="10"/>
      </tp>
      <tp t="s">
        <v>#N/A Requesting Data...4229694938</v>
        <stp/>
        <stp>BDP|1134625821808282524</stp>
        <tr r="F213" s="9"/>
      </tp>
      <tp t="s">
        <v>#N/A Requesting Data...3888544715</v>
        <stp/>
        <stp>BDP|2044668203738660418</stp>
        <tr r="G265" s="8"/>
      </tp>
      <tp t="s">
        <v>#N/A Requesting Data...3842454447</v>
        <stp/>
        <stp>BDP|9072894787348432987</stp>
        <tr r="F536" s="9"/>
      </tp>
      <tp t="s">
        <v>#N/A Requesting Data...3866443719</v>
        <stp/>
        <stp>BDP|1954595101634232812</stp>
        <tr r="G271" s="8"/>
      </tp>
      <tp t="s">
        <v>#N/A Requesting Data...4150725153</v>
        <stp/>
        <stp>BDP|8351677576345161410</stp>
        <tr r="E220" s="9"/>
      </tp>
      <tp t="s">
        <v>#N/A Requesting Data...4028272001</v>
        <stp/>
        <stp>BDP|2235240164926754867</stp>
        <tr r="E27" s="8"/>
      </tp>
      <tp t="s">
        <v>#N/A Requesting Data...3787045769</v>
        <stp/>
        <stp>BDP|9717349696388467325</stp>
        <tr r="G34" s="5"/>
        <tr r="G580" s="9"/>
      </tp>
      <tp t="s">
        <v>#N/A Requesting Data...4267567623</v>
        <stp/>
        <stp>BDP|4383953809676841342</stp>
        <tr r="E136" s="8"/>
      </tp>
      <tp t="s">
        <v>#N/A Requesting Data...3868947030</v>
        <stp/>
        <stp>BDP|6493108495176187037</stp>
        <tr r="F548" s="9"/>
      </tp>
      <tp t="s">
        <v>#N/A Requesting Data...4179982438</v>
        <stp/>
        <stp>BDP|8454096351457724284</stp>
        <tr r="E109" s="9"/>
      </tp>
      <tp t="s">
        <v>#N/A Requesting Data...3878538529</v>
        <stp/>
        <stp>BDP|3652169170678611558</stp>
        <tr r="G7" s="12"/>
        <tr r="G13" s="6"/>
      </tp>
      <tp t="s">
        <v>#N/A Requesting Data...3908505097</v>
        <stp/>
        <stp>BDP|4790516697316194637</stp>
        <tr r="D303" s="8"/>
      </tp>
      <tp t="s">
        <v>#N/A Requesting Data...3508651035</v>
        <stp/>
        <stp>BDP|9412977623739715347</stp>
        <tr r="G171" s="10"/>
      </tp>
      <tp t="s">
        <v>#N/A Requesting Data...4242042695</v>
        <stp/>
        <stp>BDP|3748236034362336805</stp>
        <tr r="D179" s="10"/>
      </tp>
      <tp t="s">
        <v>#N/A Requesting Data...3458870742</v>
        <stp/>
        <stp>BDP|5891785666019392563</stp>
        <tr r="F53" s="5"/>
      </tp>
      <tp t="s">
        <v>#N/A Requesting Data...3728822802</v>
        <stp/>
        <stp>BDP|1321761187516577078</stp>
        <tr r="D4" s="7"/>
      </tp>
      <tp t="s">
        <v>#N/A Requesting Data...4019394815</v>
        <stp/>
        <stp>BDP|9387633673112363204</stp>
        <tr r="I207" s="5"/>
        <tr r="I236" s="9"/>
      </tp>
      <tp t="s">
        <v>#N/A Requesting Data...3718474531</v>
        <stp/>
        <stp>BDP|5414574197234641528</stp>
        <tr r="I184" s="5"/>
      </tp>
      <tp t="s">
        <v>#N/A Requesting Data...3803819979</v>
        <stp/>
        <stp>BDP|4625239053669060260</stp>
        <tr r="E120" s="5"/>
      </tp>
      <tp t="s">
        <v>#N/A Requesting Data...4282486204</v>
        <stp/>
        <stp>BDP|7552198293382637593</stp>
        <tr r="G452" s="8"/>
      </tp>
      <tp t="s">
        <v>#N/A Requesting Data...3484018177</v>
        <stp/>
        <stp>BDP|5099744294103502052</stp>
        <tr r="H78" s="10"/>
      </tp>
      <tp t="s">
        <v>#N/A Requesting Data...3480695100</v>
        <stp/>
        <stp>BDP|9687079223947517478</stp>
        <tr r="F360" s="8"/>
      </tp>
      <tp t="s">
        <v>#N/A Requesting Data...3898811822</v>
        <stp/>
        <stp>BDP|3249128393737583462</stp>
        <tr r="F190" s="9"/>
      </tp>
      <tp t="s">
        <v>#N/A Requesting Data...3587838026</v>
        <stp/>
        <stp>BDP|1360596169183208911</stp>
        <tr r="D102" s="9"/>
      </tp>
      <tp t="s">
        <v>#N/A Requesting Data...4141787420</v>
        <stp/>
        <stp>BDP|4015043130376076944</stp>
        <tr r="E166" s="5"/>
      </tp>
      <tp t="s">
        <v>#N/A Requesting Data...3649663492</v>
        <stp/>
        <stp>BDP|1371476699336868256</stp>
        <tr r="D513" s="9"/>
      </tp>
      <tp t="s">
        <v>#N/A Requesting Data...4270662948</v>
        <stp/>
        <stp>BDP|3613932717093150034</stp>
        <tr r="D307" s="9"/>
      </tp>
      <tp t="s">
        <v>#N/A Requesting Data...3616915524</v>
        <stp/>
        <stp>BDP|6207254340809181161</stp>
        <tr r="F97" s="9"/>
      </tp>
      <tp t="s">
        <v>#N/A Requesting Data...4077850030</v>
        <stp/>
        <stp>BDP|3200444190046052064</stp>
        <tr r="F116" s="10"/>
      </tp>
      <tp t="s">
        <v>#N/A Requesting Data...4065389445</v>
        <stp/>
        <stp>BDP|3327960695752633962</stp>
        <tr r="C6" s="12"/>
      </tp>
      <tp t="s">
        <v>#N/A Requesting Data...3598283385</v>
        <stp/>
        <stp>BDP|9602832574027022914</stp>
        <tr r="C41" s="10"/>
      </tp>
      <tp t="s">
        <v>#N/A Requesting Data...3603663433</v>
        <stp/>
        <stp>BDP|2027397701080010983</stp>
        <tr r="E403" s="9"/>
      </tp>
      <tp t="s">
        <v>#N/A Requesting Data...4084899375</v>
        <stp/>
        <stp>BDP|5070311784230551607</stp>
        <tr r="H10" s="7"/>
      </tp>
      <tp t="s">
        <v>#N/A Requesting Data...3857128297</v>
        <stp/>
        <stp>BDP|4546522886451118005</stp>
        <tr r="D70" s="8"/>
      </tp>
      <tp t="s">
        <v>#N/A Requesting Data...4080676644</v>
        <stp/>
        <stp>BDP|8536583905512911712</stp>
        <tr r="D124" s="8"/>
      </tp>
      <tp t="s">
        <v>#N/A Requesting Data...3805491368</v>
        <stp/>
        <stp>BDP|4770694866884805812</stp>
        <tr r="H309" s="8"/>
        <tr r="I309" s="8"/>
      </tp>
      <tp t="s">
        <v>#N/A Requesting Data...4208061517</v>
        <stp/>
        <stp>BDP|8577485349760791025</stp>
        <tr r="E93" s="10"/>
      </tp>
      <tp t="s">
        <v>#N/A Requesting Data...3763037445</v>
        <stp/>
        <stp>BDP|8213700267920380178</stp>
        <tr r="G158" s="8"/>
      </tp>
      <tp t="s">
        <v>#N/A Requesting Data...3919413688</v>
        <stp/>
        <stp>BDP|6400910717825531361</stp>
        <tr r="D302" s="8"/>
      </tp>
      <tp t="s">
        <v>#N/A Requesting Data...3663321123</v>
        <stp/>
        <stp>BDP|7416564920838312003</stp>
        <tr r="D4" s="5"/>
        <tr r="D106" s="9"/>
      </tp>
      <tp t="s">
        <v>#N/A Requesting Data...3499592635</v>
        <stp/>
        <stp>BDP|9408618545006692570</stp>
        <tr r="G121" s="10"/>
      </tp>
      <tp t="s">
        <v>#N/A Requesting Data...3849427900</v>
        <stp/>
        <stp>BDP|8492858990004783578</stp>
        <tr r="H488" s="8"/>
        <tr r="I488" s="8"/>
      </tp>
      <tp t="s">
        <v>#N/A Requesting Data...4181731654</v>
        <stp/>
        <stp>BDP|9571130600620065074</stp>
        <tr r="D443" s="9"/>
      </tp>
      <tp t="s">
        <v>#N/A Requesting Data...3716867832</v>
        <stp/>
        <stp>BDP|1659388031529732098</stp>
        <tr r="F118" s="5"/>
      </tp>
      <tp t="s">
        <v>#N/A Requesting Data...3595637476</v>
        <stp/>
        <stp>BDP|8792479950116333721</stp>
        <tr r="H9" s="6"/>
      </tp>
      <tp t="s">
        <v>#N/A Requesting Data...4032099637</v>
        <stp/>
        <stp>BDP|4575458097550510139</stp>
        <tr r="D135" s="10"/>
      </tp>
      <tp t="s">
        <v>#N/A Requesting Data...4186201365</v>
        <stp/>
        <stp>BDP|3478841203156231501</stp>
        <tr r="G447" s="8"/>
        <tr r="G260" s="5"/>
      </tp>
      <tp t="s">
        <v>#N/A Requesting Data...3626921116</v>
        <stp/>
        <stp>BDP|1366522071253159807</stp>
        <tr r="D255" s="5"/>
      </tp>
      <tp t="s">
        <v>#N/A Requesting Data...4029267819</v>
        <stp/>
        <stp>BDP|6125886476709720896</stp>
        <tr r="D355" s="9"/>
      </tp>
      <tp t="s">
        <v>#N/A Requesting Data...3536080605</v>
        <stp/>
        <stp>BDP|6996826222850036482</stp>
        <tr r="H125" s="9"/>
      </tp>
      <tp t="s">
        <v>#N/A Requesting Data...3957327220</v>
        <stp/>
        <stp>BDP|9066316090602418941</stp>
        <tr r="G572" s="9"/>
      </tp>
      <tp t="s">
        <v>#N/A Requesting Data...3652766828</v>
        <stp/>
        <stp>BDP|3230482973760990819</stp>
        <tr r="G166" s="5"/>
      </tp>
      <tp t="s">
        <v>#N/A Requesting Data...4038307444</v>
        <stp/>
        <stp>BDP|8481565225956640179</stp>
        <tr r="E253" s="9"/>
      </tp>
      <tp t="s">
        <v>#N/A Requesting Data...3849860972</v>
        <stp/>
        <stp>BDP|8290464706573417700</stp>
        <tr r="I28" s="5"/>
      </tp>
      <tp t="s">
        <v>#N/A Requesting Data...3984119468</v>
        <stp/>
        <stp>BDP|7672717519990988919</stp>
        <tr r="C158" s="10"/>
      </tp>
      <tp t="s">
        <v>#N/A Requesting Data...3785831559</v>
        <stp/>
        <stp>BDP|2804466272798904139</stp>
        <tr r="G19" s="9"/>
      </tp>
      <tp t="s">
        <v>#N/A Requesting Data...3737822261</v>
        <stp/>
        <stp>BDP|1836314673924956951</stp>
        <tr r="E128" s="10"/>
      </tp>
      <tp t="s">
        <v>#N/A Requesting Data...4122506830</v>
        <stp/>
        <stp>BDP|9674177727422265028</stp>
        <tr r="H205" s="9"/>
      </tp>
      <tp t="s">
        <v>#N/A Requesting Data...3794306327</v>
        <stp/>
        <stp>BDP|3109034984595245628</stp>
        <tr r="H211" s="8"/>
        <tr r="I211" s="8"/>
      </tp>
      <tp t="s">
        <v>#N/A Requesting Data...4026211664</v>
        <stp/>
        <stp>BDP|7941630059008499410</stp>
        <tr r="H24" s="9"/>
      </tp>
      <tp t="s">
        <v>#N/A Requesting Data...4195938205</v>
        <stp/>
        <stp>BDP|9747008186738163162</stp>
        <tr r="F454" s="9"/>
      </tp>
      <tp t="s">
        <v>#N/A Requesting Data...3744534588</v>
        <stp/>
        <stp>BDP|2450496757529895240</stp>
        <tr r="D37" s="9"/>
      </tp>
      <tp t="s">
        <v>#N/A Requesting Data...4014408219</v>
        <stp/>
        <stp>BDP|7386865623197801282</stp>
        <tr r="E4" s="8"/>
      </tp>
      <tp t="s">
        <v>#N/A Requesting Data...3509224621</v>
        <stp/>
        <stp>BDP|6261153916878754606</stp>
        <tr r="D395" s="9"/>
      </tp>
      <tp t="s">
        <v>#N/A Requesting Data...3673771946</v>
        <stp/>
        <stp>BDP|8368893487334204495</stp>
        <tr r="E317" s="5"/>
        <tr r="E22" s="9"/>
      </tp>
      <tp t="s">
        <v>#N/A Requesting Data...4099814139</v>
        <stp/>
        <stp>BDP|1314335167095870996</stp>
        <tr r="E297" s="9"/>
      </tp>
      <tp t="s">
        <v>#N/A Requesting Data...4171222118</v>
        <stp/>
        <stp>BDP|9130032157245341103</stp>
        <tr r="H558" s="9"/>
      </tp>
      <tp t="s">
        <v>#N/A Requesting Data...4066631159</v>
        <stp/>
        <stp>BDP|3231758042210750848</stp>
        <tr r="D185" s="5"/>
      </tp>
      <tp t="s">
        <v>#N/A Requesting Data...3745024237</v>
        <stp/>
        <stp>BDP|4579023626368259655</stp>
        <tr r="F60" s="5"/>
        <tr r="F160" s="9"/>
      </tp>
      <tp t="s">
        <v>#N/A Requesting Data...3931191361</v>
        <stp/>
        <stp>BDP|6019943770064616444</stp>
        <tr r="E481" s="9"/>
      </tp>
      <tp t="s">
        <v>#N/A Requesting Data...4115092982</v>
        <stp/>
        <stp>BDP|1019295320670614994</stp>
        <tr r="G306" s="9"/>
      </tp>
      <tp t="s">
        <v>#N/A Requesting Data...4191114335</v>
        <stp/>
        <stp>BDP|7709451408672453999</stp>
        <tr r="D144" s="9"/>
      </tp>
      <tp t="s">
        <v>#N/A Requesting Data...3921531745</v>
        <stp/>
        <stp>BDP|3783173043536610822</stp>
        <tr r="F417" s="9"/>
      </tp>
      <tp t="s">
        <v>#N/A Requesting Data...4107450767</v>
        <stp/>
        <stp>BDP|2122620686021485567</stp>
        <tr r="I300" s="5"/>
      </tp>
      <tp t="s">
        <v>#N/A Requesting Data...3946887385</v>
        <stp/>
        <stp>BDP|8842484873904101755</stp>
        <tr r="D119" s="9"/>
      </tp>
      <tp t="s">
        <v>#N/A Requesting Data...3708514871</v>
        <stp/>
        <stp>BDP|2262881012480780385</stp>
        <tr r="F135" s="5"/>
      </tp>
      <tp t="s">
        <v>#N/A Requesting Data...3901369830</v>
        <stp/>
        <stp>BDP|4170936811152588619</stp>
        <tr r="E113" s="10"/>
      </tp>
      <tp t="s">
        <v>#N/A Requesting Data...4124945831</v>
        <stp/>
        <stp>BDP|9290339888182619881</stp>
        <tr r="F50" s="10"/>
      </tp>
      <tp t="s">
        <v>#N/A Requesting Data...3725289871</v>
        <stp/>
        <stp>BDP|4538532885650676123</stp>
        <tr r="D77" s="10"/>
      </tp>
      <tp t="s">
        <v>#N/A Requesting Data...3528171778</v>
        <stp/>
        <stp>BDP|7228922051233012066</stp>
        <tr r="G270" s="9"/>
      </tp>
      <tp t="s">
        <v>#N/A Requesting Data...3749536433</v>
        <stp/>
        <stp>BDP|8366754723414791158</stp>
        <tr r="F471" s="9"/>
      </tp>
      <tp t="s">
        <v>#N/A Requesting Data...3533574905</v>
        <stp/>
        <stp>BDP|9023800087649608863</stp>
        <tr r="H398" s="8"/>
        <tr r="I398" s="8"/>
      </tp>
      <tp t="s">
        <v>#N/A Requesting Data...3623334226</v>
        <stp/>
        <stp>BDP|3077913472503350672</stp>
        <tr r="I284" s="9"/>
      </tp>
      <tp t="s">
        <v>#N/A Requesting Data...3675294645</v>
        <stp/>
        <stp>BDP|9170661805007487018</stp>
        <tr r="E23" s="9"/>
      </tp>
      <tp t="s">
        <v>#N/A Requesting Data...3766520219</v>
        <stp/>
        <stp>BDP|8068115122205660621</stp>
        <tr r="G33" s="10"/>
      </tp>
      <tp t="s">
        <v>#N/A Requesting Data...3969152786</v>
        <stp/>
        <stp>BDP|8140706621911323470</stp>
        <tr r="E13" s="12"/>
      </tp>
      <tp t="s">
        <v>#N/A Requesting Data...3711552414</v>
        <stp/>
        <stp>BDP|6550558056478791659</stp>
        <tr r="E403" s="8"/>
      </tp>
      <tp t="s">
        <v>#N/A Requesting Data...3804117320</v>
        <stp/>
        <stp>BDP|9979668225420768594</stp>
        <tr r="G266" s="8"/>
      </tp>
      <tp t="s">
        <v>#N/A Requesting Data...3971258545</v>
        <stp/>
        <stp>BDP|9209908113741266870</stp>
        <tr r="H92" s="10"/>
      </tp>
      <tp t="s">
        <v>#N/A Requesting Data...3637310763</v>
        <stp/>
        <stp>BDP|2052670448101346988</stp>
        <tr r="H314" s="9"/>
      </tp>
      <tp t="s">
        <v>#N/A Requesting Data...3613565363</v>
        <stp/>
        <stp>BDP|5982220848988011378</stp>
        <tr r="H187" s="9"/>
      </tp>
      <tp t="s">
        <v>#N/A Requesting Data...3682754099</v>
        <stp/>
        <stp>BDP|9762214073920360427</stp>
        <tr r="I394" s="9"/>
      </tp>
      <tp t="s">
        <v>#N/A Requesting Data...3746083222</v>
        <stp/>
        <stp>BDP|5509831101861575464</stp>
        <tr r="F23" s="9"/>
      </tp>
      <tp t="s">
        <v>#N/A Requesting Data...4260114157</v>
        <stp/>
        <stp>BDP|1315735915088206739</stp>
        <tr r="H454" s="8"/>
        <tr r="I454" s="8"/>
      </tp>
      <tp t="s">
        <v>#N/A Requesting Data...3768639729</v>
        <stp/>
        <stp>BDP|1698558471842356951</stp>
        <tr r="G113" s="9"/>
      </tp>
      <tp t="s">
        <v>#N/A Requesting Data...3778458461</v>
        <stp/>
        <stp>BDP|8385139167361471679</stp>
        <tr r="D47" s="9"/>
      </tp>
      <tp t="s">
        <v>#N/A Requesting Data...4240503353</v>
        <stp/>
        <stp>BDP|7780415961025768844</stp>
        <tr r="G404" s="8"/>
        <tr r="G236" s="5"/>
      </tp>
      <tp t="s">
        <v>#N/A Requesting Data...4286933675</v>
        <stp/>
        <stp>BDP|3694945974421174430</stp>
        <tr r="D339" s="9"/>
      </tp>
      <tp t="s">
        <v>#N/A Requesting Data...3872011047</v>
        <stp/>
        <stp>BDP|7353367080676716264</stp>
        <tr r="I298" s="9"/>
      </tp>
      <tp t="s">
        <v>#N/A Requesting Data...3672936363</v>
        <stp/>
        <stp>BDP|8256575950707744762</stp>
        <tr r="D334" s="9"/>
      </tp>
      <tp t="s">
        <v>#N/A Requesting Data...3632959478</v>
        <stp/>
        <stp>BDP|7884421629908022172</stp>
        <tr r="D143" s="10"/>
      </tp>
      <tp t="s">
        <v>#N/A Requesting Data...3921755068</v>
        <stp/>
        <stp>BDP|4144504992472467231</stp>
        <tr r="I587" s="9"/>
      </tp>
      <tp t="s">
        <v>#N/A Requesting Data...3957163814</v>
        <stp/>
        <stp>BDP|8352637811384661335</stp>
        <tr r="G96" s="10"/>
      </tp>
      <tp t="s">
        <v>#N/A Requesting Data...3975228140</v>
        <stp/>
        <stp>BDP|9386715977857349624</stp>
        <tr r="I235" s="5"/>
      </tp>
      <tp t="s">
        <v>#N/A Requesting Data...4124382359</v>
        <stp/>
        <stp>BDP|6585911105013465406</stp>
        <tr r="H54" s="9"/>
      </tp>
      <tp t="s">
        <v>#N/A Requesting Data...3844043822</v>
        <stp/>
        <stp>BDP|9988864830332241883</stp>
        <tr r="G62" s="8"/>
      </tp>
      <tp t="s">
        <v>#N/A Requesting Data...3595056707</v>
        <stp/>
        <stp>BDP|4817786564914406954</stp>
        <tr r="F512" s="9"/>
      </tp>
      <tp t="s">
        <v>#N/A Requesting Data...3672492507</v>
        <stp/>
        <stp>BDP|3427511252618095326</stp>
        <tr r="E142" s="10"/>
      </tp>
      <tp t="s">
        <v>#N/A Requesting Data...3762912477</v>
        <stp/>
        <stp>BDP|9220514127983630571</stp>
        <tr r="F105" s="9"/>
      </tp>
      <tp t="s">
        <v>#N/A Requesting Data...3982539866</v>
        <stp/>
        <stp>BDP|1474078987303707260</stp>
        <tr r="F166" s="10"/>
      </tp>
      <tp t="s">
        <v>#N/A Requesting Data...3873707179</v>
        <stp/>
        <stp>BDP|9582452336355510367</stp>
        <tr r="H532" s="9"/>
      </tp>
      <tp t="s">
        <v>#N/A Requesting Data...4266718198</v>
        <stp/>
        <stp>BDP|7657915573987377620</stp>
        <tr r="H414" s="8"/>
        <tr r="I414" s="8"/>
      </tp>
      <tp t="s">
        <v>#N/A Requesting Data...4182079011</v>
        <stp/>
        <stp>BDP|2074389132858802277</stp>
        <tr r="F233" s="5"/>
      </tp>
      <tp t="s">
        <v>#N/A Requesting Data...3962808599</v>
        <stp/>
        <stp>BDP|7728240509129718482</stp>
        <tr r="H336" s="8"/>
        <tr r="I336" s="8"/>
      </tp>
      <tp t="s">
        <v>#N/A Requesting Data...4114166995</v>
        <stp/>
        <stp>BDP|5615271352553034965</stp>
        <tr r="F369" s="9"/>
      </tp>
      <tp t="s">
        <v>#N/A Requesting Data...3821037768</v>
        <stp/>
        <stp>BDP|8742150621555024666</stp>
        <tr r="E55" s="10"/>
      </tp>
      <tp t="s">
        <v>#N/A Requesting Data...3768436050</v>
        <stp/>
        <stp>BDP|5396607787964148704</stp>
        <tr r="E10" s="12"/>
      </tp>
      <tp t="s">
        <v>#N/A Requesting Data...3705724058</v>
        <stp/>
        <stp>BDP|3751039579034083882</stp>
        <tr r="D146" s="9"/>
      </tp>
      <tp t="s">
        <v>#N/A Requesting Data...4165971952</v>
        <stp/>
        <stp>BQL|2783811600041851218</stp>
        <tr r="C119" s="5"/>
      </tp>
      <tp t="s">
        <v>#N/A Requesting Data...4095914508</v>
        <stp/>
        <stp>BQL|2216286278629840741</stp>
        <tr r="C7" s="5"/>
      </tp>
      <tp t="s">
        <v>#N/A Requesting Data...3965282700</v>
        <stp/>
        <stp>BQL|9787393871614725058</stp>
        <tr r="B41" s="10"/>
      </tp>
      <tp t="s">
        <v>#N/A Requesting Data...4247479346</v>
        <stp/>
        <stp>BQL|4324199003955071952</stp>
        <tr r="B11" s="10"/>
      </tp>
      <tp t="s">
        <v>#N/A Requesting Data...4264826589</v>
        <stp/>
        <stp>BQL|2258398482054566403</stp>
        <tr r="C210" s="5"/>
      </tp>
      <tp t="s">
        <v>#N/A Requesting Data...4008558992</v>
        <stp/>
        <stp>BQL|9954526367787303443</stp>
        <tr r="C67" s="5"/>
      </tp>
      <tp t="s">
        <v>#N/A Requesting Data...3863740476</v>
        <stp/>
        <stp>BQL|8825429304547463208</stp>
        <tr r="B100" s="10"/>
      </tp>
      <tp t="s">
        <v>#N/A Requesting Data...3914150224</v>
        <stp/>
        <stp>BQL|9121961508129094069</stp>
        <tr r="C135" s="5"/>
      </tp>
      <tp t="s">
        <v>#N/A Requesting Data...3585470543</v>
        <stp/>
        <stp>BQL|8987141978720204700</stp>
        <tr r="C179" s="5"/>
      </tp>
      <tp t="s">
        <v>#N/A Requesting Data...4124742069</v>
        <stp/>
        <stp>BQL|5714684625701659997</stp>
        <tr r="C99" s="5"/>
      </tp>
      <tp t="s">
        <v>#N/A Requesting Data...4064436312</v>
        <stp/>
        <stp>BQL|7654870091669095653</stp>
        <tr r="C48" s="5"/>
      </tp>
      <tp t="s">
        <v>#N/A Requesting Data...3678271739</v>
        <stp/>
        <stp>BQL|1048971381271764837</stp>
        <tr r="B29" s="10"/>
      </tp>
      <tp t="s">
        <v>#N/A Requesting Data...3607327807</v>
        <stp/>
        <stp>BDP|2642134684363887130</stp>
        <tr r="G34" s="10"/>
      </tp>
      <tp t="s">
        <v>#N/A Requesting Data...4092610880</v>
        <stp/>
        <stp>BDP|9047418714715809071</stp>
        <tr r="E185" s="10"/>
      </tp>
      <tp t="s">
        <v>#N/A Requesting Data...4182334656</v>
        <stp/>
        <stp>BDP|7955964012722080473</stp>
        <tr r="D253" s="9"/>
      </tp>
      <tp t="s">
        <v>#N/A Requesting Data...3933414465</v>
        <stp/>
        <stp>BDP|5811583087339997846</stp>
        <tr r="D231" s="8"/>
      </tp>
      <tp t="s">
        <v>#N/A Requesting Data...4019680297</v>
        <stp/>
        <stp>BDP|2702868053514910212</stp>
        <tr r="H84" s="10"/>
      </tp>
      <tp t="s">
        <v>#N/A Requesting Data...3755308108</v>
        <stp/>
        <stp>BDP|6054880432692530650</stp>
        <tr r="H508" s="9"/>
      </tp>
      <tp t="s">
        <v>#N/A Requesting Data...4274841258</v>
        <stp/>
        <stp>BDP|7971663143185642901</stp>
        <tr r="D139" s="5"/>
        <tr r="D412" s="9"/>
      </tp>
      <tp t="s">
        <v>#N/A Requesting Data...3596536710</v>
        <stp/>
        <stp>BDP|6861276039559546792</stp>
        <tr r="D100" s="10"/>
      </tp>
      <tp t="s">
        <v>#N/A Requesting Data...3881095312</v>
        <stp/>
        <stp>BDP|2231520052162960911</stp>
        <tr r="E226" s="5"/>
      </tp>
      <tp t="s">
        <v>#N/A Requesting Data...3736312918</v>
        <stp/>
        <stp>BDP|8637924479126051977</stp>
        <tr r="F63" s="9"/>
      </tp>
      <tp t="s">
        <v>#N/A Requesting Data...3813464623</v>
        <stp/>
        <stp>BDP|8442597936175634275</stp>
        <tr r="G287" s="8"/>
      </tp>
      <tp t="s">
        <v>#N/A Requesting Data...4262264330</v>
        <stp/>
        <stp>BDP|7767689783249036969</stp>
        <tr r="I501" s="9"/>
      </tp>
      <tp t="s">
        <v>#N/A Requesting Data...3910500928</v>
        <stp/>
        <stp>BDP|8565153932620193382</stp>
        <tr r="F211" s="5"/>
      </tp>
      <tp t="s">
        <v>#N/A Requesting Data...4087871501</v>
        <stp/>
        <stp>BDP|1116862832181798291</stp>
        <tr r="E20" s="7"/>
      </tp>
      <tp t="s">
        <v>#N/A Requesting Data...3669194495</v>
        <stp/>
        <stp>BDP|9449531868932637123</stp>
        <tr r="E387" s="9"/>
      </tp>
      <tp t="s">
        <v>#N/A Requesting Data...4280726707</v>
        <stp/>
        <stp>BDP|9180775028482427717</stp>
        <tr r="F60" s="8"/>
      </tp>
      <tp t="s">
        <v>#N/A Requesting Data...3623193136</v>
        <stp/>
        <stp>BDP|5882027902085178924</stp>
        <tr r="D162" s="8"/>
      </tp>
      <tp t="s">
        <v>#N/A Requesting Data...3559908871</v>
        <stp/>
        <stp>BDP|8366381058415955218</stp>
        <tr r="G117" s="5"/>
      </tp>
      <tp t="s">
        <v>#N/A Requesting Data...3848892174</v>
        <stp/>
        <stp>BDP|9809043119743729297</stp>
        <tr r="C89" s="10"/>
      </tp>
      <tp t="s">
        <v>#N/A Requesting Data...3809274339</v>
        <stp/>
        <stp>BDP|6641521191007601484</stp>
        <tr r="H112" s="5"/>
        <tr r="H302" s="9"/>
      </tp>
      <tp t="s">
        <v>#N/A Requesting Data...3627332645</v>
        <stp/>
        <stp>BDP|2447720384567871317</stp>
        <tr r="D76" s="9"/>
      </tp>
      <tp t="s">
        <v>#N/A Requesting Data...4284062648</v>
        <stp/>
        <stp>BDP|8431494821342401535</stp>
        <tr r="I34" s="5"/>
        <tr r="I580" s="9"/>
      </tp>
      <tp t="s">
        <v>#N/A Requesting Data...3932604636</v>
        <stp/>
        <stp>BDP|8714074237322865040</stp>
        <tr r="I265" s="5"/>
      </tp>
      <tp t="s">
        <v>#N/A Requesting Data...4059975056</v>
        <stp/>
        <stp>BDP|1743182464579049607</stp>
        <tr r="F262" s="9"/>
      </tp>
      <tp t="s">
        <v>#N/A Requesting Data...4029358211</v>
        <stp/>
        <stp>BDP|7592931532840909460</stp>
        <tr r="C162" s="10"/>
      </tp>
      <tp t="s">
        <v>#N/A Requesting Data...3781475765</v>
        <stp/>
        <stp>BDP|8801109616208344956</stp>
        <tr r="I446" s="9"/>
      </tp>
      <tp t="s">
        <v>#N/A Requesting Data...3707716940</v>
        <stp/>
        <stp>BDP|4390916978164746753</stp>
        <tr r="I182" s="9"/>
      </tp>
      <tp t="s">
        <v>#N/A Requesting Data...3980826482</v>
        <stp/>
        <stp>BDP|9638231439884354573</stp>
        <tr r="H158" s="10"/>
      </tp>
      <tp t="s">
        <v>#N/A Requesting Data...3710187770</v>
        <stp/>
        <stp>BDP|3182813578656243325</stp>
        <tr r="G5" s="7"/>
      </tp>
      <tp t="s">
        <v>#N/A Requesting Data...3546869349</v>
        <stp/>
        <stp>BDP|4543043128186384922</stp>
        <tr r="D484" s="9"/>
      </tp>
      <tp t="s">
        <v>#N/A Requesting Data...3958672689</v>
        <stp/>
        <stp>BDP|5947979965307347406</stp>
        <tr r="D37" s="5"/>
      </tp>
      <tp t="s">
        <v>#N/A Requesting Data...3656571640</v>
        <stp/>
        <stp>BDP|5601214621824959878</stp>
        <tr r="I595" s="9"/>
      </tp>
      <tp t="s">
        <v>#N/A Requesting Data...4085128500</v>
        <stp/>
        <stp>BDP|4259652543176854942</stp>
        <tr r="D138" s="10"/>
      </tp>
      <tp t="s">
        <v>#N/A Requesting Data...4140363773</v>
        <stp/>
        <stp>BDP|5820906026612102571</stp>
        <tr r="G208" s="8"/>
      </tp>
      <tp t="s">
        <v>#N/A Requesting Data...4050226100</v>
        <stp/>
        <stp>BDP|2753898508720690386</stp>
        <tr r="F430" s="8"/>
      </tp>
      <tp t="s">
        <v>#N/A Requesting Data...3698888185</v>
        <stp/>
        <stp>BDP|3699891742834675233</stp>
        <tr r="D305" s="9"/>
      </tp>
      <tp t="s">
        <v>#N/A Requesting Data...4256429401</v>
        <stp/>
        <stp>BDP|3913976514875487760</stp>
        <tr r="D314" s="8"/>
      </tp>
      <tp t="s">
        <v>#N/A Requesting Data...3928459890</v>
        <stp/>
        <stp>BDP|9213450260751914360</stp>
        <tr r="D315" s="5"/>
      </tp>
      <tp t="s">
        <v>#N/A Requesting Data...3676975330</v>
        <stp/>
        <stp>BDP|2751191898297699488</stp>
        <tr r="F134" s="9"/>
      </tp>
      <tp t="s">
        <v>#N/A Requesting Data...3996822246</v>
        <stp/>
        <stp>BDP|2698642095371781586</stp>
        <tr r="I166" s="5"/>
      </tp>
      <tp t="s">
        <v>#N/A Requesting Data...4280174437</v>
        <stp/>
        <stp>BDP|4509384755949036215</stp>
        <tr r="F434" s="9"/>
      </tp>
      <tp t="s">
        <v>#N/A Requesting Data...3657356035</v>
        <stp/>
        <stp>BDP|4339515103721122999</stp>
        <tr r="I19" s="5"/>
      </tp>
      <tp t="s">
        <v>#N/A Requesting Data...3707210187</v>
        <stp/>
        <stp>BDP|9435510286405393891</stp>
        <tr r="E244" s="8"/>
        <tr r="E320" s="5"/>
      </tp>
      <tp t="s">
        <v>#N/A Requesting Data...4289525002</v>
        <stp/>
        <stp>BDP|7696478222460331898</stp>
        <tr r="G97" s="5"/>
      </tp>
      <tp t="s">
        <v>#N/A Requesting Data...4272368219</v>
        <stp/>
        <stp>BDP|8792886741624448933</stp>
        <tr r="F492" s="8"/>
      </tp>
      <tp t="s">
        <v>#N/A Requesting Data...3917055093</v>
        <stp/>
        <stp>BDP|8984928317349006052</stp>
        <tr r="G458" s="8"/>
      </tp>
      <tp t="s">
        <v>#N/A Requesting Data...3564304310</v>
        <stp/>
        <stp>BDP|7381439248708943682</stp>
        <tr r="D439" s="9"/>
      </tp>
      <tp t="s">
        <v>#N/A Requesting Data...4071747307</v>
        <stp/>
        <stp>BDP|7587187930149150558</stp>
        <tr r="D42" s="5"/>
        <tr r="D156" s="9"/>
      </tp>
      <tp t="s">
        <v>#N/A Requesting Data...3909039721</v>
        <stp/>
        <stp>BDP|5136994905195331077</stp>
        <tr r="D177" s="9"/>
      </tp>
      <tp t="s">
        <v>#N/A Requesting Data...3637979271</v>
        <stp/>
        <stp>BDP|5627548603261043889</stp>
        <tr r="F432" s="8"/>
        <tr r="F26" s="5"/>
      </tp>
      <tp t="s">
        <v>#N/A Requesting Data...3772596107</v>
        <stp/>
        <stp>BDP|1417983270215675332</stp>
        <tr r="I65" s="9"/>
      </tp>
      <tp t="s">
        <v>#N/A Requesting Data...3581476648</v>
        <stp/>
        <stp>BDP|4249362588222350464</stp>
        <tr r="E29" s="9"/>
      </tp>
      <tp t="s">
        <v>#N/A Requesting Data...3573412656</v>
        <stp/>
        <stp>BDP|4413392833575070876</stp>
        <tr r="D404" s="8"/>
        <tr r="D236" s="5"/>
      </tp>
      <tp t="s">
        <v>#N/A Requesting Data...3924383062</v>
        <stp/>
        <stp>BDP|4827144517209342416</stp>
        <tr r="F2" s="6"/>
      </tp>
      <tp t="s">
        <v>#N/A Requesting Data...4195623364</v>
        <stp/>
        <stp>BDP|1450536054389239185</stp>
        <tr r="G358" s="8"/>
      </tp>
      <tp t="s">
        <v>#N/A Requesting Data...3802064770</v>
        <stp/>
        <stp>BDP|5528878980208383486</stp>
        <tr r="D213" s="8"/>
      </tp>
      <tp t="s">
        <v>#N/A Requesting Data...3761945438</v>
        <stp/>
        <stp>BDP|9857428340907540719</stp>
        <tr r="F65" s="5"/>
      </tp>
      <tp t="s">
        <v>#N/A Requesting Data...4002539319</v>
        <stp/>
        <stp>BDP|2716248498799132946</stp>
        <tr r="G133" s="10"/>
      </tp>
      <tp t="s">
        <v>#N/A Requesting Data...3917542057</v>
        <stp/>
        <stp>BDP|1066880566731184713</stp>
        <tr r="G281" s="9"/>
      </tp>
      <tp t="s">
        <v>#N/A Requesting Data...4116519189</v>
        <stp/>
        <stp>BDP|1955508893433024746</stp>
        <tr r="G405" s="8"/>
      </tp>
      <tp t="s">
        <v>#N/A Requesting Data...4227512519</v>
        <stp/>
        <stp>BDP|6856248672259955396</stp>
        <tr r="E3" s="9"/>
      </tp>
      <tp t="s">
        <v>#N/A Requesting Data...3596354711</v>
        <stp/>
        <stp>BDP|1765054836829327299</stp>
        <tr r="H313" s="5"/>
      </tp>
      <tp t="s">
        <v>#N/A Requesting Data...3932706158</v>
        <stp/>
        <stp>BDP|9510374655256169081</stp>
        <tr r="E248" s="8"/>
        <tr r="E171" s="5"/>
      </tp>
      <tp t="s">
        <v>#N/A Requesting Data...4105350808</v>
        <stp/>
        <stp>BDP|5285469654495727894</stp>
        <tr r="E312" s="8"/>
      </tp>
      <tp t="s">
        <v>#N/A Requesting Data...4209386981</v>
        <stp/>
        <stp>BDP|5965801712727656230</stp>
        <tr r="F117" s="9"/>
      </tp>
      <tp t="s">
        <v>#N/A Requesting Data...3730943222</v>
        <stp/>
        <stp>BDP|5356201018728154742</stp>
        <tr r="C86" s="10"/>
      </tp>
      <tp t="s">
        <v>#N/A Requesting Data...3702563124</v>
        <stp/>
        <stp>BDP|3837936932105094579</stp>
        <tr r="E375" s="8"/>
        <tr r="E284" s="5"/>
      </tp>
      <tp t="s">
        <v>#N/A Requesting Data...4226319197</v>
        <stp/>
        <stp>BDP|8875691469245380446</stp>
        <tr r="E243" s="8"/>
        <tr r="E332" s="5"/>
      </tp>
      <tp t="s">
        <v>#N/A Requesting Data...3758053757</v>
        <stp/>
        <stp>BDP|8049293013806311464</stp>
        <tr r="E430" s="9"/>
      </tp>
      <tp t="s">
        <v>#N/A Requesting Data...4182516330</v>
        <stp/>
        <stp>BDP|3359281421402488815</stp>
        <tr r="G579" s="9"/>
      </tp>
      <tp t="s">
        <v>#N/A Requesting Data...3768308489</v>
        <stp/>
        <stp>BDP|8292247256315757386</stp>
        <tr r="I138" s="5"/>
      </tp>
      <tp t="s">
        <v>#N/A Requesting Data...3820483788</v>
        <stp/>
        <stp>BDP|2978598277999004086</stp>
        <tr r="F2" s="5"/>
        <tr r="F582" s="9"/>
      </tp>
      <tp t="s">
        <v>#N/A Requesting Data...4103080382</v>
        <stp/>
        <stp>BDP|1117847391468323180</stp>
        <tr r="D135" s="9"/>
      </tp>
      <tp t="s">
        <v>#N/A Requesting Data...4002725613</v>
        <stp/>
        <stp>BDP|2750967604452340092</stp>
        <tr r="D276" s="5"/>
      </tp>
      <tp t="s">
        <v>#N/A Requesting Data...3750391216</v>
        <stp/>
        <stp>BDP|8889583759287433629</stp>
        <tr r="F141" s="8"/>
        <tr r="F206" s="5"/>
      </tp>
      <tp t="s">
        <v>#N/A Requesting Data...4006239918</v>
        <stp/>
        <stp>BDP|9805139776033131539</stp>
        <tr r="H381" s="9"/>
      </tp>
      <tp t="s">
        <v>#N/A Requesting Data...3820060513</v>
        <stp/>
        <stp>BDP|1903545673612819891</stp>
        <tr r="D447" s="8"/>
        <tr r="D260" s="5"/>
      </tp>
      <tp t="s">
        <v>#N/A Requesting Data...4116380292</v>
        <stp/>
        <stp>BDP|8189368252127271084</stp>
        <tr r="F23" s="8"/>
        <tr r="F179" s="5"/>
      </tp>
      <tp t="s">
        <v>#N/A Requesting Data...3633752526</v>
        <stp/>
        <stp>BDP|5497129552118200095</stp>
        <tr r="F300" s="5"/>
      </tp>
      <tp t="s">
        <v>#N/A Requesting Data...3884734867</v>
        <stp/>
        <stp>BDP|3965632638248832752</stp>
        <tr r="G230" s="5"/>
      </tp>
      <tp t="s">
        <v>#N/A Requesting Data...3949900545</v>
        <stp/>
        <stp>BDP|1741597225757143869</stp>
        <tr r="F159" s="8"/>
      </tp>
      <tp t="s">
        <v>#N/A Requesting Data...3698977248</v>
        <stp/>
        <stp>BDP|9217395331297782716</stp>
        <tr r="H144" s="8"/>
        <tr r="I144" s="8"/>
      </tp>
      <tp t="s">
        <v>#N/A Requesting Data...4127522196</v>
        <stp/>
        <stp>BDP|9465204521946116681</stp>
        <tr r="G146" s="8"/>
      </tp>
      <tp t="s">
        <v>#N/A Requesting Data...3596844054</v>
        <stp/>
        <stp>BDP|3696392457525743931</stp>
        <tr r="F32" s="8"/>
      </tp>
      <tp t="s">
        <v>#N/A Requesting Data...3894093911</v>
        <stp/>
        <stp>BDP|5307740608668784345</stp>
        <tr r="D433" s="9"/>
      </tp>
      <tp t="s">
        <v>#N/A Requesting Data...4155423101</v>
        <stp/>
        <stp>BDP|5874645898813115090</stp>
        <tr r="D491" s="8"/>
      </tp>
      <tp t="s">
        <v>#N/A Requesting Data...4245658834</v>
        <stp/>
        <stp>BDP|5100224098166773108</stp>
        <tr r="G275" s="8"/>
      </tp>
      <tp t="s">
        <v>#N/A Requesting Data...3969933886</v>
        <stp/>
        <stp>BDP|2844291020422595985</stp>
        <tr r="D7" s="10"/>
      </tp>
      <tp t="s">
        <v>#N/A Requesting Data...3598332975</v>
        <stp/>
        <stp>BDP|9682879090042551388</stp>
        <tr r="D135" s="8"/>
      </tp>
      <tp t="s">
        <v>#N/A Requesting Data...4224910103</v>
        <stp/>
        <stp>BDP|1892215657367236803</stp>
        <tr r="H274" s="9"/>
      </tp>
      <tp t="s">
        <v>#N/A Requesting Data...3601200903</v>
        <stp/>
        <stp>BDP|1512888281001317939</stp>
        <tr r="H104" s="5"/>
      </tp>
      <tp t="s">
        <v>#N/A Requesting Data...3737310934</v>
        <stp/>
        <stp>BDP|5606705917539489398</stp>
        <tr r="E428" s="8"/>
        <tr r="E218" s="5"/>
      </tp>
      <tp t="s">
        <v>#N/A Requesting Data...4183197074</v>
        <stp/>
        <stp>BDP|2985729115178633543</stp>
        <tr r="D425" s="8"/>
        <tr r="D267" s="5"/>
      </tp>
      <tp t="s">
        <v>#N/A Requesting Data...4095534257</v>
        <stp/>
        <stp>BDP|3029745292741886528</stp>
        <tr r="E229" s="8"/>
      </tp>
      <tp t="s">
        <v>#N/A Requesting Data...3999044072</v>
        <stp/>
        <stp>BDP|1041128744938856523</stp>
        <tr r="F208" s="8"/>
      </tp>
      <tp t="s">
        <v>#N/A Requesting Data...3955618588</v>
        <stp/>
        <stp>BDP|9136277050714328392</stp>
        <tr r="E143" s="10"/>
      </tp>
      <tp t="s">
        <v>#N/A Requesting Data...3980768749</v>
        <stp/>
        <stp>BDP|9183063860967348181</stp>
        <tr r="D91" s="9"/>
      </tp>
      <tp t="s">
        <v>#N/A Requesting Data...3731939402</v>
        <stp/>
        <stp>BDP|5880726770838763417</stp>
        <tr r="D42" s="10"/>
      </tp>
      <tp t="s">
        <v>#N/A Requesting Data...4065915030</v>
        <stp/>
        <stp>BDP|4032442919509805193</stp>
        <tr r="D239" s="9"/>
      </tp>
      <tp t="s">
        <v>#N/A Requesting Data...3786223283</v>
        <stp/>
        <stp>BDP|5156589666287093830</stp>
        <tr r="E336" s="9"/>
      </tp>
      <tp t="s">
        <v>#N/A Requesting Data...3974658105</v>
        <stp/>
        <stp>BDP|9049008472674649397</stp>
        <tr r="H440" s="8"/>
        <tr r="I440" s="8"/>
      </tp>
      <tp t="s">
        <v>#N/A Requesting Data...3647902534</v>
        <stp/>
        <stp>BDP|8763095727017107459</stp>
        <tr r="E585" s="9"/>
      </tp>
      <tp t="s">
        <v>#N/A Requesting Data...3820942090</v>
        <stp/>
        <stp>BDP|7703407733549042098</stp>
        <tr r="I132" s="9"/>
      </tp>
      <tp t="s">
        <v>#N/A Requesting Data...3701702441</v>
        <stp/>
        <stp>BDP|3217811523222801252</stp>
        <tr r="H409" s="9"/>
      </tp>
      <tp t="s">
        <v>#N/A Requesting Data...3750717705</v>
        <stp/>
        <stp>BDP|4697492390979003921</stp>
        <tr r="D344" s="9"/>
      </tp>
      <tp t="s">
        <v>#N/A Requesting Data...4029986343</v>
        <stp/>
        <stp>BDP|2662560791327463081</stp>
        <tr r="H183" s="9"/>
      </tp>
      <tp t="s">
        <v>#N/A Requesting Data...3775661113</v>
        <stp/>
        <stp>BDP|5392540584922774392</stp>
        <tr r="G195" s="8"/>
      </tp>
      <tp t="s">
        <v>#N/A Requesting Data...3819743552</v>
        <stp/>
        <stp>BDP|4247933245446039695</stp>
        <tr r="H489" s="8"/>
        <tr r="I489" s="8"/>
      </tp>
      <tp t="s">
        <v>#N/A Requesting Data...4040914892</v>
        <stp/>
        <stp>BDP|9648396354065348351</stp>
        <tr r="I210" s="5"/>
      </tp>
      <tp t="s">
        <v>#N/A Requesting Data...4123289776</v>
        <stp/>
        <stp>BDP|1132454091367960214</stp>
        <tr r="I495" s="9"/>
      </tp>
      <tp t="s">
        <v>#N/A Requesting Data...3684293321</v>
        <stp/>
        <stp>BDP|7674026181353064582</stp>
        <tr r="F594" s="9"/>
      </tp>
      <tp t="s">
        <v>#N/A Requesting Data...4047729936</v>
        <stp/>
        <stp>BDP|9438301764725793055</stp>
        <tr r="I572" s="9"/>
      </tp>
      <tp t="s">
        <v>#N/A Requesting Data...4160957193</v>
        <stp/>
        <stp>BDP|9319536705147761208</stp>
        <tr r="E244" s="5"/>
      </tp>
      <tp t="s">
        <v>#N/A Requesting Data...4052480495</v>
        <stp/>
        <stp>BDP|4652327742358191253</stp>
        <tr r="D486" s="9"/>
      </tp>
      <tp t="s">
        <v>#N/A Requesting Data...4022722204</v>
        <stp/>
        <stp>BDP|8231901519911984809</stp>
        <tr r="F453" s="8"/>
      </tp>
      <tp t="s">
        <v>#N/A Requesting Data...4104428630</v>
        <stp/>
        <stp>BDP|9703529510747076374</stp>
        <tr r="H218" s="8"/>
        <tr r="I218" s="8"/>
      </tp>
      <tp t="s">
        <v>#N/A Requesting Data...4138281763</v>
        <stp/>
        <stp>BDP|3035363196856005624</stp>
        <tr r="F414" s="8"/>
      </tp>
      <tp t="s">
        <v>#N/A Requesting Data...3981359175</v>
        <stp/>
        <stp>BDP|7705858241696549446</stp>
        <tr r="H339" s="5"/>
      </tp>
      <tp t="s">
        <v>#N/A Requesting Data...4211768246</v>
        <stp/>
        <stp>BDP|8444574111401092401</stp>
        <tr r="E228" s="8"/>
      </tp>
      <tp t="s">
        <v>#N/A Requesting Data...4071073121</v>
        <stp/>
        <stp>BDP|6448701371916594929</stp>
        <tr r="E37" s="9"/>
      </tp>
      <tp t="s">
        <v>#N/A Requesting Data...3614701880</v>
        <stp/>
        <stp>BDP|6598635193061339141</stp>
        <tr r="E207" s="9"/>
      </tp>
      <tp t="s">
        <v>#N/A Requesting Data...4086996731</v>
        <stp/>
        <stp>BDP|2559741015154579933</stp>
        <tr r="F140" s="10"/>
      </tp>
      <tp t="s">
        <v>#N/A Requesting Data...4168260342</v>
        <stp/>
        <stp>BDP|7110270675748808396</stp>
        <tr r="H113" s="10"/>
      </tp>
      <tp t="s">
        <v>#N/A Requesting Data...4187384901</v>
        <stp/>
        <stp>BDP|7543241489684219081</stp>
        <tr r="H156" s="10"/>
      </tp>
      <tp t="s">
        <v>#N/A Requesting Data...4160122401</v>
        <stp/>
        <stp>BDP|8223882594005934550</stp>
        <tr r="G73" s="10"/>
      </tp>
      <tp t="s">
        <v>#N/A Requesting Data...3647563687</v>
        <stp/>
        <stp>BDP|7373245684595132107</stp>
        <tr r="H37" s="10"/>
      </tp>
      <tp t="s">
        <v>#N/A Requesting Data...3888851434</v>
        <stp/>
        <stp>BDP|4236424292494078406</stp>
        <tr r="F469" s="9"/>
      </tp>
      <tp t="s">
        <v>#N/A Requesting Data...4133734650</v>
        <stp/>
        <stp>BDP|6440673494799128940</stp>
        <tr r="D525" s="9"/>
      </tp>
      <tp t="s">
        <v>#N/A Requesting Data...3927834411</v>
        <stp/>
        <stp>BDP|5602274884300030671</stp>
        <tr r="I25" s="5"/>
        <tr r="I219" s="9"/>
      </tp>
      <tp t="s">
        <v>#N/A Requesting Data...3758678604</v>
        <stp/>
        <stp>BDP|1225676306687130906</stp>
        <tr r="G164" s="5"/>
      </tp>
      <tp t="s">
        <v>#N/A Requesting Data...3673207659</v>
        <stp/>
        <stp>BDP|4284938180225558960</stp>
        <tr r="E78" s="5"/>
      </tp>
      <tp t="s">
        <v>#N/A Requesting Data...4041458796</v>
        <stp/>
        <stp>BDP|1342641952063243857</stp>
        <tr r="H55" s="10"/>
      </tp>
      <tp t="s">
        <v>#N/A Requesting Data...3817380747</v>
        <stp/>
        <stp>BDP|5256911734293086547</stp>
        <tr r="H122" s="10"/>
      </tp>
      <tp t="s">
        <v>#N/A Requesting Data...3812494360</v>
        <stp/>
        <stp>BDP|9218002735870122351</stp>
        <tr r="G86" s="5"/>
        <tr r="G271" s="9"/>
      </tp>
      <tp t="s">
        <v>#N/A Requesting Data...3704589778</v>
        <stp/>
        <stp>BDP|3610577712777636969</stp>
        <tr r="F133" s="8"/>
      </tp>
      <tp t="s">
        <v>#N/A Requesting Data...4159907663</v>
        <stp/>
        <stp>BDP|4323977647888341836</stp>
        <tr r="D276" s="9"/>
      </tp>
      <tp t="s">
        <v>#N/A Requesting Data...3873484275</v>
        <stp/>
        <stp>BDP|3087971910807131551</stp>
        <tr r="F317" s="9"/>
      </tp>
      <tp t="s">
        <v>#N/A Requesting Data...3691633140</v>
        <stp/>
        <stp>BDP|9650767083647834885</stp>
        <tr r="H62" s="9"/>
      </tp>
      <tp t="s">
        <v>#N/A Requesting Data...3657108307</v>
        <stp/>
        <stp>BDP|1734809113912497338</stp>
        <tr r="E109" s="5"/>
      </tp>
      <tp t="s">
        <v>#N/A Requesting Data...3934222537</v>
        <stp/>
        <stp>BDP|7787027730948161549</stp>
        <tr r="I170" s="9"/>
      </tp>
      <tp t="s">
        <v>#N/A Requesting Data...4151646126</v>
        <stp/>
        <stp>BDP|4732749705072059867</stp>
        <tr r="G370" s="8"/>
      </tp>
      <tp t="s">
        <v>#N/A Requesting Data...3921612532</v>
        <stp/>
        <stp>BDP|4605966663892612054</stp>
        <tr r="C130" s="10"/>
      </tp>
      <tp t="s">
        <v>#N/A Requesting Data...3757971869</v>
        <stp/>
        <stp>BDP|7816909319454535245</stp>
        <tr r="E19" s="8"/>
      </tp>
      <tp t="s">
        <v>#N/A Requesting Data...3905575975</v>
        <stp/>
        <stp>BDP|3210209699451930025</stp>
        <tr r="H392" s="8"/>
        <tr r="I392" s="8"/>
      </tp>
      <tp t="s">
        <v>#N/A Requesting Data...3847358148</v>
        <stp/>
        <stp>BDP|2598878542822234520</stp>
        <tr r="F46" s="8"/>
      </tp>
      <tp t="s">
        <v>#N/A Requesting Data...3887118660</v>
        <stp/>
        <stp>BDP|6416101993382421530</stp>
        <tr r="H70" s="9"/>
      </tp>
      <tp t="s">
        <v>#N/A Requesting Data...4284318092</v>
        <stp/>
        <stp>BDP|4364118369749312389</stp>
        <tr r="E12" s="12"/>
      </tp>
      <tp t="s">
        <v>#N/A Requesting Data...3819367304</v>
        <stp/>
        <stp>BDP|8965180515219468800</stp>
        <tr r="H127" s="9"/>
      </tp>
      <tp t="s">
        <v>#N/A Requesting Data...3958617462</v>
        <stp/>
        <stp>BDP|7220679367619714758</stp>
        <tr r="G220" s="8"/>
        <tr r="G47" s="5"/>
      </tp>
      <tp t="s">
        <v>#N/A Requesting Data...3897991047</v>
        <stp/>
        <stp>BDP|4474650464599108446</stp>
        <tr r="H18" s="5"/>
      </tp>
      <tp t="s">
        <v>#N/A Requesting Data...3820138347</v>
        <stp/>
        <stp>BDP|6464952442652436076</stp>
        <tr r="H133" s="10"/>
      </tp>
      <tp t="s">
        <v>#N/A Requesting Data...3778632541</v>
        <stp/>
        <stp>BDP|1783813951182090775</stp>
        <tr r="F21" s="10"/>
      </tp>
      <tp t="s">
        <v>#N/A Requesting Data...4037862147</v>
        <stp/>
        <stp>BDP|5599629207628431243</stp>
        <tr r="F392" s="9"/>
      </tp>
      <tp t="s">
        <v>#N/A Requesting Data...3683864128</v>
        <stp/>
        <stp>BDP|8750516130380333755</stp>
        <tr r="G176" s="9"/>
      </tp>
      <tp t="s">
        <v>#N/A Requesting Data...3772279227</v>
        <stp/>
        <stp>BDP|2138845827892513367</stp>
        <tr r="D66" s="10"/>
      </tp>
      <tp t="s">
        <v>#N/A Requesting Data...4203561928</v>
        <stp/>
        <stp>BDP|1902066593354575589</stp>
        <tr r="F237" s="9"/>
      </tp>
      <tp t="s">
        <v>#N/A Requesting Data...4229379619</v>
        <stp/>
        <stp>BDP|9925696227171667508</stp>
        <tr r="F254" s="8"/>
      </tp>
      <tp t="s">
        <v>#N/A Requesting Data...4220020958</v>
        <stp/>
        <stp>BDP|3205434736924179971</stp>
        <tr r="H42" s="8"/>
        <tr r="I42" s="8"/>
      </tp>
      <tp t="s">
        <v>#N/A Requesting Data...3945125194</v>
        <stp/>
        <stp>BDP|4159590559929675461</stp>
        <tr r="I80" s="9"/>
      </tp>
      <tp t="s">
        <v>#N/A Requesting Data...4228889706</v>
        <stp/>
        <stp>BDP|2228766163822709810</stp>
        <tr r="I23" s="5"/>
      </tp>
      <tp t="s">
        <v>#N/A Requesting Data...4123827069</v>
        <stp/>
        <stp>BDP|3306384692579169998</stp>
        <tr r="E215" s="8"/>
        <tr r="E307" s="5"/>
      </tp>
      <tp t="s">
        <v>#N/A Requesting Data...3858337567</v>
        <stp/>
        <stp>BDP|3301953531428191870</stp>
        <tr r="D82" s="8"/>
      </tp>
      <tp t="s">
        <v>#N/A Requesting Data...3695098774</v>
        <stp/>
        <stp>BDP|8543841494097630728</stp>
        <tr r="G137" s="5"/>
      </tp>
      <tp t="s">
        <v>#N/A Requesting Data...4038141600</v>
        <stp/>
        <stp>BDP|7098913545260433315</stp>
        <tr r="F484" s="8"/>
        <tr r="F172" s="5"/>
      </tp>
      <tp t="s">
        <v>#N/A Requesting Data...3786959546</v>
        <stp/>
        <stp>BDP|7086858110575726236</stp>
        <tr r="I559" s="9"/>
      </tp>
      <tp t="s">
        <v>#N/A Requesting Data...3950838914</v>
        <stp/>
        <stp>BDP|7245695268427612945</stp>
        <tr r="I443" s="9"/>
      </tp>
      <tp t="s">
        <v>#N/A Requesting Data...4170568730</v>
        <stp/>
        <stp>BDP|7944228861618235298</stp>
        <tr r="E399" s="8"/>
      </tp>
      <tp t="s">
        <v>#N/A Requesting Data...4109988177</v>
        <stp/>
        <stp>BDP|7271497192670066382</stp>
        <tr r="E87" s="10"/>
      </tp>
      <tp t="s">
        <v>#N/A Requesting Data...4112444207</v>
        <stp/>
        <stp>BDP|2489319295457477656</stp>
        <tr r="G9" s="10"/>
      </tp>
      <tp t="s">
        <v>#N/A Requesting Data...3696178207</v>
        <stp/>
        <stp>BDP|7551263491456737346</stp>
        <tr r="D391" s="9"/>
      </tp>
      <tp t="s">
        <v>#N/A Requesting Data...3846512803</v>
        <stp/>
        <stp>BDP|6512038300709849682</stp>
        <tr r="I56" s="5"/>
      </tp>
      <tp t="s">
        <v>#N/A Requesting Data...4071306803</v>
        <stp/>
        <stp>BDP|6914388921238565630</stp>
        <tr r="E541" s="9"/>
      </tp>
      <tp t="s">
        <v>#N/A Requesting Data...4114545061</v>
        <stp/>
        <stp>BDP|8146649550490548261</stp>
        <tr r="F194" s="9"/>
      </tp>
      <tp t="s">
        <v>#N/A Requesting Data...3985270995</v>
        <stp/>
        <stp>BDP|4671508852048593578</stp>
        <tr r="H189" s="8"/>
        <tr r="I189" s="8"/>
      </tp>
      <tp t="s">
        <v>#N/A Requesting Data...3860720692</v>
        <stp/>
        <stp>BDP|7601974274287738744</stp>
        <tr r="H104" s="10"/>
      </tp>
      <tp t="s">
        <v>#N/A Requesting Data...3922626185</v>
        <stp/>
        <stp>BDP|4094529694929706879</stp>
        <tr r="F556" s="9"/>
      </tp>
      <tp t="s">
        <v>#N/A Requesting Data...4222324126</v>
        <stp/>
        <stp>BDP|4994037712438723498</stp>
        <tr r="D436" s="8"/>
        <tr r="D311" s="5"/>
      </tp>
      <tp t="s">
        <v>#N/A Requesting Data...4130274186</v>
        <stp/>
        <stp>BDP|3155603011284057966</stp>
        <tr r="I252" s="9"/>
      </tp>
      <tp t="s">
        <v>#N/A Requesting Data...4003781892</v>
        <stp/>
        <stp>BDP|3576631393751120425</stp>
        <tr r="I101" s="5"/>
        <tr r="I440" s="9"/>
      </tp>
      <tp t="s">
        <v>#N/A Requesting Data...4207677410</v>
        <stp/>
        <stp>BDP|6071841347122740125</stp>
        <tr r="D416" s="9"/>
      </tp>
      <tp t="s">
        <v>#N/A Requesting Data...4188088580</v>
        <stp/>
        <stp>BDP|2030721126287605946</stp>
        <tr r="D407" s="9"/>
      </tp>
      <tp t="s">
        <v>#N/A Requesting Data...3941868847</v>
        <stp/>
        <stp>BDP|4483354016058851781</stp>
        <tr r="H71" s="5"/>
      </tp>
      <tp t="s">
        <v>#N/A Requesting Data...4165531449</v>
        <stp/>
        <stp>BDP|8133418714866385203</stp>
        <tr r="H92" s="9"/>
      </tp>
      <tp t="s">
        <v>#N/A Requesting Data...4246773213</v>
        <stp/>
        <stp>BDP|8072103905073381316</stp>
        <tr r="C166" s="10"/>
      </tp>
      <tp t="s">
        <v>#N/A Requesting Data...3778638934</v>
        <stp/>
        <stp>BDP|4085858599914845831</stp>
        <tr r="G381" s="8"/>
      </tp>
      <tp t="s">
        <v>#N/A Requesting Data...4290890166</v>
        <stp/>
        <stp>BDP|6568615581366448765</stp>
        <tr r="H266" s="8"/>
        <tr r="I266" s="8"/>
      </tp>
      <tp t="s">
        <v>#N/A Requesting Data...4203233744</v>
        <stp/>
        <stp>BDP|8781787690758818708</stp>
        <tr r="G13" s="12"/>
      </tp>
      <tp t="s">
        <v>#N/A Requesting Data...3743094532</v>
        <stp/>
        <stp>BDP|2018666196421459536</stp>
        <tr r="H310" s="8"/>
        <tr r="I310" s="8"/>
      </tp>
      <tp t="s">
        <v>#N/A Requesting Data...3704850465</v>
        <stp/>
        <stp>BDP|3385808720324546414</stp>
        <tr r="C105" s="10"/>
      </tp>
      <tp t="s">
        <v>#N/A Requesting Data...4195805520</v>
        <stp/>
        <stp>BDP|1579462125807798967</stp>
        <tr r="E405" s="8"/>
      </tp>
      <tp t="s">
        <v>#N/A Requesting Data...3991773824</v>
        <stp/>
        <stp>BDP|8890031008075696422</stp>
        <tr r="D61" s="9"/>
      </tp>
      <tp t="s">
        <v>#N/A Requesting Data...3810848464</v>
        <stp/>
        <stp>BDP|7341945523132674754</stp>
        <tr r="E50" s="10"/>
      </tp>
      <tp t="s">
        <v>#N/A Requesting Data...3681011261</v>
        <stp/>
        <stp>BDP|3459861204220102205</stp>
        <tr r="E433" s="8"/>
      </tp>
      <tp t="s">
        <v>#N/A Requesting Data...3754290411</v>
        <stp/>
        <stp>BDP|4282301622149484532</stp>
        <tr r="H473" s="8"/>
        <tr r="I473" s="8"/>
      </tp>
      <tp t="s">
        <v>#N/A Requesting Data...4257337356</v>
        <stp/>
        <stp>BDP|7242252909844196885</stp>
        <tr r="H77" s="8"/>
        <tr r="I77" s="8"/>
      </tp>
      <tp t="s">
        <v>#N/A Requesting Data...4218484786</v>
        <stp/>
        <stp>BDP|3947530354723171981</stp>
        <tr r="H202" s="9"/>
      </tp>
      <tp t="s">
        <v>#N/A Requesting Data...3800277640</v>
        <stp/>
        <stp>BDP|7108509371799539528</stp>
        <tr r="G8" s="7"/>
      </tp>
      <tp t="s">
        <v>#N/A Requesting Data...3693021790</v>
        <stp/>
        <stp>BDP|2470826182449285219</stp>
        <tr r="D82" s="5"/>
      </tp>
      <tp t="s">
        <v>#N/A Requesting Data...4075909128</v>
        <stp/>
        <stp>BDP|3145625890513343674</stp>
        <tr r="C4" s="12"/>
      </tp>
      <tp t="s">
        <v>#N/A Requesting Data...3900549149</v>
        <stp/>
        <stp>BDP|7393150984543430418</stp>
        <tr r="G484" s="8"/>
        <tr r="G172" s="5"/>
      </tp>
      <tp t="s">
        <v>#N/A Requesting Data...4283559261</v>
        <stp/>
        <stp>BDP|6557174072820040944</stp>
        <tr r="E146" s="10"/>
      </tp>
      <tp t="s">
        <v>#N/A Requesting Data...3849479397</v>
        <stp/>
        <stp>BDP|2250900775894160122</stp>
        <tr r="D37" s="10"/>
      </tp>
      <tp t="s">
        <v>#N/A Requesting Data...4222607772</v>
        <stp/>
        <stp>BDP|9421378406404753763</stp>
        <tr r="F215" s="9"/>
      </tp>
      <tp t="s">
        <v>#N/A Requesting Data...3880395427</v>
        <stp/>
        <stp>BDP|7489691954778574581</stp>
        <tr r="D376" s="9"/>
      </tp>
      <tp t="s">
        <v>#N/A Requesting Data...4044288649</v>
        <stp/>
        <stp>BDP|8936760143072885001</stp>
        <tr r="G164" s="10"/>
      </tp>
      <tp t="s">
        <v>#N/A Requesting Data...4258635555</v>
        <stp/>
        <stp>BDP|3220535575341889981</stp>
        <tr r="C21" s="7"/>
      </tp>
      <tp t="s">
        <v>#N/A Requesting Data...3697168462</v>
        <stp/>
        <stp>BDP|3297936554235815390</stp>
        <tr r="D571" s="9"/>
      </tp>
      <tp t="s">
        <v>#N/A Requesting Data...4129864364</v>
        <stp/>
        <stp>BDP|9608619172419101802</stp>
        <tr r="D6" s="8"/>
        <tr r="D291" s="5"/>
      </tp>
      <tp t="s">
        <v>#N/A Requesting Data...4005811202</v>
        <stp/>
        <stp>BDP|8484436155188645805</stp>
        <tr r="F122" s="8"/>
        <tr r="F232" s="5"/>
      </tp>
      <tp t="s">
        <v>#N/A Requesting Data...3771382585</v>
        <stp/>
        <stp>BDP|9091363000237085421</stp>
        <tr r="F25" s="9"/>
      </tp>
      <tp t="s">
        <v>#N/A Requesting Data...4227358453</v>
        <stp/>
        <stp>BDP|1692484114268980577</stp>
        <tr r="H517" s="9"/>
      </tp>
      <tp t="s">
        <v>#N/A Requesting Data...3980022654</v>
        <stp/>
        <stp>BDP|5007578987455646428</stp>
        <tr r="G207" s="9"/>
      </tp>
      <tp t="s">
        <v>#N/A Requesting Data...3763486731</v>
        <stp/>
        <stp>BDP|8059577744244719402</stp>
        <tr r="D166" s="10"/>
      </tp>
      <tp t="s">
        <v>#N/A Requesting Data...3751179315</v>
        <stp/>
        <stp>BDP|4643164385130905483</stp>
        <tr r="F216" s="5"/>
      </tp>
      <tp t="s">
        <v>#N/A Requesting Data...4058518168</v>
        <stp/>
        <stp>BDP|4964995551137424615</stp>
        <tr r="E304" s="8"/>
      </tp>
      <tp t="s">
        <v>#N/A Requesting Data...3976923977</v>
        <stp/>
        <stp>BDP|2910904168044469016</stp>
        <tr r="I381" s="9"/>
      </tp>
      <tp t="s">
        <v>#N/A Requesting Data...4026266399</v>
        <stp/>
        <stp>BDP|7826638681489986972</stp>
        <tr r="I520" s="9"/>
      </tp>
      <tp t="s">
        <v>#N/A Requesting Data...4071397231</v>
        <stp/>
        <stp>BDP|7742234452731665846</stp>
        <tr r="F434" s="8"/>
        <tr r="F7" s="5"/>
      </tp>
      <tp t="s">
        <v>#N/A Requesting Data...3691626961</v>
        <stp/>
        <stp>BDP|7350342100745066830</stp>
        <tr r="I77" s="5"/>
        <tr r="I68" s="9"/>
      </tp>
      <tp t="s">
        <v>#N/A Requesting Data...3698664012</v>
        <stp/>
        <stp>BDP|3636314756589025556</stp>
        <tr r="I271" s="5"/>
      </tp>
      <tp t="s">
        <v>#N/A Requesting Data...3880009556</v>
        <stp/>
        <stp>BDP|9201310230344329447</stp>
        <tr r="G211" s="8"/>
      </tp>
      <tp t="s">
        <v>#N/A Requesting Data...3935409522</v>
        <stp/>
        <stp>BDP|1113821813389069843</stp>
        <tr r="G444" s="9"/>
      </tp>
      <tp t="s">
        <v>#N/A Requesting Data...3837313860</v>
        <stp/>
        <stp>BDP|6162501677174388907</stp>
        <tr r="G243" s="5"/>
      </tp>
      <tp t="s">
        <v>#N/A Requesting Data...4198138066</v>
        <stp/>
        <stp>BDP|8020641551120094201</stp>
        <tr r="F266" s="5"/>
      </tp>
      <tp t="s">
        <v>#N/A Requesting Data...4207946287</v>
        <stp/>
        <stp>BDP|4982207475389837113</stp>
        <tr r="E60" s="5"/>
        <tr r="E160" s="9"/>
      </tp>
      <tp t="s">
        <v>#N/A Requesting Data...3855373370</v>
        <stp/>
        <stp>BDP|3252453119817851834</stp>
        <tr r="H223" s="9"/>
      </tp>
      <tp t="s">
        <v>#N/A Requesting Data...4264705253</v>
        <stp/>
        <stp>BDP|8466313785868172249</stp>
        <tr r="E62" s="8"/>
      </tp>
      <tp t="s">
        <v>#N/A Requesting Data...3927416836</v>
        <stp/>
        <stp>BDP|2764586709399123722</stp>
        <tr r="F390" s="9"/>
      </tp>
      <tp t="s">
        <v>#N/A Requesting Data...3981888237</v>
        <stp/>
        <stp>BDP|2045922326523412350</stp>
        <tr r="F72" s="5"/>
      </tp>
      <tp t="s">
        <v>#N/A Requesting Data...3734829771</v>
        <stp/>
        <stp>BDP|6282449265575329852</stp>
        <tr r="H128" s="10"/>
      </tp>
      <tp t="s">
        <v>#N/A Requesting Data...3719624296</v>
        <stp/>
        <stp>BDP|6718907400135050326</stp>
        <tr r="D203" s="8"/>
      </tp>
      <tp t="s">
        <v>#N/A Requesting Data...4075554767</v>
        <stp/>
        <stp>BDP|7307608832959340271</stp>
        <tr r="E238" s="8"/>
        <tr r="E324" s="5"/>
      </tp>
      <tp t="s">
        <v>#N/A Requesting Data...3899570601</v>
        <stp/>
        <stp>BDP|4821678967428901549</stp>
        <tr r="E103" s="9"/>
      </tp>
      <tp t="s">
        <v>#N/A Requesting Data...4087029669</v>
        <stp/>
        <stp>BDP|5235506694858633858</stp>
        <tr r="H40" s="8"/>
        <tr r="I40" s="8"/>
        <tr r="H134" s="5"/>
      </tp>
      <tp t="s">
        <v>#N/A Requesting Data...3856410700</v>
        <stp/>
        <stp>BQL|6876169624889482619</stp>
        <tr r="C126" s="5"/>
      </tp>
      <tp t="s">
        <v>#N/A Requesting Data...3879514463</v>
        <stp/>
        <stp>BQL|7656845539550529619</stp>
        <tr r="B67" s="10"/>
      </tp>
      <tp t="s">
        <v>#N/A Requesting Data...3860271930</v>
        <stp/>
        <stp>BQL|5792687390438132809</stp>
        <tr r="C40" s="5"/>
      </tp>
      <tp t="s">
        <v>#N/A Requesting Data...3782830850</v>
        <stp/>
        <stp>BQL|5648736849405966985</stp>
        <tr r="B162" s="10"/>
      </tp>
      <tp t="s">
        <v>#N/A Requesting Data...3881621337</v>
        <stp/>
        <stp>BQL|5584213349709111011</stp>
        <tr r="B4" s="10"/>
      </tp>
      <tp t="s">
        <v>#N/A Requesting Data...3839992252</v>
        <stp/>
        <stp>BQL|3356982944142007649</stp>
        <tr r="B145" s="10"/>
      </tp>
      <tp t="s">
        <v>#N/A Requesting Data...4030736222</v>
        <stp/>
        <stp>BQL|5590666625058459390</stp>
        <tr r="C176" s="5"/>
      </tp>
      <tp t="s">
        <v>#N/A Requesting Data...3778446923</v>
        <stp/>
        <stp>BQL|9816032049473031481</stp>
        <tr r="B122" s="10"/>
      </tp>
      <tp t="s">
        <v>#N/A Requesting Data...3805254814</v>
        <stp/>
        <stp>BQL|6694521882899580893</stp>
        <tr r="B42" s="10"/>
      </tp>
      <tp t="s">
        <v>#N/A Requesting Data...4290600413</v>
        <stp/>
        <stp>BQL|5719690626263505847</stp>
        <tr r="C21" s="5"/>
      </tp>
      <tp t="s">
        <v>#N/A Requesting Data...3798152306</v>
        <stp/>
        <stp>BQL|5477715083422792285</stp>
        <tr r="B106" s="10"/>
      </tp>
      <tp t="s">
        <v>#N/A Requesting Data...3734153952</v>
        <stp/>
        <stp>BQL|9986534751162059139</stp>
        <tr r="C90" s="5"/>
      </tp>
      <tp t="s">
        <v>#N/A Requesting Data...3896762484</v>
        <stp/>
        <stp>BQL|6938507483663360215</stp>
        <tr r="C129" s="5"/>
      </tp>
      <tp t="s">
        <v>#N/A Requesting Data...3812965079</v>
        <stp/>
        <stp>BQL|8163505173501274175</stp>
        <tr r="C229" s="5"/>
      </tp>
      <tp t="s">
        <v>#N/A Requesting Data...3935425409</v>
        <stp/>
        <stp>BQL|7408004377812344871</stp>
        <tr r="C131" s="5"/>
      </tp>
      <tp t="s">
        <v>#N/A Requesting Data...4104081625</v>
        <stp/>
        <stp>BQL|4513046235178816583</stp>
        <tr r="C205" s="5"/>
      </tp>
      <tp t="s">
        <v>#N/A Requesting Data...4110131677</v>
        <stp/>
        <stp>BQL|1676660836236216806</stp>
        <tr r="C168" s="5"/>
      </tp>
      <tp t="s">
        <v>#N/A Requesting Data...3857005822</v>
        <stp/>
        <stp>BQL|3480860086181128868</stp>
        <tr r="B150" s="10"/>
      </tp>
      <tp t="s">
        <v>#N/A Requesting Data...3986469201</v>
        <stp/>
        <stp>BQL|7641087780855953047</stp>
        <tr r="C111" s="5"/>
      </tp>
      <tp t="s">
        <v>#N/A Requesting Data...4204085700</v>
        <stp/>
        <stp>BQL|8775543814697456111</stp>
        <tr r="B7" s="10"/>
      </tp>
      <tp t="s">
        <v>#N/A Requesting Data...4236619228</v>
        <stp/>
        <stp>BQL|3154526193096517374</stp>
        <tr r="C144" s="5"/>
      </tp>
      <tp t="s">
        <v>#N/A Requesting Data...3720028268</v>
        <stp/>
        <stp>BQL|9724521005336354018</stp>
        <tr r="C142" s="5"/>
      </tp>
      <tp t="s">
        <v>#N/A Requesting Data...3721424179</v>
        <stp/>
        <stp>BQL|7994431662999915614</stp>
        <tr r="C75" s="5"/>
      </tp>
      <tp t="s">
        <v>#N/A Requesting Data...3893147152</v>
        <stp/>
        <stp>BDP|7284579109538094064</stp>
        <tr r="E299" s="9"/>
      </tp>
      <tp t="s">
        <v>#N/A Requesting Data...3991350345</v>
        <stp/>
        <stp>BDP|8747134622159489880</stp>
        <tr r="G4" s="7"/>
      </tp>
      <tp t="s">
        <v>#N/A Requesting Data...3721754245</v>
        <stp/>
        <stp>BDP|4987313324627175877</stp>
        <tr r="G70" s="9"/>
      </tp>
      <tp t="s">
        <v>#N/A Requesting Data...3842645119</v>
        <stp/>
        <stp>BDP|2391580353570089829</stp>
        <tr r="I137" s="5"/>
      </tp>
      <tp t="s">
        <v>#N/A Requesting Data...3718717216</v>
        <stp/>
        <stp>BDP|1058610987801908450</stp>
        <tr r="I216" s="9"/>
      </tp>
      <tp t="s">
        <v>#N/A Requesting Data...4251212230</v>
        <stp/>
        <stp>BDP|3995356832721207864</stp>
        <tr r="G20" s="10"/>
      </tp>
      <tp t="s">
        <v>#N/A Requesting Data...3963837246</v>
        <stp/>
        <stp>BDP|8786256841787933305</stp>
        <tr r="F185" s="8"/>
      </tp>
      <tp t="s">
        <v>#N/A Requesting Data...3845176348</v>
        <stp/>
        <stp>BDP|6285784633351554965</stp>
        <tr r="F201" s="9"/>
      </tp>
      <tp t="s">
        <v>#N/A Requesting Data...4031681122</v>
        <stp/>
        <stp>BDP|5325276862299419288</stp>
        <tr r="D24" s="8"/>
        <tr r="D155" s="5"/>
      </tp>
      <tp t="s">
        <v>#N/A Requesting Data...3725847990</v>
        <stp/>
        <stp>BDP|1928172880837469501</stp>
        <tr r="I521" s="9"/>
      </tp>
      <tp t="s">
        <v>#N/A Requesting Data...4136021570</v>
        <stp/>
        <stp>BDP|6947081182520933402</stp>
        <tr r="D348" s="9"/>
      </tp>
      <tp t="s">
        <v>#N/A Requesting Data...4286816112</v>
        <stp/>
        <stp>BDP|9463149174773802668</stp>
        <tr r="D329" s="8"/>
      </tp>
      <tp t="s">
        <v>#N/A Requesting Data...3920459127</v>
        <stp/>
        <stp>BDP|8138138618913719170</stp>
        <tr r="E500" s="8"/>
      </tp>
      <tp t="s">
        <v>#N/A Requesting Data...4126391303</v>
        <stp/>
        <stp>BDP|4567184247513834880</stp>
        <tr r="G148" s="8"/>
      </tp>
      <tp t="s">
        <v>#N/A Requesting Data...4050632931</v>
        <stp/>
        <stp>BDP|3272780619197149885</stp>
        <tr r="D138" s="9"/>
      </tp>
      <tp t="s">
        <v>#N/A Requesting Data...4059982527</v>
        <stp/>
        <stp>BDP|3792125829959302352</stp>
        <tr r="E111" s="8"/>
      </tp>
      <tp t="s">
        <v>#N/A Requesting Data...3984492997</v>
        <stp/>
        <stp>BDP|6249392654838476201</stp>
        <tr r="I187" s="5"/>
      </tp>
      <tp t="s">
        <v>#N/A Requesting Data...4011782593</v>
        <stp/>
        <stp>BDP|6374862151946777780</stp>
        <tr r="H470" s="8"/>
        <tr r="I470" s="8"/>
      </tp>
      <tp t="s">
        <v>#N/A Requesting Data...4279286416</v>
        <stp/>
        <stp>BDP|9630429060979879879</stp>
        <tr r="G137" s="8"/>
      </tp>
      <tp t="s">
        <v>#N/A Requesting Data...4281629671</v>
        <stp/>
        <stp>BDP|8262485291848927795</stp>
        <tr r="E285" s="5"/>
      </tp>
      <tp t="s">
        <v>#N/A Requesting Data...4160986781</v>
        <stp/>
        <stp>BDP|6123906042516877709</stp>
        <tr r="F423" s="9"/>
      </tp>
      <tp t="s">
        <v>#N/A Requesting Data...4048235455</v>
        <stp/>
        <stp>BDP|7010387615017702819</stp>
        <tr r="G481" s="8"/>
        <tr r="G96" s="5"/>
      </tp>
      <tp t="s">
        <v>#N/A Requesting Data...3945984090</v>
        <stp/>
        <stp>BDP|3728299194934447658</stp>
        <tr r="F98" s="10"/>
      </tp>
      <tp t="s">
        <v>#N/A Requesting Data...3875914043</v>
        <stp/>
        <stp>BDP|8159640764433318193</stp>
        <tr r="D159" s="10"/>
      </tp>
      <tp t="s">
        <v>#N/A Requesting Data...3890613808</v>
        <stp/>
        <stp>BDP|6870713349878291797</stp>
        <tr r="D311" s="8"/>
      </tp>
      <tp t="s">
        <v>#N/A Requesting Data...3746794558</v>
        <stp/>
        <stp>BDP|8314467409205042372</stp>
        <tr r="G154" s="5"/>
      </tp>
      <tp t="s">
        <v>#N/A Requesting Data...3856137559</v>
        <stp/>
        <stp>BDP|2613952594388822047</stp>
        <tr r="G114" s="5"/>
      </tp>
      <tp t="s">
        <v>#N/A Requesting Data...3734232573</v>
        <stp/>
        <stp>BDP|6986969511586047257</stp>
        <tr r="E69" s="8"/>
      </tp>
      <tp t="s">
        <v>#N/A Requesting Data...4016551684</v>
        <stp/>
        <stp>BDP|3535826605005177484</stp>
        <tr r="G64" s="9"/>
      </tp>
      <tp t="s">
        <v>#N/A Requesting Data...3926873023</v>
        <stp/>
        <stp>BDP|1761599787847163137</stp>
        <tr r="G412" s="8"/>
      </tp>
      <tp t="s">
        <v>#N/A Requesting Data...4056003109</v>
        <stp/>
        <stp>BDP|7839437551429456553</stp>
        <tr r="G210" s="9"/>
      </tp>
      <tp t="s">
        <v>#N/A Requesting Data...3861735126</v>
        <stp/>
        <stp>BDP|5453885319583487597</stp>
        <tr r="I8" s="5"/>
      </tp>
      <tp t="s">
        <v>#N/A Requesting Data...3940755026</v>
        <stp/>
        <stp>BDP|5335195692141537659</stp>
        <tr r="F33" s="10"/>
      </tp>
      <tp t="s">
        <v>#N/A Requesting Data...4148132462</v>
        <stp/>
        <stp>BDP|2782564049330928990</stp>
        <tr r="G479" s="8"/>
      </tp>
      <tp t="s">
        <v>#N/A Requesting Data...3875599542</v>
        <stp/>
        <stp>BDP|1478803349417540009</stp>
        <tr r="H299" s="8"/>
        <tr r="I299" s="8"/>
      </tp>
      <tp t="s">
        <v>#N/A Requesting Data...3916206205</v>
        <stp/>
        <stp>BDP|1419190406998430275</stp>
        <tr r="D282" s="5"/>
        <tr r="D231" s="9"/>
      </tp>
      <tp t="s">
        <v>#N/A Requesting Data...4107330971</v>
        <stp/>
        <stp>BDP|5414419288477131441</stp>
        <tr r="H581" s="9"/>
      </tp>
      <tp t="s">
        <v>#N/A Requesting Data...4080207265</v>
        <stp/>
        <stp>BDP|2781712695043260592</stp>
        <tr r="G81" s="5"/>
      </tp>
      <tp t="s">
        <v>#N/A Requesting Data...4079724658</v>
        <stp/>
        <stp>BDP|6353284694214745307</stp>
        <tr r="E84" s="9"/>
      </tp>
      <tp t="s">
        <v>#N/A Requesting Data...3827829254</v>
        <stp/>
        <stp>BDP|7130722350889207699</stp>
        <tr r="F506" s="9"/>
      </tp>
      <tp t="s">
        <v>#N/A Requesting Data...3977445227</v>
        <stp/>
        <stp>BDP|9098558137697271283</stp>
        <tr r="I37" s="5"/>
      </tp>
      <tp t="s">
        <v>#N/A Requesting Data...4047681266</v>
        <stp/>
        <stp>BDP|6556500930749946343</stp>
        <tr r="D28" s="5"/>
      </tp>
      <tp t="s">
        <v>#N/A Requesting Data...4152089060</v>
        <stp/>
        <stp>BDP|5827945056496465560</stp>
        <tr r="H450" s="8"/>
        <tr r="I450" s="8"/>
      </tp>
      <tp t="s">
        <v>#N/A Requesting Data...4266857881</v>
        <stp/>
        <stp>BDP|8276952889372564134</stp>
        <tr r="E537" s="9"/>
      </tp>
      <tp t="s">
        <v>#N/A Requesting Data...4211463203</v>
        <stp/>
        <stp>BDP|5378830753694913627</stp>
        <tr r="D271" s="8"/>
      </tp>
      <tp t="s">
        <v>#N/A Requesting Data...3874665053</v>
        <stp/>
        <stp>BDP|3540758684197931159</stp>
        <tr r="F74" s="10"/>
      </tp>
      <tp t="s">
        <v>#N/A Requesting Data...4175137088</v>
        <stp/>
        <stp>BDP|7105272626635129891</stp>
        <tr r="G228" s="8"/>
      </tp>
      <tp t="s">
        <v>#N/A Requesting Data...4233678911</v>
        <stp/>
        <stp>BDP|8435709642201970067</stp>
        <tr r="I179" s="9"/>
      </tp>
      <tp t="s">
        <v>#N/A Requesting Data...4074762986</v>
        <stp/>
        <stp>BDP|9969737063957166516</stp>
        <tr r="F36" s="5"/>
      </tp>
      <tp t="s">
        <v>#N/A Requesting Data...3810307219</v>
        <stp/>
        <stp>BDP|9466283871943336574</stp>
        <tr r="G67" s="10"/>
      </tp>
      <tp t="s">
        <v>#N/A Requesting Data...3834813362</v>
        <stp/>
        <stp>BDP|3827859222540301354</stp>
        <tr r="E173" s="9"/>
      </tp>
      <tp t="s">
        <v>#N/A Requesting Data...3944009017</v>
        <stp/>
        <stp>BDP|5011264810184694891</stp>
        <tr r="E100" s="8"/>
      </tp>
      <tp t="s">
        <v>#N/A Requesting Data...4053674160</v>
        <stp/>
        <stp>BDP|2939801180109575158</stp>
        <tr r="F227" s="8"/>
      </tp>
      <tp t="s">
        <v>#N/A Requesting Data...4284098938</v>
        <stp/>
        <stp>BDP|6109495198859109883</stp>
        <tr r="H277" s="5"/>
      </tp>
      <tp t="s">
        <v>#N/A Requesting Data...4281877087</v>
        <stp/>
        <stp>BDP|9434334179781270659</stp>
        <tr r="F5" s="9"/>
      </tp>
      <tp t="s">
        <v>#N/A Requesting Data...4115313888</v>
        <stp/>
        <stp>BDP|2069134647774541980</stp>
        <tr r="H315" s="5"/>
      </tp>
      <tp t="s">
        <v>#N/A Requesting Data...4245393928</v>
        <stp/>
        <stp>BDP|2310936169842966599</stp>
        <tr r="I59" s="5"/>
        <tr r="I436" s="9"/>
      </tp>
      <tp t="s">
        <v>#N/A Requesting Data...3791958792</v>
        <stp/>
        <stp>BDP|8207382600780240112</stp>
        <tr r="F372" s="8"/>
      </tp>
      <tp t="s">
        <v>#N/A Requesting Data...4106050093</v>
        <stp/>
        <stp>BDP|2947276440177336942</stp>
        <tr r="C99" s="10"/>
      </tp>
      <tp t="s">
        <v>#N/A Requesting Data...3945787674</v>
        <stp/>
        <stp>BDP|1718952853193866406</stp>
        <tr r="G16" s="10"/>
      </tp>
      <tp t="s">
        <v>#N/A Requesting Data...4099912584</v>
        <stp/>
        <stp>BDP|2494791976200752859</stp>
        <tr r="I292" s="9"/>
      </tp>
      <tp t="s">
        <v>#N/A Requesting Data...3901213921</v>
        <stp/>
        <stp>BDP|9004915382482957032</stp>
        <tr r="D63" s="8"/>
      </tp>
      <tp t="s">
        <v>#N/A Requesting Data...4100210762</v>
        <stp/>
        <stp>BDP|6704278866691141993</stp>
        <tr r="H268" s="8"/>
        <tr r="I268" s="8"/>
      </tp>
      <tp t="s">
        <v>#N/A Requesting Data...4238977535</v>
        <stp/>
        <stp>BDP|4795912099459014716</stp>
        <tr r="E226" s="9"/>
      </tp>
      <tp t="s">
        <v>#N/A Requesting Data...3836463863</v>
        <stp/>
        <stp>BDP|9236598027532624647</stp>
        <tr r="D313" s="5"/>
      </tp>
      <tp t="s">
        <v>#N/A Requesting Data...3886034275</v>
        <stp/>
        <stp>BDP|1928939951376160142</stp>
        <tr r="F164" s="5"/>
      </tp>
      <tp t="s">
        <v>#N/A Requesting Data...3861371927</v>
        <stp/>
        <stp>BDP|9973257420564133738</stp>
        <tr r="F220" s="8"/>
        <tr r="F47" s="5"/>
      </tp>
      <tp t="s">
        <v>#N/A Requesting Data...3909028688</v>
        <stp/>
        <stp>BDP|3344535488897373350</stp>
        <tr r="F197" s="9"/>
      </tp>
      <tp t="s">
        <v>#N/A Requesting Data...4057021583</v>
        <stp/>
        <stp>BDP|1362262627162529997</stp>
        <tr r="H183" s="10"/>
      </tp>
      <tp t="s">
        <v>#N/A Requesting Data...4135576746</v>
        <stp/>
        <stp>BDP|4977961002462714540</stp>
        <tr r="E90" s="10"/>
      </tp>
      <tp t="s">
        <v>#N/A Requesting Data...3806329770</v>
        <stp/>
        <stp>BDP|5822720314668407143</stp>
        <tr r="D499" s="9"/>
      </tp>
      <tp t="s">
        <v>#N/A Requesting Data...4045504867</v>
        <stp/>
        <stp>BDP|9211926203903583981</stp>
        <tr r="G309" s="5"/>
        <tr r="G442" s="9"/>
      </tp>
      <tp t="s">
        <v>#N/A Requesting Data...4272450375</v>
        <stp/>
        <stp>BDP|8185647999445440868</stp>
        <tr r="E298" s="8"/>
      </tp>
      <tp t="s">
        <v>#N/A Requesting Data...4174356619</v>
        <stp/>
        <stp>BDP|3135190985823647358</stp>
        <tr r="D59" s="10"/>
      </tp>
      <tp t="s">
        <v>#N/A Requesting Data...3924326615</v>
        <stp/>
        <stp>BDP|6521480782223198311</stp>
        <tr r="G17" s="9"/>
      </tp>
      <tp t="s">
        <v>#N/A Requesting Data...3930353995</v>
        <stp/>
        <stp>BDP|6810740381841444260</stp>
        <tr r="D411" s="8"/>
      </tp>
      <tp t="s">
        <v>#N/A Requesting Data...3932568469</v>
        <stp/>
        <stp>BDP|1811011963955256873</stp>
        <tr r="F62" s="10"/>
      </tp>
      <tp t="s">
        <v>#N/A Requesting Data...3837832563</v>
        <stp/>
        <stp>BDP|5649201312439967529</stp>
        <tr r="G84" s="10"/>
      </tp>
      <tp t="s">
        <v>#N/A Requesting Data...4197279033</v>
        <stp/>
        <stp>BDP|5946007006966807988</stp>
        <tr r="H256" s="8"/>
        <tr r="I256" s="8"/>
      </tp>
      <tp t="s">
        <v>#N/A Requesting Data...3797838692</v>
        <stp/>
        <stp>BDP|5727702458844559959</stp>
        <tr r="D422" s="9"/>
      </tp>
      <tp t="s">
        <v>#N/A Requesting Data...4202127706</v>
        <stp/>
        <stp>BDP|5859466302319704244</stp>
        <tr r="H275" s="8"/>
        <tr r="I275" s="8"/>
      </tp>
      <tp t="s">
        <v>#N/A Requesting Data...4195737414</v>
        <stp/>
        <stp>BDP|5311424908763420827</stp>
        <tr r="G279" s="5"/>
        <tr r="G43" s="9"/>
      </tp>
      <tp t="s">
        <v>#N/A Requesting Data...4022531200</v>
        <stp/>
        <stp>BDP|1270106263698651485</stp>
        <tr r="D394" s="9"/>
      </tp>
      <tp t="s">
        <v>#N/A Requesting Data...3980774254</v>
        <stp/>
        <stp>BDP|4960921277373091304</stp>
        <tr r="I372" s="9"/>
      </tp>
      <tp t="s">
        <v>#N/A Requesting Data...3993085155</v>
        <stp/>
        <stp>BDP|2806307387037480476</stp>
        <tr r="G69" s="8"/>
      </tp>
      <tp t="s">
        <v>#N/A Requesting Data...3906044337</v>
        <stp/>
        <stp>BDP|8051691704666605279</stp>
        <tr r="H142" s="5"/>
      </tp>
      <tp t="s">
        <v>#N/A Requesting Data...3965249191</v>
        <stp/>
        <stp>BDP|1362465881730991711</stp>
        <tr r="D157" s="8"/>
        <tr r="D160" s="5"/>
      </tp>
      <tp t="s">
        <v>#N/A Requesting Data...4065908639</v>
        <stp/>
        <stp>BDP|2517436617929539481</stp>
        <tr r="D269" s="5"/>
      </tp>
      <tp t="s">
        <v>#N/A Requesting Data...4032993898</v>
        <stp/>
        <stp>BDP|5457280390062434649</stp>
        <tr r="E269" s="9"/>
      </tp>
      <tp t="s">
        <v>#N/A Requesting Data...4205109721</v>
        <stp/>
        <stp>BDP|9255844289177107423</stp>
        <tr r="D423" s="8"/>
      </tp>
      <tp t="s">
        <v>#N/A Requesting Data...3917328119</v>
        <stp/>
        <stp>BDP|1560482820468220531</stp>
        <tr r="G27" s="10"/>
      </tp>
      <tp t="s">
        <v>#N/A Requesting Data...4035942867</v>
        <stp/>
        <stp>BDP|8298364414836823642</stp>
        <tr r="I17" s="5"/>
      </tp>
      <tp t="s">
        <v>#N/A Requesting Data...3947097302</v>
        <stp/>
        <stp>BDP|5673971659795633627</stp>
        <tr r="D465" s="8"/>
        <tr r="D102" s="5"/>
      </tp>
      <tp t="s">
        <v>#N/A Requesting Data...4047896339</v>
        <stp/>
        <stp>BDP|4352526019368749230</stp>
        <tr r="D469" s="9"/>
      </tp>
      <tp t="s">
        <v>#N/A Requesting Data...3961195941</v>
        <stp/>
        <stp>BDP|4908502245248034707</stp>
        <tr r="G264" s="8"/>
      </tp>
      <tp t="s">
        <v>#N/A Requesting Data...4223273995</v>
        <stp/>
        <stp>BDP|7789937978937434442</stp>
        <tr r="I527" s="9"/>
      </tp>
      <tp t="s">
        <v>#N/A Requesting Data...3956372713</v>
        <stp/>
        <stp>BDP|1467087565695447808</stp>
        <tr r="H478" s="8"/>
        <tr r="I478" s="8"/>
      </tp>
      <tp t="s">
        <v>#N/A Requesting Data...4142381973</v>
        <stp/>
        <stp>BDP|6182281955229927283</stp>
        <tr r="H371" s="9"/>
      </tp>
      <tp t="s">
        <v>#N/A Requesting Data...4023122586</v>
        <stp/>
        <stp>BDP|6208621661508585496</stp>
        <tr r="F462" s="9"/>
      </tp>
      <tp t="s">
        <v>#N/A Requesting Data...3929857118</v>
        <stp/>
        <stp>BDP|6709694012552587943</stp>
        <tr r="G424" s="8"/>
      </tp>
      <tp t="s">
        <v>#N/A Requesting Data...4057302109</v>
        <stp/>
        <stp>BDP|2788234451999191690</stp>
        <tr r="H108" s="9"/>
      </tp>
      <tp t="s">
        <v>#N/A Requesting Data...3999597359</v>
        <stp/>
        <stp>BDP|5633996270247005627</stp>
        <tr r="I176" s="9"/>
      </tp>
      <tp t="s">
        <v>#N/A Requesting Data...4070893961</v>
        <stp/>
        <stp>BDP|5016540083517356591</stp>
        <tr r="F108" s="9"/>
      </tp>
      <tp t="s">
        <v>#N/A Requesting Data...3849160588</v>
        <stp/>
        <stp>BDP|4652908362324991507</stp>
        <tr r="I39" s="9"/>
      </tp>
      <tp t="s">
        <v>#N/A Requesting Data...4142605126</v>
        <stp/>
        <stp>BDP|4215679149539654578</stp>
        <tr r="I477" s="9"/>
      </tp>
      <tp t="s">
        <v>#N/A Requesting Data...4167604446</v>
        <stp/>
        <stp>BDP|2043787782314618311</stp>
        <tr r="E415" s="9"/>
      </tp>
      <tp t="s">
        <v>#N/A Requesting Data...4242026491</v>
        <stp/>
        <stp>BDP|4580928127610407595</stp>
        <tr r="H390" s="8"/>
        <tr r="I390" s="8"/>
      </tp>
      <tp t="s">
        <v>#N/A Requesting Data...3895038069</v>
        <stp/>
        <stp>BDP|4807900755302889088</stp>
        <tr r="F340" s="8"/>
      </tp>
      <tp t="s">
        <v>#N/A Requesting Data...4252222292</v>
        <stp/>
        <stp>BDP|1144339950039782487</stp>
        <tr r="G125" s="8"/>
      </tp>
      <tp t="s">
        <v>#N/A Requesting Data...3867708566</v>
        <stp/>
        <stp>BDP|8924416312443032474</stp>
        <tr r="F153" s="9"/>
      </tp>
      <tp t="s">
        <v>#N/A Requesting Data...3811445494</v>
        <stp/>
        <stp>BDP|7319560889278805894</stp>
        <tr r="C79" s="10"/>
      </tp>
      <tp t="s">
        <v>#N/A Requesting Data...3819530006</v>
        <stp/>
        <stp>BDP|5215230840701385807</stp>
        <tr r="H18" s="9"/>
      </tp>
      <tp t="s">
        <v>#N/A Requesting Data...4227723343</v>
        <stp/>
        <stp>BDP|1394563086297970187</stp>
        <tr r="E287" s="8"/>
      </tp>
      <tp t="s">
        <v>#N/A Requesting Data...3975570266</v>
        <stp/>
        <stp>BDP|2256027350068429568</stp>
        <tr r="F19" s="7"/>
      </tp>
      <tp t="s">
        <v>#N/A Requesting Data...3950665184</v>
        <stp/>
        <stp>BDP|3798388531219591090</stp>
        <tr r="D539" s="9"/>
      </tp>
      <tp t="s">
        <v>#N/A Requesting Data...4100419753</v>
        <stp/>
        <stp>BDP|9850492079562896226</stp>
        <tr r="H52" s="10"/>
      </tp>
      <tp t="s">
        <v>#N/A Requesting Data...3822857185</v>
        <stp/>
        <stp>BDP|8046909928808892121</stp>
        <tr r="D574" s="9"/>
      </tp>
      <tp t="s">
        <v>#N/A Requesting Data...4074902444</v>
        <stp/>
        <stp>BDP|2239715030639195506</stp>
        <tr r="H474" s="8"/>
        <tr r="I474" s="8"/>
      </tp>
      <tp t="s">
        <v>#N/A Requesting Data...4120062321</v>
        <stp/>
        <stp>BDP|1274003992912624040</stp>
        <tr r="G114" s="8"/>
        <tr r="G187" s="5"/>
      </tp>
      <tp t="s">
        <v>#N/A Requesting Data...4182592236</v>
        <stp/>
        <stp>BDP|9257095628218774964</stp>
        <tr r="E338" s="5"/>
      </tp>
      <tp t="s">
        <v>#N/A Requesting Data...4145324963</v>
        <stp/>
        <stp>BDP|2656176194346273657</stp>
        <tr r="D112" s="8"/>
      </tp>
      <tp t="s">
        <v>#N/A Requesting Data...4256953737</v>
        <stp/>
        <stp>BDP|7342319764420697820</stp>
        <tr r="F245" s="8"/>
        <tr r="F259" s="5"/>
      </tp>
      <tp t="s">
        <v>#N/A Requesting Data...3962461312</v>
        <stp/>
        <stp>BDP|7956141098743349647</stp>
        <tr r="H269" s="5"/>
      </tp>
      <tp t="s">
        <v>#N/A Requesting Data...4294582285</v>
        <stp/>
        <stp>BDP|4083996157190845248</stp>
        <tr r="G463" s="9"/>
      </tp>
      <tp t="s">
        <v>#N/A Requesting Data...3808204823</v>
        <stp/>
        <stp>BDP|8970350965122352580</stp>
        <tr r="G363" s="8"/>
      </tp>
      <tp t="s">
        <v>#N/A Requesting Data...3915916467</v>
        <stp/>
        <stp>BDP|6545800015294458161</stp>
        <tr r="H292" s="8"/>
        <tr r="I292" s="8"/>
      </tp>
      <tp t="s">
        <v>#N/A Requesting Data...4145713075</v>
        <stp/>
        <stp>BDP|4821801217404846351</stp>
        <tr r="D203" s="9"/>
      </tp>
      <tp t="s">
        <v>#N/A Requesting Data...4053734118</v>
        <stp/>
        <stp>BDP|1012675517008756453</stp>
        <tr r="E348" s="8"/>
      </tp>
      <tp t="s">
        <v>#N/A Requesting Data...4068460270</v>
        <stp/>
        <stp>BDP|9010170334364654575</stp>
        <tr r="G153" s="9"/>
      </tp>
      <tp t="s">
        <v>#N/A Requesting Data...3843803087</v>
        <stp/>
        <stp>BDP|8903483501814787256</stp>
        <tr r="G229" s="8"/>
      </tp>
      <tp t="s">
        <v>#N/A Requesting Data...4119135331</v>
        <stp/>
        <stp>BDP|4305646956398163527</stp>
        <tr r="E169" s="8"/>
      </tp>
      <tp t="s">
        <v>#N/A Requesting Data...4049162191</v>
        <stp/>
        <stp>BDP|8622367137502479010</stp>
        <tr r="G139" s="10"/>
      </tp>
      <tp t="s">
        <v>#N/A Requesting Data...4032122127</v>
        <stp/>
        <stp>BDP|9735080256875251386</stp>
        <tr r="F170" s="9"/>
      </tp>
      <tp t="s">
        <v>#N/A Requesting Data...4033796271</v>
        <stp/>
        <stp>BDP|1995568680976512093</stp>
        <tr r="E362" s="8"/>
      </tp>
      <tp t="s">
        <v>#N/A Requesting Data...3965301280</v>
        <stp/>
        <stp>BDP|5616025394682616459</stp>
        <tr r="G315" s="8"/>
      </tp>
      <tp t="s">
        <v>#N/A Requesting Data...4039406438</v>
        <stp/>
        <stp>BDP|9283531779522366387</stp>
        <tr r="H230" s="9"/>
      </tp>
      <tp t="s">
        <v>#N/A Requesting Data...3899102692</v>
        <stp/>
        <stp>BDP|2635147397849438922</stp>
        <tr r="E504" s="8"/>
      </tp>
      <tp t="s">
        <v>#N/A Requesting Data...4232233066</v>
        <stp/>
        <stp>BDP|3331655621284087942</stp>
        <tr r="I187" s="9"/>
      </tp>
      <tp t="s">
        <v>#N/A Requesting Data...4290435418</v>
        <stp/>
        <stp>BDP|7559727556216694947</stp>
        <tr r="E115" s="8"/>
      </tp>
      <tp t="s">
        <v>#N/A Requesting Data...4053777943</v>
        <stp/>
        <stp>BDP|7505365822624707852</stp>
        <tr r="D336" s="8"/>
      </tp>
      <tp t="s">
        <v>#N/A Requesting Data...4260868647</v>
        <stp/>
        <stp>BDP|6846869039321781636</stp>
        <tr r="E476" s="8"/>
      </tp>
      <tp t="s">
        <v>#N/A Requesting Data...4148568001</v>
        <stp/>
        <stp>BDP|4580145380811526675</stp>
        <tr r="C175" s="10"/>
      </tp>
      <tp t="s">
        <v>#N/A Requesting Data...3893089450</v>
        <stp/>
        <stp>BDP|4902243918048793518</stp>
        <tr r="E503" s="8"/>
      </tp>
      <tp t="s">
        <v>#N/A Requesting Data...4241295104</v>
        <stp/>
        <stp>BDP|7544153154068066174</stp>
        <tr r="G356" s="9"/>
      </tp>
      <tp t="s">
        <v>#N/A Requesting Data...3887327504</v>
        <stp/>
        <stp>BDP|5460803576766340623</stp>
        <tr r="D329" s="5"/>
      </tp>
      <tp t="s">
        <v>#N/A Requesting Data...4123178790</v>
        <stp/>
        <stp>BDP|5101015602728452753</stp>
        <tr r="E449" s="9"/>
      </tp>
      <tp t="s">
        <v>#N/A Requesting Data...4049759748</v>
        <stp/>
        <stp>BDP|3636172855674345947</stp>
        <tr r="G462" s="9"/>
      </tp>
      <tp t="s">
        <v>#N/A Requesting Data...3872562744</v>
        <stp/>
        <stp>BDP|8513311632797520501</stp>
        <tr r="E478" s="9"/>
      </tp>
      <tp t="s">
        <v>#N/A Requesting Data...4029409521</v>
        <stp/>
        <stp>BDP|3371945052370738516</stp>
        <tr r="C12" s="6"/>
      </tp>
      <tp t="s">
        <v>#N/A Requesting Data...3981265330</v>
        <stp/>
        <stp>BDP|5059011087715772223</stp>
        <tr r="D460" s="9"/>
      </tp>
      <tp t="s">
        <v>#N/A Requesting Data...4055361436</v>
        <stp/>
        <stp>BDP|8356504523531550459</stp>
        <tr r="F87" s="9"/>
      </tp>
      <tp t="s">
        <v>#N/A Requesting Data...4167723840</v>
        <stp/>
        <stp>BDP|7604807823897624037</stp>
        <tr r="E157" s="10"/>
      </tp>
      <tp t="s">
        <v>#N/A Requesting Data...4158708334</v>
        <stp/>
        <stp>BDP|2495376974489657514</stp>
        <tr r="G340" s="5"/>
      </tp>
      <tp t="s">
        <v>#N/A Requesting Data...3930494270</v>
        <stp/>
        <stp>BDP|2964971006558990916</stp>
        <tr r="C20" s="7"/>
      </tp>
      <tp t="s">
        <v>#N/A Requesting Data...4001010388</v>
        <stp/>
        <stp>BDP|7669767415528292370</stp>
        <tr r="D105" s="8"/>
        <tr r="D246" s="5"/>
      </tp>
      <tp t="s">
        <v>#N/A Requesting Data...4046750972</v>
        <stp/>
        <stp>BDP|8108398422354919736</stp>
        <tr r="D435" s="9"/>
      </tp>
      <tp t="s">
        <v>#N/A Requesting Data...3839009496</v>
        <stp/>
        <stp>BDP|8406234915944084529</stp>
        <tr r="H46" s="9"/>
      </tp>
      <tp t="s">
        <v>#N/A Requesting Data...3983456037</v>
        <stp/>
        <stp>BDP|8177554754846000404</stp>
        <tr r="F504" s="9"/>
      </tp>
      <tp t="s">
        <v>#N/A Requesting Data...3914671764</v>
        <stp/>
        <stp>BDP|8153012673711296416</stp>
        <tr r="I265" s="9"/>
      </tp>
      <tp t="s">
        <v>#N/A Requesting Data...3899915182</v>
        <stp/>
        <stp>BDP|1244408182812682562</stp>
        <tr r="E279" s="8"/>
        <tr r="E202" s="5"/>
      </tp>
      <tp t="s">
        <v>#N/A Requesting Data...4110000947</v>
        <stp/>
        <stp>BDP|1644983074270314595</stp>
        <tr r="G98" s="9"/>
      </tp>
      <tp t="s">
        <v>#N/A Requesting Data...4294037040</v>
        <stp/>
        <stp>BDP|3979925064724913267</stp>
        <tr r="D514" s="9"/>
      </tp>
      <tp t="s">
        <v>#N/A Requesting Data...3988931543</v>
        <stp/>
        <stp>BDP|2555590687263302682</stp>
        <tr r="D479" s="8"/>
      </tp>
      <tp t="s">
        <v>#N/A Requesting Data...3853903072</v>
        <stp/>
        <stp>BDP|6335086911658233584</stp>
        <tr r="E17" s="9"/>
      </tp>
      <tp t="s">
        <v>#N/A Requesting Data...4278160629</v>
        <stp/>
        <stp>BDP|9888125609722154036</stp>
        <tr r="D85" s="5"/>
        <tr r="D149" s="9"/>
      </tp>
      <tp t="s">
        <v>#N/A Requesting Data...3978519738</v>
        <stp/>
        <stp>BDP|9305659652024037451</stp>
        <tr r="F21" s="9"/>
      </tp>
      <tp t="s">
        <v>#N/A Requesting Data...3887795142</v>
        <stp/>
        <stp>BDP|4159018015257514812</stp>
        <tr r="G491" s="8"/>
      </tp>
      <tp t="s">
        <v>#N/A Requesting Data...4057543522</v>
        <stp/>
        <stp>BDP|4866827148841735345</stp>
        <tr r="G53" s="5"/>
      </tp>
      <tp t="s">
        <v>#N/A Requesting Data...4048333753</v>
        <stp/>
        <stp>BDP|5584142730185344831</stp>
        <tr r="D101" s="8"/>
      </tp>
      <tp t="s">
        <v>#N/A Requesting Data...4036511464</v>
        <stp/>
        <stp>BDP|6294548362799264670</stp>
        <tr r="G4" s="12"/>
      </tp>
      <tp t="s">
        <v>#N/A Requesting Data...3870065172</v>
        <stp/>
        <stp>BDP|7840839600755839029</stp>
        <tr r="F71" s="8"/>
      </tp>
      <tp t="s">
        <v>#N/A Requesting Data...4168455316</v>
        <stp/>
        <stp>BDP|7498840347587176679</stp>
        <tr r="I457" s="9"/>
      </tp>
      <tp t="s">
        <v>#N/A Requesting Data...4108788170</v>
        <stp/>
        <stp>BDP|9265756707151311522</stp>
        <tr r="E308" s="9"/>
      </tp>
      <tp t="s">
        <v>#N/A Requesting Data...3960110514</v>
        <stp/>
        <stp>BDP|5005691109511714860</stp>
        <tr r="F409" s="8"/>
      </tp>
      <tp t="s">
        <v>#N/A Requesting Data...4275819914</v>
        <stp/>
        <stp>BDP|5036813125795142047</stp>
        <tr r="G422" s="9"/>
      </tp>
      <tp t="s">
        <v>#N/A Requesting Data...3908661045</v>
        <stp/>
        <stp>BDP|5144824743316278530</stp>
        <tr r="H33" s="8"/>
        <tr r="I33" s="8"/>
      </tp>
      <tp t="s">
        <v>#N/A Requesting Data...4073730809</v>
        <stp/>
        <stp>BDP|2212670287810091637</stp>
        <tr r="G489" s="9"/>
      </tp>
      <tp t="s">
        <v>#N/A Requesting Data...4084132488</v>
        <stp/>
        <stp>BDP|1360899943496961164</stp>
        <tr r="I220" s="9"/>
      </tp>
      <tp t="s">
        <v>#N/A Requesting Data...4124947452</v>
        <stp/>
        <stp>BDP|6699912806445711005</stp>
        <tr r="G333" s="8"/>
      </tp>
      <tp t="s">
        <v>#N/A Requesting Data...4074964375</v>
        <stp/>
        <stp>BDP|2722411784554687025</stp>
        <tr r="D204" s="9"/>
      </tp>
      <tp t="s">
        <v>#N/A Requesting Data...4145753433</v>
        <stp/>
        <stp>BDP|3722498129227939881</stp>
        <tr r="G2" s="8"/>
      </tp>
      <tp t="s">
        <v>#N/A Requesting Data...4081573000</v>
        <stp/>
        <stp>BDP|3973541691897287289</stp>
        <tr r="E496" s="8"/>
      </tp>
      <tp t="s">
        <v>#N/A Requesting Data...4284032416</v>
        <stp/>
        <stp>BDP|6509195270953825921</stp>
        <tr r="E61" s="8"/>
      </tp>
      <tp t="s">
        <v>#N/A Requesting Data...3984562877</v>
        <stp/>
        <stp>BDP|8046724641887076651</stp>
        <tr r="E39" s="8"/>
      </tp>
      <tp t="s">
        <v>#N/A Requesting Data...3896321012</v>
        <stp/>
        <stp>BDP|2883848170272342596</stp>
        <tr r="I29" s="9"/>
      </tp>
      <tp t="s">
        <v>#N/A Requesting Data...4019974573</v>
        <stp/>
        <stp>BDP|9269856870014797869</stp>
        <tr r="H385" s="9"/>
      </tp>
      <tp t="s">
        <v>#N/A Requesting Data...3973031062</v>
        <stp/>
        <stp>BDP|7932833835642014497</stp>
        <tr r="H169" s="8"/>
        <tr r="I169" s="8"/>
      </tp>
      <tp t="s">
        <v>#N/A Requesting Data...4269743145</v>
        <stp/>
        <stp>BDP|9791936170695293800</stp>
        <tr r="E59" s="5"/>
        <tr r="E436" s="9"/>
      </tp>
      <tp t="s">
        <v>#N/A Requesting Data...3984736484</v>
        <stp/>
        <stp>BDP|7504934751571075015</stp>
        <tr r="H217" s="8"/>
        <tr r="I217" s="8"/>
      </tp>
      <tp t="s">
        <v>#N/A Requesting Data...4157343946</v>
        <stp/>
        <stp>BDP|6362807262247747504</stp>
        <tr r="H171" s="8"/>
        <tr r="I171" s="8"/>
      </tp>
      <tp t="s">
        <v>#N/A Requesting Data...3976294427</v>
        <stp/>
        <stp>BDP|4778965038086680298</stp>
        <tr r="D14" s="7"/>
      </tp>
      <tp t="s">
        <v>#N/A Requesting Data...4107994355</v>
        <stp/>
        <stp>BDP|1193258000340260901</stp>
        <tr r="D160" s="10"/>
      </tp>
      <tp t="s">
        <v>#N/A Requesting Data...4135904943</v>
        <stp/>
        <stp>BDP|6436216188180943626</stp>
        <tr r="E16" s="7"/>
      </tp>
      <tp t="s">
        <v>#N/A Requesting Data...4165839413</v>
        <stp/>
        <stp>BDP|2380365974964545826</stp>
        <tr r="H287" s="8"/>
        <tr r="I287" s="8"/>
      </tp>
      <tp t="s">
        <v>#N/A Requesting Data...3938479791</v>
        <stp/>
        <stp>BDP|6594002368108368294</stp>
        <tr r="I503" s="9"/>
      </tp>
      <tp t="s">
        <v>#N/A Requesting Data...4229662360</v>
        <stp/>
        <stp>BDP|6327002489520975449</stp>
        <tr r="H432" s="9"/>
      </tp>
      <tp t="s">
        <v>#N/A Requesting Data...3869754831</v>
        <stp/>
        <stp>BDP|6215498342388878466</stp>
        <tr r="G361" s="8"/>
      </tp>
      <tp t="s">
        <v>#N/A Requesting Data...3924675686</v>
        <stp/>
        <stp>BDP|9463426300224814398</stp>
        <tr r="E187" s="9"/>
      </tp>
      <tp t="s">
        <v>#N/A Requesting Data...4124318169</v>
        <stp/>
        <stp>BDP|6558060588063897747</stp>
        <tr r="G242" s="5"/>
      </tp>
      <tp t="s">
        <v>#N/A Requesting Data...3915542551</v>
        <stp/>
        <stp>BDP|8949730212333854778</stp>
        <tr r="H120" s="10"/>
      </tp>
      <tp t="s">
        <v>#N/A Requesting Data...4114219132</v>
        <stp/>
        <stp>BDP|3689813802674670547</stp>
        <tr r="F516" s="9"/>
      </tp>
      <tp t="s">
        <v>#N/A Requesting Data...4170356644</v>
        <stp/>
        <stp>BDP|7041717333781121849</stp>
        <tr r="F57" s="10"/>
      </tp>
      <tp t="s">
        <v>#N/A Requesting Data...4068819626</v>
        <stp/>
        <stp>BDP|7372813872892207052</stp>
        <tr r="D345" s="5"/>
      </tp>
      <tp t="s">
        <v>#N/A Requesting Data...4189525655</v>
        <stp/>
        <stp>BDP|9834199672246514317</stp>
        <tr r="D51" s="5"/>
      </tp>
      <tp t="s">
        <v>#N/A Requesting Data...3943240869</v>
        <stp/>
        <stp>BDP|1081722034289925684</stp>
        <tr r="E53" s="5"/>
      </tp>
      <tp t="s">
        <v>#N/A Requesting Data...4213915392</v>
        <stp/>
        <stp>BDP|2542797716096810853</stp>
        <tr r="G292" s="8"/>
      </tp>
      <tp t="s">
        <v>#N/A Requesting Data...4130021043</v>
        <stp/>
        <stp>BDP|4346515564494537947</stp>
        <tr r="F145" s="8"/>
        <tr r="F40" s="5"/>
      </tp>
      <tp t="s">
        <v>#N/A Requesting Data...3928498111</v>
        <stp/>
        <stp>BDP|6072774404469408206</stp>
        <tr r="H471" s="8"/>
        <tr r="I471" s="8"/>
      </tp>
      <tp t="s">
        <v>#N/A Requesting Data...4014813487</v>
        <stp/>
        <stp>BDP|2817686787080473641</stp>
        <tr r="D487" s="8"/>
      </tp>
      <tp t="s">
        <v>#N/A Requesting Data...4142328484</v>
        <stp/>
        <stp>BDP|5493744271957205844</stp>
        <tr r="H294" s="5"/>
        <tr r="H329" s="9"/>
      </tp>
      <tp t="s">
        <v>#N/A Requesting Data...4043148466</v>
        <stp/>
        <stp>BDP|2170214828688655092</stp>
        <tr r="E118" s="9"/>
      </tp>
      <tp t="s">
        <v>#N/A Requesting Data...4020985533</v>
        <stp/>
        <stp>BDP|6736535891294471461</stp>
        <tr r="H316" s="9"/>
      </tp>
      <tp t="s">
        <v>#N/A Requesting Data...4170461541</v>
        <stp/>
        <stp>BDP|3665137510109471065</stp>
        <tr r="I584" s="9"/>
      </tp>
      <tp t="s">
        <v>#N/A Requesting Data...4138804037</v>
        <stp/>
        <stp>BDP|8028073893529240212</stp>
        <tr r="H105" s="5"/>
      </tp>
      <tp t="s">
        <v>#N/A Requesting Data...3965463645</v>
        <stp/>
        <stp>BDP|5018215656139932194</stp>
        <tr r="H158" s="9"/>
      </tp>
      <tp t="s">
        <v>#N/A Requesting Data...4085742845</v>
        <stp/>
        <stp>BDP|6896821173886617584</stp>
        <tr r="F315" s="9"/>
      </tp>
      <tp t="s">
        <v>#N/A Requesting Data...4256259496</v>
        <stp/>
        <stp>BDP|2506780578511577975</stp>
        <tr r="F198" s="8"/>
      </tp>
      <tp t="s">
        <v>#N/A Requesting Data...4127155845</v>
        <stp/>
        <stp>BDP|4578166185014856393</stp>
        <tr r="F79" s="5"/>
      </tp>
      <tp t="s">
        <v>#N/A Requesting Data...4080042006</v>
        <stp/>
        <stp>BDP|5458484749667256805</stp>
        <tr r="G205" s="8"/>
      </tp>
      <tp t="s">
        <v>#N/A Requesting Data...3951307217</v>
        <stp/>
        <stp>BDP|8522733975335020746</stp>
        <tr r="G410" s="8"/>
        <tr r="G152" s="5"/>
      </tp>
      <tp t="s">
        <v>#N/A Requesting Data...4077798371</v>
        <stp/>
        <stp>BDP|8116561107855206261</stp>
        <tr r="H442" s="8"/>
        <tr r="I442" s="8"/>
      </tp>
      <tp t="s">
        <v>#N/A Requesting Data...3882002350</v>
        <stp/>
        <stp>BDP|7538286085892441582</stp>
        <tr r="F398" s="8"/>
      </tp>
      <tp t="s">
        <v>#N/A Requesting Data...3984565090</v>
        <stp/>
        <stp>BDP|2663921672005594374</stp>
        <tr r="F467" s="9"/>
      </tp>
      <tp t="s">
        <v>#N/A Requesting Data...3899073038</v>
        <stp/>
        <stp>BDP|1381710270863229848</stp>
        <tr r="F349" s="5"/>
      </tp>
      <tp t="s">
        <v>#N/A Requesting Data...4059641765</v>
        <stp/>
        <stp>BDP|2799479188355569198</stp>
        <tr r="D177" s="8"/>
      </tp>
      <tp t="s">
        <v>#N/A Requesting Data...4222141456</v>
        <stp/>
        <stp>BDP|2817193140974123946</stp>
        <tr r="G122" s="10"/>
      </tp>
      <tp t="s">
        <v>#N/A Requesting Data...3956163900</v>
        <stp/>
        <stp>BDP|7771879851964281470</stp>
        <tr r="H31" s="10"/>
      </tp>
      <tp t="s">
        <v>#N/A Requesting Data...3939349517</v>
        <stp/>
        <stp>BDP|6029970383895654861</stp>
        <tr r="H312" s="8"/>
        <tr r="I312" s="8"/>
      </tp>
      <tp t="s">
        <v>#N/A Requesting Data...4199360256</v>
        <stp/>
        <stp>BDP|9400238152343833798</stp>
        <tr r="G506" s="9"/>
      </tp>
      <tp t="s">
        <v>#N/A Requesting Data...3966955523</v>
        <stp/>
        <stp>BDP|3867698329698892541</stp>
        <tr r="D596" s="9"/>
      </tp>
      <tp t="s">
        <v>#N/A Requesting Data...4102675369</v>
        <stp/>
        <stp>BDP|2444843605370135004</stp>
        <tr r="E243" s="9"/>
      </tp>
      <tp t="s">
        <v>#N/A Requesting Data...3999127114</v>
        <stp/>
        <stp>BDP|9322992104688839226</stp>
        <tr r="D93" s="10"/>
      </tp>
      <tp t="s">
        <v>#N/A Requesting Data...4236884181</v>
        <stp/>
        <stp>BDP|9255855923380717971</stp>
        <tr r="D317" s="9"/>
      </tp>
      <tp t="s">
        <v>#N/A Requesting Data...3986139516</v>
        <stp/>
        <stp>BDP|7134933009695963162</stp>
        <tr r="D443" s="8"/>
        <tr r="D225" s="5"/>
      </tp>
      <tp t="s">
        <v>#N/A Requesting Data...4000474927</v>
        <stp/>
        <stp>BDP|6069206309717409992</stp>
        <tr r="H524" s="9"/>
      </tp>
      <tp t="s">
        <v>#N/A Requesting Data...3887084178</v>
        <stp/>
        <stp>BDP|7188061171048056229</stp>
        <tr r="H316" s="8"/>
        <tr r="I316" s="8"/>
      </tp>
      <tp t="s">
        <v>#N/A Requesting Data...4035593040</v>
        <stp/>
        <stp>BDP|9567339176692664536</stp>
        <tr r="D385" s="8"/>
        <tr r="D127" s="5"/>
      </tp>
      <tp t="s">
        <v>#N/A Requesting Data...4225683496</v>
        <stp/>
        <stp>BDP|3750968326685093729</stp>
        <tr r="I249" s="5"/>
      </tp>
      <tp t="s">
        <v>#N/A Requesting Data...4035869135</v>
        <stp/>
        <stp>BDP|6597776908543716881</stp>
        <tr r="E72" s="8"/>
        <tr r="E275" s="5"/>
      </tp>
      <tp t="s">
        <v>#N/A Requesting Data...4271917867</v>
        <stp/>
        <stp>BDP|5726376414818526543</stp>
        <tr r="F212" s="8"/>
      </tp>
      <tp t="s">
        <v>#N/A Requesting Data...3974908617</v>
        <stp/>
        <stp>BDP|1647301948774899836</stp>
        <tr r="F107" s="5"/>
      </tp>
      <tp t="s">
        <v>#N/A Requesting Data...4056250684</v>
        <stp/>
        <stp>BDP|4653588547187476886</stp>
        <tr r="H147" s="9"/>
      </tp>
      <tp t="s">
        <v>#N/A Requesting Data...4015836212</v>
        <stp/>
        <stp>BDP|2555846921583037159</stp>
        <tr r="E446" s="9"/>
      </tp>
      <tp t="s">
        <v>#N/A Requesting Data...4209069832</v>
        <stp/>
        <stp>BDP|2757339697163788119</stp>
        <tr r="E325" s="8"/>
      </tp>
      <tp t="s">
        <v>#N/A Requesting Data...4021204815</v>
        <stp/>
        <stp>BDP|6138736186790086315</stp>
        <tr r="D420" s="8"/>
      </tp>
      <tp t="s">
        <v>#N/A Requesting Data...3909016253</v>
        <stp/>
        <stp>BDP|4664450283327537509</stp>
        <tr r="D248" s="9"/>
      </tp>
      <tp t="s">
        <v>#N/A Requesting Data...4041269099</v>
        <stp/>
        <stp>BDP|5740051447822315933</stp>
        <tr r="E61" s="9"/>
      </tp>
      <tp t="s">
        <v>#N/A Requesting Data...4096631331</v>
        <stp/>
        <stp>BDP|2958690763279383151</stp>
        <tr r="E96" s="10"/>
      </tp>
      <tp t="s">
        <v>#N/A Requesting Data...4180193682</v>
        <stp/>
        <stp>BDP|7583574174809774642</stp>
        <tr r="C2" s="12"/>
      </tp>
      <tp t="s">
        <v>#N/A Requesting Data...4008037372</v>
        <stp/>
        <stp>BDP|1600320456358529520</stp>
        <tr r="E457" s="9"/>
      </tp>
      <tp t="s">
        <v>#N/A Requesting Data...4018694591</v>
        <stp/>
        <stp>BDP|3056085736309386388</stp>
        <tr r="F101" s="9"/>
      </tp>
      <tp t="s">
        <v>#N/A Requesting Data...4177605928</v>
        <stp/>
        <stp>BDP|1677305994485777402</stp>
        <tr r="E223" s="5"/>
        <tr r="E549" s="9"/>
      </tp>
      <tp t="s">
        <v>#N/A Requesting Data...4162456565</v>
        <stp/>
        <stp>BDP|7072662663318566553</stp>
        <tr r="H285" s="8"/>
        <tr r="I285" s="8"/>
      </tp>
      <tp t="s">
        <v>#N/A Requesting Data...4236820290</v>
        <stp/>
        <stp>BDP|9636507535943784616</stp>
        <tr r="F303" s="9"/>
      </tp>
      <tp t="s">
        <v>#N/A Requesting Data...4167274475</v>
        <stp/>
        <stp>BDP|7567931736071532606</stp>
        <tr r="D108" s="8"/>
      </tp>
      <tp t="s">
        <v>#N/A Requesting Data...4237762832</v>
        <stp/>
        <stp>BDP|2350077039353105893</stp>
        <tr r="G528" s="9"/>
      </tp>
      <tp t="s">
        <v>#N/A Requesting Data...4162205941</v>
        <stp/>
        <stp>BDP|3103743736538256541</stp>
        <tr r="G16" s="8"/>
      </tp>
      <tp t="s">
        <v>#N/A Requesting Data...4146273737</v>
        <stp/>
        <stp>BDP|9343537328233458792</stp>
        <tr r="E230" s="8"/>
      </tp>
      <tp t="s">
        <v>#N/A Requesting Data...4216829215</v>
        <stp/>
        <stp>BQL|21510443805351796</stp>
        <tr r="B24" s="10"/>
      </tp>
      <tp t="s">
        <v>#N/A Requesting Data...4230190229</v>
        <stp/>
        <stp>BQL|8001014112064439688</stp>
        <tr r="B182" s="10"/>
      </tp>
      <tp t="s">
        <v>#N/A Requesting Data...4224470446</v>
        <stp/>
        <stp>BQL|2118535304234869800</stp>
        <tr r="B131" s="10"/>
      </tp>
      <tp t="s">
        <v>#N/A Requesting Data...4200931152</v>
        <stp/>
        <stp>BQL|7150535268396436900</stp>
        <tr r="B38" s="10"/>
      </tp>
      <tp t="s">
        <v>#N/A Requesting Data...3959354986</v>
        <stp/>
        <stp>BQL|8747588785048532628</stp>
        <tr r="B178" s="10"/>
      </tp>
      <tp t="s">
        <v>#N/A Requesting Data...4182272540</v>
        <stp/>
        <stp>BQL|8783131719294406748</stp>
        <tr r="C125" s="5"/>
      </tp>
      <tp t="s">
        <v>#N/A Requesting Data...4259692355</v>
        <stp/>
        <stp>BQL|2503979718773369241</stp>
        <tr r="C22" s="5"/>
      </tp>
      <tp t="s">
        <v>#N/A Requesting Data...4092203499</v>
        <stp/>
        <stp>BQL|5375886719490941770</stp>
        <tr r="C287" s="5"/>
      </tp>
      <tp t="s">
        <v>#N/A Requesting Data...3971732687</v>
        <stp/>
        <stp>BQL|9948310114209523959</stp>
        <tr r="C272" s="5"/>
      </tp>
      <tp t="s">
        <v>#N/A Requesting Data...4293335785</v>
        <stp/>
        <stp>BQL|6195778393444819779</stp>
        <tr r="B170" s="10"/>
      </tp>
      <tp t="s">
        <v>#N/A Requesting Data...4249697757</v>
        <stp/>
        <stp>BQL|6349589695490130164</stp>
        <tr r="C157" s="5"/>
      </tp>
      <tp t="s">
        <v>#N/A Requesting Data...3982933608</v>
        <stp/>
        <stp>BQL|3327963947750832526</stp>
        <tr r="C333" s="5"/>
      </tp>
      <tp t="s">
        <v>#N/A Requesting Data...4055078794</v>
        <stp/>
        <stp>BQL|1990454430905113857</stp>
        <tr r="C12" s="5"/>
      </tp>
      <tp t="s">
        <v>#N/A Requesting Data...4218478397</v>
        <stp/>
        <stp>BQL|6267127368659828364</stp>
        <tr r="B53" s="10"/>
      </tp>
      <tp t="s">
        <v>#N/A Requesting Data...4094973711</v>
        <stp/>
        <stp>BQL|2451589454599496080</stp>
        <tr r="B166" s="10"/>
      </tp>
      <tp t="s">
        <v>#N/A Requesting Data...4026559082</v>
        <stp/>
        <stp>BQL|5029617784664191473</stp>
        <tr r="B13" s="10"/>
      </tp>
      <tp t="s">
        <v>#N/A Requesting Data...3963255380</v>
        <stp/>
        <stp>BQL|9289761247487945687</stp>
        <tr r="C273" s="5"/>
      </tp>
      <tp t="s">
        <v>#N/A Requesting Data...3913834682</v>
        <stp/>
        <stp>BQL|2142934662416388012</stp>
        <tr r="C6" s="5"/>
      </tp>
      <tp t="s">
        <v>#N/A Requesting Data...4126103800</v>
        <stp/>
        <stp>BQL|9417446124584548014</stp>
        <tr r="C167" s="5"/>
      </tp>
      <tp t="s">
        <v>#N/A Requesting Data...4058262640</v>
        <stp/>
        <stp>BDP|9567963298481940389</stp>
        <tr r="F106" s="5"/>
      </tp>
      <tp t="s">
        <v>#N/A Requesting Data...3934927249</v>
        <stp/>
        <stp>BDP|7155684477929501416</stp>
        <tr r="D257" s="5"/>
      </tp>
      <tp t="s">
        <v>#N/A Requesting Data...3988624152</v>
        <stp/>
        <stp>BDP|7468727586031283287</stp>
        <tr r="F126" s="9"/>
      </tp>
      <tp t="s">
        <v>#N/A Requesting Data...4002493027</v>
        <stp/>
        <stp>BDP|7301154787660249598</stp>
        <tr r="H26" s="10"/>
      </tp>
      <tp t="s">
        <v>#N/A Requesting Data...3929067492</v>
        <stp/>
        <stp>BDP|4403526948446712830</stp>
        <tr r="F538" s="9"/>
      </tp>
      <tp t="s">
        <v>#N/A Requesting Data...4114263890</v>
        <stp/>
        <stp>BDP|3374288433518597171</stp>
        <tr r="E63" s="8"/>
      </tp>
      <tp t="s">
        <v>#N/A Requesting Data...4145654232</v>
        <stp/>
        <stp>BDP|5210820748637650546</stp>
        <tr r="E294" s="9"/>
      </tp>
      <tp t="s">
        <v>#N/A Requesting Data...4086454448</v>
        <stp/>
        <stp>BDP|4885348011039282441</stp>
        <tr r="I542" s="9"/>
      </tp>
      <tp t="s">
        <v>#N/A Requesting Data...4244688644</v>
        <stp/>
        <stp>BDP|6832500091774690544</stp>
        <tr r="H49" s="8"/>
        <tr r="I49" s="8"/>
      </tp>
      <tp t="s">
        <v>#N/A Requesting Data...4012939303</v>
        <stp/>
        <stp>BDP|1068450291464672394</stp>
        <tr r="G260" s="9"/>
      </tp>
      <tp t="s">
        <v>#N/A Requesting Data...4018682773</v>
        <stp/>
        <stp>BDP|9949410834445736007</stp>
        <tr r="F13" s="10"/>
      </tp>
      <tp t="s">
        <v>#N/A Requesting Data...3965448961</v>
        <stp/>
        <stp>BDP|1959634525837544919</stp>
        <tr r="D271" s="5"/>
      </tp>
      <tp t="s">
        <v>#N/A Requesting Data...3971587280</v>
        <stp/>
        <stp>BDP|6146013949861832897</stp>
        <tr r="F341" s="9"/>
      </tp>
      <tp t="s">
        <v>#N/A Requesting Data...4226132576</v>
        <stp/>
        <stp>BDP|5669949214502953475</stp>
        <tr r="G288" s="5"/>
      </tp>
      <tp t="s">
        <v>#N/A Requesting Data...4034314674</v>
        <stp/>
        <stp>BDP|9510763084684825979</stp>
        <tr r="E91" s="8"/>
      </tp>
      <tp t="s">
        <v>#N/A Requesting Data...4224633811</v>
        <stp/>
        <stp>BDP|9001119553242276482</stp>
        <tr r="E336" s="8"/>
      </tp>
      <tp t="s">
        <v>#N/A Requesting Data...4142768524</v>
        <stp/>
        <stp>BDP|9943056337186341709</stp>
        <tr r="D98" s="8"/>
      </tp>
      <tp t="s">
        <v>#N/A Requesting Data...4077163777</v>
        <stp/>
        <stp>BDP|2856840003992346348</stp>
        <tr r="D89" s="9"/>
      </tp>
      <tp t="s">
        <v>#N/A Requesting Data...4092606069</v>
        <stp/>
        <stp>BDP|3243945515666370682</stp>
        <tr r="E556" s="9"/>
      </tp>
      <tp t="s">
        <v>#N/A Requesting Data...4245262652</v>
        <stp/>
        <stp>BDP|2802434497462251667</stp>
        <tr r="H237" s="5"/>
      </tp>
      <tp t="s">
        <v>#N/A Requesting Data...4086110937</v>
        <stp/>
        <stp>BDP|9909497199598635774</stp>
        <tr r="E315" s="9"/>
      </tp>
      <tp t="s">
        <v>#N/A Requesting Data...4259537207</v>
        <stp/>
        <stp>BDP|3160286067675131970</stp>
        <tr r="I149" s="5"/>
        <tr r="I255" s="9"/>
      </tp>
      <tp t="s">
        <v>#N/A Requesting Data...4206876969</v>
        <stp/>
        <stp>BDP|9697043144956639085</stp>
        <tr r="D173" s="10"/>
      </tp>
      <tp t="s">
        <v>#N/A Requesting Data...4118188745</v>
        <stp/>
        <stp>BDP|7730255458362327913</stp>
        <tr r="H36" s="8"/>
        <tr r="I36" s="8"/>
      </tp>
      <tp t="s">
        <v>#N/A Requesting Data...4031445016</v>
        <stp/>
        <stp>BDP|5217930839384948090</stp>
        <tr r="F118" s="8"/>
      </tp>
      <tp t="s">
        <v>#N/A Requesting Data...4174768939</v>
        <stp/>
        <stp>BDP|2468326706213920908</stp>
        <tr r="D320" s="9"/>
      </tp>
      <tp t="s">
        <v>#N/A Requesting Data...4200308578</v>
        <stp/>
        <stp>BDP|7359702722538993113</stp>
        <tr r="E476" s="9"/>
      </tp>
      <tp t="s">
        <v>#N/A Requesting Data...3965637420</v>
        <stp/>
        <stp>BDP|7614423179706271968</stp>
        <tr r="G201" s="5"/>
        <tr r="G258" s="9"/>
      </tp>
      <tp t="s">
        <v>#N/A Requesting Data...4157052946</v>
        <stp/>
        <stp>BDP|5521677874056672998</stp>
        <tr r="F58" s="10"/>
      </tp>
      <tp t="s">
        <v>#N/A Requesting Data...4106508910</v>
        <stp/>
        <stp>BDP|3575328067588801517</stp>
        <tr r="H334" s="5"/>
      </tp>
      <tp t="s">
        <v>#N/A Requesting Data...4034741726</v>
        <stp/>
        <stp>BDP|9755345452871817505</stp>
        <tr r="D254" s="5"/>
        <tr r="D259" s="9"/>
      </tp>
      <tp t="s">
        <v>#N/A Requesting Data...4170707688</v>
        <stp/>
        <stp>BDP|9940210501384835488</stp>
        <tr r="E179" s="9"/>
      </tp>
      <tp t="s">
        <v>#N/A Requesting Data...4182256199</v>
        <stp/>
        <stp>BDP|8738828596554873626</stp>
        <tr r="I500" s="9"/>
      </tp>
      <tp t="s">
        <v>#N/A Requesting Data...4218528359</v>
        <stp/>
        <stp>BDP|7479866515206785395</stp>
        <tr r="D377" s="8"/>
      </tp>
      <tp t="s">
        <v>#N/A Requesting Data...4123846771</v>
        <stp/>
        <stp>BDP|4525811526012955726</stp>
        <tr r="D184" s="10"/>
      </tp>
      <tp t="s">
        <v>#N/A Requesting Data...4185150486</v>
        <stp/>
        <stp>BDP|6113852905784170193</stp>
        <tr r="E531" s="9"/>
      </tp>
      <tp t="s">
        <v>#N/A Requesting Data...3972954001</v>
        <stp/>
        <stp>BDP|9567141828388016907</stp>
        <tr r="I312" s="5"/>
      </tp>
      <tp t="s">
        <v>#N/A Requesting Data...4149317126</v>
        <stp/>
        <stp>BDP|9481831533859841051</stp>
        <tr r="D151" s="8"/>
      </tp>
      <tp t="s">
        <v>#N/A Requesting Data...4037954214</v>
        <stp/>
        <stp>BDP|9468591646433442063</stp>
        <tr r="E372" s="8"/>
      </tp>
      <tp t="s">
        <v>#N/A Requesting Data...4286917681</v>
        <stp/>
        <stp>BDP|6602983532033555401</stp>
        <tr r="D315" s="8"/>
      </tp>
      <tp t="s">
        <v>#N/A Requesting Data...4160616776</v>
        <stp/>
        <stp>BDP|6381366589827164147</stp>
        <tr r="C74" s="10"/>
      </tp>
      <tp t="s">
        <v>#N/A Requesting Data...4187029239</v>
        <stp/>
        <stp>BDP|1718636749251726930</stp>
        <tr r="I135" s="5"/>
      </tp>
      <tp t="s">
        <v>#N/A Requesting Data...4287243775</v>
        <stp/>
        <stp>BDP|7832703886452251157</stp>
        <tr r="F522" s="9"/>
      </tp>
      <tp t="s">
        <v>#N/A Requesting Data...4146193415</v>
        <stp/>
        <stp>BDP|4022185094992004558</stp>
        <tr r="D79" s="10"/>
      </tp>
      <tp t="s">
        <v>#N/A Requesting Data...4195643518</v>
        <stp/>
        <stp>BDP|5965482099270738363</stp>
        <tr r="D120" s="5"/>
      </tp>
      <tp t="s">
        <v>#N/A Requesting Data...4052168718</v>
        <stp/>
        <stp>BDP|3597505248389475071</stp>
        <tr r="G364" s="8"/>
        <tr r="G122" s="5"/>
      </tp>
      <tp t="s">
        <v>#N/A Requesting Data...4132506578</v>
        <stp/>
        <stp>BDP|8430396629230253289</stp>
        <tr r="D94" s="10"/>
      </tp>
      <tp t="s">
        <v>#N/A Requesting Data...4201190024</v>
        <stp/>
        <stp>BDP|5738545172795637999</stp>
        <tr r="F531" s="9"/>
      </tp>
      <tp t="s">
        <v>#N/A Requesting Data...3978991438</v>
        <stp/>
        <stp>BDP|2028192316049282033</stp>
        <tr r="G354" s="8"/>
        <tr r="G50" s="5"/>
      </tp>
      <tp t="s">
        <v>#N/A Requesting Data...4143346509</v>
        <stp/>
        <stp>BDP|3524675880860452687</stp>
        <tr r="F9" s="6"/>
      </tp>
      <tp t="s">
        <v>#N/A Requesting Data...4149256808</v>
        <stp/>
        <stp>BDP|7938424404700438853</stp>
        <tr r="D259" s="8"/>
      </tp>
      <tp t="s">
        <v>#N/A Requesting Data...4141586404</v>
        <stp/>
        <stp>BDP|2039864011066865612</stp>
        <tr r="D111" s="8"/>
      </tp>
      <tp t="s">
        <v>#N/A Requesting Data...4190960555</v>
        <stp/>
        <stp>BDP|3239036019189523033</stp>
        <tr r="F309" s="5"/>
        <tr r="F442" s="9"/>
      </tp>
      <tp t="s">
        <v>#N/A Requesting Data...3973723518</v>
        <stp/>
        <stp>BDP|9203130737699822901</stp>
        <tr r="F75" s="8"/>
        <tr r="F281" s="5"/>
      </tp>
      <tp t="s">
        <v>#N/A Requesting Data...4200112320</v>
        <stp/>
        <stp>BDP|3414973731547938553</stp>
        <tr r="I451" s="9"/>
      </tp>
      <tp t="s">
        <v>#N/A Requesting Data...4243022346</v>
        <stp/>
        <stp>BDP|6027036479439534315</stp>
        <tr r="F113" s="10"/>
      </tp>
      <tp t="s">
        <v>#N/A Requesting Data...4195908980</v>
        <stp/>
        <stp>BDP|9470648418057725204</stp>
        <tr r="G197" s="5"/>
      </tp>
      <tp t="s">
        <v>#N/A Requesting Data...3973414299</v>
        <stp/>
        <stp>BDP|5140052223964166890</stp>
        <tr r="F276" s="5"/>
      </tp>
      <tp t="s">
        <v>#N/A Requesting Data...4132190335</v>
        <stp/>
        <stp>BDP|7831080089504580036</stp>
        <tr r="I314" s="5"/>
      </tp>
      <tp t="s">
        <v>#N/A Requesting Data...4145618333</v>
        <stp/>
        <stp>BDP|7289883124172938482</stp>
        <tr r="D282" s="8"/>
      </tp>
      <tp t="s">
        <v>#N/A Requesting Data...4083302463</v>
        <stp/>
        <stp>BDP|4654827038962780648</stp>
        <tr r="D401" s="9"/>
      </tp>
      <tp t="s">
        <v>#N/A Requesting Data...4114125204</v>
        <stp/>
        <stp>BDP|2301250808782991984</stp>
        <tr r="H169" s="9"/>
      </tp>
      <tp t="s">
        <v>#N/A Requesting Data...4286022720</v>
        <stp/>
        <stp>BDP|6190912656315854417</stp>
        <tr r="D207" s="9"/>
      </tp>
      <tp t="s">
        <v>#N/A Requesting Data...4122832445</v>
        <stp/>
        <stp>BDP|8500760427487886136</stp>
        <tr r="D383" s="9"/>
      </tp>
      <tp t="s">
        <v>#N/A Requesting Data...4291424067</v>
        <stp/>
        <stp>BDP|2896308654956730944</stp>
        <tr r="F76" s="5"/>
        <tr r="F238" s="9"/>
      </tp>
      <tp t="s">
        <v>#N/A Requesting Data...4094418728</v>
        <stp/>
        <stp>BDP|1805270097887565621</stp>
        <tr r="G232" s="9"/>
      </tp>
      <tp t="s">
        <v>#N/A Requesting Data...4259193884</v>
        <stp/>
        <stp>BDP|3823521936406570860</stp>
        <tr r="E292" s="9"/>
      </tp>
      <tp t="s">
        <v>#N/A Requesting Data...4007687372</v>
        <stp/>
        <stp>BDP|8155493564913642258</stp>
        <tr r="F261" s="8"/>
      </tp>
      <tp t="s">
        <v>#N/A Requesting Data...4213359724</v>
        <stp/>
        <stp>BDP|3273513621098876756</stp>
        <tr r="G541" s="9"/>
      </tp>
      <tp t="s">
        <v>#N/A Requesting Data...4293099666</v>
        <stp/>
        <stp>BDP|5759863063985980543</stp>
        <tr r="F327" s="8"/>
      </tp>
      <tp t="s">
        <v>#N/A Requesting Data...4286601302</v>
        <stp/>
        <stp>BDP|6546611187155813641</stp>
        <tr r="F410" s="9"/>
      </tp>
      <tp t="s">
        <v>#N/A Requesting Data...4244750913</v>
        <stp/>
        <stp>BDP|7846268703837715952</stp>
        <tr r="E120" s="9"/>
      </tp>
      <tp t="s">
        <v>#N/A Requesting Data...4016332012</v>
        <stp/>
        <stp>BDP|7366880527465706345</stp>
        <tr r="I116" s="5"/>
        <tr r="I413" s="9"/>
      </tp>
      <tp t="s">
        <v>#N/A Requesting Data...4045584759</v>
        <stp/>
        <stp>BDP|9476684073890940398</stp>
        <tr r="F155" s="10"/>
      </tp>
      <tp t="s">
        <v>#N/A Requesting Data...4078833977</v>
        <stp/>
        <stp>BDP|8962808541879097679</stp>
        <tr r="D589" s="9"/>
      </tp>
      <tp t="s">
        <v>#N/A Requesting Data...3992736267</v>
        <stp/>
        <stp>BDP|4094298805678554564</stp>
        <tr r="F3" s="12"/>
      </tp>
      <tp t="s">
        <v>#N/A Requesting Data...4177162957</v>
        <stp/>
        <stp>BDP|4412847268755287461</stp>
        <tr r="E114" s="9"/>
      </tp>
      <tp t="s">
        <v>#N/A Requesting Data...4247698155</v>
        <stp/>
        <stp>BDP|6642296496445048358</stp>
        <tr r="D155" s="10"/>
      </tp>
      <tp t="s">
        <v>#N/A Requesting Data...4092250804</v>
        <stp/>
        <stp>BDP|5376879297008960764</stp>
        <tr r="I561" s="9"/>
      </tp>
      <tp t="s">
        <v>#N/A Requesting Data...4183888852</v>
        <stp/>
        <stp>BDP|7294097371063025860</stp>
        <tr r="F82" s="9"/>
      </tp>
      <tp t="s">
        <v>#N/A Requesting Data...4220320736</v>
        <stp/>
        <stp>BDP|5445858426376225291</stp>
        <tr r="H500" s="8"/>
        <tr r="I500" s="8"/>
      </tp>
      <tp t="s">
        <v>#N/A Requesting Data...4066727620</v>
        <stp/>
        <stp>BDP|4589937648633351113</stp>
        <tr r="E164" s="9"/>
      </tp>
      <tp t="s">
        <v>#N/A Requesting Data...4026453629</v>
        <stp/>
        <stp>BDP|5696816258961424275</stp>
        <tr r="D51" s="8"/>
      </tp>
      <tp t="s">
        <v>#N/A Requesting Data...4129674545</v>
        <stp/>
        <stp>BDP|4388199941448752205</stp>
        <tr r="H394" s="8"/>
        <tr r="I394" s="8"/>
      </tp>
      <tp t="s">
        <v>#N/A Requesting Data...4134893370</v>
        <stp/>
        <stp>BDP|9863630272770547300</stp>
        <tr r="H210" s="5"/>
      </tp>
      <tp t="s">
        <v>#N/A Requesting Data...4230333053</v>
        <stp/>
        <stp>BDP|4020818691986577890</stp>
        <tr r="D264" s="9"/>
      </tp>
      <tp t="s">
        <v>#N/A Requesting Data...4162105778</v>
        <stp/>
        <stp>BDP|5014916128072346764</stp>
        <tr r="I17" s="9"/>
      </tp>
      <tp t="s">
        <v>#N/A Requesting Data...4254687223</v>
        <stp/>
        <stp>BDP|4855525959276905964</stp>
        <tr r="E398" s="8"/>
      </tp>
      <tp t="s">
        <v>#N/A Requesting Data...4261131664</v>
        <stp/>
        <stp>BDP|3682650789802185461</stp>
        <tr r="F30" s="10"/>
      </tp>
      <tp t="s">
        <v>#N/A Requesting Data...4203430996</v>
        <stp/>
        <stp>BDP|8782758351699793896</stp>
        <tr r="E351" s="8"/>
      </tp>
      <tp t="s">
        <v>#N/A Requesting Data...4135688354</v>
        <stp/>
        <stp>BDP|1966743595647683333</stp>
        <tr r="I268" s="9"/>
      </tp>
      <tp t="s">
        <v>#N/A Requesting Data...4171750070</v>
        <stp/>
        <stp>BDP|4474764993804542594</stp>
        <tr r="E341" s="8"/>
      </tp>
      <tp t="s">
        <v>#N/A Requesting Data...4008154724</v>
        <stp/>
        <stp>BDP|4981980587766845831</stp>
        <tr r="F252" s="9"/>
      </tp>
      <tp t="s">
        <v>#N/A Requesting Data...4017195146</v>
        <stp/>
        <stp>BDP|2326597909254650888</stp>
        <tr r="C16" s="10"/>
      </tp>
      <tp t="s">
        <v>#N/A Requesting Data...4256549403</v>
        <stp/>
        <stp>BDP|6493873588715228842</stp>
        <tr r="G186" s="9"/>
      </tp>
      <tp t="s">
        <v>#N/A Requesting Data...4027798183</v>
        <stp/>
        <stp>BDP|6135506785995966506</stp>
        <tr r="I85" s="5"/>
        <tr r="I149" s="9"/>
      </tp>
      <tp t="s">
        <v>#N/A Requesting Data...4248854325</v>
        <stp/>
        <stp>BDP|1453422288772571468</stp>
        <tr r="C76" s="10"/>
      </tp>
      <tp t="s">
        <v>#N/A Requesting Data...4073611357</v>
        <stp/>
        <stp>BDP|2568148540345475984</stp>
        <tr r="G331" s="5"/>
        <tr r="G534" s="9"/>
      </tp>
      <tp t="s">
        <v>#N/A Requesting Data...4202204299</v>
        <stp/>
        <stp>BDP|4412616219429749166</stp>
        <tr r="G248" s="9"/>
      </tp>
      <tp t="s">
        <v>#N/A Requesting Data...4224671910</v>
        <stp/>
        <stp>BDP|8749037168616403355</stp>
        <tr r="H47" s="8"/>
        <tr r="I47" s="8"/>
      </tp>
      <tp t="s">
        <v>#N/A Requesting Data...4001911949</v>
        <stp/>
        <stp>BDP|8496269153675458186</stp>
        <tr r="D161" s="10"/>
      </tp>
      <tp t="s">
        <v>#N/A Requesting Data...4185898789</v>
        <stp/>
        <stp>BDP|3977547688030103597</stp>
        <tr r="D166" s="8"/>
        <tr r="D63" s="5"/>
      </tp>
      <tp t="s">
        <v>#N/A Requesting Data...4130716995</v>
        <stp/>
        <stp>BDP|1242207087190956010</stp>
        <tr r="F223" s="9"/>
      </tp>
      <tp t="s">
        <v>#N/A Requesting Data...4151735223</v>
        <stp/>
        <stp>BDP|4714303685481875577</stp>
        <tr r="H469" s="8"/>
        <tr r="I469" s="8"/>
        <tr r="H144" s="5"/>
      </tp>
      <tp t="s">
        <v>#N/A Requesting Data...4199143232</v>
        <stp/>
        <stp>BDP|5737498005588818216</stp>
        <tr r="H113" s="5"/>
      </tp>
      <tp t="s">
        <v>#N/A Requesting Data...4010990452</v>
        <stp/>
        <stp>BDP|5340943950246057458</stp>
        <tr r="E15" s="5"/>
      </tp>
      <tp t="s">
        <v>#N/A Requesting Data...4150518055</v>
        <stp/>
        <stp>BDP|8902890396286485401</stp>
        <tr r="F481" s="9"/>
      </tp>
      <tp t="s">
        <v>#N/A Requesting Data...4111193636</v>
        <stp/>
        <stp>BDP|2747195516110987935</stp>
        <tr r="G217" s="9"/>
      </tp>
      <tp t="s">
        <v>#N/A Requesting Data...3999435162</v>
        <stp/>
        <stp>BDP|5224251465008060208</stp>
        <tr r="H233" s="8"/>
        <tr r="I233" s="8"/>
      </tp>
      <tp t="s">
        <v>#N/A Requesting Data...4223211446</v>
        <stp/>
        <stp>BDP|5866244598965511036</stp>
        <tr r="F44" s="5"/>
      </tp>
      <tp t="s">
        <v>#N/A Requesting Data...4016839000</v>
        <stp/>
        <stp>BDP|8064752967535295727</stp>
        <tr r="F399" s="9"/>
      </tp>
      <tp t="s">
        <v>#N/A Requesting Data...3996560734</v>
        <stp/>
        <stp>BDP|5532918156631989395</stp>
        <tr r="H370" s="9"/>
      </tp>
      <tp t="s">
        <v>#N/A Requesting Data...4279379099</v>
        <stp/>
        <stp>BDP|8020503716800483702</stp>
        <tr r="H173" s="9"/>
      </tp>
      <tp t="s">
        <v>#N/A Requesting Data...4169706920</v>
        <stp/>
        <stp>BDP|7112190462888929318</stp>
        <tr r="F128" s="10"/>
      </tp>
      <tp t="s">
        <v>#N/A Requesting Data...4144806046</v>
        <stp/>
        <stp>BDP|8034035685469493208</stp>
        <tr r="G101" s="10"/>
      </tp>
      <tp t="s">
        <v>#N/A Requesting Data...4160372038</v>
        <stp/>
        <stp>BDP|9200517547094128777</stp>
        <tr r="F270" s="8"/>
      </tp>
      <tp t="s">
        <v>#N/A Requesting Data...4104810160</v>
        <stp/>
        <stp>BDP|7006975977041039324</stp>
        <tr r="D154" s="8"/>
      </tp>
      <tp t="s">
        <v>#N/A Requesting Data...4203445489</v>
        <stp/>
        <stp>BDP|4224332506464444812</stp>
        <tr r="G400" s="8"/>
      </tp>
      <tp t="s">
        <v>#N/A Requesting Data...4238251244</v>
        <stp/>
        <stp>BDP|6670144727337163962</stp>
        <tr r="E405" s="9"/>
      </tp>
      <tp t="s">
        <v>#N/A Requesting Data...4165173365</v>
        <stp/>
        <stp>BDP|8799614607531670459</stp>
        <tr r="E181" s="8"/>
      </tp>
      <tp t="s">
        <v>#N/A Requesting Data...4107880086</v>
        <stp/>
        <stp>BDP|4632599678658330576</stp>
        <tr r="E265" s="8"/>
      </tp>
      <tp t="s">
        <v>#N/A Requesting Data...4187939606</v>
        <stp/>
        <stp>BDP|6350766250377687801</stp>
        <tr r="H141" s="8"/>
        <tr r="I141" s="8"/>
        <tr r="H206" s="5"/>
      </tp>
      <tp t="s">
        <v>#N/A Requesting Data...4204616535</v>
        <stp/>
        <stp>BDP|2804960603060887061</stp>
        <tr r="G119" s="8"/>
      </tp>
      <tp t="s">
        <v>#N/A Requesting Data...4110303121</v>
        <stp/>
        <stp>BDP|2880074800221448882</stp>
        <tr r="I92" s="9"/>
      </tp>
      <tp t="s">
        <v>#N/A Requesting Data...4081438347</v>
        <stp/>
        <stp>BDP|1397971936880899094</stp>
        <tr r="F164" s="10"/>
      </tp>
      <tp t="s">
        <v>#N/A Requesting Data...4208974464</v>
        <stp/>
        <stp>BDP|9963729943328316982</stp>
        <tr r="E196" s="8"/>
      </tp>
      <tp t="s">
        <v>#N/A Requesting Data...4212876349</v>
        <stp/>
        <stp>BDP|8872703975436963579</stp>
        <tr r="I45" s="5"/>
        <tr r="I473" s="9"/>
      </tp>
      <tp t="s">
        <v>#N/A Requesting Data...4093852728</v>
        <stp/>
        <stp>BDP|4346656168367894856</stp>
        <tr r="I269" s="9"/>
      </tp>
      <tp t="s">
        <v>#N/A Requesting Data...4278793564</v>
        <stp/>
        <stp>BDP|6779943572832150137</stp>
        <tr r="E30" s="9"/>
      </tp>
      <tp t="s">
        <v>#N/A Requesting Data...4151703036</v>
        <stp/>
        <stp>BDP|4459733488984888446</stp>
        <tr r="E352" s="8"/>
      </tp>
      <tp t="s">
        <v>#N/A Requesting Data...4149767234</v>
        <stp/>
        <stp>BDP|4066673067558154725</stp>
        <tr r="H263" s="9"/>
      </tp>
      <tp t="s">
        <v>#N/A Requesting Data...4053144042</v>
        <stp/>
        <stp>BDP|8661662586014332965</stp>
        <tr r="D290" s="5"/>
        <tr r="D235" s="9"/>
      </tp>
      <tp t="s">
        <v>#N/A Requesting Data...4082806668</v>
        <stp/>
        <stp>BDP|9315514373534378415</stp>
        <tr r="E445" s="9"/>
      </tp>
      <tp t="s">
        <v>#N/A Requesting Data...4080229491</v>
        <stp/>
        <stp>BDP|7151023302295523974</stp>
        <tr r="D113" s="8"/>
      </tp>
      <tp t="s">
        <v>#N/A Requesting Data...4108763398</v>
        <stp/>
        <stp>BDP|9565750543632063300</stp>
        <tr r="G164" s="8"/>
      </tp>
      <tp t="s">
        <v>#N/A Requesting Data...4132615795</v>
        <stp/>
        <stp>BDP|7874665416723251896</stp>
        <tr r="G305" s="8"/>
      </tp>
      <tp t="s">
        <v>#N/A Requesting Data...4101284562</v>
        <stp/>
        <stp>BDP|8120936966254114861</stp>
        <tr r="G157" s="9"/>
      </tp>
      <tp t="s">
        <v>#N/A Requesting Data...4269181661</v>
        <stp/>
        <stp>BDP|8075618340512711363</stp>
        <tr r="F208" s="5"/>
      </tp>
      <tp t="s">
        <v>#N/A Requesting Data...4161407188</v>
        <stp/>
        <stp>BDP|2765759839468357584</stp>
        <tr r="D4" s="9"/>
      </tp>
      <tp t="s">
        <v>#N/A Requesting Data...4107877192</v>
        <stp/>
        <stp>BDP|8356573941756534408</stp>
        <tr r="D300" s="9"/>
      </tp>
      <tp t="s">
        <v>#N/A Requesting Data...4073710071</v>
        <stp/>
        <stp>BDP|6423268050798711251</stp>
        <tr r="G315" s="9"/>
      </tp>
      <tp t="s">
        <v>#N/A Requesting Data...4067753649</v>
        <stp/>
        <stp>BDP|7056818461552821086</stp>
        <tr r="H2" s="12"/>
      </tp>
      <tp t="s">
        <v>#N/A Requesting Data...4083171027</v>
        <stp/>
        <stp>BDP|9233654343834517410</stp>
        <tr r="D175" s="5"/>
      </tp>
      <tp t="s">
        <v>#N/A Requesting Data...4191858848</v>
        <stp/>
        <stp>BDP|6623946633717840096</stp>
        <tr r="H426" s="8"/>
        <tr r="I426" s="8"/>
      </tp>
      <tp t="s">
        <v>#N/A Requesting Data...4138612151</v>
        <stp/>
        <stp>BDP|3884384520960854981</stp>
        <tr r="D2" s="5"/>
        <tr r="D582" s="9"/>
      </tp>
      <tp t="s">
        <v>#N/A Requesting Data...4102923756</v>
        <stp/>
        <stp>BDP|6404412886526772741</stp>
        <tr r="I99" s="5"/>
      </tp>
      <tp t="s">
        <v>#N/A Requesting Data...4113522220</v>
        <stp/>
        <stp>BDP|6212430710270551846</stp>
        <tr r="F276" s="9"/>
      </tp>
      <tp t="s">
        <v>#N/A Requesting Data...4032536588</v>
        <stp/>
        <stp>BDP|9770865660795827997</stp>
        <tr r="I285" s="9"/>
      </tp>
      <tp t="s">
        <v>#N/A Requesting Data...4107383200</v>
        <stp/>
        <stp>BDP|3303962517780023022</stp>
        <tr r="D286" s="8"/>
      </tp>
      <tp t="s">
        <v>#N/A Requesting Data...4105856005</v>
        <stp/>
        <stp>BDP|8858025454744862265</stp>
        <tr r="D80" s="10"/>
      </tp>
      <tp t="s">
        <v>#N/A Requesting Data...4238347391</v>
        <stp/>
        <stp>BDP|9038980256786936870</stp>
        <tr r="F383" s="8"/>
      </tp>
      <tp t="s">
        <v>#N/A Requesting Data...4163918996</v>
        <stp/>
        <stp>BDP|1757981541567902077</stp>
        <tr r="C171" s="10"/>
      </tp>
      <tp t="s">
        <v>#N/A Requesting Data...4203309035</v>
        <stp/>
        <stp>BDP|2369949340314681012</stp>
        <tr r="D385" s="9"/>
      </tp>
      <tp t="s">
        <v>#N/A Requesting Data...4186875480</v>
        <stp/>
        <stp>BDP|6481360672371330823</stp>
        <tr r="I222" s="5"/>
      </tp>
      <tp t="s">
        <v>#N/A Requesting Data...4208147449</v>
        <stp/>
        <stp>BDP|5589050695695279262</stp>
        <tr r="E154" s="9"/>
      </tp>
      <tp t="s">
        <v>#N/A Requesting Data...4121087395</v>
        <stp/>
        <stp>BDP|8146037246044582301</stp>
        <tr r="F443" s="9"/>
      </tp>
      <tp t="s">
        <v>#N/A Requesting Data...4248234271</v>
        <stp/>
        <stp>BDP|9341446613822474512</stp>
        <tr r="E145" s="9"/>
      </tp>
      <tp t="s">
        <v>#N/A Requesting Data...4130702884</v>
        <stp/>
        <stp>BDP|9867093453543677459</stp>
        <tr r="G302" s="8"/>
      </tp>
      <tp t="s">
        <v>#N/A Requesting Data...4151737930</v>
        <stp/>
        <stp>BDP|4347611359119204585</stp>
        <tr r="H21" s="7"/>
      </tp>
      <tp t="s">
        <v>#N/A Requesting Data...4115497533</v>
        <stp/>
        <stp>BDP|3120536954368262051</stp>
        <tr r="D299" s="8"/>
      </tp>
      <tp t="s">
        <v>#N/A Requesting Data...4285747783</v>
        <stp/>
        <stp>BDP|5445595236700908836</stp>
        <tr r="E112" s="10"/>
      </tp>
      <tp t="s">
        <v>#N/A Requesting Data...4213732612</v>
        <stp/>
        <stp>BDP|4680728182416160661</stp>
        <tr r="E45" s="9"/>
      </tp>
      <tp t="s">
        <v>#N/A Requesting Data...4034790035</v>
        <stp/>
        <stp>BDP|1540907719385522781</stp>
        <tr r="H388" s="9"/>
      </tp>
      <tp t="s">
        <v>#N/A Requesting Data...4093330836</v>
        <stp/>
        <stp>BDP|6723923500304219060</stp>
        <tr r="D21" s="8"/>
      </tp>
      <tp t="s">
        <v>#N/A Requesting Data...4286172101</v>
        <stp/>
        <stp>BDP|4119926838146948330</stp>
        <tr r="F416" s="9"/>
      </tp>
      <tp t="s">
        <v>#N/A Requesting Data...4164200230</v>
        <stp/>
        <stp>BDP|4167897258751818395</stp>
        <tr r="D42" s="8"/>
      </tp>
      <tp t="s">
        <v>#N/A Requesting Data...4155889480</v>
        <stp/>
        <stp>BDP|1803167653178456687</stp>
        <tr r="G593" s="9"/>
      </tp>
      <tp t="s">
        <v>#N/A Requesting Data...4197611264</v>
        <stp/>
        <stp>BDP|9115379023895208664</stp>
        <tr r="I492" s="9"/>
      </tp>
      <tp t="s">
        <v>#N/A Requesting Data...4223185372</v>
        <stp/>
        <stp>BDP|7540030111134147977</stp>
        <tr r="H76" s="10"/>
      </tp>
      <tp t="s">
        <v>#N/A Requesting Data...4097762748</v>
        <stp/>
        <stp>BDP|7796160247729111069</stp>
        <tr r="G397" s="8"/>
      </tp>
      <tp t="s">
        <v>#N/A Requesting Data...4114612396</v>
        <stp/>
        <stp>BDP|8292556577199292831</stp>
        <tr r="I88" s="5"/>
      </tp>
      <tp t="s">
        <v>#N/A Requesting Data...4192280976</v>
        <stp/>
        <stp>BDP|5693316327768736712</stp>
        <tr r="H483" s="8"/>
        <tr r="I483" s="8"/>
      </tp>
      <tp t="s">
        <v>#N/A Requesting Data...4116745647</v>
        <stp/>
        <stp>BDP|9466877189574991654</stp>
        <tr r="D277" s="5"/>
      </tp>
      <tp t="s">
        <v>#N/A Requesting Data...4113378028</v>
        <stp/>
        <stp>BDP|4755569792700401311</stp>
        <tr r="G159" s="8"/>
      </tp>
      <tp t="s">
        <v>#N/A Requesting Data...4172569289</v>
        <stp/>
        <stp>BDP|5107329098933584784</stp>
        <tr r="D347" s="8"/>
      </tp>
      <tp t="s">
        <v>#N/A Requesting Data...4284978867</v>
        <stp/>
        <stp>BDP|6291695683793743093</stp>
        <tr r="H141" s="9"/>
      </tp>
      <tp t="s">
        <v>#N/A Requesting Data...4188666394</v>
        <stp/>
        <stp>BDP|6217711203579028368</stp>
        <tr r="I286" s="5"/>
      </tp>
      <tp t="s">
        <v>#N/A Requesting Data...4290157380</v>
        <stp/>
        <stp>BDP|1165704771333487928</stp>
        <tr r="H11" s="7"/>
      </tp>
      <tp t="s">
        <v>#N/A Requesting Data...4171386992</v>
        <stp/>
        <stp>BDP|8273565922071126510</stp>
        <tr r="D15" s="8"/>
      </tp>
      <tp t="s">
        <v>#N/A Requesting Data...4109222788</v>
        <stp/>
        <stp>BDP|3138073317059570024</stp>
        <tr r="D185" s="8"/>
      </tp>
      <tp t="s">
        <v>#N/A Requesting Data...4140027062</v>
        <stp/>
        <stp>BDP|2182061794599776929</stp>
        <tr r="E189" s="8"/>
      </tp>
      <tp t="s">
        <v>#N/A Requesting Data...4153760282</v>
        <stp/>
        <stp>BDP|5439927677233437337</stp>
        <tr r="G518" s="9"/>
      </tp>
      <tp t="s">
        <v>#N/A Requesting Data...4200117335</v>
        <stp/>
        <stp>BDP|4585795663118811619</stp>
        <tr r="F89" s="10"/>
      </tp>
      <tp t="s">
        <v>#N/A Requesting Data...4063202516</v>
        <stp/>
        <stp>BDP|9916128027494902539</stp>
        <tr r="G43" s="10"/>
      </tp>
      <tp t="s">
        <v>#N/A Requesting Data...4246705743</v>
        <stp/>
        <stp>BDP|7309320865050201907</stp>
        <tr r="F480" s="8"/>
      </tp>
      <tp t="s">
        <v>#N/A Requesting Data...4231250088</v>
        <stp/>
        <stp>BDP|7863894360123208155</stp>
        <tr r="I349" s="5"/>
      </tp>
      <tp t="s">
        <v>#N/A Requesting Data...4276305243</v>
        <stp/>
        <stp>BDP|8954739555787835601</stp>
        <tr r="E60" s="9"/>
      </tp>
      <tp t="s">
        <v>#N/A Requesting Data...4240369522</v>
        <stp/>
        <stp>BDP|4221396129918063653</stp>
        <tr r="G234" s="5"/>
      </tp>
      <tp t="s">
        <v>#N/A Requesting Data...4193134883</v>
        <stp/>
        <stp>BDP|1712027079619998423</stp>
        <tr r="H133" s="9"/>
      </tp>
      <tp t="s">
        <v>#N/A Requesting Data...4200521038</v>
        <stp/>
        <stp>BDP|8208583321961598592</stp>
        <tr r="G339" s="9"/>
      </tp>
      <tp t="s">
        <v>#N/A Requesting Data...4260429584</v>
        <stp/>
        <stp>BDP|5610170457593805995</stp>
        <tr r="E248" s="9"/>
      </tp>
      <tp t="s">
        <v>#N/A Requesting Data...4218768132</v>
        <stp/>
        <stp>BDP|4073950912684830380</stp>
        <tr r="H35" s="9"/>
      </tp>
      <tp t="s">
        <v>#N/A Requesting Data...4195643646</v>
        <stp/>
        <stp>BDP|4773531387285465700</stp>
        <tr r="E50" s="8"/>
      </tp>
      <tp t="s">
        <v>#N/A Requesting Data...4240359341</v>
        <stp/>
        <stp>BDP|6311844059204125480</stp>
        <tr r="E265" s="9"/>
      </tp>
      <tp t="s">
        <v>#N/A Requesting Data...4262460627</v>
        <stp/>
        <stp>BDP|4066855941482318103</stp>
        <tr r="H501" s="9"/>
      </tp>
      <tp t="s">
        <v>#N/A Requesting Data...4073243356</v>
        <stp/>
        <stp>BDP|7208154690742371631</stp>
        <tr r="F214" s="8"/>
      </tp>
      <tp t="s">
        <v>#N/A Requesting Data...4069622095</v>
        <stp/>
        <stp>BDP|7422474097072264314</stp>
        <tr r="E378" s="9"/>
      </tp>
      <tp t="s">
        <v>#N/A Requesting Data...4248362387</v>
        <stp/>
        <stp>BDP|7082435005548088014</stp>
        <tr r="E218" s="9"/>
      </tp>
      <tp t="s">
        <v>#N/A Requesting Data...4106241640</v>
        <stp/>
        <stp>BDP|1305568533814169802</stp>
        <tr r="I299" s="5"/>
      </tp>
      <tp t="s">
        <v>#N/A Requesting Data...4121853113</v>
        <stp/>
        <stp>BDP|9719331153862268628</stp>
        <tr r="E339" s="5"/>
      </tp>
      <tp t="s">
        <v>#N/A Requesting Data...4128034479</v>
        <stp/>
        <stp>BDP|6321331584022730479</stp>
        <tr r="F284" s="8"/>
      </tp>
      <tp t="s">
        <v>#N/A Requesting Data...4185138826</v>
        <stp/>
        <stp>BDP|6384301329619727594</stp>
        <tr r="E2" s="10"/>
      </tp>
      <tp t="s">
        <v>#N/A Requesting Data...4201328480</v>
        <stp/>
        <stp>BDP|4788190731909880432</stp>
        <tr r="H10" s="5"/>
      </tp>
      <tp t="s">
        <v>#N/A Requesting Data...4111314141</v>
        <stp/>
        <stp>BDP|8695609601765193023</stp>
        <tr r="G227" s="9"/>
      </tp>
      <tp t="s">
        <v>#N/A Requesting Data...4267100730</v>
        <stp/>
        <stp>BDP|2990916526714338694</stp>
        <tr r="D51" s="10"/>
      </tp>
      <tp t="s">
        <v>#N/A Requesting Data...4097318462</v>
        <stp/>
        <stp>BDP|9325670732316054125</stp>
        <tr r="D408" s="9"/>
      </tp>
      <tp t="s">
        <v>#N/A Requesting Data...4173106302</v>
        <stp/>
        <stp>BDP|5743996044360626382</stp>
        <tr r="F342" s="5"/>
      </tp>
      <tp t="s">
        <v>#N/A Requesting Data...4224061195</v>
        <stp/>
        <stp>BDP|4334987540535637792</stp>
        <tr r="F180" s="10"/>
      </tp>
      <tp t="s">
        <v>#N/A Requesting Data...4284835207</v>
        <stp/>
        <stp>BDP|3788606979918822125</stp>
        <tr r="E70" s="5"/>
      </tp>
      <tp t="s">
        <v>#N/A Requesting Data...4285917147</v>
        <stp/>
        <stp>BDP|2454176395548170931</stp>
        <tr r="H73" s="9"/>
      </tp>
      <tp t="s">
        <v>#N/A Requesting Data...4095497475</v>
        <stp/>
        <stp>BDP|3726827684989566109</stp>
        <tr r="I67" s="9"/>
      </tp>
      <tp t="s">
        <v>#N/A Requesting Data...4208028286</v>
        <stp/>
        <stp>BDP|8778200297861052949</stp>
        <tr r="D79" s="8"/>
      </tp>
      <tp t="s">
        <v>#N/A Requesting Data...4193464771</v>
        <stp/>
        <stp>BDP|3349300581053609006</stp>
        <tr r="H168" s="5"/>
      </tp>
      <tp t="s">
        <v>#N/A Requesting Data...4246099796</v>
        <stp/>
        <stp>BDP|9720521011364746276</stp>
        <tr r="G69" s="10"/>
      </tp>
      <tp t="s">
        <v>#N/A Requesting Data...4150399020</v>
        <stp/>
        <stp>BDP|3602984156642539693</stp>
        <tr r="F400" s="8"/>
      </tp>
      <tp t="s">
        <v>#N/A Requesting Data...4235009440</v>
        <stp/>
        <stp>BDP|5781128115236733834</stp>
        <tr r="H263" s="8"/>
        <tr r="I263" s="8"/>
      </tp>
      <tp t="s">
        <v>#N/A Requesting Data...4275383664</v>
        <stp/>
        <stp>BDP|3052781490411476782</stp>
        <tr r="E84" s="8"/>
        <tr r="E110" s="5"/>
      </tp>
      <tp t="s">
        <v>#N/A Requesting Data...4075413907</v>
        <stp/>
        <stp>BDP|4479564097612308121</stp>
        <tr r="H256" s="9"/>
      </tp>
      <tp t="s">
        <v>#N/A Requesting Data...4124445195</v>
        <stp/>
        <stp>BDP|4590837071291591161</stp>
        <tr r="I234" s="5"/>
      </tp>
      <tp t="s">
        <v>#N/A Requesting Data...4179797622</v>
        <stp/>
        <stp>BDP|6414747380924100659</stp>
        <tr r="G543" s="9"/>
      </tp>
      <tp t="s">
        <v>#N/A Requesting Data...4279615682</v>
        <stp/>
        <stp>BDP|1340774306625570828</stp>
        <tr r="D25" s="10"/>
      </tp>
      <tp t="s">
        <v>#N/A Requesting Data...4147185891</v>
        <stp/>
        <stp>BDP|6657970544120261029</stp>
        <tr r="F69" s="5"/>
      </tp>
      <tp t="s">
        <v>#N/A Requesting Data...4089238264</v>
        <stp/>
        <stp>BDP|8130533566613196302</stp>
        <tr r="E432" s="9"/>
      </tp>
      <tp t="s">
        <v>#N/A Requesting Data...4237379733</v>
        <stp/>
        <stp>BDP|1957772453110890803</stp>
        <tr r="D177" s="5"/>
      </tp>
      <tp t="s">
        <v>#N/A Requesting Data...4115251884</v>
        <stp/>
        <stp>BDP|8487093467731733483</stp>
        <tr r="D55" s="8"/>
      </tp>
      <tp t="s">
        <v>#N/A Requesting Data...4127117843</v>
        <stp/>
        <stp>BDP|2739957846934348025</stp>
        <tr r="G177" s="9"/>
      </tp>
      <tp t="s">
        <v>#N/A Requesting Data...4139534876</v>
        <stp/>
        <stp>BDP|8684426870468669873</stp>
        <tr r="E74" s="8"/>
        <tr r="E274" s="5"/>
      </tp>
      <tp t="s">
        <v>#N/A Requesting Data...4217250061</v>
        <stp/>
        <stp>BDP|7356400149528894478</stp>
        <tr r="H123" s="10"/>
      </tp>
      <tp t="s">
        <v>#N/A Requesting Data...4115129750</v>
        <stp/>
        <stp>BDP|1530163443127094858</stp>
        <tr r="H114" s="8"/>
        <tr r="I114" s="8"/>
        <tr r="H187" s="5"/>
      </tp>
      <tp t="s">
        <v>#N/A Requesting Data...4259500998</v>
        <stp/>
        <stp>BDP|7491035128927810924</stp>
        <tr r="G74" s="8"/>
        <tr r="G274" s="5"/>
      </tp>
      <tp t="s">
        <v>#N/A Requesting Data...4121350543</v>
        <stp/>
        <stp>BDP|2691964443350749418</stp>
        <tr r="E12" s="10"/>
      </tp>
      <tp t="s">
        <v>#N/A Requesting Data...4123142501</v>
        <stp/>
        <stp>BDP|7690355292063392570</stp>
        <tr r="D466" s="8"/>
      </tp>
      <tp t="s">
        <v>#N/A Requesting Data...4234493127</v>
        <stp/>
        <stp>BDP|4618870556773410162</stp>
        <tr r="H165" s="9"/>
      </tp>
      <tp t="s">
        <v>#N/A Requesting Data...4238202468</v>
        <stp/>
        <stp>BDP|3853697656709370216</stp>
        <tr r="I159" s="9"/>
      </tp>
      <tp t="s">
        <v>#N/A Requesting Data...4240560436</v>
        <stp/>
        <stp>BDP|3244845170335002234</stp>
        <tr r="H372" s="8"/>
        <tr r="I372" s="8"/>
      </tp>
      <tp t="s">
        <v>#N/A Requesting Data...4116211150</v>
        <stp/>
        <stp>BDP|8216681918752285659</stp>
        <tr r="H131" s="10"/>
      </tp>
      <tp t="s">
        <v>#N/A Requesting Data...4138348999</v>
        <stp/>
        <stp>BQL|66182700836859591</stp>
        <tr r="C109" s="5"/>
      </tp>
      <tp t="s">
        <v>#N/A Requesting Data...4171955928</v>
        <stp/>
        <stp>BQL|1496122201784864004</stp>
        <tr r="C351" s="5"/>
        <tr r="C352" s="5"/>
      </tp>
      <tp t="s">
        <v>#N/A Requesting Data...4095088511</v>
        <stp/>
        <stp>BQL|4058607829570102463</stp>
        <tr r="C232" s="5"/>
      </tp>
      <tp t="s">
        <v>#N/A Requesting Data...4191353346</v>
        <stp/>
        <stp>BQL|4857287148041365755</stp>
        <tr r="B6" s="10"/>
      </tp>
      <tp t="s">
        <v>#N/A Requesting Data...4161828216</v>
        <stp/>
        <stp>BQL|1966013514111051512</stp>
        <tr r="B146" s="10"/>
      </tp>
      <tp t="s">
        <v>#N/A Requesting Data...4268328878</v>
        <stp/>
        <stp>BQL|2659981618309840731</stp>
        <tr r="B176" s="10"/>
      </tp>
      <tp t="s">
        <v>#N/A Requesting Data...4273712436</v>
        <stp/>
        <stp>BQL|8226495967127507955</stp>
        <tr r="C256" s="5"/>
      </tp>
      <tp t="s">
        <v>#N/A Requesting Data...4171607081</v>
        <stp/>
        <stp>BQL|4915406731320390709</stp>
        <tr r="C4" s="5"/>
      </tp>
      <tp t="s">
        <v>#N/A Requesting Data...4122876409</v>
        <stp/>
        <stp>BQL|4182555857965030592</stp>
        <tr r="B54" s="10"/>
      </tp>
      <tp t="s">
        <v>#N/A Requesting Data...4182915436</v>
        <stp/>
        <stp>BQL|7831586459467458440</stp>
        <tr r="C289" s="5"/>
      </tp>
      <tp t="s">
        <v>#N/A Requesting Data...4178437178</v>
        <stp/>
        <stp>BQL|7229265762826781198</stp>
        <tr r="B97" s="10"/>
      </tp>
      <tp t="s">
        <v>#N/A Requesting Data...4241822385</v>
        <stp/>
        <stp>BQL|1821536022687683571</stp>
        <tr r="B173" s="10"/>
      </tp>
      <tp t="s">
        <v>#N/A Requesting Data...4169005351</v>
        <stp/>
        <stp>BQL|6400468851406410500</stp>
        <tr r="C343" s="5"/>
      </tp>
      <tp t="s">
        <v>#N/A Requesting Data...4143037719</v>
        <stp/>
        <stp>BQL|8305638049938472683</stp>
        <tr r="C34" s="5"/>
      </tp>
      <tp t="s">
        <v>#N/A Requesting Data...4217598051</v>
        <stp/>
        <stp>BQL|5214642061202562373</stp>
        <tr r="C230" s="5"/>
      </tp>
      <tp t="s">
        <v>#N/A Requesting Data...4228622855</v>
        <stp/>
        <stp>BQL|1979384232660774518</stp>
        <tr r="C5" s="5"/>
      </tp>
      <tp t="s">
        <v>#N/A Requesting Data...4199682116</v>
        <stp/>
        <stp>BQL|8365876757965651411</stp>
        <tr r="B21" s="10"/>
      </tp>
      <tp t="s">
        <v>#N/A Requesting Data...4291734684</v>
        <stp/>
        <stp>BQL|4562409951556863787</stp>
        <tr r="C297" s="5"/>
      </tp>
      <tp t="s">
        <v>#N/A Requesting Data...4243408894</v>
        <stp/>
        <stp>BQL|9935377173009649085</stp>
        <tr r="B35" s="10"/>
      </tp>
      <tp t="s">
        <v>#N/A Requesting Data...4144923602</v>
        <stp/>
        <stp>BQL|2548022530381468404</stp>
        <tr r="C172" s="5"/>
      </tp>
      <tp t="s">
        <v>#N/A Requesting Data...4292774436</v>
        <stp/>
        <stp>BQL|8703837485835653973</stp>
        <tr r="C312" s="5"/>
      </tp>
      <tp t="s">
        <v>#N/A Requesting Data...4237845868</v>
        <stp/>
        <stp>BDP|8784409088835630533</stp>
        <tr r="F14" s="7"/>
      </tp>
      <tp t="s">
        <v>#N/A Requesting Data...4278999009</v>
        <stp/>
        <stp>BDP|7883993896284845751</stp>
        <tr r="F267" s="9"/>
      </tp>
      <tp t="s">
        <v>#N/A Requesting Data...4259221819</v>
        <stp/>
        <stp>BDP|2524151178823240300</stp>
        <tr r="G122" s="8"/>
        <tr r="G232" s="5"/>
      </tp>
      <tp t="s">
        <v>#N/A Requesting Data...4217600009</v>
        <stp/>
        <stp>BDP|6445751511963911733</stp>
        <tr r="D110" s="10"/>
      </tp>
      <tp t="s">
        <v>#N/A Requesting Data...4256954039</v>
        <stp/>
        <stp>BDP|1815151734433161423</stp>
        <tr r="D457" s="8"/>
      </tp>
      <tp t="s">
        <v>#N/A Requesting Data...4243037538</v>
        <stp/>
        <stp>BDP|1783671068372384712</stp>
        <tr r="E151" s="5"/>
      </tp>
      <tp t="s">
        <v>#N/A Requesting Data...4163721374</v>
        <stp/>
        <stp>BDP|8627557044618591589</stp>
        <tr r="H186" s="5"/>
      </tp>
      <tp t="s">
        <v>#N/A Requesting Data...4251008787</v>
        <stp/>
        <stp>BDP|2207384573962269018</stp>
        <tr r="E19" s="7"/>
      </tp>
      <tp t="s">
        <v>#N/A Requesting Data...4238244982</v>
        <stp/>
        <stp>BDP|7100181592343931884</stp>
        <tr r="I3" s="9"/>
      </tp>
      <tp t="s">
        <v>#N/A Requesting Data...4197288038</v>
        <stp/>
        <stp>BDP|8497059488553504760</stp>
        <tr r="H443" s="8"/>
        <tr r="I443" s="8"/>
        <tr r="H225" s="5"/>
      </tp>
      <tp t="s">
        <v>#N/A Requesting Data...4261498402</v>
        <stp/>
        <stp>BDP|3219078218524213258</stp>
        <tr r="G269" s="9"/>
      </tp>
      <tp t="s">
        <v>#N/A Requesting Data...4275468623</v>
        <stp/>
        <stp>BDP|9215980343129652951</stp>
        <tr r="D17" s="8"/>
      </tp>
      <tp t="s">
        <v>#N/A Requesting Data...4220756308</v>
        <stp/>
        <stp>BDP|6610301378623754534</stp>
        <tr r="H58" s="9"/>
      </tp>
      <tp t="s">
        <v>#N/A Requesting Data...4192278654</v>
        <stp/>
        <stp>BDP|5539556538147739051</stp>
        <tr r="H600" s="9"/>
      </tp>
      <tp t="s">
        <v>#N/A Requesting Data...4245849057</v>
        <stp/>
        <stp>BDP|7184244698898716003</stp>
        <tr r="C38" s="10"/>
      </tp>
      <tp t="s">
        <v>#N/A Requesting Data...4142435985</v>
        <stp/>
        <stp>BDP|1324093805953773629</stp>
        <tr r="I226" s="9"/>
      </tp>
      <tp t="s">
        <v>#N/A Requesting Data...4180260133</v>
        <stp/>
        <stp>BDP|5621305365676008289</stp>
        <tr r="F43" s="10"/>
      </tp>
      <tp t="s">
        <v>#N/A Requesting Data...4224619054</v>
        <stp/>
        <stp>BDP|7520420672334933478</stp>
        <tr r="G417" s="8"/>
      </tp>
      <tp t="s">
        <v>#N/A Requesting Data...4270631197</v>
        <stp/>
        <stp>BDP|8421852681194333888</stp>
        <tr r="E24" s="8"/>
        <tr r="E155" s="5"/>
      </tp>
      <tp t="s">
        <v>#N/A Requesting Data...4253744216</v>
        <stp/>
        <stp>BDP|6210189994112457810</stp>
        <tr r="F261" s="9"/>
      </tp>
      <tp t="s">
        <v>#N/A Requesting Data...4211199914</v>
        <stp/>
        <stp>BDP|1992147521794042272</stp>
        <tr r="G169" s="5"/>
        <tr r="G9" s="9"/>
      </tp>
      <tp t="s">
        <v>#N/A Requesting Data...4292366317</v>
        <stp/>
        <stp>BDP|4585451229334747250</stp>
        <tr r="H374" s="9"/>
      </tp>
      <tp t="s">
        <v>#N/A Requesting Data...4226099989</v>
        <stp/>
        <stp>BDP|9569820578656655424</stp>
        <tr r="E402" s="8"/>
      </tp>
      <tp t="s">
        <v>#N/A Requesting Data...4228482056</v>
        <stp/>
        <stp>BDP|7787251678266884093</stp>
        <tr r="F26" s="10"/>
      </tp>
      <tp t="s">
        <v>#N/A Requesting Data...4221738484</v>
        <stp/>
        <stp>BDP|5748556460252067096</stp>
        <tr r="F326" s="8"/>
      </tp>
      <tp t="s">
        <v>#N/A Requesting Data...4182165969</v>
        <stp/>
        <stp>BDP|7522512455407979430</stp>
        <tr r="D210" s="8"/>
      </tp>
      <tp t="s">
        <v>#N/A Requesting Data...4128042690</v>
        <stp/>
        <stp>BDP|7398243629740781327</stp>
        <tr r="I404" s="9"/>
      </tp>
      <tp t="s">
        <v>#N/A Requesting Data...4192428246</v>
        <stp/>
        <stp>BDP|7079493262381165016</stp>
        <tr r="D300" s="8"/>
      </tp>
      <tp t="s">
        <v>#N/A Requesting Data...4289045659</v>
        <stp/>
        <stp>BDP|6020142167393133697</stp>
        <tr r="I384" s="9"/>
      </tp>
      <tp t="s">
        <v>#N/A Requesting Data...4233275282</v>
        <stp/>
        <stp>BDP|1424634288948137365</stp>
        <tr r="G390" s="9"/>
      </tp>
      <tp t="s">
        <v>#N/A Requesting Data...4246366823</v>
        <stp/>
        <stp>BDP|4698193430347537523</stp>
        <tr r="D57" s="8"/>
        <tr r="D322" s="5"/>
      </tp>
      <tp t="s">
        <v>#N/A Requesting Data...4232081083</v>
        <stp/>
        <stp>BDP|4791027149905672128</stp>
        <tr r="F316" s="9"/>
      </tp>
      <tp t="s">
        <v>#N/A Requesting Data...4243406666</v>
        <stp/>
        <stp>BDP|5686601741256693599</stp>
        <tr r="E166" s="9"/>
      </tp>
      <tp t="s">
        <v>#N/A Requesting Data...4168622533</v>
        <stp/>
        <stp>BDP|2155428078437646257</stp>
        <tr r="F428" s="9"/>
      </tp>
      <tp t="s">
        <v>#N/A Requesting Data...4267751330</v>
        <stp/>
        <stp>BDP|6835177007235797673</stp>
        <tr r="G443" s="8"/>
        <tr r="G225" s="5"/>
      </tp>
      <tp t="s">
        <v>#N/A Requesting Data...4212024461</v>
        <stp/>
        <stp>BDP|1980313606322713416</stp>
        <tr r="H206" s="8"/>
        <tr r="I206" s="8"/>
      </tp>
      <tp t="s">
        <v>#N/A Requesting Data...4235831627</v>
        <stp/>
        <stp>BDP|7855867635681694952</stp>
        <tr r="H253" s="8"/>
        <tr r="I253" s="8"/>
      </tp>
      <tp t="s">
        <v>#N/A Requesting Data...4131613493</v>
        <stp/>
        <stp>BDP|2358495150910762750</stp>
        <tr r="F143" s="9"/>
      </tp>
      <tp t="s">
        <v>#N/A Requesting Data...4197977549</v>
        <stp/>
        <stp>BDP|1987249456262180025</stp>
        <tr r="C176" s="10"/>
      </tp>
      <tp t="s">
        <v>#N/A Requesting Data...4157823008</v>
        <stp/>
        <stp>BDP|5644415578574437636</stp>
        <tr r="I558" s="9"/>
      </tp>
      <tp t="s">
        <v>#N/A Requesting Data...4201830015</v>
        <stp/>
        <stp>BDP|3089816042859810236</stp>
        <tr r="C10" s="10"/>
      </tp>
      <tp t="s">
        <v>#N/A Requesting Data...4282666056</v>
        <stp/>
        <stp>BDP|2892606340962902696</stp>
        <tr r="H497" s="9"/>
      </tp>
      <tp t="s">
        <v>#N/A Requesting Data...4261550898</v>
        <stp/>
        <stp>BDP|6901638456090219169</stp>
        <tr r="F147" s="8"/>
      </tp>
      <tp t="s">
        <v>#N/A Requesting Data...4270840134</v>
        <stp/>
        <stp>BDP|8181238227638822454</stp>
        <tr r="H416" s="8"/>
        <tr r="I416" s="8"/>
      </tp>
      <tp t="s">
        <v>#N/A Requesting Data...4283520767</v>
        <stp/>
        <stp>BDP|7828260767160939782</stp>
        <tr r="D406" s="9"/>
      </tp>
      <tp t="s">
        <v>#N/A Requesting Data...4272632179</v>
        <stp/>
        <stp>BDP|4114921289518251905</stp>
        <tr r="H444" s="8"/>
        <tr r="I444" s="8"/>
      </tp>
      <tp t="s">
        <v>#N/A Requesting Data...4190670156</v>
        <stp/>
        <stp>BDP|1340276718386654021</stp>
        <tr r="E328" s="9"/>
      </tp>
      <tp t="s">
        <v>#N/A Requesting Data...4173427605</v>
        <stp/>
        <stp>BDP|6444992175444774871</stp>
        <tr r="F385" s="8"/>
        <tr r="F127" s="5"/>
      </tp>
      <tp t="s">
        <v>#N/A Requesting Data...4171672184</v>
        <stp/>
        <stp>BDP|8344934534620475685</stp>
        <tr r="G16" s="5"/>
      </tp>
      <tp t="s">
        <v>#N/A Requesting Data...4271116346</v>
        <stp/>
        <stp>BDP|4317493450041381003</stp>
        <tr r="G186" s="8"/>
      </tp>
      <tp t="s">
        <v>#N/A Requesting Data...4139533574</v>
        <stp/>
        <stp>BDP|3447923790592799581</stp>
        <tr r="D447" s="9"/>
      </tp>
      <tp t="s">
        <v>#N/A Requesting Data...4194825110</v>
        <stp/>
        <stp>BDP|4258630505653502589</stp>
        <tr r="D196" s="5"/>
        <tr r="D8" s="9"/>
      </tp>
      <tp t="s">
        <v>#N/A Requesting Data...4143421638</v>
        <stp/>
        <stp>BDP|3869065938476697293</stp>
        <tr r="F49" s="9"/>
      </tp>
      <tp t="s">
        <v>#N/A Requesting Data...4188220827</v>
        <stp/>
        <stp>BDP|5829548506162460670</stp>
        <tr r="I333" s="5"/>
      </tp>
      <tp t="s">
        <v>#N/A Requesting Data...4221430653</v>
        <stp/>
        <stp>BDP|2206983138908942422</stp>
        <tr r="F490" s="8"/>
      </tp>
      <tp t="s">
        <v>#N/A Requesting Data...4270254816</v>
        <stp/>
        <stp>BDP|5978348326282710250</stp>
        <tr r="H424" s="9"/>
      </tp>
      <tp t="s">
        <v>#N/A Requesting Data...4272065318</v>
        <stp/>
        <stp>BDP|3587278271255276784</stp>
        <tr r="E2" s="7"/>
      </tp>
      <tp t="s">
        <v>#N/A Requesting Data...4244234879</v>
        <stp/>
        <stp>BDP|3460775979170023733</stp>
        <tr r="D12" s="9"/>
      </tp>
      <tp t="s">
        <v>#N/A Requesting Data...4268984245</v>
        <stp/>
        <stp>BDP|9917942546354732451</stp>
        <tr r="G416" s="9"/>
      </tp>
      <tp t="s">
        <v>#N/A Requesting Data...4240517697</v>
        <stp/>
        <stp>BDP|2460783238113510187</stp>
        <tr r="G273" s="8"/>
      </tp>
      <tp t="s">
        <v>#N/A Requesting Data...4246236588</v>
        <stp/>
        <stp>BDP|1937614077407753313</stp>
        <tr r="F150" s="9"/>
      </tp>
      <tp t="s">
        <v>#N/A Requesting Data...4223827527</v>
        <stp/>
        <stp>BDP|5453763590748368781</stp>
        <tr r="H349" s="9"/>
      </tp>
      <tp t="s">
        <v>#N/A Requesting Data...4171878336</v>
        <stp/>
        <stp>BDP|7288392660133400513</stp>
        <tr r="E106" s="8"/>
      </tp>
      <tp t="s">
        <v>#N/A Requesting Data...4201694540</v>
        <stp/>
        <stp>BDP|1784253361454546580</stp>
        <tr r="G440" s="8"/>
      </tp>
      <tp t="s">
        <v>#N/A Requesting Data...4263058332</v>
        <stp/>
        <stp>BDP|5481872392501634191</stp>
        <tr r="E130" s="9"/>
      </tp>
      <tp t="s">
        <v>#N/A Requesting Data...4249584760</v>
        <stp/>
        <stp>BDP|5450067154914957013</stp>
        <tr r="G45" s="9"/>
      </tp>
      <tp t="s">
        <v>#N/A Requesting Data...4231423740</v>
        <stp/>
        <stp>BDP|4727276038299436829</stp>
        <tr r="H286" s="5"/>
      </tp>
      <tp t="s">
        <v>#N/A Requesting Data...4229621030</v>
        <stp/>
        <stp>BDP|3861510060243327748</stp>
        <tr r="F149" s="10"/>
      </tp>
      <tp t="s">
        <v>#N/A Requesting Data...4271162055</v>
        <stp/>
        <stp>BDP|3524219258123235308</stp>
        <tr r="F459" s="8"/>
      </tp>
      <tp t="s">
        <v>#N/A Requesting Data...4218194052</v>
        <stp/>
        <stp>BDP|2001813144509943322</stp>
        <tr r="H94" s="8"/>
        <tr r="I94" s="8"/>
      </tp>
      <tp t="s">
        <v>#N/A Requesting Data...4197405245</v>
        <stp/>
        <stp>BDP|2546223648102843291</stp>
        <tr r="F489" s="8"/>
      </tp>
      <tp t="s">
        <v>#N/A Requesting Data...4220633114</v>
        <stp/>
        <stp>BDP|9196275974151877949</stp>
        <tr r="F40" s="8"/>
        <tr r="F134" s="5"/>
      </tp>
      <tp t="s">
        <v>#N/A Requesting Data...4204670482</v>
        <stp/>
        <stp>BDP|9469994218392205794</stp>
        <tr r="D69" s="8"/>
      </tp>
      <tp t="s">
        <v>#N/A Requesting Data...4226407372</v>
        <stp/>
        <stp>BDP|7919459621442210718</stp>
        <tr r="H181" s="5"/>
      </tp>
      <tp t="s">
        <v>#N/A Requesting Data...4209717222</v>
        <stp/>
        <stp>BDP|7687709461650032293</stp>
        <tr r="G439" s="9"/>
      </tp>
      <tp t="s">
        <v>#N/A Requesting Data...4253950504</v>
        <stp/>
        <stp>BDP|3327933183124597290</stp>
        <tr r="D414" s="8"/>
      </tp>
      <tp t="s">
        <v>#N/A Requesting Data...4203465650</v>
        <stp/>
        <stp>BDP|2674471526963108396</stp>
        <tr r="I429" s="9"/>
      </tp>
      <tp t="s">
        <v>#N/A Requesting Data...4253962773</v>
        <stp/>
        <stp>BDP|1495340087219910712</stp>
        <tr r="H258" s="8"/>
        <tr r="I258" s="8"/>
      </tp>
      <tp t="s">
        <v>#N/A Requesting Data...4157453281</v>
        <stp/>
        <stp>BDP|8792391883183776456</stp>
        <tr r="H212" s="5"/>
      </tp>
      <tp t="s">
        <v>#N/A Requesting Data...4293342037</v>
        <stp/>
        <stp>BDP|2382736854027938327</stp>
        <tr r="E276" s="9"/>
      </tp>
      <tp t="s">
        <v>#N/A Requesting Data...4275173193</v>
        <stp/>
        <stp>BDP|3337939758153155862</stp>
        <tr r="H336" s="9"/>
      </tp>
      <tp t="s">
        <v>#N/A Requesting Data...4172346558</v>
        <stp/>
        <stp>BDP|6303414777864988538</stp>
        <tr r="G200" s="9"/>
      </tp>
      <tp t="s">
        <v>#N/A Requesting Data...4252275508</v>
        <stp/>
        <stp>BDP|9958536853044498925</stp>
        <tr r="I67" s="5"/>
      </tp>
      <tp t="s">
        <v>#N/A Requesting Data...4244290531</v>
        <stp/>
        <stp>BDP|1856162690824614970</stp>
        <tr r="H31" s="8"/>
        <tr r="I31" s="8"/>
        <tr r="H108" s="5"/>
      </tp>
      <tp t="s">
        <v>#N/A Requesting Data...4233642984</v>
        <stp/>
        <stp>BDP|1379675631018240888</stp>
        <tr r="D153" s="10"/>
      </tp>
      <tp t="s">
        <v>#N/A Requesting Data...4223740673</v>
        <stp/>
        <stp>BDP|2440318772100050289</stp>
        <tr r="E142" s="9"/>
      </tp>
      <tp t="s">
        <v>#N/A Requesting Data...4233903269</v>
        <stp/>
        <stp>BDP|7917959506942656835</stp>
        <tr r="E494" s="9"/>
      </tp>
      <tp t="s">
        <v>#N/A Requesting Data...4237043806</v>
        <stp/>
        <stp>BDP|6666349029035645628</stp>
        <tr r="G406" s="9"/>
      </tp>
      <tp t="s">
        <v>#N/A Requesting Data...4203593088</v>
        <stp/>
        <stp>BDP|1283765946904828255</stp>
        <tr r="D477" s="8"/>
      </tp>
      <tp t="s">
        <v>#N/A Requesting Data...4222655844</v>
        <stp/>
        <stp>BDP|4987439755052055301</stp>
        <tr r="H248" s="5"/>
        <tr r="H250" s="9"/>
      </tp>
      <tp t="s">
        <v>#N/A Requesting Data...4233806617</v>
        <stp/>
        <stp>BDP|3532209844326690784</stp>
        <tr r="G84" s="8"/>
        <tr r="G110" s="5"/>
      </tp>
      <tp t="s">
        <v>#N/A Requesting Data...4294626261</v>
        <stp/>
        <stp>BDP|6823683461807427593</stp>
        <tr r="H537" s="9"/>
      </tp>
      <tp t="s">
        <v>#N/A Requesting Data...4169145324</v>
        <stp/>
        <stp>BDP|3566399112520209502</stp>
        <tr r="G8" s="8"/>
      </tp>
      <tp t="s">
        <v>#N/A Requesting Data...4168703137</v>
        <stp/>
        <stp>BDP|4831271551860191738</stp>
        <tr r="F557" s="9"/>
      </tp>
      <tp t="s">
        <v>#N/A Requesting Data...4209550538</v>
        <stp/>
        <stp>BDP|4891332964150624552</stp>
        <tr r="D100" s="5"/>
      </tp>
      <tp t="s">
        <v>#N/A Requesting Data...4194250831</v>
        <stp/>
        <stp>BDP|2192778654272676689</stp>
        <tr r="F365" s="9"/>
      </tp>
      <tp t="s">
        <v>#N/A Requesting Data...4170432091</v>
        <stp/>
        <stp>BDP|6296535749020232362</stp>
        <tr r="F424" s="8"/>
      </tp>
      <tp t="s">
        <v>#N/A Requesting Data...4187144160</v>
        <stp/>
        <stp>BDP|1104011507613915629</stp>
        <tr r="E219" s="5"/>
        <tr r="E360" s="9"/>
      </tp>
      <tp t="s">
        <v>#N/A Requesting Data...4179046983</v>
        <stp/>
        <stp>BDP|6408482195847050851</stp>
        <tr r="D234" s="5"/>
      </tp>
      <tp t="s">
        <v>#N/A Requesting Data...4202218040</v>
        <stp/>
        <stp>BDP|7737643616470953401</stp>
        <tr r="F590" s="9"/>
      </tp>
      <tp t="s">
        <v>#N/A Requesting Data...4233497706</v>
        <stp/>
        <stp>BDP|3973845686234411332</stp>
        <tr r="I338" s="9"/>
      </tp>
      <tp t="s">
        <v>#N/A Requesting Data...4285821789</v>
        <stp/>
        <stp>BDP|6378663362481939320</stp>
        <tr r="G126" s="10"/>
      </tp>
      <tp t="s">
        <v>#N/A Requesting Data...4236139882</v>
        <stp/>
        <stp>BDP|1281223565992868316</stp>
        <tr r="D433" s="8"/>
      </tp>
      <tp t="s">
        <v>#N/A Requesting Data...4240369989</v>
        <stp/>
        <stp>BDP|3245720858541073444</stp>
        <tr r="F174" s="5"/>
        <tr r="F564" s="9"/>
      </tp>
      <tp t="s">
        <v>#N/A Requesting Data...4260273774</v>
        <stp/>
        <stp>BDP|5535985362577551963</stp>
        <tr r="F476" s="9"/>
      </tp>
      <tp t="s">
        <v>#N/A Requesting Data...4197507770</v>
        <stp/>
        <stp>BDP|4278843682587930716</stp>
        <tr r="F426" s="8"/>
      </tp>
      <tp t="s">
        <v>#N/A Requesting Data...4275752864</v>
        <stp/>
        <stp>BDP|7617041663485809053</stp>
        <tr r="E349" s="8"/>
      </tp>
      <tp t="s">
        <v>#N/A Requesting Data...4203189169</v>
        <stp/>
        <stp>BDP|6637041347552139483</stp>
        <tr r="F179" s="9"/>
      </tp>
      <tp t="s">
        <v>#N/A Requesting Data...4237761387</v>
        <stp/>
        <stp>BDP|5786433794349890547</stp>
        <tr r="G301" s="5"/>
        <tr r="G426" s="9"/>
      </tp>
      <tp t="s">
        <v>#N/A Requesting Data...4258926920</v>
        <stp/>
        <stp>BDP|3316797415317165625</stp>
        <tr r="D62" s="9"/>
      </tp>
      <tp t="s">
        <v>#N/A Requesting Data...4271048280</v>
        <stp/>
        <stp>BDP|9633072714414905803</stp>
        <tr r="H63" s="9"/>
      </tp>
      <tp t="s">
        <v>#N/A Requesting Data...4181801609</v>
        <stp/>
        <stp>BDP|9030989609575413187</stp>
        <tr r="I165" s="5"/>
      </tp>
      <tp t="s">
        <v>#N/A Requesting Data...4283230848</v>
        <stp/>
        <stp>BDP|5909764252247183414</stp>
        <tr r="C127" s="10"/>
      </tp>
      <tp t="s">
        <v>#N/A Requesting Data...4238332079</v>
        <stp/>
        <stp>BDP|1026333359261513222</stp>
        <tr r="E528" s="9"/>
      </tp>
      <tp t="s">
        <v>#N/A Requesting Data...4283901621</v>
        <stp/>
        <stp>BDP|9774632189223240020</stp>
        <tr r="F11" s="5"/>
      </tp>
      <tp t="s">
        <v>#N/A Requesting Data...4255344786</v>
        <stp/>
        <stp>BDP|1626074954039926917</stp>
        <tr r="E332" s="9"/>
      </tp>
      <tp t="s">
        <v>#N/A Requesting Data...4200561920</v>
        <stp/>
        <stp>BDP|5074890583000734101</stp>
        <tr r="H152" s="8"/>
        <tr r="I152" s="8"/>
      </tp>
      <tp t="s">
        <v>#N/A Requesting Data...4283604363</v>
        <stp/>
        <stp>BDP|1055987714119418457</stp>
        <tr r="H478" s="9"/>
      </tp>
      <tp t="s">
        <v>#N/A Requesting Data...4256730717</v>
        <stp/>
        <stp>BDP|8025695291282237171</stp>
        <tr r="F500" s="8"/>
      </tp>
      <tp t="s">
        <v>#N/A Requesting Data...4236321505</v>
        <stp/>
        <stp>BDP|9343232549469748231</stp>
        <tr r="C13" s="12"/>
      </tp>
      <tp t="s">
        <v>#N/A Requesting Data...4200924063</v>
        <stp/>
        <stp>BDP|6086498059685809650</stp>
        <tr r="F433" s="8"/>
      </tp>
      <tp t="s">
        <v>#N/A Requesting Data...4188083069</v>
        <stp/>
        <stp>BDP|4306496085479423566</stp>
        <tr r="E475" s="8"/>
      </tp>
      <tp t="s">
        <v>#N/A Requesting Data...4274250119</v>
        <stp/>
        <stp>BDP|4987681060650146023</stp>
        <tr r="H91" s="5"/>
        <tr r="H475" s="9"/>
      </tp>
      <tp t="s">
        <v>#N/A Requesting Data...4218493345</v>
        <stp/>
        <stp>BDP|4595761311477275120</stp>
        <tr r="F305" s="8"/>
      </tp>
      <tp t="s">
        <v>#N/A Requesting Data...4229418939</v>
        <stp/>
        <stp>BDP|4410334166203041638</stp>
        <tr r="E226" s="8"/>
      </tp>
      <tp t="s">
        <v>#N/A Requesting Data...4210009082</v>
        <stp/>
        <stp>BDP|5512839983022437330</stp>
        <tr r="E518" s="9"/>
      </tp>
      <tp t="s">
        <v>#N/A Requesting Data...4222952908</v>
        <stp/>
        <stp>BDP|2119465415084495747</stp>
        <tr r="G54" s="8"/>
      </tp>
      <tp t="s">
        <v>#N/A Requesting Data...4201181575</v>
        <stp/>
        <stp>BDP|1288705937052134362</stp>
        <tr r="D173" s="9"/>
      </tp>
      <tp t="s">
        <v>#N/A Requesting Data...4258602839</v>
        <stp/>
        <stp>BDP|8189756521789148061</stp>
        <tr r="C178" s="10"/>
      </tp>
      <tp t="s">
        <v>#N/A Requesting Data...4274344537</v>
        <stp/>
        <stp>BDP|1444422855506075218</stp>
        <tr r="G257" s="9"/>
      </tp>
      <tp t="s">
        <v>#N/A Requesting Data...4285867804</v>
        <stp/>
        <stp>BDP|7498379974177136042</stp>
        <tr r="G400" s="9"/>
      </tp>
      <tp t="s">
        <v>#N/A Requesting Data...4220386709</v>
        <stp/>
        <stp>BDP|1878986451568743140</stp>
        <tr r="G317" s="8"/>
      </tp>
      <tp t="s">
        <v>#N/A Requesting Data...4256251503</v>
        <stp/>
        <stp>BDP|2818963785136859114</stp>
        <tr r="F253" s="5"/>
        <tr r="F414" s="9"/>
      </tp>
      <tp t="s">
        <v>#N/A Requesting Data...4265407077</v>
        <stp/>
        <stp>BDP|8285718901538809387</stp>
        <tr r="H8" s="10"/>
      </tp>
      <tp t="s">
        <v>#N/A Requesting Data...4198145892</v>
        <stp/>
        <stp>BDP|2532763160010775765</stp>
        <tr r="G139" s="8"/>
      </tp>
      <tp t="s">
        <v>#N/A Requesting Data...4250679276</v>
        <stp/>
        <stp>BDP|7461999935739899023</stp>
        <tr r="D102" s="8"/>
      </tp>
      <tp t="s">
        <v>#N/A Requesting Data...4262209839</v>
        <stp/>
        <stp>BDP|4318615537630739504</stp>
        <tr r="H118" s="5"/>
      </tp>
      <tp t="s">
        <v>#N/A Requesting Data...4197950480</v>
        <stp/>
        <stp>BDP|5177213453505734366</stp>
        <tr r="D206" s="8"/>
      </tp>
      <tp t="s">
        <v>#N/A Requesting Data...4210221112</v>
        <stp/>
        <stp>BDP|9773731076168452546</stp>
        <tr r="G362" s="8"/>
      </tp>
      <tp t="s">
        <v>#N/A Requesting Data...4214615915</v>
        <stp/>
        <stp>BDP|5174373585029457356</stp>
        <tr r="H267" s="9"/>
      </tp>
      <tp t="s">
        <v>#N/A Requesting Data...4259884344</v>
        <stp/>
        <stp>BDP|8465827205255466153</stp>
        <tr r="E201" s="9"/>
      </tp>
      <tp t="s">
        <v>#N/A Requesting Data...4262064929</v>
        <stp/>
        <stp>BDP|9528560030352479950</stp>
        <tr r="H299" s="5"/>
      </tp>
      <tp t="s">
        <v>#N/A Requesting Data...4269471847</v>
        <stp/>
        <stp>BDP|7476176722335411575</stp>
        <tr r="G547" s="9"/>
      </tp>
      <tp t="s">
        <v>#N/A Requesting Data...4264455418</v>
        <stp/>
        <stp>BDP|7067721479483034096</stp>
        <tr r="I458" s="9"/>
      </tp>
      <tp t="s">
        <v>#N/A Requesting Data...4286067527</v>
        <stp/>
        <stp>BDP|1801273198119120758</stp>
        <tr r="H20" s="7"/>
      </tp>
      <tp t="s">
        <v>#N/A Requesting Data...4248410638</v>
        <stp/>
        <stp>BDP|3207893687906798188</stp>
        <tr r="H254" s="9"/>
      </tp>
      <tp t="s">
        <v>#N/A Requesting Data...4282527482</v>
        <stp/>
        <stp>BDP|3033433382593789850</stp>
        <tr r="E206" s="9"/>
      </tp>
      <tp t="s">
        <v>#N/A Requesting Data...4216801169</v>
        <stp/>
        <stp>BDP|6123710227864422306</stp>
        <tr r="F14" s="9"/>
      </tp>
      <tp t="s">
        <v>#N/A Requesting Data...4274594081</v>
        <stp/>
        <stp>BDP|9039838023566079137</stp>
        <tr r="D5" s="7"/>
      </tp>
      <tp t="s">
        <v>#N/A Requesting Data...4249609952</v>
        <stp/>
        <stp>BDP|7358711045874306472</stp>
        <tr r="D163" s="8"/>
      </tp>
      <tp t="s">
        <v>#N/A Requesting Data...4240172266</v>
        <stp/>
        <stp>BDP|8131442016049536053</stp>
        <tr r="H492" s="8"/>
        <tr r="I492" s="8"/>
      </tp>
      <tp t="s">
        <v>#N/A Requesting Data...4217428408</v>
        <stp/>
        <stp>BDP|9112892308297442276</stp>
        <tr r="F183" s="9"/>
      </tp>
      <tp t="s">
        <v>#N/A Requesting Data...4216528042</v>
        <stp/>
        <stp>BDP|2288229036581320664</stp>
        <tr r="H308" s="9"/>
      </tp>
      <tp t="s">
        <v>#N/A Requesting Data...4225780744</v>
        <stp/>
        <stp>BDP|5415985419070269940</stp>
        <tr r="H201" s="9"/>
      </tp>
      <tp t="s">
        <v>#N/A Requesting Data...4275294174</v>
        <stp/>
        <stp>BDP|9355823431533264510</stp>
        <tr r="E502" s="8"/>
        <tr r="E238" s="5"/>
      </tp>
      <tp t="s">
        <v>#N/A Requesting Data...4258544162</v>
        <stp/>
        <stp>BDP|4954811535412905974</stp>
        <tr r="D451" s="8"/>
      </tp>
      <tp t="s">
        <v>#N/A Requesting Data...4241111047</v>
        <stp/>
        <stp>BDP|3576588159474267359</stp>
        <tr r="G90" s="8"/>
      </tp>
      <tp t="s">
        <v>#N/A Requesting Data...4292984569</v>
        <stp/>
        <stp>BDP|3098904481970292609</stp>
        <tr r="I456" s="9"/>
      </tp>
      <tp t="s">
        <v>#N/A Requesting Data...4289657929</v>
        <stp/>
        <stp>BDP|8266060634358001732</stp>
        <tr r="D552" s="9"/>
      </tp>
      <tp t="s">
        <v>#N/A Requesting Data...4227815529</v>
        <stp/>
        <stp>BDP|3139273723284034359</stp>
        <tr r="F514" s="9"/>
      </tp>
      <tp t="s">
        <v>#N/A Requesting Data...4243762251</v>
        <stp/>
        <stp>BDP|7094702560315823782</stp>
        <tr r="F303" s="5"/>
      </tp>
      <tp t="s">
        <v>#N/A Requesting Data...4274895119</v>
        <stp/>
        <stp>BDP|2580617713585522420</stp>
        <tr r="E52" s="9"/>
      </tp>
      <tp t="s">
        <v>#N/A Requesting Data...4230902879</v>
        <stp/>
        <stp>BDP|5343088839274065620</stp>
        <tr r="F8" s="6"/>
      </tp>
      <tp t="s">
        <v>#N/A Requesting Data...4257166516</v>
        <stp/>
        <stp>BDP|5132268811184338651</stp>
        <tr r="C121" s="10"/>
      </tp>
      <tp t="s">
        <v>#N/A Requesting Data...4264663889</v>
        <stp/>
        <stp>BDP|6292670550480153143</stp>
        <tr r="F307" s="8"/>
        <tr r="F198" s="5"/>
      </tp>
      <tp t="s">
        <v>#N/A Requesting Data...4270896384</v>
        <stp/>
        <stp>BDP|4433879983615966591</stp>
        <tr r="F157" s="5"/>
      </tp>
      <tp t="s">
        <v>#N/A Requesting Data...4273425364</v>
        <stp/>
        <stp>BDP|2215129662893794252</stp>
        <tr r="H85" s="5"/>
        <tr r="H149" s="9"/>
      </tp>
      <tp t="s">
        <v>#N/A Requesting Data...4227448759</v>
        <stp/>
        <stp>BDP|4847384487789385244</stp>
        <tr r="E25" s="5"/>
        <tr r="E219" s="9"/>
      </tp>
      <tp t="s">
        <v>#N/A Requesting Data...4231811264</v>
        <stp/>
        <stp>BDP|7452380415009060899</stp>
        <tr r="G356" s="8"/>
      </tp>
      <tp t="s">
        <v>#N/A Requesting Data...4289880495</v>
        <stp/>
        <stp>BDP|8492837345225199538</stp>
        <tr r="D71" s="5"/>
      </tp>
      <tp t="s">
        <v>#N/A Requesting Data...4275296556</v>
        <stp/>
        <stp>BDP|7506415136325323118</stp>
        <tr r="H20" s="10"/>
      </tp>
      <tp t="s">
        <v>#N/A Requesting Data...4280964895</v>
        <stp/>
        <stp>BDP|4880196337511503337</stp>
        <tr r="H60" s="10"/>
      </tp>
      <tp t="s">
        <v>#N/A Requesting Data...4246323361</v>
        <stp/>
        <stp>BDP|5392533944990244068</stp>
        <tr r="I374" s="9"/>
      </tp>
      <tp t="s">
        <v>#N/A Requesting Data...4246180361</v>
        <stp/>
        <stp>BDP|9120792638118303130</stp>
        <tr r="F80" s="8"/>
      </tp>
      <tp t="s">
        <v>#N/A Requesting Data...4236058894</v>
        <stp/>
        <stp>BDP|6170164854247359105</stp>
        <tr r="D332" s="9"/>
      </tp>
      <tp t="s">
        <v>#N/A Requesting Data...4278743080</v>
        <stp/>
        <stp>BDP|2232922521528823597</stp>
        <tr r="G52" s="5"/>
        <tr r="G535" s="9"/>
      </tp>
      <tp t="s">
        <v>#N/A Requesting Data...4257247538</v>
        <stp/>
        <stp>BDP|3371682592360868811</stp>
        <tr r="F134" s="10"/>
      </tp>
      <tp t="s">
        <v>#N/A Requesting Data...4236125875</v>
        <stp/>
        <stp>BDP|8358984861486838526</stp>
        <tr r="H103" s="8"/>
        <tr r="I103" s="8"/>
      </tp>
      <tp t="s">
        <v>#N/A Requesting Data...4286427839</v>
        <stp/>
        <stp>BDP|6101662440770733006</stp>
        <tr r="D17" s="10"/>
      </tp>
      <tp t="s">
        <v>#N/A Requesting Data...4246677829</v>
        <stp/>
        <stp>BDP|7281245999251662999</stp>
        <tr r="H73" s="10"/>
      </tp>
      <tp t="s">
        <v>#N/A Requesting Data...4285154052</v>
        <stp/>
        <stp>BDP|8603866323102001434</stp>
        <tr r="F438" s="9"/>
      </tp>
      <tp t="s">
        <v>#N/A Requesting Data...4250637475</v>
        <stp/>
        <stp>BDP|3007435664022083779</stp>
        <tr r="I196" s="5"/>
        <tr r="I8" s="9"/>
      </tp>
      <tp t="s">
        <v>#N/A Requesting Data...4268971039</v>
        <stp/>
        <stp>BDP|3081714202937273714</stp>
        <tr r="E82" s="10"/>
      </tp>
      <tp t="s">
        <v>#N/A Requesting Data...4245630711</v>
        <stp/>
        <stp>BDP|6316775555305398528</stp>
        <tr r="G341" s="5"/>
      </tp>
      <tp t="s">
        <v>#N/A Requesting Data...4248091652</v>
        <stp/>
        <stp>BDP|7468171432813227225</stp>
        <tr r="I84" s="9"/>
      </tp>
      <tp t="s">
        <v>#N/A Requesting Data...4292179438</v>
        <stp/>
        <stp>BDP|3078189729004428047</stp>
        <tr r="E3" s="5"/>
      </tp>
      <tp t="s">
        <v>#N/A Requesting Data...4258315942</v>
        <stp/>
        <stp>BDP|2630666074453335469</stp>
        <tr r="D392" s="9"/>
      </tp>
      <tp t="s">
        <v>#N/A Requesting Data...4283493690</v>
        <stp/>
        <stp>BDP|9009249844908384325</stp>
        <tr r="F283" s="8"/>
      </tp>
      <tp t="s">
        <v>#N/A Requesting Data...4264124937</v>
        <stp/>
        <stp>BDP|7328039553363528576</stp>
        <tr r="I215" s="5"/>
        <tr r="I398" s="9"/>
      </tp>
      <tp t="s">
        <v>#N/A Requesting Data...4292282555</v>
        <stp/>
        <stp>BDP|5462563581318611448</stp>
        <tr r="F263" s="8"/>
      </tp>
      <tp t="s">
        <v>#N/A Requesting Data...4273089418</v>
        <stp/>
        <stp>BDP|1472330879974610591</stp>
        <tr r="E330" s="8"/>
      </tp>
      <tp t="s">
        <v>#N/A Requesting Data...4292160622</v>
        <stp/>
        <stp>BDP|3032012410301127711</stp>
        <tr r="E590" s="9"/>
      </tp>
      <tp t="s">
        <v>#N/A Requesting Data...4259440216</v>
        <stp/>
        <stp>BDP|3876974708457501937</stp>
        <tr r="G46" s="9"/>
      </tp>
      <tp t="s">
        <v>#N/A Requesting Data...4281157896</v>
        <stp/>
        <stp>BDP|8381840556977920693</stp>
        <tr r="I208" s="9"/>
      </tp>
      <tp t="s">
        <v>#N/A Requesting Data...4256079735</v>
        <stp/>
        <stp>BDP|7012250597300406871</stp>
        <tr r="E316" s="8"/>
      </tp>
      <tp t="s">
        <v>#N/A Requesting Data...4280562519</v>
        <stp/>
        <stp>BDP|3046365756685678475</stp>
        <tr r="D182" s="10"/>
      </tp>
      <tp t="s">
        <v>#N/A Requesting Data...4246341767</v>
        <stp/>
        <stp>BDP|3749954566628158047</stp>
        <tr r="D8" s="10"/>
      </tp>
      <tp t="s">
        <v>#N/A Requesting Data...4288096189</v>
        <stp/>
        <stp>BDP|1453901575862280923</stp>
        <tr r="F173" s="8"/>
        <tr r="F272" s="5"/>
      </tp>
      <tp t="s">
        <v>#N/A Requesting Data...4284376235</v>
        <stp/>
        <stp>BDP|7509115269592532694</stp>
        <tr r="G114" s="9"/>
      </tp>
      <tp t="s">
        <v>#N/A Requesting Data...4292822713</v>
        <stp/>
        <stp>BDP|2481058290416413943</stp>
        <tr r="F184" s="8"/>
      </tp>
      <tp t="s">
        <v>#N/A Requesting Data...4283344742</v>
        <stp/>
        <stp>BDP|6156616050802354357</stp>
        <tr r="E64" s="10"/>
      </tp>
      <tp t="s">
        <v>#N/A Requesting Data...4254377771</v>
        <stp/>
        <stp>BDP|7784673744288516971</stp>
        <tr r="D121" s="9"/>
      </tp>
      <tp t="s">
        <v>#N/A Requesting Data...4277014387</v>
        <stp/>
        <stp>BDP|8157556686279301879</stp>
        <tr r="I159" s="5"/>
        <tr r="I560" s="9"/>
      </tp>
      <tp t="s">
        <v>#N/A Requesting Data...4265724536</v>
        <stp/>
        <stp>BDP|7044745411813627650</stp>
        <tr r="C131" s="10"/>
      </tp>
      <tp t="s">
        <v>#N/A Requesting Data...4257086752</v>
        <stp/>
        <stp>BDP|4475274449111598790</stp>
        <tr r="E471" s="8"/>
      </tp>
      <tp t="s">
        <v>#N/A Requesting Data...4250029171</v>
        <stp/>
        <stp>BDP|3019107857663629078</stp>
        <tr r="F385" s="9"/>
      </tp>
      <tp t="s">
        <v>#N/A Requesting Data...4258994196</v>
        <stp/>
        <stp>BDP|7088172282073366901</stp>
        <tr r="D8" s="7"/>
      </tp>
      <tp t="s">
        <v>#N/A Requesting Data...4274429153</v>
        <stp/>
        <stp>BDP|7794846152506446832</stp>
        <tr r="E141" s="9"/>
      </tp>
      <tp t="s">
        <v>#N/A Requesting Data...4283935934</v>
        <stp/>
        <stp>BDP|7772198608693272122</stp>
        <tr r="E56" s="5"/>
      </tp>
      <tp t="s">
        <v>#N/A Requesting Data...4265144396</v>
        <stp/>
        <stp>BDP|6791967515969206309</stp>
        <tr r="D396" s="9"/>
      </tp>
      <tp t="s">
        <v>#N/A Requesting Data...4277070781</v>
        <stp/>
        <stp>BDP|7691906914643793830</stp>
        <tr r="D83" s="8"/>
      </tp>
      <tp t="s">
        <v>#N/A Requesting Data...4290946558</v>
        <stp/>
        <stp>BDP|5863513429034578231</stp>
        <tr r="H166" s="5"/>
      </tp>
      <tp t="s">
        <v>#N/A Requesting Data...4276450703</v>
        <stp/>
        <stp>BDP|1486794218873307006</stp>
        <tr r="G343" s="8"/>
        <tr r="G308" s="5"/>
      </tp>
      <tp t="s">
        <v>#N/A Requesting Data...4265413879</v>
        <stp/>
        <stp>BDP|6763235347577767322</stp>
        <tr r="F13" s="9"/>
      </tp>
      <tp t="s">
        <v>#N/A Requesting Data...4279424113</v>
        <stp/>
        <stp>BDP|3945611773740950642</stp>
        <tr r="D45" s="10"/>
      </tp>
      <tp t="s">
        <v>#N/A Requesting Data...4287892414</v>
        <stp/>
        <stp>BDP|8445157494041173521</stp>
        <tr r="C7" s="7"/>
      </tp>
      <tp t="s">
        <v>#N/A Requesting Data...4274218897</v>
        <stp/>
        <stp>BDP|1312847925886082943</stp>
        <tr r="H27" s="8"/>
        <tr r="I27" s="8"/>
      </tp>
      <tp t="s">
        <v>#N/A Requesting Data...4269246770</v>
        <stp/>
        <stp>BDP|5921956575617874870</stp>
        <tr r="H50" s="10"/>
      </tp>
      <tp t="s">
        <v>#N/A Requesting Data...4270132777</v>
        <stp/>
        <stp>BDP|7407716530120218713</stp>
        <tr r="H199" s="9"/>
      </tp>
      <tp t="s">
        <v>#N/A Requesting Data...4266706639</v>
        <stp/>
        <stp>BDP|6257666492755725872</stp>
        <tr r="D363" s="9"/>
      </tp>
      <tp t="s">
        <v>#N/A Requesting Data...4285771871</v>
        <stp/>
        <stp>BDP|7060604417971669579</stp>
        <tr r="F541" s="9"/>
      </tp>
      <tp t="s">
        <v>#N/A Requesting Data...4263226391</v>
        <stp/>
        <stp>BDP|7838832125530840904</stp>
        <tr r="F79" s="8"/>
      </tp>
      <tp t="s">
        <v>#N/A Requesting Data...4283499952</v>
        <stp/>
        <stp>BDP|5268582854030037180</stp>
        <tr r="E88" s="8"/>
      </tp>
      <tp t="s">
        <v>#N/A Requesting Data...4279064174</v>
        <stp/>
        <stp>BDP|5586376204332493043</stp>
        <tr r="G76" s="8"/>
      </tp>
      <tp t="s">
        <v>#N/A Requesting Data...4290320264</v>
        <stp/>
        <stp>BDP|8910721106253907825</stp>
        <tr r="F305" s="5"/>
      </tp>
      <tp t="s">
        <v>#N/A Requesting Data...4276403368</v>
        <stp/>
        <stp>BDP|7590139374602122752</stp>
        <tr r="D122" s="8"/>
        <tr r="D232" s="5"/>
      </tp>
      <tp t="s">
        <v>#N/A Requesting Data...4268269668</v>
        <stp/>
        <stp>BDP|1531182147711439183</stp>
        <tr r="D3" s="5"/>
      </tp>
      <tp t="s">
        <v>#N/A Requesting Data...4282578937</v>
        <stp/>
        <stp>BDP|4509562599684542889</stp>
        <tr r="G185" s="5"/>
      </tp>
      <tp t="s">
        <v>#N/A Requesting Data...4289755677</v>
        <stp/>
        <stp>BDP|6266758822230252700</stp>
        <tr r="G167" s="9"/>
      </tp>
      <tp t="s">
        <v>#N/A Requesting Data...4279461750</v>
        <stp/>
        <stp>BDP|9578101846261295965</stp>
        <tr r="I14" s="9"/>
      </tp>
      <tp t="s">
        <v>#N/A Requesting Data...4267669670</v>
        <stp/>
        <stp>BDP|7859429489406391979</stp>
        <tr r="G313" s="8"/>
      </tp>
      <tp t="s">
        <v>#N/A Requesting Data...4276773533</v>
        <stp/>
        <stp>BDP|5271480500336989341</stp>
        <tr r="I570" s="9"/>
      </tp>
      <tp t="s">
        <v>#N/A Requesting Data...4276163921</v>
        <stp/>
        <stp>BDP|1822023258657420719</stp>
        <tr r="C28" s="10"/>
      </tp>
      <tp t="s">
        <v>#N/A Requesting Data...4285439842</v>
        <stp/>
        <stp>BDP|6762700934875718330</stp>
        <tr r="D198" s="8"/>
      </tp>
      <tp t="s">
        <v>#N/A Requesting Data...4285168601</v>
        <stp/>
        <stp>BDP|5720145854804773176</stp>
        <tr r="E254" s="9"/>
      </tp>
      <tp t="s">
        <v>#N/A Requesting Data...4273006588</v>
        <stp/>
        <stp>BDP|3654372368996869469</stp>
        <tr r="F326" s="9"/>
      </tp>
      <tp t="s">
        <v>#N/A Requesting Data...4291983855</v>
        <stp/>
        <stp>BDP|4780917537922557833</stp>
        <tr r="D17" s="7"/>
      </tp>
      <tp t="s">
        <v>#N/A Requesting Data...4293760274</v>
        <stp/>
        <stp>BDP|9241121287512009602</stp>
        <tr r="G108" s="9"/>
      </tp>
      <tp t="s">
        <v>#N/A Requesting Data...4272801841</v>
        <stp/>
        <stp>BDP|5434280376445404192</stp>
        <tr r="H280" s="8"/>
        <tr r="I280" s="8"/>
      </tp>
      <tp t="s">
        <v>#N/A Requesting Data...4289799376</v>
        <stp/>
        <stp>BDP|9952339919859360677</stp>
        <tr r="I522" s="9"/>
      </tp>
      <tp t="s">
        <v>#N/A Requesting Data...4281816986</v>
        <stp/>
        <stp>BDP|2553342603744218175</stp>
        <tr r="I343" s="9"/>
      </tp>
      <tp t="s">
        <v>#N/A Requesting Data...4281102796</v>
        <stp/>
        <stp>BDP|3070524437149106835</stp>
        <tr r="G60" s="8"/>
      </tp>
      <tp t="s">
        <v>#N/A Requesting Data...4280006727</v>
        <stp/>
        <stp>BDP|5169311369642969671</stp>
        <tr r="D357" s="9"/>
      </tp>
      <tp t="s">
        <v>#N/A Requesting Data...4294669841</v>
        <stp/>
        <stp>BDP|3714674077473207518</stp>
        <tr r="D199" s="9"/>
      </tp>
      <tp t="s">
        <v>#N/A Requesting Data...4291015766</v>
        <stp/>
        <stp>BDP|8689052425399212701</stp>
        <tr r="F375" s="9"/>
      </tp>
      <tp t="s">
        <v>#N/A Requesting Data...4283057773</v>
        <stp/>
        <stp>BDP|2386400917951692261</stp>
        <tr r="G70" s="10"/>
      </tp>
      <tp t="s">
        <v>#N/A Requesting Data...4284025565</v>
        <stp/>
        <stp>BDP|4924408355740117194</stp>
        <tr r="D575" s="9"/>
      </tp>
      <tp t="s">
        <v>#N/A Requesting Data...4287636717</v>
        <stp/>
        <stp>BDP|6933478340302915031</stp>
        <tr r="D183" s="5"/>
      </tp>
      <tp t="s">
        <v>#N/A Requesting Data...4283430616</v>
        <stp/>
        <stp>BDP|4211266294923735836</stp>
        <tr r="H574" s="9"/>
      </tp>
      <tp t="s">
        <v>#N/A Requesting Data...4293326892</v>
        <stp/>
        <stp>BDP|2494837881285228305</stp>
        <tr r="E254" s="5"/>
        <tr r="E259" s="9"/>
      </tp>
      <tp t="s">
        <v>#N/A Requesting Data...4292337776</v>
        <stp/>
        <stp>BDP|4057332896582405858</stp>
        <tr r="I14" s="5"/>
      </tp>
      <tp t="s">
        <v>#N/A Requesting Data...4287397276</v>
        <stp/>
        <stp>BDP|7655706784429226548</stp>
        <tr r="E422" s="8"/>
      </tp>
      <tp t="s">
        <v>#N/A Requesting Data...4293559497</v>
        <stp/>
        <stp>BDP|5270965781807852793</stp>
        <tr r="E210" s="5"/>
      </tp>
      <tp t="s">
        <v>#N/A Requesting Data...4290292325</v>
        <stp/>
        <stp>BDP|5483225484528032367</stp>
        <tr r="G133" s="9"/>
      </tp>
      <tp t="s">
        <v>#N/A Requesting Data...4287374713</v>
        <stp/>
        <stp>BDP|2021784479300794623</stp>
        <tr r="G23" s="8"/>
        <tr r="G179" s="5"/>
      </tp>
      <tp t="s">
        <v>#N/A Requesting Data...4286157433</v>
        <stp/>
        <stp>BDP|2066440270590670564</stp>
        <tr r="C3" s="12"/>
      </tp>
      <tp t="s">
        <v>#N/A Requesting Data...4289458468</v>
        <stp/>
        <stp>BDP|4468343587909044238</stp>
        <tr r="I7" s="5"/>
      </tp>
      <tp t="s">
        <v>#N/A Requesting Data...4289202597</v>
        <stp/>
        <stp>BDP|7613678379757554598</stp>
        <tr r="E379" s="8"/>
      </tp>
      <tp t="s">
        <v>#N/A Requesting Data...4291455571</v>
        <stp/>
        <stp>BDP|9449912119320913517</stp>
        <tr r="D118" s="5"/>
      </tp>
      <tp t="s">
        <v>#N/A Requesting Data...4289567520</v>
        <stp/>
        <stp>BDP|1667388799978754747</stp>
        <tr r="G236" s="8"/>
        <tr r="G268" s="5"/>
      </tp>
      <tp t="s">
        <v>#N/A Requesting Data...4291230021</v>
        <stp/>
        <stp>BDP|4777421329240078686</stp>
        <tr r="E25" s="8"/>
      </tp>
      <tp t="s">
        <v>#N/A Requesting Data...4293329619</v>
        <stp/>
        <stp>BDP|2918075845847839578</stp>
        <tr r="D7" s="8"/>
      </tp>
      <tp t="s">
        <v>#N/A Requesting Data...4290936643</v>
        <stp/>
        <stp>BDP|7388359956112334775</stp>
        <tr r="H146" s="10"/>
      </tp>
      <tp t="s">
        <v>#N/A Requesting Data...4290301785</v>
        <stp/>
        <stp>BDP|6915883283991445329</stp>
        <tr r="G545" s="9"/>
      </tp>
      <tp t="s">
        <v>#N/A Requesting Data...4294227938</v>
        <stp/>
        <stp>BDP|4170840204868705036</stp>
        <tr r="C174" s="10"/>
      </tp>
      <tp t="s">
        <v>#N/A Requesting Data...4294846058</v>
        <stp/>
        <stp>BDP|6672425971990505153</stp>
        <tr r="E346" s="8"/>
      </tp>
      <tp t="s">
        <v>#N/A Requesting Data...4292187990</v>
        <stp/>
        <stp>BDP|1597223838816393293</stp>
        <tr r="G28" s="8"/>
        <tr r="G297" s="5"/>
      </tp>
      <tp t="s">
        <v>#N/A Requesting Data...4294035923</v>
        <stp/>
        <stp>BDP|4512626012917335037</stp>
        <tr r="H36" s="10"/>
      </tp>
      <tp t="s">
        <v>#N/A Requesting Data...4293008490</v>
        <stp/>
        <stp>BDP|6113873978655367888</stp>
        <tr r="E20" s="8"/>
      </tp>
      <tp t="s">
        <v>#N/A Requesting Data...4294200003</v>
        <stp/>
        <stp>BDP|6664412663935710560</stp>
        <tr r="F242" s="5"/>
      </tp>
      <tp t="s">
        <v>#N/A Requesting Data...4294297613</v>
        <stp/>
        <stp>BDP|6047664774194385745</stp>
        <tr r="D415" s="9"/>
      </tp>
      <tp t="s">
        <v>#N/A Requesting Data...4294952981</v>
        <stp/>
        <stp>BDP|6451738107041727420</stp>
        <tr r="G107" s="8"/>
      </tp>
      <tp t="s">
        <v>#N/A Requesting Data...2413525701</v>
        <stp/>
        <stp>BDP|6280587638345175165</stp>
        <tr r="G138" s="8"/>
      </tp>
      <tp t="s">
        <v>#N/A Requesting Data...884590719</v>
        <stp/>
        <stp>BDP|7300667725243715425</stp>
        <tr r="E202" s="8"/>
      </tp>
      <tp t="s">
        <v>#N/A Requesting Data...2764792626</v>
        <stp/>
        <stp>BDP|4529302336058573836</stp>
        <tr r="I190" s="9"/>
      </tp>
      <tp t="s">
        <v>#N/A Requesting Data...765152073</v>
        <stp/>
        <stp>BDP|4048575927605007257</stp>
        <tr r="E144" s="10"/>
      </tp>
      <tp t="s">
        <v>#N/A Requesting Data...3978969328</v>
        <stp/>
        <stp>BDP|6743935915953485903</stp>
        <tr r="F75" s="5"/>
        <tr r="F129" s="9"/>
      </tp>
      <tp t="s">
        <v>#N/A Requesting Data...2652574512</v>
        <stp/>
        <stp>BDP|6827473938785520073</stp>
        <tr r="H421" s="8"/>
        <tr r="I421" s="8"/>
        <tr r="H140" s="5"/>
      </tp>
      <tp t="s">
        <v>#N/A Requesting Data...2058600390</v>
        <stp/>
        <stp>BDP|4385359834846762608</stp>
        <tr r="I344" s="9"/>
      </tp>
      <tp t="s">
        <v>#N/A Requesting Data...294049124</v>
        <stp/>
        <stp>BQL|7577619437765426280</stp>
        <tr r="B172" s="10"/>
      </tp>
      <tp t="s">
        <v>#N/A Requesting Data...2291728971</v>
        <stp/>
        <stp>BQL|8003808816033149786</stp>
        <tr r="B44" s="10"/>
      </tp>
      <tp t="s">
        <v>#N/A Requesting Data...3341620836</v>
        <stp/>
        <stp>BQL|6226610599189168552</stp>
        <tr r="C299" s="5"/>
      </tp>
      <tp t="s">
        <v>#N/A Requesting Data...1726919970</v>
        <stp/>
        <stp>BQL|7666918003813997809</stp>
        <tr r="C46" s="5"/>
      </tp>
      <tp t="s">
        <v>#N/A Requesting Data...565952064</v>
        <stp/>
        <stp>BQL|2631303326587412192</stp>
        <tr r="C340" s="5"/>
      </tp>
      <tp t="s">
        <v>#N/A Requesting Data...710057187</v>
        <stp/>
        <stp>BQL|6318477870578061887</stp>
        <tr r="B61" s="10"/>
      </tp>
      <tp t="s">
        <v>#N/A Requesting Data...3608033158</v>
        <stp/>
        <stp>BQL|4794537673140968324</stp>
        <tr r="B23" s="10"/>
      </tp>
      <tp t="s">
        <v>#N/A Requesting Data...116808087</v>
        <stp/>
        <stp>BQL|6258523465089999968</stp>
        <tr r="C28" s="5"/>
      </tp>
      <tp t="s">
        <v>#N/A Requesting Data...2536192100</v>
        <stp/>
        <stp>BQL|9126894010124819195</stp>
        <tr r="B119" s="10"/>
      </tp>
      <tp t="s">
        <v>#N/A Requesting Data...2369429913</v>
        <stp/>
        <stp>BQL|3921457098908474393</stp>
        <tr r="C39" s="5"/>
      </tp>
      <tp t="s">
        <v>#N/A Requesting Data...2235183080</v>
        <stp/>
        <stp>BQL|3827766779033164535</stp>
        <tr r="B147" s="10"/>
      </tp>
      <tp t="s">
        <v>#N/A Requesting Data...3614919448</v>
        <stp/>
        <stp>BQL|3031399698135065944</stp>
        <tr r="C331" s="5"/>
      </tp>
      <tp t="s">
        <v>#N/A Requesting Data...3697660787</v>
        <stp/>
        <stp>BQL|6480253945731004417</stp>
        <tr r="C309" s="5"/>
      </tp>
      <tp t="s">
        <v>#N/A Requesting Data...1255902020</v>
        <stp/>
        <stp>BQL|7874297306218434870</stp>
        <tr r="B110" s="10"/>
      </tp>
      <tp t="s">
        <v>#N/A Requesting Data...1021790093</v>
        <stp/>
        <stp>BQL|3616223946318159811</stp>
        <tr r="B177" s="10"/>
      </tp>
      <tp t="s">
        <v>#N/A Requesting Data...1449310207</v>
        <stp/>
        <stp>BQL|1437232411034058366</stp>
        <tr r="C332" s="5"/>
      </tp>
      <tp t="s">
        <v>#N/A Requesting Data...3885405878</v>
        <stp/>
        <stp>BDP|8955593907738807058</stp>
        <tr r="F64" s="5"/>
        <tr r="F577" s="9"/>
      </tp>
      <tp t="s">
        <v>#N/A Requesting Data...2392489662</v>
        <stp/>
        <stp>BDP|6472629048634026542</stp>
        <tr r="G189" s="8"/>
      </tp>
      <tp t="s">
        <v>#N/A Requesting Data...4177449374</v>
        <stp/>
        <stp>BDP|5809538769276937511</stp>
        <tr r="G448" s="9"/>
      </tp>
      <tp t="s">
        <v>#N/A Requesting Data...46143173</v>
        <stp/>
        <stp>BDP|4648451684839908446</stp>
        <tr r="F485" s="9"/>
      </tp>
      <tp t="s">
        <v>#N/A Requesting Data...1871075179</v>
        <stp/>
        <stp>BDP|9562658058377073821</stp>
        <tr r="I264" s="5"/>
      </tp>
      <tp t="s">
        <v>#N/A Requesting Data...794511490</v>
        <stp/>
        <stp>BDP|4580561572575950623</stp>
        <tr r="D305" s="8"/>
      </tp>
      <tp t="s">
        <v>#N/A Requesting Data...1070869669</v>
        <stp/>
        <stp>BDP|5691810282084736480</stp>
        <tr r="G55" s="10"/>
      </tp>
      <tp t="s">
        <v>#N/A Requesting Data...1054325782</v>
        <stp/>
        <stp>BDP|5616392051901211766</stp>
        <tr r="I461" s="9"/>
      </tp>
      <tp t="s">
        <v>#N/A Requesting Data...2172216268</v>
        <stp/>
        <stp>BDP|1291661883038560283</stp>
        <tr r="D288" s="5"/>
      </tp>
      <tp t="s">
        <v>#N/A Requesting Data...2668158218</v>
        <stp/>
        <stp>BDP|8164471998934174454</stp>
        <tr r="D13" s="10"/>
      </tp>
      <tp t="s">
        <v>#N/A Requesting Data...1034362708</v>
        <stp/>
        <stp>BDP|7497700958430259044</stp>
        <tr r="E293" s="5"/>
      </tp>
      <tp t="s">
        <v>#N/A Requesting Data...365926775</v>
        <stp/>
        <stp>BDP|5798183224583463057</stp>
        <tr r="F318" s="9"/>
      </tp>
      <tp t="s">
        <v>#N/A Requesting Data...3167922208</v>
        <stp/>
        <stp>BDP|7979050832325656422</stp>
        <tr r="I3" s="5"/>
      </tp>
      <tp t="s">
        <v>#N/A Requesting Data...3557146446</v>
        <stp/>
        <stp>BDP|9075853799789609400</stp>
        <tr r="E306" s="8"/>
      </tp>
      <tp t="s">
        <v>#N/A Requesting Data...4267492586</v>
        <stp/>
        <stp>BDP|2020406648027049023</stp>
        <tr r="F39" s="10"/>
      </tp>
      <tp t="s">
        <v>#N/A Requesting Data...722043193</v>
        <stp/>
        <stp>BDP|4621149754255592092</stp>
        <tr r="G169" s="10"/>
      </tp>
      <tp t="s">
        <v>#N/A Requesting Data...515860343</v>
        <stp/>
        <stp>BDP|4418137783930634889</stp>
        <tr r="H272" s="9"/>
      </tp>
      <tp t="s">
        <v>#N/A Requesting Data...1255881615</v>
        <stp/>
        <stp>BDP|5105437293399815431</stp>
        <tr r="D94" s="5"/>
        <tr r="D289" s="9"/>
      </tp>
      <tp t="s">
        <v>#N/A Requesting Data...35256492</v>
        <stp/>
        <stp>BDP|7698282126200660249</stp>
        <tr r="I178" s="5"/>
      </tp>
      <tp t="s">
        <v>#N/A Requesting Data...2140543734</v>
        <stp/>
        <stp>BDP|8927679784366687579</stp>
        <tr r="D164" s="5"/>
      </tp>
      <tp t="s">
        <v>#N/A Requesting Data...3917503912</v>
        <stp/>
        <stp>BDP|4895050567407530046</stp>
        <tr r="F201" s="8"/>
      </tp>
      <tp t="s">
        <v>#N/A Requesting Data...1868414577</v>
        <stp/>
        <stp>BDP|5073608193326857905</stp>
        <tr r="D298" s="8"/>
      </tp>
      <tp t="s">
        <v>#N/A Requesting Data...3087807549</v>
        <stp/>
        <stp>BDP|2675776709047589765</stp>
        <tr r="H5" s="8"/>
        <tr r="I5" s="8"/>
        <tr r="H298" s="5"/>
      </tp>
      <tp t="s">
        <v>#N/A Requesting Data...3293234188</v>
        <stp/>
        <stp>BDP|7150797642683587240</stp>
        <tr r="E67" s="9"/>
      </tp>
      <tp t="s">
        <v>#N/A Requesting Data...3214492427</v>
        <stp/>
        <stp>BDP|8053854970742696080</stp>
        <tr r="G193" s="8"/>
      </tp>
      <tp t="s">
        <v>#N/A Requesting Data...2061962414</v>
        <stp/>
        <stp>BDP|7164943088945122670</stp>
        <tr r="H444" s="9"/>
      </tp>
      <tp t="s">
        <v>#N/A Requesting Data...3292892441</v>
        <stp/>
        <stp>BDP|5103769638302430608</stp>
        <tr r="I557" s="9"/>
      </tp>
      <tp t="s">
        <v>#N/A Requesting Data...458544155</v>
        <stp/>
        <stp>BDP|1703784535202271232</stp>
        <tr r="D241" s="5"/>
        <tr r="D50" s="9"/>
      </tp>
      <tp t="s">
        <v>#N/A Requesting Data...3759657553</v>
        <stp/>
        <stp>BDP|3552677435844811748</stp>
        <tr r="E170" s="9"/>
      </tp>
      <tp t="s">
        <v>#N/A Requesting Data...1132383151</v>
        <stp/>
        <stp>BDP|3453522670575529183</stp>
        <tr r="E299" s="5"/>
      </tp>
      <tp t="s">
        <v>#N/A Requesting Data...3875973552</v>
        <stp/>
        <stp>BDP|7721255218321360020</stp>
        <tr r="I459" s="9"/>
      </tp>
      <tp t="s">
        <v>#N/A Requesting Data...59914927</v>
        <stp/>
        <stp>BDP|7426023629502163250</stp>
        <tr r="H175" s="8"/>
        <tr r="I175" s="8"/>
        <tr r="H126" s="5"/>
      </tp>
      <tp t="s">
        <v>#N/A Requesting Data...3342961440</v>
        <stp/>
        <stp>BDP|6671991337381513860</stp>
        <tr r="F120" s="8"/>
      </tp>
      <tp t="s">
        <v>#N/A Requesting Data...2519727194</v>
        <stp/>
        <stp>BDP|9490741938209812183</stp>
        <tr r="H13" s="8"/>
        <tr r="I13" s="8"/>
      </tp>
      <tp t="s">
        <v>#N/A Requesting Data...2126421867</v>
        <stp/>
        <stp>BDP|6631747707437885353</stp>
        <tr r="G104" s="5"/>
      </tp>
      <tp t="s">
        <v>#N/A Requesting Data...2999035145</v>
        <stp/>
        <stp>BDP|8296854359780520033</stp>
        <tr r="I126" s="5"/>
      </tp>
      <tp t="s">
        <v>#N/A Requesting Data...2440321640</v>
        <stp/>
        <stp>BDP|1572664733863863207</stp>
        <tr r="E271" s="5"/>
      </tp>
      <tp t="s">
        <v>#N/A Requesting Data...820030777</v>
        <stp/>
        <stp>BDP|1235877139959320675</stp>
        <tr r="D50" s="10"/>
      </tp>
      <tp t="s">
        <v>#N/A Requesting Data...769035047</v>
        <stp/>
        <stp>BDP|8324469124518949307</stp>
        <tr r="D36" s="10"/>
      </tp>
      <tp t="s">
        <v>#N/A Requesting Data...3349024206</v>
        <stp/>
        <stp>BDP|2717652921505928628</stp>
        <tr r="G392" s="9"/>
      </tp>
      <tp t="s">
        <v>#N/A Requesting Data...169596334</v>
        <stp/>
        <stp>BDP|3743780460095080270</stp>
        <tr r="F362" s="9"/>
      </tp>
      <tp t="s">
        <v>#N/A Requesting Data...1990110133</v>
        <stp/>
        <stp>BDP|8201936132600875738</stp>
        <tr r="H350" s="8"/>
        <tr r="I350" s="8"/>
        <tr r="H67" s="5"/>
      </tp>
      <tp t="s">
        <v>#N/A Requesting Data...3900748421</v>
        <stp/>
        <stp>BDP|2020013227187690287</stp>
        <tr r="D13" s="7"/>
      </tp>
      <tp t="s">
        <v>#N/A Requesting Data...4052649452</v>
        <stp/>
        <stp>BDP|2574576335556750780</stp>
        <tr r="E136" s="9"/>
      </tp>
      <tp t="s">
        <v>#N/A Requesting Data...760527378</v>
        <stp/>
        <stp>BDP|6903959386795275708</stp>
        <tr r="D529" s="9"/>
      </tp>
      <tp t="s">
        <v>#N/A Requesting Data...1845556291</v>
        <stp/>
        <stp>BDP|4817734406591580709</stp>
        <tr r="D167" s="9"/>
      </tp>
      <tp t="s">
        <v>#N/A Requesting Data...2468179062</v>
        <stp/>
        <stp>BDP|7844533036755110141</stp>
        <tr r="H189" s="9"/>
      </tp>
      <tp t="s">
        <v>#N/A Requesting Data...3877395857</v>
        <stp/>
        <stp>BDP|5822032623715517756</stp>
        <tr r="I405" s="9"/>
      </tp>
      <tp t="s">
        <v>#N/A Requesting Data...1172504335</v>
        <stp/>
        <stp>BDP|2733076503373813432</stp>
        <tr r="E257" s="9"/>
      </tp>
      <tp t="s">
        <v>#N/A Requesting Data...1412057522</v>
        <stp/>
        <stp>BDP|8871400971997593940</stp>
        <tr r="F186" s="5"/>
      </tp>
      <tp t="s">
        <v>#N/A Requesting Data...3571012286</v>
        <stp/>
        <stp>BDP|8903329492380752768</stp>
        <tr r="H7" s="6"/>
      </tp>
      <tp t="s">
        <v>#N/A Requesting Data...2412786455</v>
        <stp/>
        <stp>BDP|7965256121396245471</stp>
        <tr r="G183" s="8"/>
      </tp>
      <tp t="s">
        <v>#N/A Requesting Data...3669901285</v>
        <stp/>
        <stp>BDP|9409212847542987827</stp>
        <tr r="F175" s="5"/>
      </tp>
      <tp t="s">
        <v>#N/A Requesting Data...766456174</v>
        <stp/>
        <stp>BDP|1336613186262910848</stp>
        <tr r="I259" s="5"/>
      </tp>
      <tp t="s">
        <v>#N/A Requesting Data...1479436888</v>
        <stp/>
        <stp>BDP|8025318796203859466</stp>
        <tr r="F279" s="5"/>
        <tr r="F43" s="9"/>
      </tp>
      <tp t="s">
        <v>#N/A Requesting Data...4281841477</v>
        <stp/>
        <stp>BDP|2677231877933330186</stp>
        <tr r="D494" s="8"/>
      </tp>
      <tp t="s">
        <v>#N/A Requesting Data...109726894</v>
        <stp/>
        <stp>BDP|2792672306302839371</stp>
        <tr r="G54" s="9"/>
      </tp>
      <tp t="s">
        <v>#N/A Requesting Data...1984236585</v>
        <stp/>
        <stp>BDP|5448997730443226968</stp>
        <tr r="F300" s="9"/>
      </tp>
      <tp t="s">
        <v>#N/A Requesting Data...1347516760</v>
        <stp/>
        <stp>BDP|3168177111143829563</stp>
        <tr r="E296" s="9"/>
      </tp>
      <tp t="s">
        <v>#N/A Requesting Data...2603733239</v>
        <stp/>
        <stp>BDP|4268614514595950373</stp>
        <tr r="H170" s="8"/>
        <tr r="I170" s="8"/>
      </tp>
      <tp t="s">
        <v>#N/A Requesting Data...2562110207</v>
        <stp/>
        <stp>BDP|3302685233054660772</stp>
        <tr r="D328" s="5"/>
      </tp>
      <tp t="s">
        <v>#N/A Requesting Data...4213949871</v>
        <stp/>
        <stp>BDP|6557678330063857538</stp>
        <tr r="D104" s="9"/>
      </tp>
      <tp t="s">
        <v>#N/A Requesting Data...3476909471</v>
        <stp/>
        <stp>BDP|7244499886318188656</stp>
        <tr r="H366" s="9"/>
      </tp>
      <tp t="s">
        <v>#N/A Requesting Data...3749799181</v>
        <stp/>
        <stp>BDP|9405659899787255438</stp>
        <tr r="H272" s="8"/>
        <tr r="I272" s="8"/>
      </tp>
      <tp t="s">
        <v>#N/A Requesting Data...305582679</v>
        <stp/>
        <stp>BDP|1766759419501186330</stp>
        <tr r="D243" s="5"/>
      </tp>
      <tp t="s">
        <v>#N/A Requesting Data...1997145274</v>
        <stp/>
        <stp>BDP|7419596607393445474</stp>
        <tr r="F440" s="8"/>
      </tp>
      <tp t="s">
        <v>#N/A Requesting Data...1521910016</v>
        <stp/>
        <stp>BDP|2483670274413829569</stp>
        <tr r="E383" s="9"/>
      </tp>
      <tp t="s">
        <v>#N/A Requesting Data...4203607931</v>
        <stp/>
        <stp>BDP|3736592645473710452</stp>
        <tr r="D41" s="10"/>
      </tp>
      <tp t="s">
        <v>#N/A Requesting Data...761528503</v>
        <stp/>
        <stp>BDP|9073522888563252213</stp>
        <tr r="H79" s="9"/>
      </tp>
      <tp t="s">
        <v>#N/A Requesting Data...4070376120</v>
        <stp/>
        <stp>BDP|4438488960541615246</stp>
        <tr r="D504" s="9"/>
      </tp>
      <tp t="s">
        <v>#N/A Requesting Data...1808227812</v>
        <stp/>
        <stp>BDP|2709857929329606438</stp>
        <tr r="G286" s="5"/>
      </tp>
      <tp t="s">
        <v>#N/A Requesting Data...3879066106</v>
        <stp/>
        <stp>BDP|2423118323430886409</stp>
        <tr r="E81" s="8"/>
      </tp>
      <tp t="s">
        <v>#N/A Requesting Data...3802910495</v>
        <stp/>
        <stp>BDP|6743709259624985592</stp>
        <tr r="E303" s="9"/>
      </tp>
      <tp t="s">
        <v>#N/A Requesting Data...4077675707</v>
        <stp/>
        <stp>BDP|8893313624909172525</stp>
        <tr r="D233" s="8"/>
      </tp>
      <tp t="s">
        <v>#N/A Requesting Data...733135817</v>
        <stp/>
        <stp>BDP|2405774229471419300</stp>
        <tr r="H16" s="8"/>
        <tr r="I16" s="8"/>
      </tp>
      <tp t="s">
        <v>#N/A Requesting Data...223036239</v>
        <stp/>
        <stp>BDP|7197409107774956212</stp>
        <tr r="H495" s="9"/>
      </tp>
      <tp t="s">
        <v>#N/A Requesting Data...2283988459</v>
        <stp/>
        <stp>BDP|5407753349203067064</stp>
        <tr r="E234" s="9"/>
      </tp>
      <tp t="s">
        <v>#N/A Requesting Data...2080611124</v>
        <stp/>
        <stp>BDP|4156847290321359187</stp>
        <tr r="D73" s="9"/>
      </tp>
      <tp t="s">
        <v>#N/A Requesting Data...970543084</v>
        <stp/>
        <stp>BDP|7471766533014671294</stp>
        <tr r="F520" s="9"/>
      </tp>
      <tp t="s">
        <v>#N/A Requesting Data...522939231</v>
        <stp/>
        <stp>BDP|5827525473316017477</stp>
        <tr r="D343" s="9"/>
      </tp>
      <tp t="s">
        <v>#N/A Requesting Data...3599617582</v>
        <stp/>
        <stp>BDP|3954123597166136831</stp>
        <tr r="E401" s="9"/>
      </tp>
      <tp t="s">
        <v>#N/A Requesting Data...1749810743</v>
        <stp/>
        <stp>BDP|5107291133738552907</stp>
        <tr r="F450" s="9"/>
      </tp>
      <tp t="s">
        <v>#N/A Requesting Data...797939509</v>
        <stp/>
        <stp>BDP|8978006031418356654</stp>
        <tr r="F11" s="7"/>
      </tp>
      <tp t="s">
        <v>#N/A Requesting Data...2760647656</v>
        <stp/>
        <stp>BDP|2969303610322462737</stp>
        <tr r="D72" s="8"/>
        <tr r="D275" s="5"/>
      </tp>
      <tp t="s">
        <v>#N/A Requesting Data...1983324880</v>
        <stp/>
        <stp>BDP|8999883207963037687</stp>
        <tr r="G287" s="9"/>
      </tp>
      <tp t="s">
        <v>#N/A Requesting Data...2476997490</v>
        <stp/>
        <stp>BDP|9275955921803835411</stp>
        <tr r="E464" s="9"/>
      </tp>
      <tp t="s">
        <v>#N/A Requesting Data...2357455885</v>
        <stp/>
        <stp>BDP|8682918559962540346</stp>
        <tr r="G597" s="9"/>
      </tp>
      <tp t="s">
        <v>#N/A Requesting Data...2982490477</v>
        <stp/>
        <stp>BDP|5296260244351757783</stp>
        <tr r="H72" s="5"/>
      </tp>
      <tp t="s">
        <v>#N/A Requesting Data...1502972302</v>
        <stp/>
        <stp>BDP|7443452189989479734</stp>
        <tr r="G585" s="9"/>
      </tp>
      <tp t="s">
        <v>#N/A Requesting Data...3907889122</v>
        <stp/>
        <stp>BDP|5822520937837249100</stp>
        <tr r="H503" s="8"/>
        <tr r="I503" s="8"/>
      </tp>
      <tp t="s">
        <v>#N/A Requesting Data...1338205351</v>
        <stp/>
        <stp>BDP|4529397955531651604</stp>
        <tr r="H70" s="5"/>
      </tp>
      <tp t="s">
        <v>#N/A Requesting Data...3499556646</v>
        <stp/>
        <stp>BDP|8164116520206826873</stp>
        <tr r="F103" s="5"/>
        <tr r="F335" s="9"/>
      </tp>
      <tp t="s">
        <v>#N/A Requesting Data...1507927252</v>
        <stp/>
        <stp>BDP|5673417733153209493</stp>
        <tr r="D169" s="5"/>
        <tr r="D9" s="9"/>
      </tp>
      <tp t="s">
        <v>#N/A Requesting Data...3125943420</v>
        <stp/>
        <stp>BDP|9250418503011896970</stp>
        <tr r="I571" s="9"/>
      </tp>
      <tp t="s">
        <v>#N/A Requesting Data...2512160657</v>
        <stp/>
        <stp>BDP|8467647784182204194</stp>
        <tr r="F131" s="10"/>
      </tp>
      <tp t="s">
        <v>#N/A Requesting Data...519615017</v>
        <stp/>
        <stp>BDP|9731198782011186424</stp>
        <tr r="H68" s="8"/>
        <tr r="I68" s="8"/>
      </tp>
      <tp t="s">
        <v>#N/A Requesting Data...2561057099</v>
        <stp/>
        <stp>BDP|5752054182408754086</stp>
        <tr r="F209" s="8"/>
      </tp>
      <tp t="s">
        <v>#N/A Requesting Data...2308208482</v>
        <stp/>
        <stp>BDP|7681078338568790925</stp>
        <tr r="C95" s="10"/>
      </tp>
      <tp t="s">
        <v>#N/A Requesting Data...2751618230</v>
        <stp/>
        <stp>BDP|3861646071556643178</stp>
        <tr r="H341" s="5"/>
      </tp>
      <tp t="s">
        <v>#N/A Requesting Data...3155546438</v>
        <stp/>
        <stp>BDP|7664688618067360290</stp>
        <tr r="G104" s="9"/>
      </tp>
      <tp t="s">
        <v>#N/A Requesting Data...1210581022</v>
        <stp/>
        <stp>BDP|3759428113881387296</stp>
        <tr r="G213" s="8"/>
      </tp>
      <tp t="s">
        <v>#N/A Requesting Data...3192555575</v>
        <stp/>
        <stp>BDP|2783033918636022005</stp>
        <tr r="D464" s="8"/>
      </tp>
      <tp t="s">
        <v>#N/A Requesting Data...2752274224</v>
        <stp/>
        <stp>BDP|9941882639790184754</stp>
        <tr r="E295" s="8"/>
      </tp>
      <tp t="s">
        <v>#N/A Requesting Data...942637417</v>
        <stp/>
        <stp>BDP|3407774688238493133</stp>
        <tr r="F94" s="5"/>
        <tr r="F289" s="9"/>
      </tp>
      <tp t="s">
        <v>#N/A Requesting Data...3988075798</v>
        <stp/>
        <stp>BDP|6276584222400526419</stp>
        <tr r="E224" s="5"/>
      </tp>
      <tp t="s">
        <v>#N/A Requesting Data...3739535299</v>
        <stp/>
        <stp>BDP|8041186073813229854</stp>
        <tr r="F283" s="9"/>
      </tp>
      <tp t="s">
        <v>#N/A Requesting Data...3434922656</v>
        <stp/>
        <stp>BDP|5117940658078199407</stp>
        <tr r="F237" s="5"/>
      </tp>
      <tp t="s">
        <v>#N/A Requesting Data...4276654842</v>
        <stp/>
        <stp>BDP|9640801245209785981</stp>
        <tr r="F527" s="9"/>
      </tp>
      <tp t="s">
        <v>#N/A Requesting Data...4222563304</v>
        <stp/>
        <stp>BDP|6382753444843862364</stp>
        <tr r="H372" s="9"/>
      </tp>
      <tp t="s">
        <v>#N/A Requesting Data...2926879669</v>
        <stp/>
        <stp>BDP|8010527807429122181</stp>
        <tr r="I252" s="5"/>
      </tp>
      <tp t="s">
        <v>#N/A Requesting Data...4091587681</v>
        <stp/>
        <stp>BDP|1909653355116142146</stp>
        <tr r="F85" s="5"/>
        <tr r="F149" s="9"/>
      </tp>
      <tp t="s">
        <v>#N/A Requesting Data...1359249864</v>
        <stp/>
        <stp>BDP|2207182804094668247</stp>
        <tr r="H462" s="8"/>
        <tr r="I462" s="8"/>
      </tp>
      <tp t="s">
        <v>#N/A Requesting Data...2623611264</v>
        <stp/>
        <stp>BDP|4319350603174125680</stp>
        <tr r="C88" s="10"/>
      </tp>
      <tp t="s">
        <v>#N/A Requesting Data...2797269583</v>
        <stp/>
        <stp>BDP|9870947441266476752</stp>
        <tr r="F36" s="10"/>
      </tp>
      <tp t="s">
        <v>#N/A Requesting Data...2122170892</v>
        <stp/>
        <stp>BDP|1511698415046418501</stp>
        <tr r="I26" s="9"/>
      </tp>
      <tp t="s">
        <v>#N/A Requesting Data...246684059</v>
        <stp/>
        <stp>BDP|3168736734615947729</stp>
        <tr r="D396" s="8"/>
      </tp>
      <tp t="s">
        <v>#N/A Requesting Data...190474233</v>
        <stp/>
        <stp>BDP|4574587971084586742</stp>
        <tr r="D331" s="9"/>
      </tp>
      <tp t="s">
        <v>#N/A Requesting Data...688433999</v>
        <stp/>
        <stp>BDP|6842150575975168041</stp>
        <tr r="I69" s="5"/>
      </tp>
      <tp t="s">
        <v>#N/A Requesting Data...3392482301</v>
        <stp/>
        <stp>BDP|4508355854375123284</stp>
        <tr r="E343" s="5"/>
      </tp>
      <tp t="s">
        <v>#N/A Requesting Data...3534837965</v>
        <stp/>
        <stp>BDP|9693696248828825625</stp>
        <tr r="H71" s="10"/>
      </tp>
      <tp t="s">
        <v>#N/A Requesting Data...1109160717</v>
        <stp/>
        <stp>BDP|1697696375431235458</stp>
        <tr r="E45" s="5"/>
        <tr r="E473" s="9"/>
      </tp>
      <tp t="s">
        <v>#N/A Requesting Data...3977596170</v>
        <stp/>
        <stp>BDP|8829221434354212812</stp>
        <tr r="D197" s="9"/>
      </tp>
      <tp t="s">
        <v>#N/A Requesting Data...334016469</v>
        <stp/>
        <stp>BDP|5175850616478833172</stp>
        <tr r="E65" s="9"/>
      </tp>
      <tp t="s">
        <v>#N/A Requesting Data...1284827808</v>
        <stp/>
        <stp>BDP|3817500943564515337</stp>
        <tr r="E125" s="8"/>
      </tp>
      <tp t="s">
        <v>#N/A Requesting Data...680036525</v>
        <stp/>
        <stp>BDP|8468081791672236620</stp>
        <tr r="G100" s="10"/>
      </tp>
      <tp t="s">
        <v>#N/A Requesting Data...301661625</v>
        <stp/>
        <stp>BDP|5154313442797831070</stp>
        <tr r="E73" s="5"/>
      </tp>
      <tp t="s">
        <v>#N/A Requesting Data...124823770</v>
        <stp/>
        <stp>BDP|4511612838655139103</stp>
        <tr r="F122" s="10"/>
      </tp>
      <tp t="s">
        <v>#N/A Requesting Data...2804692052</v>
        <stp/>
        <stp>BDP|3342378866367939468</stp>
        <tr r="I245" s="5"/>
      </tp>
      <tp t="s">
        <v>#N/A Requesting Data...3218801269</v>
        <stp/>
        <stp>BDP|8886583294972956300</stp>
        <tr r="H128" s="5"/>
        <tr r="H563" s="9"/>
      </tp>
      <tp t="s">
        <v>#N/A Requesting Data...2211043762</v>
        <stp/>
        <stp>BDP|5811004061883250591</stp>
        <tr r="D155" s="8"/>
      </tp>
      <tp t="s">
        <v>#N/A Requesting Data...1134126546</v>
        <stp/>
        <stp>BDP|6197040323347712630</stp>
        <tr r="E89" s="5"/>
        <tr r="E569" s="9"/>
      </tp>
      <tp t="s">
        <v>#N/A Requesting Data...3729929988</v>
        <stp/>
        <stp>BDP|5390277967092058610</stp>
        <tr r="G338" s="9"/>
      </tp>
      <tp t="s">
        <v>#N/A Requesting Data...3202468547</v>
        <stp/>
        <stp>BDP|7264778298018844470</stp>
        <tr r="G146" s="5"/>
      </tp>
      <tp t="s">
        <v>#N/A Requesting Data...4009313960</v>
        <stp/>
        <stp>BDP|3318273443921343165</stp>
        <tr r="G352" s="9"/>
      </tp>
      <tp t="s">
        <v>#N/A Requesting Data...1322764113</v>
        <stp/>
        <stp>BDP|3811545297372191883</stp>
        <tr r="G451" s="8"/>
      </tp>
      <tp t="s">
        <v>#N/A Requesting Data...1946212869</v>
        <stp/>
        <stp>BDP|4663950191427991696</stp>
        <tr r="D157" s="9"/>
      </tp>
      <tp t="s">
        <v>#N/A Requesting Data...2258092190</v>
        <stp/>
        <stp>BDP|5920467841632599295</stp>
        <tr r="E462" s="9"/>
      </tp>
      <tp t="s">
        <v>#N/A Requesting Data...4130477154</v>
        <stp/>
        <stp>BDP|8321360782824134247</stp>
        <tr r="F42" s="8"/>
      </tp>
      <tp t="s">
        <v>#N/A Requesting Data...2421988783</v>
        <stp/>
        <stp>BDP|4290108894479078043</stp>
        <tr r="G49" s="9"/>
      </tp>
      <tp t="s">
        <v>#N/A Requesting Data...2927725716</v>
        <stp/>
        <stp>BDP|7649990169434488909</stp>
        <tr r="H492" s="9"/>
      </tp>
      <tp t="s">
        <v>#N/A Requesting Data...1157938296</v>
        <stp/>
        <stp>BDP|8501602255938086623</stp>
        <tr r="D111" s="10"/>
      </tp>
      <tp t="s">
        <v>#N/A Requesting Data...2543085806</v>
        <stp/>
        <stp>BDP|6603804491670732221</stp>
        <tr r="I122" s="5"/>
      </tp>
      <tp t="s">
        <v>#N/A Requesting Data...2763523246</v>
        <stp/>
        <stp>BDP|8026557470659629611</stp>
        <tr r="D22" s="10"/>
      </tp>
      <tp t="s">
        <v>#N/A Requesting Data...249216040</v>
        <stp/>
        <stp>BDP|9259982874681451381</stp>
        <tr r="F10" s="8"/>
      </tp>
      <tp t="s">
        <v>#N/A Requesting Data...4259247814</v>
        <stp/>
        <stp>BDP|1707364664871422038</stp>
        <tr r="I112" s="9"/>
      </tp>
      <tp t="s">
        <v>#N/A Requesting Data...4250224372</v>
        <stp/>
        <stp>BDP|6038831825151031846</stp>
        <tr r="F600" s="9"/>
      </tp>
      <tp t="s">
        <v>#N/A Requesting Data...1245565278</v>
        <stp/>
        <stp>BDP|2441454686399259270</stp>
        <tr r="I307" s="5"/>
      </tp>
      <tp t="s">
        <v>#N/A Requesting Data...3605645611</v>
        <stp/>
        <stp>BDP|6380290479831335725</stp>
        <tr r="H139" s="10"/>
      </tp>
      <tp t="s">
        <v>#N/A Requesting Data...646577932</v>
        <stp/>
        <stp>BDP|1941252177301819012</stp>
        <tr r="E419" s="8"/>
      </tp>
      <tp t="s">
        <v>#N/A Requesting Data...1320948747</v>
        <stp/>
        <stp>BDP|5088298854010990770</stp>
        <tr r="F601" s="9"/>
      </tp>
      <tp t="s">
        <v>#N/A Requesting Data...1014054435</v>
        <stp/>
        <stp>BDP|4764128555646006331</stp>
        <tr r="I119" s="9"/>
      </tp>
      <tp t="s">
        <v>#N/A Requesting Data...3786999265</v>
        <stp/>
        <stp>BDP|6423032212834597639</stp>
        <tr r="H384" s="8"/>
        <tr r="I384" s="8"/>
      </tp>
      <tp t="s">
        <v>#N/A Requesting Data...1350146141</v>
        <stp/>
        <stp>BDP|7790663543758957882</stp>
        <tr r="I66" s="5"/>
      </tp>
      <tp t="s">
        <v>#N/A Requesting Data...769181720</v>
        <stp/>
        <stp>BDP|6897143770267726286</stp>
        <tr r="H163" s="9"/>
      </tp>
      <tp t="s">
        <v>#N/A Requesting Data...370494988</v>
        <stp/>
        <stp>BDP|9693052708644159896</stp>
        <tr r="E143" s="8"/>
      </tp>
      <tp t="s">
        <v>#N/A Requesting Data...3686635718</v>
        <stp/>
        <stp>BDP|3393610087128280041</stp>
        <tr r="D65" s="10"/>
      </tp>
      <tp t="s">
        <v>#N/A Requesting Data...677322721</v>
        <stp/>
        <stp>BDP|9424904732770187648</stp>
        <tr r="H273" s="9"/>
      </tp>
      <tp t="s">
        <v>#N/A Requesting Data...4017103678</v>
        <stp/>
        <stp>BDP|8346016588322088798</stp>
        <tr r="E247" s="5"/>
      </tp>
      <tp t="s">
        <v>#N/A Requesting Data...3926688203</v>
        <stp/>
        <stp>BDP|8752864656348459806</stp>
        <tr r="H237" s="8"/>
        <tr r="I237" s="8"/>
      </tp>
      <tp t="s">
        <v>#N/A Requesting Data...3534024407</v>
        <stp/>
        <stp>BDP|6350260485679257015</stp>
        <tr r="C63" s="10"/>
      </tp>
      <tp t="s">
        <v>#N/A Requesting Data...2829380729</v>
        <stp/>
        <stp>BDP|9372909235361591706</stp>
        <tr r="H294" s="9"/>
      </tp>
      <tp t="s">
        <v>#N/A Requesting Data...3240247886</v>
        <stp/>
        <stp>BDP|1329952044528464151</stp>
        <tr r="D2" s="9"/>
      </tp>
      <tp t="s">
        <v>#N/A Requesting Data...1090057027</v>
        <stp/>
        <stp>BDP|2066576542194521237</stp>
        <tr r="D504" s="8"/>
      </tp>
      <tp t="s">
        <v>#N/A Requesting Data...1070291752</v>
        <stp/>
        <stp>BDP|6783150603751402355</stp>
        <tr r="D32" s="9"/>
      </tp>
      <tp t="s">
        <v>#N/A Requesting Data...1578331139</v>
        <stp/>
        <stp>BDP|1365567236094780643</stp>
        <tr r="D325" s="9"/>
      </tp>
      <tp t="s">
        <v>#N/A Requesting Data...3975242451</v>
        <stp/>
        <stp>BDP|6264502654844419727</stp>
        <tr r="E437" s="9"/>
      </tp>
      <tp t="s">
        <v>#N/A Requesting Data...1915399914</v>
        <stp/>
        <stp>BDP|6258154962501284573</stp>
        <tr r="H125" s="10"/>
      </tp>
      <tp t="s">
        <v>#N/A Requesting Data...4165205446</v>
        <stp/>
        <stp>BDP|9194853240559553915</stp>
        <tr r="D75" s="5"/>
        <tr r="D129" s="9"/>
      </tp>
      <tp t="s">
        <v>#N/A Requesting Data...3774619383</v>
        <stp/>
        <stp>BDP|2227347015233716649</stp>
        <tr r="G80" s="8"/>
      </tp>
      <tp t="s">
        <v>#N/A Requesting Data...249485776</v>
        <stp/>
        <stp>BDP|7559580357475284786</stp>
        <tr r="F98" s="9"/>
      </tp>
      <tp t="s">
        <v>#N/A Requesting Data...1700230883</v>
        <stp/>
        <stp>BDP|6054214860013536443</stp>
        <tr r="I197" s="9"/>
      </tp>
      <tp t="s">
        <v>#N/A Requesting Data...2026255551</v>
        <stp/>
        <stp>BDP|7332122936891086171</stp>
        <tr r="D138" s="8"/>
      </tp>
      <tp t="s">
        <v>#N/A Requesting Data...1632668797</v>
        <stp/>
        <stp>BDP|4158312368172068683</stp>
        <tr r="G152" s="10"/>
      </tp>
      <tp t="s">
        <v>#N/A Requesting Data...1847732658</v>
        <stp/>
        <stp>BDP|5298734061840222124</stp>
        <tr r="E171" s="8"/>
      </tp>
      <tp t="s">
        <v>#N/A Requesting Data...1326286559</v>
        <stp/>
        <stp>BDP|1595665585528585233</stp>
        <tr r="H249" s="8"/>
        <tr r="I249" s="8"/>
      </tp>
      <tp t="s">
        <v>#N/A Requesting Data...1792483525</v>
        <stp/>
        <stp>BDP|7782271273951232616</stp>
        <tr r="E241" s="8"/>
      </tp>
      <tp t="s">
        <v>#N/A Requesting Data...2896662892</v>
        <stp/>
        <stp>BDP|3427038647445998793</stp>
        <tr r="D181" s="5"/>
      </tp>
      <tp t="s">
        <v>#N/A Requesting Data...628973748</v>
        <stp/>
        <stp>BDP|9868336197510506692</stp>
        <tr r="G435" s="9"/>
      </tp>
      <tp t="s">
        <v>#N/A Requesting Data...4173308331</v>
        <stp/>
        <stp>BDP|7812941342436834961</stp>
        <tr r="F158" s="10"/>
      </tp>
      <tp t="s">
        <v>#N/A Requesting Data...2541772603</v>
        <stp/>
        <stp>BDP|4739423734217572143</stp>
        <tr r="F125" s="10"/>
      </tp>
      <tp t="s">
        <v>#N/A Requesting Data...925738111</v>
        <stp/>
        <stp>BDP|6104675641715097463</stp>
        <tr r="D492" s="8"/>
      </tp>
      <tp t="s">
        <v>#N/A Requesting Data...1388587043</v>
        <stp/>
        <stp>BDP|3411226416923108606</stp>
        <tr r="E588" s="9"/>
      </tp>
      <tp t="s">
        <v>#N/A Requesting Data...2070990823</v>
        <stp/>
        <stp>BDP|8346816349846902730</stp>
        <tr r="E287" s="9"/>
      </tp>
      <tp t="s">
        <v>#N/A Requesting Data...453517800</v>
        <stp/>
        <stp>BDP|6280576180497600920</stp>
        <tr r="E462" s="8"/>
      </tp>
      <tp t="s">
        <v>#N/A Requesting Data...3133711695</v>
        <stp/>
        <stp>BDP|1483961741749416062</stp>
        <tr r="G207" s="8"/>
      </tp>
      <tp t="s">
        <v>#N/A Requesting Data...2538324638</v>
        <stp/>
        <stp>BDP|2724175835832413703</stp>
        <tr r="D11" s="8"/>
        <tr r="D170" s="5"/>
      </tp>
      <tp t="s">
        <v>#N/A Requesting Data...1374760826</v>
        <stp/>
        <stp>BDP|1588620368847952378</stp>
        <tr r="D432" s="8"/>
        <tr r="D26" s="5"/>
      </tp>
      <tp t="s">
        <v>#N/A Requesting Data...2640223846</v>
        <stp/>
        <stp>BDP|5492509741989327876</stp>
        <tr r="G198" s="9"/>
      </tp>
      <tp t="s">
        <v>#N/A Requesting Data...3354122557</v>
        <stp/>
        <stp>BDP|7767515760737003678</stp>
        <tr r="I266" s="9"/>
      </tp>
      <tp t="s">
        <v>#N/A Requesting Data...3620474485</v>
        <stp/>
        <stp>BDP|5793720769394584583</stp>
        <tr r="D130" s="5"/>
        <tr r="D10" s="9"/>
      </tp>
      <tp t="s">
        <v>#N/A Requesting Data...475767559</v>
        <stp/>
        <stp>BDP|7420963866454600935</stp>
        <tr r="H438" s="8"/>
        <tr r="I438" s="8"/>
      </tp>
      <tp t="s">
        <v>#N/A Requesting Data...3809294313</v>
        <stp/>
        <stp>BDP|1576885721338560684</stp>
        <tr r="F138" s="5"/>
      </tp>
      <tp t="s">
        <v>#N/A Requesting Data...3232809593</v>
        <stp/>
        <stp>BDP|7943366373270825651</stp>
        <tr r="D270" s="9"/>
      </tp>
      <tp t="s">
        <v>#N/A Requesting Data...1750440943</v>
        <stp/>
        <stp>BDP|8420380104437154981</stp>
        <tr r="D126" s="10"/>
      </tp>
      <tp t="s">
        <v>#N/A Requesting Data...2976119214</v>
        <stp/>
        <stp>BDP|2802561417221838205</stp>
        <tr r="I23" s="9"/>
      </tp>
      <tp t="s">
        <v>#N/A Requesting Data...3470948918</v>
        <stp/>
        <stp>BDP|8677073314249068545</stp>
        <tr r="D122" s="9"/>
      </tp>
      <tp t="s">
        <v>#N/A Requesting Data...2476921113</v>
        <stp/>
        <stp>BDP|7456537947691411251</stp>
        <tr r="D266" s="8"/>
      </tp>
      <tp t="s">
        <v>#N/A Requesting Data...1230786262</v>
        <stp/>
        <stp>BDP|7660027796092163923</stp>
        <tr r="D480" s="9"/>
      </tp>
      <tp t="s">
        <v>#N/A Requesting Data...2561211715</v>
        <stp/>
        <stp>BDP|5011677373549671833</stp>
        <tr r="D114" s="9"/>
      </tp>
      <tp t="s">
        <v>#N/A Requesting Data...1921261694</v>
        <stp/>
        <stp>BDP|9503352513949492765</stp>
        <tr r="E328" s="5"/>
      </tp>
      <tp t="s">
        <v>#N/A Requesting Data...725232552</v>
        <stp/>
        <stp>BDP|6551873883636213526</stp>
        <tr r="E372" s="9"/>
      </tp>
      <tp t="s">
        <v>#N/A Requesting Data...2558595175</v>
        <stp/>
        <stp>BDP|9923665841527135998</stp>
        <tr r="F387" s="8"/>
      </tp>
      <tp t="s">
        <v>#N/A Requesting Data...3704988597</v>
        <stp/>
        <stp>BDP|7359746211362910698</stp>
        <tr r="D215" s="9"/>
      </tp>
      <tp t="s">
        <v>#N/A Requesting Data...1883448046</v>
        <stp/>
        <stp>BDP|7174544164225087471</stp>
        <tr r="I519" s="9"/>
      </tp>
      <tp t="s">
        <v>#N/A Requesting Data...1752594319</v>
        <stp/>
        <stp>BDP|1981297531667272255</stp>
        <tr r="D88" s="10"/>
      </tp>
      <tp t="s">
        <v>#N/A Requesting Data...4142931183</v>
        <stp/>
        <stp>BDP|5293191883620774992</stp>
        <tr r="D272" s="8"/>
      </tp>
      <tp t="s">
        <v>#N/A Requesting Data...2519107356</v>
        <stp/>
        <stp>BDP|1346684387823338997</stp>
        <tr r="F347" s="9"/>
      </tp>
      <tp t="s">
        <v>#N/A Requesting Data...4031533697</v>
        <stp/>
        <stp>BDP|9177162056209594121</stp>
        <tr r="H184" s="8"/>
        <tr r="I184" s="8"/>
      </tp>
      <tp t="s">
        <v>#N/A Requesting Data...2642617244</v>
        <stp/>
        <stp>BDP|7305818812638078367</stp>
        <tr r="G201" s="8"/>
      </tp>
      <tp t="s">
        <v>#N/A Requesting Data...3628105310</v>
        <stp/>
        <stp>BDP|7989248539756291500</stp>
        <tr r="G56" s="8"/>
      </tp>
      <tp t="s">
        <v>#N/A Requesting Data...3400167754</v>
        <stp/>
        <stp>BDP|8450904994218457527</stp>
        <tr r="I434" s="9"/>
      </tp>
      <tp t="s">
        <v>#N/A Requesting Data...3825166520</v>
        <stp/>
        <stp>BDP|7117448527292531619</stp>
        <tr r="D346" s="8"/>
      </tp>
      <tp t="s">
        <v>#N/A Requesting Data...3571307848</v>
        <stp/>
        <stp>BDP|7699146400730224369</stp>
        <tr r="H14" s="5"/>
      </tp>
      <tp t="s">
        <v>#N/A Requesting Data...1008898877</v>
        <stp/>
        <stp>BDP|2082614921737798410</stp>
        <tr r="G91" s="10"/>
      </tp>
      <tp t="s">
        <v>#N/A Requesting Data...920487961</v>
        <stp/>
        <stp>BDP|8637341058439931250</stp>
        <tr r="F478" s="9"/>
      </tp>
      <tp t="s">
        <v>#N/A Requesting Data...947490734</v>
        <stp/>
        <stp>BDP|4827297306043820092</stp>
        <tr r="E57" s="8"/>
        <tr r="E322" s="5"/>
      </tp>
      <tp t="s">
        <v>#N/A Requesting Data...1502745194</v>
        <stp/>
        <stp>BDP|5172771322386229302</stp>
        <tr r="H352" s="8"/>
        <tr r="I352" s="8"/>
      </tp>
      <tp t="s">
        <v>#N/A Requesting Data...769062562</v>
        <stp/>
        <stp>BDP|5716431563922990085</stp>
        <tr r="D189" s="9"/>
      </tp>
      <tp t="s">
        <v>#N/A Requesting Data...4099009765</v>
        <stp/>
        <stp>BDP|2745750746844519078</stp>
        <tr r="G9" s="8"/>
        <tr r="G178" s="5"/>
      </tp>
      <tp t="s">
        <v>#N/A Requesting Data...3159145568</v>
        <stp/>
        <stp>BDP|1507678954494690361</stp>
        <tr r="E212" s="8"/>
      </tp>
      <tp t="s">
        <v>#N/A Requesting Data...3469980447</v>
        <stp/>
        <stp>BDP|2155652412721573153</stp>
        <tr r="F43" s="8"/>
      </tp>
      <tp t="s">
        <v>#N/A Requesting Data...3637861738</v>
        <stp/>
        <stp>BDP|1131422414389200836</stp>
        <tr r="E434" s="8"/>
        <tr r="E7" s="5"/>
      </tp>
      <tp t="s">
        <v>#N/A Requesting Data...3745557435</v>
        <stp/>
        <stp>BDP|7979280813506339776</stp>
        <tr r="I247" s="5"/>
      </tp>
      <tp t="s">
        <v>#N/A Requesting Data...2275297084</v>
        <stp/>
        <stp>BDP|1034439946203268718</stp>
        <tr r="H506" s="9"/>
      </tp>
      <tp t="s">
        <v>#N/A Requesting Data...1963754177</v>
        <stp/>
        <stp>BDP|6577702687279587519</stp>
        <tr r="I19" s="9"/>
      </tp>
      <tp t="s">
        <v>#N/A Requesting Data...2440499309</v>
        <stp/>
        <stp>BDP|1562117450782272207</stp>
        <tr r="F269" s="5"/>
      </tp>
      <tp t="s">
        <v>#N/A Requesting Data...1948217327</v>
        <stp/>
        <stp>BDP|8545653190084569629</stp>
        <tr r="G45" s="10"/>
      </tp>
      <tp t="s">
        <v>#N/A Requesting Data...3794361244</v>
        <stp/>
        <stp>BDP|8317841059803125382</stp>
        <tr r="F33" s="8"/>
      </tp>
      <tp t="s">
        <v>#N/A Requesting Data...3804611752</v>
        <stp/>
        <stp>BDP|7551928386277650401</stp>
        <tr r="E57" s="5"/>
        <tr r="E465" s="9"/>
      </tp>
      <tp t="s">
        <v>#N/A Requesting Data...1837897679</v>
        <stp/>
        <stp>BDP|4342117057425150039</stp>
        <tr r="D367" s="8"/>
      </tp>
      <tp t="s">
        <v>#N/A Requesting Data...1090663383</v>
        <stp/>
        <stp>BDP|1974020989939546500</stp>
        <tr r="C91" s="10"/>
      </tp>
      <tp t="s">
        <v>#N/A Requesting Data...593146095</v>
        <stp/>
        <stp>BDP|4164558303066025201</stp>
        <tr r="C161" s="10"/>
      </tp>
      <tp t="s">
        <v>#N/A Requesting Data...1950712870</v>
        <stp/>
        <stp>BDP|7783201818419872807</stp>
        <tr r="F34" s="8"/>
        <tr r="F87" s="5"/>
      </tp>
      <tp t="s">
        <v>#N/A Requesting Data...1684727413</v>
        <stp/>
        <stp>BDP|6870872565429882455</stp>
        <tr r="H343" s="8"/>
        <tr r="I343" s="8"/>
        <tr r="H308" s="5"/>
      </tp>
      <tp t="s">
        <v>#N/A Requesting Data...2194889386</v>
        <stp/>
        <stp>BDP|3765742382888501133</stp>
        <tr r="F70" s="9"/>
      </tp>
      <tp t="s">
        <v>#N/A Requesting Data...2571501600</v>
        <stp/>
        <stp>BDP|3563774964492176500</stp>
        <tr r="C186" s="10"/>
      </tp>
      <tp t="s">
        <v>#N/A Requesting Data...681904760</v>
        <stp/>
        <stp>BDP|7520423113644705346</stp>
        <tr r="F211" s="8"/>
      </tp>
      <tp t="s">
        <v>#N/A Requesting Data...1181621611</v>
        <stp/>
        <stp>BDP|4926374869712153615</stp>
        <tr r="E593" s="9"/>
      </tp>
      <tp t="s">
        <v>#N/A Requesting Data...1259474073</v>
        <stp/>
        <stp>BDP|6841780852379517806</stp>
        <tr r="F17" s="9"/>
      </tp>
      <tp t="s">
        <v>#N/A Requesting Data...626801368</v>
        <stp/>
        <stp>BDP|5577153102755327462</stp>
        <tr r="H207" s="9"/>
      </tp>
      <tp t="s">
        <v>#N/A Requesting Data...3029008599</v>
        <stp/>
        <stp>BDP|3410424964031313566</stp>
        <tr r="G143" s="8"/>
      </tp>
      <tp t="s">
        <v>#N/A Requesting Data...1383754631</v>
        <stp/>
        <stp>BDP|6575513094026011971</stp>
        <tr r="D212" s="8"/>
      </tp>
      <tp t="s">
        <v>#N/A Requesting Data...4063367358</v>
        <stp/>
        <stp>BDP|6624215547661671412</stp>
        <tr r="I332" s="5"/>
      </tp>
      <tp t="s">
        <v>#N/A Requesting Data...950070359</v>
        <stp/>
        <stp>BDP|8623377101139326742</stp>
        <tr r="F162" s="9"/>
      </tp>
      <tp t="s">
        <v>#N/A Requesting Data...3235620272</v>
        <stp/>
        <stp>BDP|3612551034568766877</stp>
        <tr r="E161" s="10"/>
      </tp>
      <tp t="s">
        <v>#N/A Requesting Data...1420396532</v>
        <stp/>
        <stp>BDP|4964023006199219882</stp>
        <tr r="H255" s="5"/>
      </tp>
      <tp t="s">
        <v>#N/A Requesting Data...606571081</v>
        <stp/>
        <stp>BDP|2981324388139133559</stp>
        <tr r="D109" s="8"/>
      </tp>
      <tp t="s">
        <v>#N/A Requesting Data...846418539</v>
        <stp/>
        <stp>BDP|9768584289830391124</stp>
        <tr r="D381" s="8"/>
      </tp>
      <tp t="s">
        <v>#N/A Requesting Data...1331240667</v>
        <stp/>
        <stp>BDP|3389470492072769968</stp>
        <tr r="D308" s="8"/>
      </tp>
      <tp t="s">
        <v>#N/A Requesting Data...2365886774</v>
        <stp/>
        <stp>BDP|7612071441813299557</stp>
        <tr r="D405" s="9"/>
      </tp>
      <tp t="s">
        <v>#N/A Requesting Data...2927211810</v>
        <stp/>
        <stp>BDP|2005859986122001571</stp>
        <tr r="F195" s="8"/>
      </tp>
      <tp t="s">
        <v>#N/A Requesting Data...3925196719</v>
        <stp/>
        <stp>BDP|9989881762312760005</stp>
        <tr r="H91" s="10"/>
      </tp>
      <tp t="s">
        <v>#N/A Requesting Data...2377758746</v>
        <stp/>
        <stp>BDP|6445454586298727748</stp>
        <tr r="I58" s="5"/>
      </tp>
      <tp t="s">
        <v>#N/A Requesting Data...3809086897</v>
        <stp/>
        <stp>BDP|6578116458016894100</stp>
        <tr r="I195" s="9"/>
      </tp>
      <tp t="s">
        <v>#N/A Requesting Data...1151320083</v>
        <stp/>
        <stp>BDP|4245335481018597213</stp>
        <tr r="D299" s="5"/>
      </tp>
      <tp t="s">
        <v>#N/A Requesting Data...4139934045</v>
        <stp/>
        <stp>BDP|5149437916657961299</stp>
        <tr r="G99" s="9"/>
      </tp>
      <tp t="s">
        <v>#N/A Requesting Data...3873183426</v>
        <stp/>
        <stp>BDP|4512711271853973282</stp>
        <tr r="G420" s="8"/>
      </tp>
      <tp t="s">
        <v>#N/A Requesting Data...946508622</v>
        <stp/>
        <stp>BDP|3332255956752587315</stp>
        <tr r="I113" s="5"/>
      </tp>
      <tp t="s">
        <v>#N/A Requesting Data...2044734333</v>
        <stp/>
        <stp>BDP|1017532623483709038</stp>
        <tr r="E406" s="9"/>
      </tp>
      <tp t="s">
        <v>#N/A Requesting Data...4273054681</v>
        <stp/>
        <stp>BDP|4744824991322448249</stp>
        <tr r="F334" s="5"/>
      </tp>
      <tp t="s">
        <v>#N/A Requesting Data...740044644</v>
        <stp/>
        <stp>BDP|1523517843572792747</stp>
        <tr r="G7" s="6"/>
      </tp>
      <tp t="s">
        <v>#N/A Requesting Data...390700632</v>
        <stp/>
        <stp>BDP|3109537131588375844</stp>
        <tr r="I40" s="5"/>
      </tp>
      <tp t="s">
        <v>#N/A Requesting Data...2661213411</v>
        <stp/>
        <stp>BDP|7676812244508438633</stp>
        <tr r="D262" s="8"/>
      </tp>
      <tp t="s">
        <v>#N/A Requesting Data...1312288272</v>
        <stp/>
        <stp>BDP|2651876501547634826</stp>
        <tr r="F429" s="8"/>
      </tp>
      <tp t="s">
        <v>#N/A Requesting Data...344518459</v>
        <stp/>
        <stp>BDP|8507610313272531862</stp>
        <tr r="I316" s="5"/>
      </tp>
      <tp t="s">
        <v>#N/A Requesting Data...1094561213</v>
        <stp/>
        <stp>BDP|2606638227341484221</stp>
        <tr r="F82" s="5"/>
      </tp>
      <tp t="s">
        <v>#N/A Requesting Data...3354860697</v>
        <stp/>
        <stp>BDP|3899839799903496425</stp>
        <tr r="D423" s="9"/>
      </tp>
      <tp t="s">
        <v>#N/A Requesting Data...731521088</v>
        <stp/>
        <stp>BDP|7419980256756666885</stp>
        <tr r="H203" s="8"/>
        <tr r="I203" s="8"/>
      </tp>
      <tp t="s">
        <v>#N/A Requesting Data...3027287946</v>
        <stp/>
        <stp>BDP|1712526401303460245</stp>
        <tr r="F250" s="5"/>
      </tp>
      <tp t="s">
        <v>#N/A Requesting Data...458931111</v>
        <stp/>
        <stp>BDP|5927396085862423958</stp>
        <tr r="E139" s="5"/>
        <tr r="E412" s="9"/>
      </tp>
      <tp t="s">
        <v>#N/A Requesting Data...546185042</v>
        <stp/>
        <stp>BDP|9607140126619274627</stp>
        <tr r="H264" s="5"/>
      </tp>
      <tp t="s">
        <v>#N/A Requesting Data...3144174040</v>
        <stp/>
        <stp>BDP|8415630737779748134</stp>
        <tr r="F213" s="8"/>
      </tp>
      <tp t="s">
        <v>#N/A Requesting Data...3137772233</v>
        <stp/>
        <stp>BDP|1736541524392295101</stp>
        <tr r="E21" s="7"/>
      </tp>
      <tp t="s">
        <v>#N/A Requesting Data...2470277856</v>
        <stp/>
        <stp>BDP|7795867989067872550</stp>
        <tr r="F115" s="5"/>
      </tp>
      <tp t="s">
        <v>#N/A Requesting Data...1059132695</v>
        <stp/>
        <stp>BDP|8024739187466178400</stp>
        <tr r="G12" s="8"/>
        <tr r="G330" s="5"/>
      </tp>
      <tp t="s">
        <v>#N/A Requesting Data...3048663787</v>
        <stp/>
        <stp>BDP|2224038160223105253</stp>
        <tr r="I256" s="5"/>
      </tp>
      <tp t="s">
        <v>#N/A Requesting Data...3729629138</v>
        <stp/>
        <stp>BDP|4325412406551978488</stp>
        <tr r="F223" s="8"/>
      </tp>
      <tp t="s">
        <v>#N/A Requesting Data...2295661753</v>
        <stp/>
        <stp>BDP|6641443069956634780</stp>
        <tr r="D496" s="9"/>
      </tp>
      <tp t="s">
        <v>#N/A Requesting Data...2862356227</v>
        <stp/>
        <stp>BDP|4393191668473772507</stp>
        <tr r="E5" s="10"/>
      </tp>
      <tp t="s">
        <v>#N/A Requesting Data...3437647020</v>
        <stp/>
        <stp>BDP|2944718033681760293</stp>
        <tr r="E397" s="8"/>
      </tp>
      <tp t="s">
        <v>#N/A Requesting Data...2643422273</v>
        <stp/>
        <stp>BDP|2448682657356892262</stp>
        <tr r="H75" s="5"/>
        <tr r="H129" s="9"/>
      </tp>
      <tp t="s">
        <v>#N/A Requesting Data...858116559</v>
        <stp/>
        <stp>BDP|7302165013335670750</stp>
        <tr r="H157" s="8"/>
        <tr r="I157" s="8"/>
        <tr r="H160" s="5"/>
      </tp>
      <tp t="s">
        <v>#N/A Requesting Data...2876666842</v>
        <stp/>
        <stp>BDP|9412034283732332620</stp>
        <tr r="D58" s="8"/>
      </tp>
      <tp t="s">
        <v>#N/A Requesting Data...3297227485</v>
        <stp/>
        <stp>BDP|7009405777444246504</stp>
        <tr r="I175" s="5"/>
      </tp>
      <tp t="s">
        <v>#N/A Requesting Data...683810811</v>
        <stp/>
        <stp>BDP|5862930883764570586</stp>
        <tr r="D220" s="9"/>
      </tp>
      <tp t="s">
        <v>#N/A Requesting Data...1640856844</v>
        <stp/>
        <stp>BDP|2435390459337614672</stp>
        <tr r="H161" s="8"/>
        <tr r="I161" s="8"/>
      </tp>
      <tp t="s">
        <v>#N/A Requesting Data...2193585657</v>
        <stp/>
        <stp>BDP|7004589201300510798</stp>
        <tr r="F88" s="10"/>
      </tp>
      <tp t="s">
        <v>#N/A Requesting Data...2415602329</v>
        <stp/>
        <stp>BDP|4142024069334780389</stp>
        <tr r="F179" s="8"/>
      </tp>
      <tp t="s">
        <v>#N/A Requesting Data...2521746130</v>
        <stp/>
        <stp>BDP|1855493122150351257</stp>
        <tr r="I425" s="9"/>
      </tp>
      <tp t="s">
        <v>#N/A Requesting Data...4202653455</v>
        <stp/>
        <stp>BDP|2812680674481770767</stp>
        <tr r="G46" s="5"/>
      </tp>
      <tp t="s">
        <v>#N/A Requesting Data...2101489979</v>
        <stp/>
        <stp>BDP|6953600775223060195</stp>
        <tr r="H303" s="8"/>
        <tr r="I303" s="8"/>
      </tp>
      <tp t="s">
        <v>#N/A Requesting Data...734752162</v>
        <stp/>
        <stp>BDP|7449161660707478232</stp>
        <tr r="I141" s="5"/>
      </tp>
      <tp t="s">
        <v>#N/A Requesting Data...2170318775</v>
        <stp/>
        <stp>BDP|9447448280820255077</stp>
        <tr r="H131" s="8"/>
        <tr r="I131" s="8"/>
      </tp>
      <tp t="s">
        <v>#N/A Requesting Data...1734338576</v>
        <stp/>
        <stp>BQL|8599238595220959556</stp>
        <tr r="B126" s="10"/>
      </tp>
      <tp t="s">
        <v>#N/A Requesting Data...2123158450</v>
        <stp/>
        <stp>BQL|8293550149729408656</stp>
        <tr r="B149" s="10"/>
      </tp>
      <tp t="s">
        <v>#N/A Requesting Data...2782500851</v>
        <stp/>
        <stp>BQL|8181924141516501595</stp>
        <tr r="C23" s="5"/>
      </tp>
      <tp t="s">
        <v>#N/A Requesting Data...791618535</v>
        <stp/>
        <stp>BQL|7467391037547015666</stp>
        <tr r="C72" s="5"/>
      </tp>
      <tp t="s">
        <v>#N/A Requesting Data...3228003005</v>
        <stp/>
        <stp>BQL|6909089154212984776</stp>
        <tr r="C13" s="5"/>
      </tp>
      <tp t="s">
        <v>#N/A Requesting Data...3835219382</v>
        <stp/>
        <stp>BQL|2383105319607364325</stp>
        <tr r="B75" s="10"/>
      </tp>
      <tp t="s">
        <v>#N/A Requesting Data...3252209264</v>
        <stp/>
        <stp>BQL|6918555234113755556</stp>
        <tr r="C85" s="5"/>
      </tp>
      <tp t="s">
        <v>#N/A Requesting Data...3041253067</v>
        <stp/>
        <stp>BQL|2585185162641365260</stp>
        <tr r="C226" s="5"/>
      </tp>
      <tp t="s">
        <v>#N/A Requesting Data...2430812821</v>
        <stp/>
        <stp>BQL|3348925581011285580</stp>
        <tr r="C196" s="5"/>
      </tp>
      <tp t="s">
        <v>#N/A Requesting Data...1436753637</v>
        <stp/>
        <stp>BQL|8883374880615054054</stp>
        <tr r="B132" s="10"/>
      </tp>
      <tp t="s">
        <v>#N/A Requesting Data...3458963831</v>
        <stp/>
        <stp>BQL|3538296026736596366</stp>
        <tr r="C266" s="5"/>
      </tp>
      <tp t="s">
        <v>#N/A Requesting Data...869493955</v>
        <stp/>
        <stp>BQL|3058238142925402621</stp>
        <tr r="C264" s="5"/>
      </tp>
      <tp t="s">
        <v>#N/A Requesting Data...1865011462</v>
        <stp/>
        <stp>BQL|3292272075036711619</stp>
        <tr r="C188" s="5"/>
      </tp>
      <tp t="s">
        <v>#N/A Requesting Data...3808139881</v>
        <stp/>
        <stp>BQL|6518727841024355768</stp>
        <tr r="C294" s="5"/>
      </tp>
      <tp t="s">
        <v>#N/A Requesting Data...2178780507</v>
        <stp/>
        <stp>BQL|6925776802292821541</stp>
        <tr r="B33" s="10"/>
      </tp>
      <tp t="s">
        <v>#N/A Requesting Data...3736922239</v>
        <stp/>
        <stp>BQL|9304043500679383648</stp>
        <tr r="B62" s="10"/>
      </tp>
      <tp t="s">
        <v>#N/A Requesting Data...1913810148</v>
        <stp/>
        <stp>BQL|9342756993403106244</stp>
        <tr r="B103" s="10"/>
      </tp>
      <tp t="s">
        <v>#N/A Requesting Data...4195823936</v>
        <stp/>
        <stp>BQL|7125762747143087107</stp>
        <tr r="C54" s="5"/>
      </tp>
      <tp t="s">
        <v>#N/A Requesting Data...449463902</v>
        <stp/>
        <stp>BDP|1869495313691871309</stp>
        <tr r="E100" s="5"/>
      </tp>
      <tp t="s">
        <v>#N/A Requesting Data...1157435349</v>
        <stp/>
        <stp>BDP|3156076023744613398</stp>
        <tr r="H390" s="9"/>
      </tp>
      <tp t="s">
        <v>#N/A Requesting Data...3493572857</v>
        <stp/>
        <stp>BDP|7860006637836056450</stp>
        <tr r="H143" s="9"/>
      </tp>
      <tp t="s">
        <v>#N/A Requesting Data...1962126173</v>
        <stp/>
        <stp>BDP|3930432014919675921</stp>
        <tr r="E482" s="9"/>
      </tp>
      <tp t="s">
        <v>#N/A Requesting Data...262776943</v>
        <stp/>
        <stp>BDP|6555506659076126670</stp>
        <tr r="E409" s="9"/>
      </tp>
      <tp t="s">
        <v>#N/A Requesting Data...1175001653</v>
        <stp/>
        <stp>BDP|4909652134606407165</stp>
        <tr r="E370" s="9"/>
      </tp>
      <tp t="s">
        <v>#N/A Requesting Data...959696463</v>
        <stp/>
        <stp>BDP|7866814324932639919</stp>
        <tr r="E168" s="8"/>
      </tp>
      <tp t="s">
        <v>#N/A Requesting Data...3657715188</v>
        <stp/>
        <stp>BDP|3071297572949497950</stp>
        <tr r="H396" s="9"/>
      </tp>
      <tp t="s">
        <v>#N/A Requesting Data...1409477803</v>
        <stp/>
        <stp>BDP|1695113979818708930</stp>
        <tr r="C157" s="10"/>
      </tp>
      <tp t="s">
        <v>#N/A Requesting Data...1069040907</v>
        <stp/>
        <stp>BDP|3865838214829436517</stp>
        <tr r="E61" s="5"/>
        <tr r="E578" s="9"/>
      </tp>
      <tp t="s">
        <v>#N/A Requesting Data...290220545</v>
        <stp/>
        <stp>BDP|3011335149570217225</stp>
        <tr r="F138" s="10"/>
      </tp>
      <tp t="s">
        <v>#N/A Requesting Data...3787043994</v>
        <stp/>
        <stp>BDP|9212650112098938067</stp>
        <tr r="H100" s="5"/>
      </tp>
      <tp t="s">
        <v>#N/A Requesting Data...2805088121</v>
        <stp/>
        <stp>BDP|3378766332033405294</stp>
        <tr r="I97" s="9"/>
      </tp>
      <tp t="s">
        <v>#N/A Requesting Data...1353801628</v>
        <stp/>
        <stp>BDP|7535987996974815599</stp>
        <tr r="H93" s="10"/>
      </tp>
      <tp t="s">
        <v>#N/A Requesting Data...2387449492</v>
        <stp/>
        <stp>BDP|2183054496439863408</stp>
        <tr r="E140" s="10"/>
      </tp>
      <tp t="s">
        <v>#N/A Requesting Data...2515613557</v>
        <stp/>
        <stp>BDP|8638428088624066673</stp>
        <tr r="H117" s="9"/>
      </tp>
      <tp t="s">
        <v>#N/A Requesting Data...825975870</v>
        <stp/>
        <stp>BDP|4537824889826000457</stp>
        <tr r="H25" s="8"/>
        <tr r="I25" s="8"/>
      </tp>
      <tp t="s">
        <v>#N/A Requesting Data...2913900789</v>
        <stp/>
        <stp>BDP|4953641807956953280</stp>
        <tr r="H228" s="5"/>
      </tp>
      <tp t="s">
        <v>#N/A Requesting Data...2327546889</v>
        <stp/>
        <stp>BDP|9985772534353154807</stp>
        <tr r="G101" s="9"/>
      </tp>
      <tp t="s">
        <v>#N/A Requesting Data...1556345193</v>
        <stp/>
        <stp>BDP|2147361961942856352</stp>
        <tr r="F503" s="9"/>
      </tp>
      <tp t="s">
        <v>#N/A Requesting Data...1198395784</v>
        <stp/>
        <stp>BDP|5034830367229688492</stp>
        <tr r="D172" s="10"/>
      </tp>
      <tp t="s">
        <v>#N/A Requesting Data...2612973311</v>
        <stp/>
        <stp>BDP|6786660439590704546</stp>
        <tr r="H368" s="9"/>
      </tp>
      <tp t="s">
        <v>#N/A Requesting Data...2156266965</v>
        <stp/>
        <stp>BDP|6802289452311082698</stp>
        <tr r="H433" s="8"/>
        <tr r="I433" s="8"/>
      </tp>
      <tp t="s">
        <v>#N/A Requesting Data...2818918313</v>
        <stp/>
        <stp>BDP|3600839723906986942</stp>
        <tr r="D34" s="9"/>
      </tp>
      <tp t="s">
        <v>#N/A Requesting Data...2958423478</v>
        <stp/>
        <stp>BDP|3452900589910443424</stp>
        <tr r="E169" s="9"/>
      </tp>
      <tp t="s">
        <v>#N/A Requesting Data...2784704376</v>
        <stp/>
        <stp>BDP|3426249829061510475</stp>
        <tr r="D421" s="9"/>
      </tp>
      <tp t="s">
        <v>#N/A Requesting Data...1025458538</v>
        <stp/>
        <stp>BDP|3056069155444019486</stp>
        <tr r="G33" s="9"/>
      </tp>
      <tp t="s">
        <v>#N/A Requesting Data...700857406</v>
        <stp/>
        <stp>BDP|1978722107838158869</stp>
        <tr r="G39" s="10"/>
      </tp>
      <tp t="s">
        <v>#N/A Requesting Data...3204365458</v>
        <stp/>
        <stp>BDP|3241849947599804028</stp>
        <tr r="F88" s="8"/>
      </tp>
      <tp t="s">
        <v>#N/A Requesting Data...756485102</v>
        <stp/>
        <stp>BDP|1159850955448807221</stp>
        <tr r="F387" s="9"/>
      </tp>
      <tp t="s">
        <v>#N/A Requesting Data...665064564</v>
        <stp/>
        <stp>BDP|3801052818731660581</stp>
        <tr r="F203" s="5"/>
      </tp>
      <tp t="s">
        <v>#N/A Requesting Data...3872058383</v>
        <stp/>
        <stp>BDP|6039502244416606790</stp>
        <tr r="F16" s="8"/>
      </tp>
      <tp t="s">
        <v>#N/A Requesting Data...3929344120</v>
        <stp/>
        <stp>BDP|5022010201024847730</stp>
        <tr r="C168" s="10"/>
      </tp>
      <tp t="s">
        <v>#N/A Requesting Data...1093453111</v>
        <stp/>
        <stp>BDP|3680462770840935627</stp>
        <tr r="H34" s="8"/>
        <tr r="I34" s="8"/>
        <tr r="H87" s="5"/>
      </tp>
      <tp t="s">
        <v>#N/A Requesting Data...3074415613</v>
        <stp/>
        <stp>BDP|3372193249516019686</stp>
        <tr r="D220" s="8"/>
        <tr r="D47" s="5"/>
      </tp>
      <tp t="s">
        <v>#N/A Requesting Data...871970976</v>
        <stp/>
        <stp>BDP|8181818730935831003</stp>
        <tr r="E159" s="8"/>
      </tp>
      <tp t="s">
        <v>#N/A Requesting Data...2015198084</v>
        <stp/>
        <stp>BDP|2706678853291862634</stp>
        <tr r="F393" s="9"/>
      </tp>
      <tp t="s">
        <v>#N/A Requesting Data...3143936341</v>
        <stp/>
        <stp>BDP|3299660129039440816</stp>
        <tr r="D97" s="5"/>
      </tp>
      <tp t="s">
        <v>#N/A Requesting Data...3517060017</v>
        <stp/>
        <stp>BDP|2830725746077521019</stp>
        <tr r="F126" s="8"/>
      </tp>
      <tp t="s">
        <v>#N/A Requesting Data...2483225204</v>
        <stp/>
        <stp>BDP|8312713651818854430</stp>
        <tr r="G238" s="8"/>
        <tr r="G324" s="5"/>
      </tp>
      <tp t="s">
        <v>#N/A Requesting Data...502071750</v>
        <stp/>
        <stp>BDP|5158389630737637477</stp>
        <tr r="I454" s="9"/>
      </tp>
      <tp t="s">
        <v>#N/A Requesting Data...594195433</v>
        <stp/>
        <stp>BDP|2899596124380474395</stp>
        <tr r="D43" s="8"/>
      </tp>
      <tp t="s">
        <v>#N/A Requesting Data...2134114115</v>
        <stp/>
        <stp>BDP|3320661422903633297</stp>
        <tr r="E342" s="5"/>
      </tp>
      <tp t="s">
        <v>#N/A Requesting Data...4128019398</v>
        <stp/>
        <stp>BDP|1756324415455828009</stp>
        <tr r="F264" s="9"/>
      </tp>
      <tp t="s">
        <v>#N/A Requesting Data...2751801090</v>
        <stp/>
        <stp>BDP|6492431958501799005</stp>
        <tr r="F336" s="9"/>
      </tp>
      <tp t="s">
        <v>#N/A Requesting Data...1448801592</v>
        <stp/>
        <stp>BDP|9872787193163807232</stp>
        <tr r="E60" s="8"/>
      </tp>
      <tp t="s">
        <v>#N/A Requesting Data...3594038146</v>
        <stp/>
        <stp>BDP|3962814153360279815</stp>
        <tr r="D304" s="5"/>
      </tp>
      <tp t="s">
        <v>#N/A Requesting Data...369124844</v>
        <stp/>
        <stp>BDP|3853940862512277844</stp>
        <tr r="G62" s="5"/>
      </tp>
      <tp t="s">
        <v>#N/A Requesting Data...1009116353</v>
        <stp/>
        <stp>BDP|3494983394024475148</stp>
        <tr r="H394" s="9"/>
      </tp>
      <tp t="s">
        <v>#N/A Requesting Data...3145715455</v>
        <stp/>
        <stp>BDP|3904167610636705305</stp>
        <tr r="D221" s="8"/>
      </tp>
      <tp t="s">
        <v>#N/A Requesting Data...2708498636</v>
        <stp/>
        <stp>BDP|5060175038085560421</stp>
        <tr r="F275" s="9"/>
      </tp>
      <tp t="s">
        <v>#N/A Requesting Data...3566675852</v>
        <stp/>
        <stp>BDP|9259117608277671953</stp>
        <tr r="H540" s="9"/>
      </tp>
      <tp t="s">
        <v>#N/A Requesting Data...350439109</v>
        <stp/>
        <stp>BDP|8513081044673183909</stp>
        <tr r="G401" s="9"/>
      </tp>
      <tp t="s">
        <v>#N/A Requesting Data...513229341</v>
        <stp/>
        <stp>BDP|9225231625156417985</stp>
        <tr r="F342" s="8"/>
        <tr r="F92" s="5"/>
      </tp>
      <tp t="s">
        <v>#N/A Requesting Data...3021564219</v>
        <stp/>
        <stp>BDP|2862358056871278317</stp>
        <tr r="G98" s="10"/>
      </tp>
      <tp t="s">
        <v>#N/A Requesting Data...2678669067</v>
        <stp/>
        <stp>BDP|4487240046105812171</stp>
        <tr r="F120" s="9"/>
      </tp>
      <tp t="s">
        <v>#N/A Requesting Data...3155115345</v>
        <stp/>
        <stp>BDP|6270023719829570852</stp>
        <tr r="I166" s="9"/>
      </tp>
      <tp t="s">
        <v>#N/A Requesting Data...691693328</v>
        <stp/>
        <stp>BDP|5584971997505836646</stp>
        <tr r="G218" s="9"/>
      </tp>
      <tp t="s">
        <v>#N/A Requesting Data...3024036527</v>
        <stp/>
        <stp>BDP|5147573160562786281</stp>
        <tr r="H583" s="9"/>
      </tp>
      <tp t="s">
        <v>#N/A Requesting Data...2872156322</v>
        <stp/>
        <stp>BDP|6651185203464679528</stp>
        <tr r="E135" s="10"/>
      </tp>
      <tp t="s">
        <v>#N/A Requesting Data...3744384344</v>
        <stp/>
        <stp>BDP|7769057658074130029</stp>
        <tr r="E547" s="9"/>
      </tp>
      <tp t="s">
        <v>#N/A Requesting Data...1903624417</v>
        <stp/>
        <stp>BDP|6690409748842003272</stp>
        <tr r="F8" s="8"/>
      </tp>
      <tp t="s">
        <v>#N/A Requesting Data...1595909211</v>
        <stp/>
        <stp>BDP|1985152810043123442</stp>
        <tr r="H47" s="10"/>
      </tp>
      <tp t="s">
        <v>#N/A Requesting Data...3084916932</v>
        <stp/>
        <stp>BDP|3324587436206796533</stp>
        <tr r="H363" s="8"/>
        <tr r="I363" s="8"/>
      </tp>
      <tp t="s">
        <v>#N/A Requesting Data...2754258047</v>
        <stp/>
        <stp>BDP|2500182746836677741</stp>
        <tr r="H38" s="10"/>
      </tp>
      <tp t="s">
        <v>#N/A Requesting Data...3545562003</v>
        <stp/>
        <stp>BDP|2409449973482829520</stp>
        <tr r="D550" s="9"/>
      </tp>
      <tp t="s">
        <v>#N/A Requesting Data...3148797136</v>
        <stp/>
        <stp>BDP|5774505972589807848</stp>
        <tr r="F423" s="8"/>
      </tp>
      <tp t="s">
        <v>#N/A Requesting Data...1285912775</v>
        <stp/>
        <stp>BDP|4446744400041947405</stp>
        <tr r="I186" s="5"/>
      </tp>
      <tp t="s">
        <v>#N/A Requesting Data...3357697138</v>
        <stp/>
        <stp>BDP|9423408325331887801</stp>
        <tr r="E18" s="9"/>
      </tp>
      <tp t="s">
        <v>#N/A Requesting Data...358514792</v>
        <stp/>
        <stp>BDP|1375074034734050091</stp>
        <tr r="G150" s="10"/>
      </tp>
      <tp t="s">
        <v>#N/A Requesting Data...3590809104</v>
        <stp/>
        <stp>BDP|7085687672825011536</stp>
        <tr r="F196" s="5"/>
        <tr r="F8" s="9"/>
      </tp>
      <tp t="s">
        <v>#N/A Requesting Data...552183202</v>
        <stp/>
        <stp>BDP|5154811856217845972</stp>
        <tr r="I225" s="5"/>
      </tp>
      <tp t="s">
        <v>#N/A Requesting Data...2663160712</v>
        <stp/>
        <stp>BDP|7873171413457518603</stp>
        <tr r="E66" s="10"/>
      </tp>
      <tp t="s">
        <v>#N/A Requesting Data...1299415270</v>
        <stp/>
        <stp>BDP|7539698041951711230</stp>
        <tr r="D224" s="8"/>
      </tp>
      <tp t="s">
        <v>#N/A Requesting Data...3915111257</v>
        <stp/>
        <stp>BDP|4771385146134340135</stp>
        <tr r="I75" s="9"/>
      </tp>
      <tp t="s">
        <v>#N/A Requesting Data...1953820251</v>
        <stp/>
        <stp>BDP|5660580700046390048</stp>
        <tr r="G204" s="5"/>
        <tr r="G85" s="9"/>
      </tp>
      <tp t="s">
        <v>#N/A Requesting Data...2087396990</v>
        <stp/>
        <stp>BDP|5545596705116686012</stp>
        <tr r="E309" s="5"/>
        <tr r="E442" s="9"/>
      </tp>
      <tp t="s">
        <v>#N/A Requesting Data...2113914532</v>
        <stp/>
        <stp>BDP|7683825192399916916</stp>
        <tr r="I63" s="5"/>
      </tp>
      <tp t="s">
        <v>#N/A Requesting Data...3467716701</v>
        <stp/>
        <stp>BDP|3611753648344018258</stp>
        <tr r="I507" s="9"/>
      </tp>
      <tp t="s">
        <v>#N/A Requesting Data...1091680037</v>
        <stp/>
        <stp>BDP|6494857799497371656</stp>
        <tr r="H284" s="9"/>
      </tp>
      <tp t="s">
        <v>#N/A Requesting Data...2140885811</v>
        <stp/>
        <stp>BDP|9470800274934824466</stp>
        <tr r="H476" s="9"/>
      </tp>
      <tp t="s">
        <v>#N/A Requesting Data...811919205</v>
        <stp/>
        <stp>BDP|4356387107303248208</stp>
        <tr r="E407" s="8"/>
      </tp>
      <tp t="s">
        <v>#N/A Requesting Data...2291727740</v>
        <stp/>
        <stp>BDP|3257892157141683942</stp>
        <tr r="H342" s="8"/>
        <tr r="I342" s="8"/>
        <tr r="H92" s="5"/>
      </tp>
      <tp t="s">
        <v>#N/A Requesting Data...1532299099</v>
        <stp/>
        <stp>BDP|3853468536725616707</stp>
        <tr r="H90" s="9"/>
      </tp>
      <tp t="s">
        <v>#N/A Requesting Data...3169210256</v>
        <stp/>
        <stp>BDP|3087472058045725166</stp>
        <tr r="F149" s="5"/>
        <tr r="F255" s="9"/>
      </tp>
      <tp t="s">
        <v>#N/A Requesting Data...3276322682</v>
        <stp/>
        <stp>BDP|4377577470423363393</stp>
        <tr r="D392" s="8"/>
      </tp>
      <tp t="s">
        <v>#N/A Requesting Data...3638157637</v>
        <stp/>
        <stp>BDP|2273588395828526045</stp>
        <tr r="D371" s="8"/>
      </tp>
      <tp t="s">
        <v>#N/A Requesting Data...2438848853</v>
        <stp/>
        <stp>BDP|1497338562295858736</stp>
        <tr r="E60" s="10"/>
      </tp>
      <tp t="s">
        <v>#N/A Requesting Data...2791604042</v>
        <stp/>
        <stp>BDP|4426679115862938710</stp>
        <tr r="G33" s="5"/>
        <tr r="G576" s="9"/>
      </tp>
      <tp t="s">
        <v>#N/A Requesting Data...3544102890</v>
        <stp/>
        <stp>BDP|5551086311134758657</stp>
        <tr r="F471" s="8"/>
      </tp>
      <tp t="s">
        <v>#N/A Requesting Data...3934011981</v>
        <stp/>
        <stp>BDP|3159092005007572260</stp>
        <tr r="G136" s="8"/>
      </tp>
      <tp t="s">
        <v>#N/A Requesting Data...1618347938</v>
        <stp/>
        <stp>BDP|7861568160380298221</stp>
        <tr r="H17" s="8"/>
        <tr r="I17" s="8"/>
      </tp>
      <tp t="s">
        <v>#N/A Requesting Data...3514936852</v>
        <stp/>
        <stp>BDP|3830760255901430601</stp>
        <tr r="E36" s="8"/>
      </tp>
      <tp t="s">
        <v>#N/A Requesting Data...961984652</v>
        <stp/>
        <stp>BDP|7286101338724060752</stp>
        <tr r="H504" s="9"/>
      </tp>
      <tp t="s">
        <v>#N/A Requesting Data...761181764</v>
        <stp/>
        <stp>BDP|1729427429042272318</stp>
        <tr r="D286" s="5"/>
      </tp>
      <tp t="s">
        <v>#N/A Requesting Data...3923423556</v>
        <stp/>
        <stp>BDP|4615811783131398385</stp>
        <tr r="G136" s="10"/>
      </tp>
      <tp t="s">
        <v>#N/A Requesting Data...4217187220</v>
        <stp/>
        <stp>BDP|3269717947471237797</stp>
        <tr r="D199" s="5"/>
      </tp>
      <tp t="s">
        <v>#N/A Requesting Data...364091460</v>
        <stp/>
        <stp>BDP|9556468009018351368</stp>
        <tr r="I22" s="5"/>
      </tp>
      <tp t="s">
        <v>#N/A Requesting Data...1935289147</v>
        <stp/>
        <stp>BDP|1339505828226742630</stp>
        <tr r="F84" s="8"/>
        <tr r="F110" s="5"/>
      </tp>
      <tp t="s">
        <v>#N/A Requesting Data...3439476203</v>
        <stp/>
        <stp>BDP|3684444613084749498</stp>
        <tr r="E180" s="9"/>
      </tp>
      <tp t="s">
        <v>#N/A Requesting Data...3486771641</v>
        <stp/>
        <stp>BDP|5027780861910116279</stp>
        <tr r="F182" s="8"/>
      </tp>
      <tp t="s">
        <v>#N/A Requesting Data...2257682482</v>
        <stp/>
        <stp>BDP|2377597254960392424</stp>
        <tr r="F152" s="10"/>
      </tp>
      <tp t="s">
        <v>#N/A Requesting Data...1066592263</v>
        <stp/>
        <stp>BDP|7111704329313636712</stp>
        <tr r="H375" s="9"/>
      </tp>
      <tp t="s">
        <v>#N/A Requesting Data...3952055878</v>
        <stp/>
        <stp>BDP|5924120557105226228</stp>
        <tr r="D476" s="8"/>
      </tp>
      <tp t="s">
        <v>#N/A Requesting Data...1320885685</v>
        <stp/>
        <stp>BDP|1838289570565856743</stp>
        <tr r="G65" s="8"/>
      </tp>
      <tp t="s">
        <v>#N/A Requesting Data...1137551949</v>
        <stp/>
        <stp>BDP|3916711138891579094</stp>
        <tr r="E202" s="9"/>
      </tp>
      <tp t="s">
        <v>#N/A Requesting Data...3607942442</v>
        <stp/>
        <stp>BDP|1172375139884432372</stp>
        <tr r="G527" s="9"/>
      </tp>
      <tp t="s">
        <v>#N/A Requesting Data...1022925461</v>
        <stp/>
        <stp>BDP|2821073030754735348</stp>
        <tr r="E6" s="8"/>
        <tr r="E291" s="5"/>
      </tp>
      <tp t="s">
        <v>#N/A Requesting Data...1955215436</v>
        <stp/>
        <stp>BDP|6747507463977979410</stp>
        <tr r="D298" s="9"/>
      </tp>
      <tp t="s">
        <v>#N/A Requesting Data...3635359293</v>
        <stp/>
        <stp>BDP|6857745132793239705</stp>
        <tr r="G601" s="9"/>
      </tp>
      <tp t="s">
        <v>#N/A Requesting Data...3597189781</v>
        <stp/>
        <stp>BDP|3781345368314364448</stp>
        <tr r="F182" s="10"/>
      </tp>
      <tp t="s">
        <v>#N/A Requesting Data...2456209842</v>
        <stp/>
        <stp>BDP|5438462358507657502</stp>
        <tr r="E314" s="5"/>
      </tp>
      <tp t="s">
        <v>#N/A Requesting Data...1901826466</v>
        <stp/>
        <stp>BDP|7865869786837146657</stp>
        <tr r="G493" s="8"/>
      </tp>
      <tp t="s">
        <v>#N/A Requesting Data...1324287936</v>
        <stp/>
        <stp>BDP|6910208638990922146</stp>
        <tr r="E415" s="8"/>
      </tp>
      <tp t="s">
        <v>#N/A Requesting Data...2309888062</v>
        <stp/>
        <stp>BDP|6908612046392250003</stp>
        <tr r="I391" s="9"/>
      </tp>
      <tp t="s">
        <v>#N/A Requesting Data...1799145458</v>
        <stp/>
        <stp>BDP|7362903286294156485</stp>
        <tr r="G81" s="8"/>
      </tp>
      <tp t="s">
        <v>#N/A Requesting Data...3789867728</v>
        <stp/>
        <stp>BDP|5512103419415190619</stp>
        <tr r="F494" s="8"/>
      </tp>
      <tp t="s">
        <v>#N/A Requesting Data...2857033458</v>
        <stp/>
        <stp>BDP|6082132452297949354</stp>
        <tr r="D400" s="8"/>
      </tp>
      <tp t="s">
        <v>#N/A Requesting Data...3214193078</v>
        <stp/>
        <stp>BDP|8344482036049971099</stp>
        <tr r="G268" s="9"/>
      </tp>
      <tp t="s">
        <v>#N/A Requesting Data...1517824118</v>
        <stp/>
        <stp>BDP|1010889755272265827</stp>
        <tr r="E183" s="5"/>
      </tp>
      <tp t="s">
        <v>#N/A Requesting Data...3587055242</v>
        <stp/>
        <stp>BDP|7953797750327985442</stp>
        <tr r="D257" s="8"/>
        <tr r="D312" s="5"/>
      </tp>
      <tp t="s">
        <v>#N/A Requesting Data...1724967852</v>
        <stp/>
        <stp>BDP|2546091662860768241</stp>
        <tr r="H8" s="7"/>
      </tp>
      <tp t="s">
        <v>#N/A Requesting Data...2464375986</v>
        <stp/>
        <stp>BDP|1884026264559357802</stp>
        <tr r="G153" s="5"/>
      </tp>
      <tp t="s">
        <v>#N/A Requesting Data...2226734253</v>
        <stp/>
        <stp>BDP|2528600124623534398</stp>
        <tr r="E474" s="8"/>
      </tp>
      <tp t="s">
        <v>#N/A Requesting Data...3589097481</v>
        <stp/>
        <stp>BDP|5886525136921123407</stp>
        <tr r="I357" s="9"/>
      </tp>
      <tp t="s">
        <v>#N/A Requesting Data...3045521312</v>
        <stp/>
        <stp>BDP|6763099729131266389</stp>
        <tr r="E440" s="8"/>
      </tp>
      <tp t="s">
        <v>#N/A Requesting Data...354122902</v>
        <stp/>
        <stp>BDP|7887351109817115581</stp>
        <tr r="E65" s="8"/>
      </tp>
      <tp t="s">
        <v>#N/A Requesting Data...1816105690</v>
        <stp/>
        <stp>BDP|7250694557194632670</stp>
        <tr r="E579" s="9"/>
      </tp>
      <tp t="s">
        <v>#N/A Requesting Data...3229145157</v>
        <stp/>
        <stp>BDP|1295298111823582723</stp>
        <tr r="H322" s="8"/>
        <tr r="I322" s="8"/>
      </tp>
      <tp t="s">
        <v>#N/A Requesting Data...3481477809</v>
        <stp/>
        <stp>BDP|1734598660942085638</stp>
        <tr r="F142" s="9"/>
      </tp>
      <tp t="s">
        <v>#N/A Requesting Data...2341002314</v>
        <stp/>
        <stp>BDP|6571674163026538692</stp>
        <tr r="E247" s="9"/>
      </tp>
      <tp t="s">
        <v>#N/A Requesting Data...3932232644</v>
        <stp/>
        <stp>BDP|3217302400255723386</stp>
        <tr r="C5" s="12"/>
      </tp>
      <tp t="s">
        <v>#N/A Requesting Data...602835012</v>
        <stp/>
        <stp>BDP|3164077114077854371</stp>
        <tr r="H484" s="8"/>
        <tr r="I484" s="8"/>
        <tr r="H172" s="5"/>
      </tp>
      <tp t="s">
        <v>#N/A Requesting Data...1304369400</v>
        <stp/>
        <stp>BDP|5603262166605851235</stp>
        <tr r="F474" s="9"/>
      </tp>
      <tp t="s">
        <v>#N/A Requesting Data...4231899838</v>
        <stp/>
        <stp>BDP|9678313536717465881</stp>
        <tr r="F136" s="8"/>
      </tp>
      <tp t="s">
        <v>#N/A Requesting Data...3079818582</v>
        <stp/>
        <stp>BDP|9599439251349194741</stp>
        <tr r="G581" s="9"/>
      </tp>
      <tp t="s">
        <v>#N/A Requesting Data...2730100544</v>
        <stp/>
        <stp>BDP|4663287790909436086</stp>
        <tr r="I311" s="5"/>
      </tp>
      <tp t="s">
        <v>#N/A Requesting Data...1659255782</v>
        <stp/>
        <stp>BDP|6533765444342000159</stp>
        <tr r="D61" s="10"/>
      </tp>
      <tp t="s">
        <v>#N/A Requesting Data...2051545721</v>
        <stp/>
        <stp>BDP|7991519565942978062</stp>
        <tr r="H90" s="8"/>
        <tr r="I90" s="8"/>
      </tp>
      <tp t="s">
        <v>#N/A Requesting Data...3584833519</v>
        <stp/>
        <stp>BDP|9892465958246343875</stp>
        <tr r="F325" s="8"/>
      </tp>
      <tp t="s">
        <v>#N/A Requesting Data...1107674694</v>
        <stp/>
        <stp>BDP|2712926781803347655</stp>
        <tr r="F258" s="8"/>
      </tp>
      <tp t="s">
        <v>#N/A Requesting Data...3483409160</v>
        <stp/>
        <stp>BDP|9428897045892248187</stp>
        <tr r="G27" s="9"/>
      </tp>
      <tp t="s">
        <v>#N/A Requesting Data...1354933799</v>
        <stp/>
        <stp>BDP|1031778823561275347</stp>
        <tr r="I498" s="9"/>
      </tp>
      <tp t="s">
        <v>#N/A Requesting Data...1584369107</v>
        <stp/>
        <stp>BDP|2759463924505014773</stp>
        <tr r="I232" s="5"/>
      </tp>
      <tp t="s">
        <v>#N/A Requesting Data...1277921425</v>
        <stp/>
        <stp>BDP|3370641243284757312</stp>
        <tr r="G154" s="8"/>
      </tp>
      <tp t="s">
        <v>#N/A Requesting Data...1331649108</v>
        <stp/>
        <stp>BDP|5427451165406546736</stp>
        <tr r="E167" s="5"/>
      </tp>
      <tp t="s">
        <v>#N/A Requesting Data...1022391534</v>
        <stp/>
        <stp>BDP|3000807564088034361</stp>
        <tr r="E2" s="6"/>
      </tp>
      <tp t="s">
        <v>#N/A Requesting Data...3795339953</v>
        <stp/>
        <stp>BDP|6584631577951346000</stp>
        <tr r="G10" s="12"/>
      </tp>
      <tp t="s">
        <v>#N/A Requesting Data...1773004803</v>
        <stp/>
        <stp>BDP|3158868781986664324</stp>
        <tr r="H242" s="9"/>
      </tp>
      <tp t="s">
        <v>#N/A Requesting Data...1710828172</v>
        <stp/>
        <stp>BDP|7763208075711779578</stp>
        <tr r="H86" s="8"/>
        <tr r="I86" s="8"/>
      </tp>
      <tp t="s">
        <v>#N/A Requesting Data...1737508407</v>
        <stp/>
        <stp>BDP|8084057808387812964</stp>
        <tr r="H182" s="10"/>
      </tp>
      <tp t="s">
        <v>#N/A Requesting Data...1823965740</v>
        <stp/>
        <stp>BDP|6653411795414719968</stp>
        <tr r="G439" s="8"/>
      </tp>
      <tp t="s">
        <v>#N/A Requesting Data...675248712</v>
        <stp/>
        <stp>BDP|7802484643151443049</stp>
        <tr r="F304" s="5"/>
      </tp>
      <tp t="s">
        <v>#N/A Requesting Data...1803055799</v>
        <stp/>
        <stp>BDP|2438027843936395659</stp>
        <tr r="D79" s="9"/>
      </tp>
      <tp t="s">
        <v>#N/A Requesting Data...749204730</v>
        <stp/>
        <stp>BDP|3145765179942911744</stp>
        <tr r="F457" s="9"/>
      </tp>
      <tp t="s">
        <v>#N/A Requesting Data...4049658265</v>
        <stp/>
        <stp>BDP|1911588663767207332</stp>
        <tr r="D90" s="10"/>
      </tp>
      <tp t="s">
        <v>#N/A Requesting Data...654504916</v>
        <stp/>
        <stp>BDP|4773954181867790473</stp>
        <tr r="H557" s="9"/>
      </tp>
      <tp t="s">
        <v>#N/A Requesting Data...1370439884</v>
        <stp/>
        <stp>BDP|7281948888487934746</stp>
        <tr r="I31" s="9"/>
      </tp>
      <tp t="s">
        <v>#N/A Requesting Data...3623146011</v>
        <stp/>
        <stp>BDP|4906224858550977597</stp>
        <tr r="E105" s="5"/>
      </tp>
      <tp t="s">
        <v>#N/A Requesting Data...3062957279</v>
        <stp/>
        <stp>BDP|5769445755717277572</stp>
        <tr r="H22" s="8"/>
        <tr r="I22" s="8"/>
      </tp>
      <tp t="s">
        <v>#N/A Requesting Data...2602723908</v>
        <stp/>
        <stp>BDP|9388860331805233152</stp>
        <tr r="G214" s="5"/>
      </tp>
      <tp t="s">
        <v>#N/A Requesting Data...2509693612</v>
        <stp/>
        <stp>BDP|7986303730129281882</stp>
        <tr r="I310" s="9"/>
      </tp>
      <tp t="s">
        <v>#N/A Requesting Data...2997504478</v>
        <stp/>
        <stp>BDP|9975863467570829133</stp>
        <tr r="I462" s="9"/>
      </tp>
      <tp t="s">
        <v>#N/A Requesting Data...2469834249</v>
        <stp/>
        <stp>BDP|4800324908656825793</stp>
        <tr r="I588" s="9"/>
      </tp>
      <tp t="s">
        <v>#N/A Requesting Data...1904771464</v>
        <stp/>
        <stp>BDP|2722758071712774678</stp>
        <tr r="F227" s="9"/>
      </tp>
      <tp t="s">
        <v>#N/A Requesting Data...579259408</v>
        <stp/>
        <stp>BDP|5828026414724401691</stp>
        <tr r="F243" s="5"/>
      </tp>
      <tp t="s">
        <v>#N/A Requesting Data...1671077753</v>
        <stp/>
        <stp>BDP|1067901605298551632</stp>
        <tr r="F248" s="5"/>
        <tr r="F250" s="9"/>
      </tp>
      <tp t="s">
        <v>#N/A Requesting Data...2176707478</v>
        <stp/>
        <stp>BDP|6511115969736977170</stp>
        <tr r="D393" s="8"/>
      </tp>
      <tp t="s">
        <v>#N/A Requesting Data...447621699</v>
        <stp/>
        <stp>BDP|1336913897321215646</stp>
        <tr r="E154" s="5"/>
      </tp>
      <tp t="s">
        <v>#N/A Requesting Data...1456913311</v>
        <stp/>
        <stp>BDP|4086775569884935741</stp>
        <tr r="H67" s="8"/>
        <tr r="I67" s="8"/>
      </tp>
      <tp t="s">
        <v>#N/A Requesting Data...554164964</v>
        <stp/>
        <stp>BDP|9146157910406354945</stp>
        <tr r="D445" s="9"/>
      </tp>
      <tp t="s">
        <v>#N/A Requesting Data...4033429472</v>
        <stp/>
        <stp>BDP|3524368770948193923</stp>
        <tr r="E150" s="10"/>
      </tp>
      <tp t="s">
        <v>#N/A Requesting Data...3321134558</v>
        <stp/>
        <stp>BDP|8663960652361599375</stp>
        <tr r="E473" s="8"/>
      </tp>
      <tp t="s">
        <v>#N/A Requesting Data...535647370</v>
        <stp/>
        <stp>BDP|6514959736878036268</stp>
        <tr r="G180" s="10"/>
      </tp>
      <tp t="s">
        <v>#N/A Requesting Data...2396307895</v>
        <stp/>
        <stp>BDP|1774179157544048772</stp>
        <tr r="F177" s="8"/>
      </tp>
      <tp t="s">
        <v>#N/A Requesting Data...1627497959</v>
        <stp/>
        <stp>BDP|2827396317894465226</stp>
        <tr r="E89" s="9"/>
      </tp>
      <tp t="s">
        <v>#N/A Requesting Data...2703290691</v>
        <stp/>
        <stp>BDP|3119342536476394300</stp>
        <tr r="E134" s="10"/>
      </tp>
      <tp t="s">
        <v>#N/A Requesting Data...2679578354</v>
        <stp/>
        <stp>BDP|7009140698660814945</stp>
        <tr r="I575" s="9"/>
      </tp>
      <tp t="s">
        <v>#N/A Requesting Data...2643442901</v>
        <stp/>
        <stp>BDP|7571266148967982026</stp>
        <tr r="F92" s="9"/>
      </tp>
      <tp t="s">
        <v>#N/A Requesting Data...2634472490</v>
        <stp/>
        <stp>BDP|8473855017197769013</stp>
        <tr r="G202" s="8"/>
      </tp>
      <tp t="s">
        <v>#N/A Requesting Data...2984206349</v>
        <stp/>
        <stp>BDP|6425786976606377693</stp>
        <tr r="F280" s="5"/>
      </tp>
      <tp t="s">
        <v>#N/A Requesting Data...2620322122</v>
        <stp/>
        <stp>BDP|1326154291237287845</stp>
        <tr r="I22" s="7"/>
      </tp>
      <tp t="s">
        <v>#N/A Requesting Data...2046176955</v>
        <stp/>
        <stp>BDP|4414009756717252013</stp>
        <tr r="H14" s="10"/>
      </tp>
      <tp t="s">
        <v>#N/A Requesting Data...3913167197</v>
        <stp/>
        <stp>BDP|2756672556204681314</stp>
        <tr r="D418" s="8"/>
      </tp>
      <tp t="s">
        <v>#N/A Requesting Data...2775490604</v>
        <stp/>
        <stp>BDP|6271305538845312580</stp>
        <tr r="E32" s="9"/>
      </tp>
      <tp t="s">
        <v>#N/A Requesting Data...699506757</v>
        <stp/>
        <stp>BDP|2317368852407658505</stp>
        <tr r="G241" s="5"/>
        <tr r="G50" s="9"/>
      </tp>
      <tp t="s">
        <v>#N/A Requesting Data...3523829992</v>
        <stp/>
        <stp>BDP|8532328758831960979</stp>
        <tr r="D83" s="10"/>
      </tp>
      <tp t="s">
        <v>#N/A Requesting Data...2699679155</v>
        <stp/>
        <stp>BDP|9955479880000708383</stp>
        <tr r="D488" s="9"/>
      </tp>
      <tp t="s">
        <v>#N/A Requesting Data...630059825</v>
        <stp/>
        <stp>BDP|9131593579295251828</stp>
        <tr r="D421" s="8"/>
        <tr r="D140" s="5"/>
      </tp>
      <tp t="s">
        <v>#N/A Requesting Data...1595835932</v>
        <stp/>
        <stp>BDP|1244342974490659358</stp>
        <tr r="F15" s="10"/>
      </tp>
      <tp t="s">
        <v>#N/A Requesting Data...4116267888</v>
        <stp/>
        <stp>BDP|5622267113075241500</stp>
        <tr r="E180" s="5"/>
      </tp>
      <tp t="s">
        <v>#N/A Requesting Data...2606054993</v>
        <stp/>
        <stp>BDP|3495175063371386327</stp>
        <tr r="C97" s="10"/>
      </tp>
      <tp t="s">
        <v>#N/A Requesting Data...3535875136</v>
        <stp/>
        <stp>BDP|5208202112733814394</stp>
        <tr r="F358" s="9"/>
      </tp>
      <tp t="s">
        <v>#N/A Requesting Data...2390107890</v>
        <stp/>
        <stp>BDP|3865721368660550461</stp>
        <tr r="H397" s="9"/>
      </tp>
      <tp t="s">
        <v>#N/A Requesting Data...915064914</v>
        <stp/>
        <stp>BDP|7786055038316281492</stp>
        <tr r="E106" s="10"/>
      </tp>
      <tp t="s">
        <v>#N/A Requesting Data...2342326739</v>
        <stp/>
        <stp>BDP|7988740014470138798</stp>
        <tr r="D346" s="5"/>
      </tp>
      <tp t="s">
        <v>#N/A Requesting Data...1231244476</v>
        <stp/>
        <stp>BDP|5113141399439444296</stp>
        <tr r="F107" s="8"/>
      </tp>
      <tp t="s">
        <v>#N/A Requesting Data...3634408085</v>
        <stp/>
        <stp>BDP|6269622815521721635</stp>
        <tr r="G453" s="8"/>
      </tp>
      <tp t="s">
        <v>#N/A Requesting Data...1340634104</v>
        <stp/>
        <stp>BDP|7311089075435890373</stp>
        <tr r="H208" s="5"/>
      </tp>
      <tp t="s">
        <v>#N/A Requesting Data...2582708557</v>
        <stp/>
        <stp>BDP|4624067344293377566</stp>
        <tr r="H56" s="10"/>
      </tp>
      <tp t="s">
        <v>#N/A Requesting Data...1088915074</v>
        <stp/>
        <stp>BDP|7430669243386313541</stp>
        <tr r="G12" s="9"/>
      </tp>
      <tp t="s">
        <v>#N/A Requesting Data...2126207439</v>
        <stp/>
        <stp>BDP|2427371957457670549</stp>
        <tr r="E472" s="8"/>
      </tp>
      <tp t="s">
        <v>#N/A Requesting Data...1834201337</v>
        <stp/>
        <stp>BDP|3383750555337165046</stp>
        <tr r="F247" s="9"/>
      </tp>
      <tp t="s">
        <v>#N/A Requesting Data...1699443097</v>
        <stp/>
        <stp>BDP|3294217685648021700</stp>
        <tr r="I486" s="9"/>
      </tp>
      <tp t="s">
        <v>#N/A Requesting Data...2026745009</v>
        <stp/>
        <stp>BDP|8421843245866742447</stp>
        <tr r="F94" s="9"/>
      </tp>
      <tp t="s">
        <v>#N/A Requesting Data...3737234696</v>
        <stp/>
        <stp>BDP|3293213117941396710</stp>
        <tr r="G331" s="8"/>
      </tp>
      <tp t="s">
        <v>#N/A Requesting Data...1563574973</v>
        <stp/>
        <stp>BDP|2432919695001616501</stp>
        <tr r="D120" s="8"/>
      </tp>
      <tp t="s">
        <v>#N/A Requesting Data...578403389</v>
        <stp/>
        <stp>BDP|9643004156909545330</stp>
        <tr r="H135" s="5"/>
      </tp>
      <tp t="s">
        <v>#N/A Requesting Data...1733471496</v>
        <stp/>
        <stp>BDP|6803721568554510519</stp>
        <tr r="E542" s="9"/>
      </tp>
      <tp t="s">
        <v>#N/A Requesting Data...973581693</v>
        <stp/>
        <stp>BDP|7893797162915713529</stp>
        <tr r="E387" s="8"/>
      </tp>
      <tp t="s">
        <v>#N/A Requesting Data...1259726999</v>
        <stp/>
        <stp>BDP|4690766106050328532</stp>
        <tr r="E504" s="9"/>
      </tp>
      <tp t="s">
        <v>#N/A Requesting Data...1496557996</v>
        <stp/>
        <stp>BDP|1900362760111840319</stp>
        <tr r="H82" s="8"/>
        <tr r="I82" s="8"/>
      </tp>
      <tp t="s">
        <v>#N/A Requesting Data...1573752110</v>
        <stp/>
        <stp>BDP|5089479236146392247</stp>
        <tr r="I183" s="9"/>
      </tp>
      <tp t="s">
        <v>#N/A Requesting Data...2858995183</v>
        <stp/>
        <stp>BDP|2205486570434974354</stp>
        <tr r="F123" s="5"/>
        <tr r="F466" s="9"/>
      </tp>
      <tp t="s">
        <v>#N/A Requesting Data...2263603259</v>
        <stp/>
        <stp>BDP|2943790333445647535</stp>
        <tr r="G488" s="9"/>
      </tp>
      <tp t="s">
        <v>#N/A Requesting Data...3309134996</v>
        <stp/>
        <stp>BDP|1308553417237441436</stp>
        <tr r="D240" s="5"/>
        <tr r="D152" s="9"/>
      </tp>
      <tp t="s">
        <v>#N/A Requesting Data...522125550</v>
        <stp/>
        <stp>BDP|9711578915459779248</stp>
        <tr r="H261" s="9"/>
      </tp>
      <tp t="s">
        <v>#N/A Requesting Data...2326253427</v>
        <stp/>
        <stp>BDP|1426413070094059030</stp>
        <tr r="G152" s="8"/>
      </tp>
      <tp t="s">
        <v>#N/A Requesting Data...3874254386</v>
        <stp/>
        <stp>BDP|5395079654042717417</stp>
        <tr r="H328" s="9"/>
      </tp>
      <tp t="s">
        <v>#N/A Requesting Data...802683157</v>
        <stp/>
        <stp>BDP|7180717151996358545</stp>
        <tr r="E132" s="10"/>
      </tp>
      <tp t="s">
        <v>#N/A Requesting Data...1477961883</v>
        <stp/>
        <stp>BDP|1284704355524511151</stp>
        <tr r="I547" s="9"/>
      </tp>
      <tp t="s">
        <v>#N/A Requesting Data...2485246008</v>
        <stp/>
        <stp>BDP|7062812490184386456</stp>
        <tr r="H420" s="9"/>
      </tp>
      <tp t="s">
        <v>#N/A Requesting Data...916038049</v>
        <stp/>
        <stp>BDP|1646574636800520156</stp>
        <tr r="F279" s="9"/>
      </tp>
      <tp t="s">
        <v>#N/A Requesting Data...2977781188</v>
        <stp/>
        <stp>BDP|5228373313452696373</stp>
        <tr r="I77" s="9"/>
      </tp>
      <tp t="s">
        <v>#N/A Requesting Data...2077323433</v>
        <stp/>
        <stp>BDP|6077817992937414607</stp>
        <tr r="H109" s="9"/>
      </tp>
      <tp t="s">
        <v>#N/A Requesting Data...1890050190</v>
        <stp/>
        <stp>BDP|1447379428043549597</stp>
        <tr r="H428" s="9"/>
      </tp>
      <tp t="s">
        <v>#N/A Requesting Data...2716600622</v>
        <stp/>
        <stp>BDP|3783515562466158022</stp>
        <tr r="E320" s="9"/>
      </tp>
      <tp t="s">
        <v>#N/A Requesting Data...3795881510</v>
        <stp/>
        <stp>BDP|3140100572083457000</stp>
        <tr r="G299" s="9"/>
      </tp>
      <tp t="s">
        <v>#N/A Requesting Data...1871812340</v>
        <stp/>
        <stp>BDP|2370958095072374678</stp>
        <tr r="E237" s="5"/>
      </tp>
      <tp t="s">
        <v>#N/A Requesting Data...1013058243</v>
        <stp/>
        <stp>BDP|1073176233446740342</stp>
        <tr r="G382" s="8"/>
      </tp>
      <tp t="s">
        <v>#N/A Requesting Data...1917755151</v>
        <stp/>
        <stp>BDP|7912828488620595112</stp>
        <tr r="H385" s="8"/>
        <tr r="I385" s="8"/>
        <tr r="H127" s="5"/>
      </tp>
      <tp t="s">
        <v>#N/A Requesting Data...3825641355</v>
        <stp/>
        <stp>BDP|4135458988848906627</stp>
        <tr r="C143" s="10"/>
      </tp>
      <tp t="s">
        <v>#N/A Requesting Data...4104186010</v>
        <stp/>
        <stp>BDP|2750757896623767945</stp>
        <tr r="F41" s="8"/>
      </tp>
      <tp t="s">
        <v>#N/A Requesting Data...4293094010</v>
        <stp/>
        <stp>BDP|4574220940281018503</stp>
        <tr r="H282" s="9"/>
      </tp>
      <tp t="s">
        <v>#N/A Requesting Data...3392338580</v>
        <stp/>
        <stp>BDP|8630857319654815355</stp>
        <tr r="F218" s="9"/>
      </tp>
      <tp t="s">
        <v>#N/A Requesting Data...2128880441</v>
        <stp/>
        <stp>BDP|1021025010731204749</stp>
        <tr r="E209" s="5"/>
      </tp>
      <tp t="s">
        <v>#N/A Requesting Data...4105956484</v>
        <stp/>
        <stp>BDP|6050244272441394414</stp>
        <tr r="D224" s="5"/>
      </tp>
      <tp t="s">
        <v>#N/A Requesting Data...2734196060</v>
        <stp/>
        <stp>BDP|3011921897773074618</stp>
        <tr r="H276" s="9"/>
      </tp>
      <tp t="s">
        <v>#N/A Requesting Data...1145476189</v>
        <stp/>
        <stp>BDP|5937572649723281115</stp>
        <tr r="I591" s="9"/>
      </tp>
      <tp t="s">
        <v>#N/A Requesting Data...2069731959</v>
        <stp/>
        <stp>BDP|5710528547115113775</stp>
        <tr r="H135" s="8"/>
        <tr r="I135" s="8"/>
      </tp>
      <tp t="s">
        <v>#N/A Requesting Data...2360430896</v>
        <stp/>
        <stp>BDP|9469952390406786924</stp>
        <tr r="F460" s="8"/>
      </tp>
      <tp t="s">
        <v>#N/A Requesting Data...1807987921</v>
        <stp/>
        <stp>BDP|1679566123831032174</stp>
        <tr r="E10" s="10"/>
      </tp>
      <tp t="s">
        <v>#N/A Requesting Data...2241234605</v>
        <stp/>
        <stp>BDP|4208124725532795369</stp>
        <tr r="G355" s="8"/>
        <tr r="G5" s="5"/>
      </tp>
      <tp t="s">
        <v>#N/A Requesting Data...2492518516</v>
        <stp/>
        <stp>BDP|7497267873500793422</stp>
        <tr r="D26" s="8"/>
      </tp>
      <tp t="s">
        <v>#N/A Requesting Data...2198282386</v>
        <stp/>
        <stp>BDP|4011480931922582782</stp>
        <tr r="D27" s="8"/>
      </tp>
      <tp t="s">
        <v>#N/A Requesting Data...668458708</v>
        <stp/>
        <stp>BDP|9396638740334031944</stp>
        <tr r="F202" s="8"/>
      </tp>
      <tp t="s">
        <v>#N/A Requesting Data...2556021344</v>
        <stp/>
        <stp>BDP|5003162042510249626</stp>
        <tr r="F147" s="9"/>
      </tp>
      <tp t="s">
        <v>#N/A Requesting Data...3349557123</v>
        <stp/>
        <stp>BDP|4340385739534558635</stp>
        <tr r="F260" s="8"/>
      </tp>
      <tp t="s">
        <v>#N/A Requesting Data...2139248119</v>
        <stp/>
        <stp>BDP|1971784066111017734</stp>
        <tr r="D176" s="9"/>
      </tp>
      <tp t="s">
        <v>#N/A Requesting Data...2778768772</v>
        <stp/>
        <stp>BDP|4770680574241889264</stp>
        <tr r="E52" s="5"/>
        <tr r="E535" s="9"/>
      </tp>
      <tp t="s">
        <v>#N/A Requesting Data...2709312907</v>
        <stp/>
        <stp>BDP|2485441859105979054</stp>
        <tr r="D117" s="10"/>
      </tp>
      <tp t="s">
        <v>#N/A Requesting Data...3216986248</v>
        <stp/>
        <stp>BDP|1916012649464155759</stp>
        <tr r="F157" s="8"/>
        <tr r="F160" s="5"/>
      </tp>
      <tp t="s">
        <v>#N/A Requesting Data...2619085718</v>
        <stp/>
        <stp>BDP|3909639483612817945</stp>
        <tr r="E111" s="9"/>
      </tp>
      <tp t="s">
        <v>#N/A Requesting Data...2328913969</v>
        <stp/>
        <stp>BDP|4061604737894256302</stp>
        <tr r="D341" s="5"/>
      </tp>
      <tp t="s">
        <v>#N/A Requesting Data...2799821997</v>
        <stp/>
        <stp>BDP|6854578174455605785</stp>
        <tr r="H3" s="12"/>
      </tp>
      <tp t="s">
        <v>#N/A Requesting Data...2990338014</v>
        <stp/>
        <stp>BDP|3243727140670332669</stp>
        <tr r="G163" s="5"/>
      </tp>
      <tp t="s">
        <v>#N/A Requesting Data...571083999</v>
        <stp/>
        <stp>BDP|2899720197712950814</stp>
        <tr r="G260" s="8"/>
      </tp>
      <tp t="s">
        <v>#N/A Requesting Data...3515392256</v>
        <stp/>
        <stp>BDP|9393923613877739000</stp>
        <tr r="D125" s="10"/>
      </tp>
      <tp t="s">
        <v>#N/A Requesting Data...1426524005</v>
        <stp/>
        <stp>BDP|6240065773841603649</stp>
        <tr r="G12" s="7"/>
      </tp>
      <tp t="s">
        <v>#N/A Requesting Data...1810109812</v>
        <stp/>
        <stp>BDP|1810681196788178020</stp>
        <tr r="E176" s="5"/>
      </tp>
      <tp t="s">
        <v>#N/A Requesting Data...641678505</v>
        <stp/>
        <stp>BDP|7444161063146023046</stp>
        <tr r="F21" s="8"/>
      </tp>
      <tp t="s">
        <v>#N/A Requesting Data...3103828067</v>
        <stp/>
        <stp>BDP|5138327830733031062</stp>
        <tr r="D558" s="9"/>
      </tp>
      <tp t="s">
        <v>#N/A Requesting Data...885756089</v>
        <stp/>
        <stp>BDP|3941491057105246105</stp>
        <tr r="I115" s="9"/>
      </tp>
      <tp t="s">
        <v>#N/A Requesting Data...1756212415</v>
        <stp/>
        <stp>BDP|6217750348465343694</stp>
        <tr r="G210" s="5"/>
      </tp>
      <tp t="s">
        <v>#N/A Requesting Data...2289298613</v>
        <stp/>
        <stp>BDP|7955905914830090984</stp>
        <tr r="H41" s="10"/>
      </tp>
      <tp t="s">
        <v>#N/A Requesting Data...1825499410</v>
        <stp/>
        <stp>BDP|1518765543627737324</stp>
        <tr r="G181" s="10"/>
      </tp>
      <tp t="s">
        <v>#N/A Requesting Data...1004162201</v>
        <stp/>
        <stp>BDP|9862081969299555096</stp>
        <tr r="F130" s="8"/>
      </tp>
      <tp t="s">
        <v>#N/A Requesting Data...1601472446</v>
        <stp/>
        <stp>BDP|8879822165001271184</stp>
        <tr r="E18" s="8"/>
      </tp>
      <tp t="s">
        <v>#N/A Requesting Data...655021282</v>
        <stp/>
        <stp>BQL|93590901968186266</stp>
        <tr r="C267" s="5"/>
      </tp>
      <tp t="s">
        <v>#N/A Requesting Data...2248390849</v>
        <stp/>
        <stp>BQL|4583029173312857635</stp>
        <tr r="C36" s="5"/>
      </tp>
      <tp t="s">
        <v>#N/A Requesting Data...2710652018</v>
        <stp/>
        <stp>BQL|2191736555746169180</stp>
        <tr r="C80" s="5"/>
      </tp>
      <tp t="s">
        <v>#N/A Requesting Data...1863441150</v>
        <stp/>
        <stp>BQL|5125522868347579658</stp>
        <tr r="C70" s="5"/>
      </tp>
      <tp t="s">
        <v>#N/A Requesting Data...3150040074</v>
        <stp/>
        <stp>BQL|5694615403392926670</stp>
        <tr r="B72" s="10"/>
      </tp>
      <tp t="s">
        <v>#N/A Requesting Data...1471468210</v>
        <stp/>
        <stp>BQL|6807093418014604458</stp>
        <tr r="C49" s="5"/>
      </tp>
      <tp t="s">
        <v>#N/A Requesting Data...3406015283</v>
        <stp/>
        <stp>BQL|9296904425132826762</stp>
        <tr r="C160" s="5"/>
      </tp>
      <tp t="s">
        <v>#N/A Requesting Data...4077848687</v>
        <stp/>
        <stp>BQL|4074589448572827013</stp>
        <tr r="C169" s="5"/>
      </tp>
      <tp t="s">
        <v>#N/A Requesting Data...749096634</v>
        <stp/>
        <stp>BQL|3254456154385786029</stp>
        <tr r="B95" s="10"/>
      </tp>
      <tp t="s">
        <v>#N/A Requesting Data...1114897190</v>
        <stp/>
        <stp>BQL|6277142013067474678</stp>
        <tr r="C187" s="5"/>
      </tp>
      <tp t="s">
        <v>#N/A Requesting Data...3484316379</v>
        <stp/>
        <stp>BQL|6357024763947688010</stp>
        <tr r="B20" s="10"/>
      </tp>
      <tp t="s">
        <v>#N/A Requesting Data...1892365622</v>
        <stp/>
        <stp>BQL|6184244820636296736</stp>
        <tr r="C350" s="5"/>
      </tp>
      <tp t="s">
        <v>#N/A Requesting Data...2514908204</v>
        <stp/>
        <stp>BQL|2891490430175423717</stp>
        <tr r="C322" s="5"/>
      </tp>
      <tp t="s">
        <v>#N/A Requesting Data...1336714321</v>
        <stp/>
        <stp>BQL|1180475662506035278</stp>
        <tr r="B43" s="10"/>
      </tp>
      <tp t="s">
        <v>#N/A Requesting Data...3716999383</v>
        <stp/>
        <stp>BQL|1399880362919960114</stp>
        <tr r="C42" s="5"/>
      </tp>
      <tp t="s">
        <v>#N/A Requesting Data...1351707639</v>
        <stp/>
        <stp>BQL|5869011008296365439</stp>
        <tr r="B142" s="10"/>
      </tp>
      <tp t="s">
        <v>#N/A Requesting Data...761076915</v>
        <stp/>
        <stp>BQL|7579912485371885097</stp>
        <tr r="C101" s="5"/>
      </tp>
      <tp t="s">
        <v>#N/A Requesting Data...1777118851</v>
        <stp/>
        <stp>BDP|1102194942082374138</stp>
        <tr r="G272" s="9"/>
      </tp>
      <tp t="s">
        <v>#N/A Requesting Data...3063872209</v>
        <stp/>
        <stp>BDP|9613269528556716851</stp>
        <tr r="D131" s="8"/>
      </tp>
      <tp t="s">
        <v>#N/A Requesting Data...4196010155</v>
        <stp/>
        <stp>BDP|4754659013706922224</stp>
        <tr r="E425" s="9"/>
      </tp>
      <tp t="s">
        <v>#N/A Requesting Data...1232613783</v>
        <stp/>
        <stp>BDP|4293224408207116632</stp>
        <tr r="I38" s="5"/>
      </tp>
      <tp t="s">
        <v>#N/A Requesting Data...2960309602</v>
        <stp/>
        <stp>BDP|8739391451801202876</stp>
        <tr r="I348" s="9"/>
      </tp>
      <tp t="s">
        <v>#N/A Requesting Data...979112644</v>
        <stp/>
        <stp>BDP|5286287669877933105</stp>
        <tr r="G493" s="9"/>
      </tp>
      <tp t="s">
        <v>#N/A Requesting Data...1663441569</v>
        <stp/>
        <stp>BDP|5806589663888861917</stp>
        <tr r="H198" s="8"/>
        <tr r="I198" s="8"/>
      </tp>
      <tp t="s">
        <v>#N/A Requesting Data...2550685779</v>
        <stp/>
        <stp>BDP|3604380074825733578</stp>
        <tr r="E138" s="10"/>
      </tp>
      <tp t="s">
        <v>#N/A Requesting Data...2474404302</v>
        <stp/>
        <stp>BDP|4937754929287678197</stp>
        <tr r="I18" s="7"/>
      </tp>
      <tp t="s">
        <v>#N/A Requesting Data...2632644110</v>
        <stp/>
        <stp>BDP|2489758148960143629</stp>
        <tr r="E96" s="9"/>
      </tp>
      <tp t="s">
        <v>#N/A Requesting Data...2090969340</v>
        <stp/>
        <stp>BDP|8539332895454137181</stp>
        <tr r="F72" s="8"/>
        <tr r="F275" s="5"/>
      </tp>
      <tp t="s">
        <v>#N/A Requesting Data...928415815</v>
        <stp/>
        <stp>BDP|7132781173676529650</stp>
        <tr r="D123" s="10"/>
      </tp>
      <tp t="s">
        <v>#N/A Requesting Data...4043800562</v>
        <stp/>
        <stp>BDP|6659097254305715166</stp>
        <tr r="H232" s="9"/>
      </tp>
      <tp t="s">
        <v>#N/A Requesting Data...3840403050</v>
        <stp/>
        <stp>BDP|2391004918885191114</stp>
        <tr r="D131" s="10"/>
      </tp>
      <tp t="s">
        <v>#N/A Requesting Data...1608039166</v>
        <stp/>
        <stp>BDP|3174177549935016442</stp>
        <tr r="E133" s="10"/>
      </tp>
      <tp t="s">
        <v>#N/A Requesting Data...4027272463</v>
        <stp/>
        <stp>BDP|2805111641845152526</stp>
        <tr r="G225" s="8"/>
      </tp>
      <tp t="s">
        <v>#N/A Requesting Data...3459324109</v>
        <stp/>
        <stp>BDP|7156009304414862463</stp>
        <tr r="D395" s="8"/>
      </tp>
      <tp t="s">
        <v>#N/A Requesting Data...3703374928</v>
        <stp/>
        <stp>BDP|9082126096656667093</stp>
        <tr r="F446" s="8"/>
      </tp>
      <tp t="s">
        <v>#N/A Requesting Data...1261452919</v>
        <stp/>
        <stp>BDP|3938289431777338283</stp>
        <tr r="G60" s="10"/>
      </tp>
      <tp t="s">
        <v>#N/A Requesting Data...2275684455</v>
        <stp/>
        <stp>BDP|6125484666590366379</stp>
        <tr r="G20" s="5"/>
        <tr r="G148" s="9"/>
      </tp>
      <tp t="s">
        <v>#N/A Requesting Data...1717854717</v>
        <stp/>
        <stp>BDP|9762896415963845482</stp>
        <tr r="H116" s="5"/>
        <tr r="H413" s="9"/>
      </tp>
      <tp t="s">
        <v>#N/A Requesting Data...2154010282</v>
        <stp/>
        <stp>BDP|2924715346886227072</stp>
        <tr r="G285" s="5"/>
      </tp>
      <tp t="s">
        <v>#N/A Requesting Data...4218480490</v>
        <stp/>
        <stp>BDP|2274525664606786082</stp>
        <tr r="H106" s="5"/>
      </tp>
      <tp t="s">
        <v>#N/A Requesting Data...3028332396</v>
        <stp/>
        <stp>BDP|5805033529605986503</stp>
        <tr r="H285" s="9"/>
      </tp>
      <tp t="s">
        <v>#N/A Requesting Data...2571391598</v>
        <stp/>
        <stp>BDP|6140478142181636090</stp>
        <tr r="E38" s="5"/>
      </tp>
      <tp t="s">
        <v>#N/A Requesting Data...817763739</v>
        <stp/>
        <stp>BDP|8500564373809218493</stp>
        <tr r="E333" s="8"/>
      </tp>
      <tp t="s">
        <v>#N/A Requesting Data...2712715300</v>
        <stp/>
        <stp>BDP|2168050161070614387</stp>
        <tr r="D202" s="9"/>
      </tp>
      <tp t="s">
        <v>#N/A Requesting Data...1203608232</v>
        <stp/>
        <stp>BDP|6325441544391804003</stp>
        <tr r="G199" s="8"/>
      </tp>
      <tp t="s">
        <v>#N/A Requesting Data...1603749424</v>
        <stp/>
        <stp>BDP|8750716557729813421</stp>
        <tr r="E125" s="9"/>
      </tp>
      <tp t="s">
        <v>#N/A Requesting Data...1606891508</v>
        <stp/>
        <stp>BDP|8406447769194363914</stp>
        <tr r="H278" s="9"/>
      </tp>
      <tp t="s">
        <v>#N/A Requesting Data...2993768593</v>
        <stp/>
        <stp>BDP|8570385101259370541</stp>
        <tr r="H339" s="8"/>
        <tr r="I339" s="8"/>
      </tp>
      <tp t="s">
        <v>#N/A Requesting Data...1777725714</v>
        <stp/>
        <stp>BDP|7324774925966967301</stp>
        <tr r="F208" s="9"/>
      </tp>
      <tp t="s">
        <v>#N/A Requesting Data...4254941708</v>
        <stp/>
        <stp>BDP|2794021548026225771</stp>
        <tr r="F109" s="8"/>
      </tp>
      <tp t="s">
        <v>#N/A Requesting Data...1623590969</v>
        <stp/>
        <stp>BDP|1661905780356790192</stp>
        <tr r="D170" s="8"/>
      </tp>
      <tp t="s">
        <v>#N/A Requesting Data...3424429075</v>
        <stp/>
        <stp>BDP|2319655909134797706</stp>
        <tr r="E427" s="9"/>
      </tp>
      <tp t="s">
        <v>#N/A Requesting Data...1915892468</v>
        <stp/>
        <stp>BDP|3132581174041190746</stp>
        <tr r="D26" s="9"/>
      </tp>
      <tp t="s">
        <v>#N/A Requesting Data...2382976351</v>
        <stp/>
        <stp>BDP|9289031948688400253</stp>
        <tr r="F85" s="8"/>
      </tp>
      <tp t="s">
        <v>#N/A Requesting Data...3002416773</v>
        <stp/>
        <stp>BDP|6253907198679589873</stp>
        <tr r="D410" s="8"/>
        <tr r="D152" s="5"/>
      </tp>
      <tp t="s">
        <v>#N/A Requesting Data...1095963052</v>
        <stp/>
        <stp>BDP|7058497491015550858</stp>
        <tr r="H30" s="10"/>
      </tp>
      <tp t="s">
        <v>#N/A Requesting Data...3359263022</v>
        <stp/>
        <stp>BDP|2629551615104834560</stp>
        <tr r="G18" s="8"/>
      </tp>
      <tp t="s">
        <v>#N/A Requesting Data...4238331391</v>
        <stp/>
        <stp>BDP|3472276234223955666</stp>
        <tr r="F490" s="9"/>
      </tp>
      <tp t="s">
        <v>#N/A Requesting Data...951307394</v>
        <stp/>
        <stp>BDP|3874549860142061549</stp>
        <tr r="D76" s="10"/>
      </tp>
      <tp t="s">
        <v>#N/A Requesting Data...1407218666</v>
        <stp/>
        <stp>BDP|4268223962993884427</stp>
        <tr r="G295" s="8"/>
      </tp>
      <tp t="s">
        <v>#N/A Requesting Data...3653088319</v>
        <stp/>
        <stp>BDP|7812108018820071084</stp>
        <tr r="E335" s="5"/>
      </tp>
      <tp t="s">
        <v>#N/A Requesting Data...2616085088</v>
        <stp/>
        <stp>BDP|4762730145582040295</stp>
        <tr r="G147" s="8"/>
      </tp>
      <tp t="s">
        <v>#N/A Requesting Data...1940701038</v>
        <stp/>
        <stp>BDP|5820592850350016297</stp>
        <tr r="D448" s="8"/>
      </tp>
      <tp t="s">
        <v>#N/A Requesting Data...2620849823</v>
        <stp/>
        <stp>BDP|4582914600378423289</stp>
        <tr r="E322" s="9"/>
      </tp>
      <tp t="s">
        <v>#N/A Requesting Data...787774868</v>
        <stp/>
        <stp>BDP|6396037818101640173</stp>
        <tr r="E58" s="10"/>
      </tp>
      <tp t="s">
        <v>#N/A Requesting Data...1713708346</v>
        <stp/>
        <stp>BDP|9580534987426825502</stp>
        <tr r="G118" s="8"/>
      </tp>
      <tp t="s">
        <v>#N/A Requesting Data...2169058125</v>
        <stp/>
        <stp>BDP|9705828766816285685</stp>
        <tr r="D152" s="10"/>
      </tp>
      <tp t="s">
        <v>#N/A Requesting Data...1605958698</v>
        <stp/>
        <stp>BDP|6324451420120663798</stp>
        <tr r="H336" s="5"/>
      </tp>
      <tp t="s">
        <v>#N/A Requesting Data...3184878195</v>
        <stp/>
        <stp>BDP|2293276619124225270</stp>
        <tr r="E122" s="9"/>
      </tp>
      <tp t="s">
        <v>#N/A Requesting Data...643068811</v>
        <stp/>
        <stp>BDP|2460499643992089771</stp>
        <tr r="G23" s="5"/>
      </tp>
      <tp t="s">
        <v>#N/A Requesting Data...2599446104</v>
        <stp/>
        <stp>BDP|8941894734360550489</stp>
        <tr r="F372" s="9"/>
      </tp>
      <tp t="s">
        <v>#N/A Requesting Data...1946882150</v>
        <stp/>
        <stp>BDP|9141649529373419910</stp>
        <tr r="D117" s="9"/>
      </tp>
      <tp t="s">
        <v>#N/A Requesting Data...4022108995</v>
        <stp/>
        <stp>BDP|6429304420656844655</stp>
        <tr r="G149" s="10"/>
      </tp>
      <tp t="s">
        <v>#N/A Requesting Data...2199284504</v>
        <stp/>
        <stp>BDP|6894516201731734568</stp>
        <tr r="F586" s="9"/>
      </tp>
      <tp t="s">
        <v>#N/A Requesting Data...712098548</v>
        <stp/>
        <stp>BDP|9032649160548493694</stp>
        <tr r="C141" s="10"/>
      </tp>
      <tp t="s">
        <v>#N/A Requesting Data...1400678045</v>
        <stp/>
        <stp>BDP|6953826194704346455</stp>
        <tr r="E192" s="9"/>
      </tp>
      <tp t="s">
        <v>#N/A Requesting Data...849678519</v>
        <stp/>
        <stp>BDP|6955375359481654684</stp>
        <tr r="G154" s="10"/>
      </tp>
      <tp t="s">
        <v>#N/A Requesting Data...957012168</v>
        <stp/>
        <stp>BDP|7531831084311926127</stp>
        <tr r="E287" s="5"/>
      </tp>
      <tp t="s">
        <v>#N/A Requesting Data...1443189514</v>
        <stp/>
        <stp>BDP|8682876689447372829</stp>
        <tr r="E38" s="8"/>
        <tr r="E195" s="5"/>
      </tp>
      <tp t="s">
        <v>#N/A Requesting Data...3245683496</v>
        <stp/>
        <stp>BDP|6989410327566617108</stp>
        <tr r="E236" s="8"/>
        <tr r="E268" s="5"/>
      </tp>
      <tp t="s">
        <v>#N/A Requesting Data...3737103679</v>
        <stp/>
        <stp>BDP|3816112551506052614</stp>
        <tr r="I410" s="9"/>
      </tp>
      <tp t="s">
        <v>#N/A Requesting Data...713167356</v>
        <stp/>
        <stp>BDP|9812211099230970502</stp>
        <tr r="F513" s="9"/>
      </tp>
      <tp t="s">
        <v>#N/A Requesting Data...2395825268</v>
        <stp/>
        <stp>BDP|5035892720061536955</stp>
        <tr r="E438" s="9"/>
      </tp>
      <tp t="s">
        <v>#N/A Requesting Data...1184375277</v>
        <stp/>
        <stp>BDP|2668785030238246952</stp>
        <tr r="F212" s="5"/>
      </tp>
      <tp t="s">
        <v>#N/A Requesting Data...1100867645</v>
        <stp/>
        <stp>BDP|4517640459991516133</stp>
        <tr r="E310" s="8"/>
      </tp>
      <tp t="s">
        <v>#N/A Requesting Data...616580618</v>
        <stp/>
        <stp>BDP|6241052085848408183</stp>
        <tr r="F173" s="10"/>
      </tp>
      <tp t="s">
        <v>#N/A Requesting Data...742473722</v>
        <stp/>
        <stp>BDP|3790612414524986757</stp>
        <tr r="D307" s="8"/>
        <tr r="D198" s="5"/>
      </tp>
      <tp t="s">
        <v>#N/A Requesting Data...2525150015</v>
        <stp/>
        <stp>BDP|1047795055376408263</stp>
        <tr r="G72" s="10"/>
      </tp>
      <tp t="s">
        <v>#N/A Requesting Data...2170984073</v>
        <stp/>
        <stp>BDP|3760880036727266857</stp>
        <tr r="F185" s="10"/>
      </tp>
      <tp t="s">
        <v>#N/A Requesting Data...1289525450</v>
        <stp/>
        <stp>BDP|2487566966115264389</stp>
        <tr r="G466" s="8"/>
      </tp>
      <tp t="s">
        <v>#N/A Requesting Data...4007514976</v>
        <stp/>
        <stp>BDP|7737090154236310372</stp>
        <tr r="G179" s="9"/>
      </tp>
      <tp t="s">
        <v>#N/A Requesting Data...3410552650</v>
        <stp/>
        <stp>BDP|6738577531007864076</stp>
        <tr r="D470" s="9"/>
      </tp>
      <tp t="s">
        <v>#N/A Requesting Data...2434280757</v>
        <stp/>
        <stp>BDP|7727096006621444120</stp>
        <tr r="I295" s="9"/>
      </tp>
      <tp t="s">
        <v>#N/A Requesting Data...1041289019</v>
        <stp/>
        <stp>BDP|6513139758667972281</stp>
        <tr r="I46" s="5"/>
      </tp>
      <tp t="s">
        <v>#N/A Requesting Data...1793218174</v>
        <stp/>
        <stp>BDP|3117231325671972519</stp>
        <tr r="E46" s="5"/>
      </tp>
      <tp t="s">
        <v>#N/A Requesting Data...4238058684</v>
        <stp/>
        <stp>BDP|3792566273696472096</stp>
        <tr r="D232" s="9"/>
      </tp>
      <tp t="s">
        <v>#N/A Requesting Data...826107701</v>
        <stp/>
        <stp>BDP|9681572346317046886</stp>
        <tr r="E84" s="5"/>
        <tr r="E246" s="9"/>
      </tp>
      <tp t="s">
        <v>#N/A Requesting Data...2399184761</v>
        <stp/>
        <stp>BDP|4884632151039720922</stp>
        <tr r="C133" s="10"/>
      </tp>
      <tp t="s">
        <v>#N/A Requesting Data...2662278563</v>
        <stp/>
        <stp>BDP|2647320073558933918</stp>
        <tr r="I417" s="9"/>
      </tp>
      <tp t="s">
        <v>#N/A Requesting Data...3167598957</v>
        <stp/>
        <stp>BDP|1766633510682388381</stp>
        <tr r="G584" s="9"/>
      </tp>
      <tp t="s">
        <v>#N/A Requesting Data...2233906184</v>
        <stp/>
        <stp>BDP|5017499261618228856</stp>
        <tr r="G157" s="8"/>
        <tr r="G160" s="5"/>
      </tp>
      <tp t="s">
        <v>#N/A Requesting Data...1477275265</v>
        <stp/>
        <stp>BDP|1520960833845866971</stp>
        <tr r="G4" s="8"/>
      </tp>
      <tp t="s">
        <v>#N/A Requesting Data...2312401067</v>
        <stp/>
        <stp>BDP|2068211107286908104</stp>
        <tr r="D168" s="5"/>
      </tp>
      <tp t="s">
        <v>#N/A Requesting Data...3906892228</v>
        <stp/>
        <stp>BDP|9397822164611295184</stp>
        <tr r="D171" s="10"/>
      </tp>
      <tp t="s">
        <v>#N/A Requesting Data...2631055984</v>
        <stp/>
        <stp>BDP|8206719966106888823</stp>
        <tr r="G155" s="10"/>
      </tp>
      <tp t="s">
        <v>#N/A Requesting Data...3915394799</v>
        <stp/>
        <stp>BDP|9396799754539127505</stp>
        <tr r="D258" s="5"/>
      </tp>
      <tp t="s">
        <v>#N/A Requesting Data...3293424849</v>
        <stp/>
        <stp>BDP|1859475306145276741</stp>
        <tr r="G368" s="9"/>
      </tp>
      <tp t="s">
        <v>#N/A Requesting Data...4139793712</v>
        <stp/>
        <stp>BDP|9152697077946086905</stp>
        <tr r="D285" s="5"/>
      </tp>
      <tp t="s">
        <v>#N/A Requesting Data...2217518748</v>
        <stp/>
        <stp>BDP|3826604960616213257</stp>
        <tr r="H347" s="9"/>
      </tp>
      <tp t="s">
        <v>#N/A Requesting Data...4238252834</v>
        <stp/>
        <stp>BDP|6439871793257823774</stp>
        <tr r="F21" s="7"/>
      </tp>
      <tp t="s">
        <v>#N/A Requesting Data...3356964039</v>
        <stp/>
        <stp>BDP|9077734649345612808</stp>
        <tr r="F519" s="9"/>
      </tp>
      <tp t="s">
        <v>#N/A Requesting Data...2147655183</v>
        <stp/>
        <stp>BDP|1817399666873294091</stp>
        <tr r="D38" s="8"/>
        <tr r="D195" s="5"/>
      </tp>
      <tp t="s">
        <v>#N/A Requesting Data...1350094745</v>
        <stp/>
        <stp>BDP|9525726525848919376</stp>
        <tr r="H3" s="7"/>
      </tp>
      <tp t="s">
        <v>#N/A Requesting Data...674480458</v>
        <stp/>
        <stp>BDP|3316286941904327656</stp>
        <tr r="E81" s="10"/>
      </tp>
      <tp t="s">
        <v>#N/A Requesting Data...3690375258</v>
        <stp/>
        <stp>BDP|7904032883580395863</stp>
        <tr r="E225" s="9"/>
      </tp>
      <tp t="s">
        <v>#N/A Requesting Data...2795323727</v>
        <stp/>
        <stp>BDP|7274654349927627545</stp>
        <tr r="E159" s="10"/>
      </tp>
      <tp t="s">
        <v>#N/A Requesting Data...3276078244</v>
        <stp/>
        <stp>BDP|7760350321840844176</stp>
        <tr r="F181" s="9"/>
      </tp>
      <tp t="s">
        <v>#N/A Requesting Data...1233431244</v>
        <stp/>
        <stp>BDP|9147848512833386482</stp>
        <tr r="E520" s="9"/>
      </tp>
      <tp t="s">
        <v>#N/A Requesting Data...1272543126</v>
        <stp/>
        <stp>BDP|5952423521680112470</stp>
        <tr r="H72" s="8"/>
        <tr r="I72" s="8"/>
        <tr r="H275" s="5"/>
      </tp>
      <tp t="s">
        <v>#N/A Requesting Data...3709407509</v>
        <stp/>
        <stp>BDP|7742704986036939943</stp>
        <tr r="D361" s="8"/>
      </tp>
      <tp t="s">
        <v>#N/A Requesting Data...2454422889</v>
        <stp/>
        <stp>BDP|9879451926300446832</stp>
        <tr r="E47" s="8"/>
      </tp>
      <tp t="s">
        <v>#N/A Requesting Data...3316882052</v>
        <stp/>
        <stp>BDP|6513515879391061212</stp>
        <tr r="D107" s="10"/>
      </tp>
      <tp t="s">
        <v>#N/A Requesting Data...1602573338</v>
        <stp/>
        <stp>BDP|4572453000133508496</stp>
        <tr r="D37" s="8"/>
      </tp>
      <tp t="s">
        <v>#N/A Requesting Data...1803652586</v>
        <stp/>
        <stp>BDP|7997355062096470369</stp>
        <tr r="D30" s="10"/>
      </tp>
      <tp t="s">
        <v>#N/A Requesting Data...3557904981</v>
        <stp/>
        <stp>BDP|9553864197518899708</stp>
        <tr r="F180" s="9"/>
      </tp>
      <tp t="s">
        <v>#N/A Requesting Data...3757545012</v>
        <stp/>
        <stp>BDP|5378582006120724762</stp>
        <tr r="D85" s="10"/>
      </tp>
      <tp t="s">
        <v>#N/A Requesting Data...1677331910</v>
        <stp/>
        <stp>BDP|3271695153035170252</stp>
        <tr r="D505" s="9"/>
      </tp>
      <tp t="s">
        <v>#N/A Requesting Data...2201599766</v>
        <stp/>
        <stp>BDP|9639840137426114381</stp>
        <tr r="F286" s="5"/>
      </tp>
      <tp t="s">
        <v>#N/A Requesting Data...2031209564</v>
        <stp/>
        <stp>BDP|9676287681331367503</stp>
        <tr r="H100" s="8"/>
        <tr r="I100" s="8"/>
      </tp>
      <tp t="s">
        <v>#N/A Requesting Data...2935438452</v>
        <stp/>
        <stp>BDP|3641904579878551274</stp>
        <tr r="G249" s="8"/>
      </tp>
      <tp t="s">
        <v>#N/A Requesting Data...711694704</v>
        <stp/>
        <stp>BDP|5168149849145312227</stp>
        <tr r="E124" s="10"/>
      </tp>
      <tp t="s">
        <v>#N/A Requesting Data...2205726520</v>
        <stp/>
        <stp>BDP|1158404768802646625</stp>
        <tr r="C92" s="10"/>
      </tp>
      <tp t="s">
        <v>#N/A Requesting Data...1118587795</v>
        <stp/>
        <stp>BDP|4591122669670509467</stp>
        <tr r="D150" s="10"/>
      </tp>
      <tp t="s">
        <v>#N/A Requesting Data...2548650218</v>
        <stp/>
        <stp>BDP|2194386308631413784</stp>
        <tr r="H355" s="9"/>
      </tp>
      <tp t="s">
        <v>#N/A Requesting Data...822767001</v>
        <stp/>
        <stp>BDP|3967633355221586670</stp>
        <tr r="H300" s="8"/>
        <tr r="I300" s="8"/>
      </tp>
      <tp t="s">
        <v>#N/A Requesting Data...726018924</v>
        <stp/>
        <stp>BDP|5451566426211178489</stp>
        <tr r="E137" s="10"/>
      </tp>
      <tp t="s">
        <v>#N/A Requesting Data...673036760</v>
        <stp/>
        <stp>BDP|4454910934618459188</stp>
        <tr r="D39" s="10"/>
      </tp>
      <tp t="s">
        <v>#N/A Requesting Data...1465717228</v>
        <stp/>
        <stp>BDP|8066239187756105389</stp>
        <tr r="H117" s="10"/>
      </tp>
      <tp t="s">
        <v>#N/A Requesting Data...4286910479</v>
        <stp/>
        <stp>BDP|1099766442867856213</stp>
        <tr r="I63" s="9"/>
      </tp>
      <tp t="s">
        <v>#N/A Requesting Data...2551169834</v>
        <stp/>
        <stp>BDP|6104789719236597181</stp>
        <tr r="G237" s="5"/>
      </tp>
      <tp t="s">
        <v>#N/A Requesting Data...3872870234</v>
        <stp/>
        <stp>BDP|5687782384888657515</stp>
        <tr r="E242" s="5"/>
      </tp>
      <tp t="s">
        <v>#N/A Requesting Data...1640187169</v>
        <stp/>
        <stp>BDP|4563794552896360708</stp>
        <tr r="G337" s="9"/>
      </tp>
      <tp t="s">
        <v>#N/A Requesting Data...1709991840</v>
        <stp/>
        <stp>BDP|5690482800006908053</stp>
        <tr r="D185" s="10"/>
      </tp>
      <tp t="s">
        <v>#N/A Requesting Data...2936510850</v>
        <stp/>
        <stp>BDP|7988543931283717590</stp>
        <tr r="G115" s="9"/>
      </tp>
      <tp t="s">
        <v>#N/A Requesting Data...2118821223</v>
        <stp/>
        <stp>BDP|7690533901864195170</stp>
        <tr r="E420" s="8"/>
      </tp>
      <tp t="s">
        <v>#N/A Requesting Data...3216609965</v>
        <stp/>
        <stp>BDP|2002177265900630267</stp>
        <tr r="D389" s="8"/>
      </tp>
      <tp t="s">
        <v>#N/A Requesting Data...3124845834</v>
        <stp/>
        <stp>BDP|1188450846322581459</stp>
        <tr r="G197" s="9"/>
      </tp>
      <tp t="s">
        <v>#N/A Requesting Data...1733032394</v>
        <stp/>
        <stp>BDP|4980304358337373205</stp>
        <tr r="E386" s="8"/>
      </tp>
      <tp t="s">
        <v>#N/A Requesting Data...3063003624</v>
        <stp/>
        <stp>BDP|4121704552136538748</stp>
        <tr r="G35" s="10"/>
      </tp>
      <tp t="s">
        <v>#N/A Requesting Data...4000606799</v>
        <stp/>
        <stp>BDP|7721140454450198443</stp>
        <tr r="D193" s="9"/>
      </tp>
      <tp t="s">
        <v>#N/A Requesting Data...1611381377</v>
        <stp/>
        <stp>BDP|6591393299538601310</stp>
        <tr r="F34" s="10"/>
      </tp>
      <tp t="s">
        <v>#N/A Requesting Data...1044534214</v>
        <stp/>
        <stp>BDP|8720975154936426522</stp>
        <tr r="E480" s="8"/>
      </tp>
      <tp t="s">
        <v>#N/A Requesting Data...883991125</v>
        <stp/>
        <stp>BDP|6312451614707777371</stp>
        <tr r="E177" s="10"/>
      </tp>
      <tp t="s">
        <v>#N/A Requesting Data...1378799982</v>
        <stp/>
        <stp>BDP|4758220702392362360</stp>
        <tr r="G40" s="9"/>
      </tp>
      <tp t="s">
        <v>#N/A Requesting Data...3371417940</v>
        <stp/>
        <stp>BDP|2264313887499666704</stp>
        <tr r="E207" s="8"/>
      </tp>
      <tp t="s">
        <v>#N/A Requesting Data...1775288441</v>
        <stp/>
        <stp>BDP|6148505780628428477</stp>
        <tr r="H118" s="9"/>
      </tp>
      <tp t="s">
        <v>#N/A Requesting Data...1595505012</v>
        <stp/>
        <stp>BDP|8291850303847411025</stp>
        <tr r="D72" s="5"/>
      </tp>
      <tp t="s">
        <v>#N/A Requesting Data...3280610545</v>
        <stp/>
        <stp>BDP|1069695319029348812</stp>
        <tr r="D282" s="9"/>
      </tp>
      <tp t="s">
        <v>#N/A Requesting Data...1605690810</v>
        <stp/>
        <stp>BDP|2306467873432605426</stp>
        <tr r="I2" s="7"/>
      </tp>
      <tp t="s">
        <v>#N/A Requesting Data...1066362696</v>
        <stp/>
        <stp>BDP|6556716897056352922</stp>
        <tr r="G173" s="8"/>
        <tr r="G272" s="5"/>
      </tp>
      <tp t="s">
        <v>#N/A Requesting Data...801308747</v>
        <stp/>
        <stp>BDP|3825447224026948436</stp>
        <tr r="E595" s="9"/>
      </tp>
      <tp t="s">
        <v>#N/A Requesting Data...3064757786</v>
        <stp/>
        <stp>BDP|1177336414892651634</stp>
        <tr r="C145" s="10"/>
      </tp>
      <tp t="s">
        <v>#N/A Requesting Data...1854109083</v>
        <stp/>
        <stp>BDP|6756110599899811047</stp>
        <tr r="D117" s="8"/>
      </tp>
      <tp t="s">
        <v>#N/A Requesting Data...1211758678</v>
        <stp/>
        <stp>BDP|8503956413041439648</stp>
        <tr r="G205" s="5"/>
        <tr r="G353" s="9"/>
      </tp>
      <tp t="s">
        <v>#N/A Requesting Data...3576500780</v>
        <stp/>
        <stp>BDP|9727336939758670689</stp>
        <tr r="H59" s="5"/>
        <tr r="H436" s="9"/>
      </tp>
      <tp t="s">
        <v>#N/A Requesting Data...2776794005</v>
        <stp/>
        <stp>BDP|3902126242978826921</stp>
        <tr r="G124" s="5"/>
        <tr r="G472" s="9"/>
      </tp>
      <tp t="s">
        <v>#N/A Requesting Data...3753687409</v>
        <stp/>
        <stp>BDP|3574416303017158758</stp>
        <tr r="H246" s="8"/>
        <tr r="I246" s="8"/>
      </tp>
      <tp t="s">
        <v>#N/A Requesting Data...3027865544</v>
        <stp/>
        <stp>BDP|4382932206203079950</stp>
        <tr r="H429" s="9"/>
      </tp>
      <tp t="s">
        <v>#N/A Requesting Data...2631074360</v>
        <stp/>
        <stp>BDP|8904865262556826763</stp>
        <tr r="C122" s="10"/>
      </tp>
      <tp t="s">
        <v>#N/A Requesting Data...805711905</v>
        <stp/>
        <stp>BDP|6619494229375638235</stp>
        <tr r="E28" s="5"/>
      </tp>
      <tp t="s">
        <v>#N/A Requesting Data...2329002344</v>
        <stp/>
        <stp>BDP|3487987795844811023</stp>
        <tr r="G256" s="5"/>
      </tp>
      <tp t="s">
        <v>#N/A Requesting Data...3056324768</v>
        <stp/>
        <stp>BDP|7841922749714511954</stp>
        <tr r="H209" s="8"/>
        <tr r="I209" s="8"/>
      </tp>
      <tp t="s">
        <v>#N/A Requesting Data...3790414098</v>
        <stp/>
        <stp>BDP|9586779916370562820</stp>
        <tr r="I291" s="9"/>
      </tp>
      <tp t="s">
        <v>#N/A Requesting Data...1197146200</v>
        <stp/>
        <stp>BDP|7552420726142630440</stp>
        <tr r="D93" s="9"/>
      </tp>
      <tp t="s">
        <v>#N/A Requesting Data...3831333254</v>
        <stp/>
        <stp>BDP|9148586856956499885</stp>
        <tr r="E174" s="5"/>
        <tr r="E564" s="9"/>
      </tp>
      <tp t="s">
        <v>#N/A Requesting Data...2388760536</v>
        <stp/>
        <stp>BDP|7712353385119720208</stp>
        <tr r="D323" s="8"/>
      </tp>
      <tp t="s">
        <v>#N/A Requesting Data...822642166</v>
        <stp/>
        <stp>BDP|6770439050615210561</stp>
        <tr r="E264" s="5"/>
      </tp>
      <tp t="s">
        <v>#N/A Requesting Data...855872012</v>
        <stp/>
        <stp>BDP|3103877352970447901</stp>
        <tr r="E121" s="9"/>
      </tp>
      <tp t="s">
        <v>#N/A Requesting Data...2106120363</v>
        <stp/>
        <stp>BDP|1257774236876476474</stp>
        <tr r="D69" s="5"/>
      </tp>
      <tp t="s">
        <v>#N/A Requesting Data...916596817</v>
        <stp/>
        <stp>BDP|4442262823153198003</stp>
        <tr r="D567" s="9"/>
      </tp>
      <tp t="s">
        <v>#N/A Requesting Data...3629240951</v>
        <stp/>
        <stp>BDP|5459416628402518687</stp>
        <tr r="F126" s="10"/>
      </tp>
      <tp t="s">
        <v>#N/A Requesting Data...3265168662</v>
        <stp/>
        <stp>BDP|4255945581442666013</stp>
        <tr r="E52" s="8"/>
      </tp>
      <tp t="s">
        <v>#N/A Requesting Data...2885593802</v>
        <stp/>
        <stp>BDP|5655361013733774345</stp>
        <tr r="G307" s="9"/>
      </tp>
      <tp t="s">
        <v>#N/A Requesting Data...3362634634</v>
        <stp/>
        <stp>BDP|5973974749356111961</stp>
        <tr r="F151" s="9"/>
      </tp>
      <tp t="s">
        <v>#N/A Requesting Data...3915636815</v>
        <stp/>
        <stp>BDP|3353857483276251276</stp>
        <tr r="H241" s="5"/>
        <tr r="H50" s="9"/>
      </tp>
      <tp t="s">
        <v>#N/A Requesting Data...2822058571</v>
        <stp/>
        <stp>BDP|1166086558424663770</stp>
        <tr r="I100" s="5"/>
      </tp>
      <tp t="s">
        <v>#N/A Requesting Data...1721121258</v>
        <stp/>
        <stp>BDP|6452950142825187920</stp>
        <tr r="D304" s="9"/>
      </tp>
      <tp t="s">
        <v>#N/A Requesting Data...3319994711</v>
        <stp/>
        <stp>BDP|7880300774344564098</stp>
        <tr r="E270" s="8"/>
      </tp>
      <tp t="s">
        <v>#N/A Requesting Data...1990041716</v>
        <stp/>
        <stp>BDP|4109675305260570565</stp>
        <tr r="D29" s="10"/>
      </tp>
      <tp t="s">
        <v>#N/A Requesting Data...3696792033</v>
        <stp/>
        <stp>BDP|7266429631715700271</stp>
        <tr r="I48" s="5"/>
      </tp>
      <tp t="s">
        <v>#N/A Requesting Data...983687240</v>
        <stp/>
        <stp>BDP|2807220684398984766</stp>
        <tr r="I71" s="5"/>
      </tp>
      <tp t="s">
        <v>#N/A Requesting Data...3362245293</v>
        <stp/>
        <stp>BDP|7665280935800361195</stp>
        <tr r="C4" s="7"/>
      </tp>
      <tp t="s">
        <v>#N/A Requesting Data...726718120</v>
        <stp/>
        <stp>BDP|8006751991998733927</stp>
        <tr r="G464" s="9"/>
      </tp>
      <tp t="s">
        <v>#N/A Requesting Data...2135428521</v>
        <stp/>
        <stp>BDP|5480643125792246469</stp>
        <tr r="E416" s="8"/>
      </tp>
      <tp t="s">
        <v>#N/A Requesting Data...3102255060</v>
        <stp/>
        <stp>BDP|4535108847714696254</stp>
        <tr r="E397" s="9"/>
      </tp>
      <tp t="s">
        <v>#N/A Requesting Data...2956880224</v>
        <stp/>
        <stp>BDP|2211425075266101056</stp>
        <tr r="H156" s="5"/>
        <tr r="H51" s="9"/>
      </tp>
      <tp t="s">
        <v>#N/A Requesting Data...932769949</v>
        <stp/>
        <stp>BDP|4768685995254988829</stp>
        <tr r="F430" s="9"/>
      </tp>
      <tp t="s">
        <v>#N/A Requesting Data...3536947312</v>
        <stp/>
        <stp>BDP|1404758877364185263</stp>
        <tr r="E315" s="5"/>
      </tp>
      <tp t="s">
        <v>#N/A Requesting Data...3689922331</v>
        <stp/>
        <stp>BDP|2848175899068589529</stp>
        <tr r="I73" s="5"/>
      </tp>
      <tp t="s">
        <v>#N/A Requesting Data...2446089490</v>
        <stp/>
        <stp>BDP|8589407523508608119</stp>
        <tr r="D140" s="9"/>
      </tp>
      <tp t="s">
        <v>#N/A Requesting Data...4014750432</v>
        <stp/>
        <stp>BDP|7743921497883578368</stp>
        <tr r="I113" s="9"/>
      </tp>
      <tp t="s">
        <v>#N/A Requesting Data...1357627034</v>
        <stp/>
        <stp>BDP|3495083179521594213</stp>
        <tr r="D156" s="8"/>
      </tp>
      <tp t="s">
        <v>#N/A Requesting Data...3456239877</v>
        <stp/>
        <stp>BDP|8605344597111402400</stp>
        <tr r="H55" s="5"/>
      </tp>
      <tp t="s">
        <v>#N/A Requesting Data...2201244756</v>
        <stp/>
        <stp>BDP|3474785666677948225</stp>
        <tr r="H18" s="7"/>
      </tp>
      <tp t="s">
        <v>#N/A Requesting Data...1236036311</v>
        <stp/>
        <stp>BDP|3178856275308104317</stp>
        <tr r="I64" s="5"/>
        <tr r="I577" s="9"/>
      </tp>
      <tp t="s">
        <v>#N/A Requesting Data...3082488201</v>
        <stp/>
        <stp>BDP|5414774766352682128</stp>
        <tr r="H595" s="9"/>
      </tp>
      <tp t="s">
        <v>#N/A Requesting Data...2696638006</v>
        <stp/>
        <stp>BDP|2119616506901137214</stp>
        <tr r="F101" s="5"/>
        <tr r="F440" s="9"/>
      </tp>
      <tp t="s">
        <v>#N/A Requesting Data...1417928250</v>
        <stp/>
        <stp>BDP|1466591091008250289</stp>
        <tr r="F6" s="12"/>
      </tp>
      <tp t="s">
        <v>#N/A Requesting Data...3466210685</v>
        <stp/>
        <stp>BDP|5522054301543084177</stp>
        <tr r="E389" s="9"/>
      </tp>
      <tp t="s">
        <v>#N/A Requesting Data...3495621265</v>
        <stp/>
        <stp>BDP|4244551910663824493</stp>
        <tr r="D553" s="9"/>
      </tp>
      <tp t="s">
        <v>#N/A Requesting Data...3186311740</v>
        <stp/>
        <stp>BDP|2007757282192638870</stp>
        <tr r="E77" s="5"/>
        <tr r="E68" s="9"/>
      </tp>
      <tp t="s">
        <v>#N/A Requesting Data...3840287619</v>
        <stp/>
        <stp>BDP|7655252226182789248</stp>
        <tr r="E275" s="8"/>
      </tp>
      <tp t="s">
        <v>#N/A Requesting Data...3024299032</v>
        <stp/>
        <stp>BDP|2243649440007429056</stp>
        <tr r="H362" s="8"/>
        <tr r="I362" s="8"/>
      </tp>
      <tp t="s">
        <v>#N/A Requesting Data...2791091208</v>
        <stp/>
        <stp>BDP|6081554755725101463</stp>
        <tr r="G191" s="5"/>
      </tp>
      <tp t="s">
        <v>#N/A Requesting Data...3571807574</v>
        <stp/>
        <stp>BDP|6806979688630901093</stp>
        <tr r="G233" s="5"/>
      </tp>
      <tp t="s">
        <v>#N/A Requesting Data...3775683968</v>
        <stp/>
        <stp>BDP|3981695063467057343</stp>
        <tr r="E323" s="9"/>
      </tp>
      <tp t="s">
        <v>#N/A Requesting Data...3333528933</v>
        <stp/>
        <stp>BDP|8395484427358279196</stp>
        <tr r="F316" s="8"/>
      </tp>
      <tp t="s">
        <v>#N/A Requesting Data...1543023327</v>
        <stp/>
        <stp>BDP|1839735763625752284</stp>
        <tr r="F118" s="10"/>
      </tp>
      <tp t="s">
        <v>#N/A Requesting Data...2166649771</v>
        <stp/>
        <stp>BDP|6125335575043537657</stp>
        <tr r="G13" s="10"/>
      </tp>
      <tp t="s">
        <v>#N/A Requesting Data...4180573137</v>
        <stp/>
        <stp>BDP|8204201584851152409</stp>
        <tr r="E157" s="5"/>
      </tp>
      <tp t="s">
        <v>#N/A Requesting Data...638614747</v>
        <stp/>
        <stp>BDP|3607426503641034104</stp>
        <tr r="E390" s="9"/>
      </tp>
      <tp t="s">
        <v>#N/A Requesting Data...1994865665</v>
        <stp/>
        <stp>BDP|3912557077933414588</stp>
        <tr r="F121" s="5"/>
      </tp>
      <tp t="s">
        <v>#N/A Requesting Data...2841435376</v>
        <stp/>
        <stp>BDP|5355510271400602027</stp>
        <tr r="D500" s="8"/>
      </tp>
      <tp t="s">
        <v>#N/A Requesting Data...3845962532</v>
        <stp/>
        <stp>BDP|5574647871994390778</stp>
        <tr r="H358" s="8"/>
        <tr r="I358" s="8"/>
      </tp>
      <tp t="s">
        <v>#N/A Requesting Data...3600762158</v>
        <stp/>
        <stp>BDP|3526251951402388167</stp>
        <tr r="H331" s="9"/>
      </tp>
      <tp t="s">
        <v>#N/A Requesting Data...3268630705</v>
        <stp/>
        <stp>BDP|5931569138186010231</stp>
        <tr r="G145" s="9"/>
      </tp>
      <tp t="s">
        <v>#N/A Requesting Data...1592498844</v>
        <stp/>
        <stp>BDP|7269295637839885808</stp>
        <tr r="G245" s="8"/>
        <tr r="G259" s="5"/>
      </tp>
      <tp t="s">
        <v>#N/A Requesting Data...3894832233</v>
        <stp/>
        <stp>BDP|6402101404955773532</stp>
        <tr r="D233" s="5"/>
      </tp>
      <tp t="s">
        <v>#N/A Requesting Data...2509871175</v>
        <stp/>
        <stp>BDP|6654758320204575024</stp>
        <tr r="F204" s="9"/>
      </tp>
      <tp t="s">
        <v>#N/A Requesting Data...1337898760</v>
        <stp/>
        <stp>BDP|6667390166920805450</stp>
        <tr r="H283" s="5"/>
      </tp>
      <tp t="s">
        <v>#N/A Requesting Data...3062394169</v>
        <stp/>
        <stp>BDP|2561525606827446710</stp>
        <tr r="F278" s="8"/>
      </tp>
      <tp t="s">
        <v>#N/A Requesting Data...3157603632</v>
        <stp/>
        <stp>BDP|2170086168681596201</stp>
        <tr r="D249" s="8"/>
      </tp>
      <tp t="s">
        <v>#N/A Requesting Data...699767475</v>
        <stp/>
        <stp>BDP|7991195124132023101</stp>
        <tr r="H149" s="8"/>
        <tr r="I149" s="8"/>
      </tp>
      <tp t="s">
        <v>#N/A Requesting Data...3743071362</v>
        <stp/>
        <stp>BDP|5485308205951523005</stp>
        <tr r="F394" s="9"/>
      </tp>
      <tp t="s">
        <v>#N/A Requesting Data...1221567930</v>
        <stp/>
        <stp>BDP|3068249561646516646</stp>
        <tr r="F363" s="8"/>
      </tp>
      <tp t="s">
        <v>#N/A Requesting Data...2351821786</v>
        <stp/>
        <stp>BDP|1194366936451243771</stp>
        <tr r="E214" s="8"/>
      </tp>
      <tp t="s">
        <v>#N/A Requesting Data...2126532295</v>
        <stp/>
        <stp>BDP|7481045536957711454</stp>
        <tr r="F273" s="9"/>
      </tp>
      <tp t="s">
        <v>#N/A Requesting Data...3797089048</v>
        <stp/>
        <stp>BDP|4557066822103570204</stp>
        <tr r="I403" s="9"/>
      </tp>
      <tp t="s">
        <v>#N/A Requesting Data...2748846446</v>
        <stp/>
        <stp>BDP|8045807242065656606</stp>
        <tr r="H198" s="9"/>
      </tp>
      <tp t="s">
        <v>#N/A Requesting Data...3123600552</v>
        <stp/>
        <stp>BDP|2569811552451542977</stp>
        <tr r="E169" s="5"/>
        <tr r="E9" s="9"/>
      </tp>
      <tp t="s">
        <v>#N/A Requesting Data...3192912342</v>
        <stp/>
        <stp>BDP|9356721954764077816</stp>
        <tr r="F388" s="9"/>
      </tp>
      <tp t="s">
        <v>#N/A Requesting Data...668598307</v>
        <stp/>
        <stp>BDP|3705941147370818981</stp>
        <tr r="C9" s="7"/>
      </tp>
      <tp t="s">
        <v>#N/A Requesting Data...3650781365</v>
        <stp/>
        <stp>BDP|7410821382444708471</stp>
        <tr r="H33" s="5"/>
        <tr r="H576" s="9"/>
      </tp>
      <tp t="s">
        <v>#N/A Requesting Data...2312298155</v>
        <stp/>
        <stp>BDP|8447502840847194912</stp>
        <tr r="F65" s="9"/>
      </tp>
      <tp t="s">
        <v>#N/A Requesting Data...3742383937</v>
        <stp/>
        <stp>BDP|1972759915129894952</stp>
        <tr r="G131" s="9"/>
      </tp>
      <tp t="s">
        <v>#N/A Requesting Data...874761983</v>
        <stp/>
        <stp>BDP|6660182550306866326</stp>
        <tr r="H131" s="5"/>
      </tp>
      <tp t="s">
        <v>#N/A Requesting Data...3028266225</v>
        <stp/>
        <stp>BDP|9429705792030547074</stp>
        <tr r="F309" s="9"/>
      </tp>
      <tp t="s">
        <v>#N/A Requesting Data...3569379946</v>
        <stp/>
        <stp>BDP|4361752407563445713</stp>
        <tr r="H262" s="8"/>
        <tr r="I262" s="8"/>
      </tp>
      <tp t="s">
        <v>#N/A Requesting Data...2342345006</v>
        <stp/>
        <stp>BDP|9018256402235348907</stp>
        <tr r="D115" s="8"/>
      </tp>
      <tp t="s">
        <v>#N/A Requesting Data...1856814229</v>
        <stp/>
        <stp>BDP|7405729887616709936</stp>
        <tr r="I71" s="9"/>
      </tp>
      <tp t="s">
        <v>#N/A Requesting Data...1453190741</v>
        <stp/>
        <stp>BDP|8311568983672579060</stp>
        <tr r="D24" s="10"/>
      </tp>
      <tp t="s">
        <v>#N/A Requesting Data...3215793325</v>
        <stp/>
        <stp>BDP|5644255985211418979</stp>
        <tr r="H251" s="9"/>
      </tp>
      <tp t="s">
        <v>#N/A Requesting Data...750978435</v>
        <stp/>
        <stp>BDP|5256949392487632571</stp>
        <tr r="F130" s="9"/>
      </tp>
      <tp t="s">
        <v>#N/A Requesting Data...2677485783</v>
        <stp/>
        <stp>BDP|9632447961415592933</stp>
        <tr r="F280" s="9"/>
      </tp>
      <tp t="s">
        <v>#N/A Requesting Data...2991248910</v>
        <stp/>
        <stp>BDP|2877853622609364699</stp>
        <tr r="D3" s="6"/>
      </tp>
      <tp t="s">
        <v>#N/A Requesting Data...1076221513</v>
        <stp/>
        <stp>BDP|1747671469980804641</stp>
        <tr r="D341" s="8"/>
      </tp>
      <tp t="s">
        <v>#N/A Requesting Data...1865406524</v>
        <stp/>
        <stp>BDP|5782674787099643545</stp>
        <tr r="D106" s="5"/>
      </tp>
      <tp t="s">
        <v>#N/A Requesting Data...1034505868</v>
        <stp/>
        <stp>BDP|1503418427878143878</stp>
        <tr r="I205" s="9"/>
      </tp>
      <tp t="s">
        <v>#N/A Requesting Data...1058243573</v>
        <stp/>
        <stp>BDP|7949529668945793611</stp>
        <tr r="H153" s="10"/>
      </tp>
      <tp t="s">
        <v>#N/A Requesting Data...1357457726</v>
        <stp/>
        <stp>BDP|9390050898926277198</stp>
        <tr r="D141" s="10"/>
      </tp>
      <tp t="s">
        <v>#N/A Requesting Data...1771700235</v>
        <stp/>
        <stp>BDP|6229505923062328474</stp>
        <tr r="H28" s="8"/>
        <tr r="I28" s="8"/>
        <tr r="H297" s="5"/>
      </tp>
      <tp t="s">
        <v>#N/A Requesting Data...3487566037</v>
        <stp/>
        <stp>BDP|7173775541186338513</stp>
        <tr r="F5" s="10"/>
      </tp>
      <tp t="s">
        <v>#N/A Requesting Data...3000831919</v>
        <stp/>
        <stp>BDP|5318426277452312301</stp>
        <tr r="E62" s="5"/>
      </tp>
      <tp t="s">
        <v>#N/A Requesting Data...3711560074</v>
        <stp/>
        <stp>BDP|9027332790190416423</stp>
        <tr r="D102" s="10"/>
      </tp>
      <tp t="s">
        <v>#N/A Requesting Data...3968144176</v>
        <stp/>
        <stp>BDP|1941390090144002850</stp>
        <tr r="H148" s="5"/>
        <tr r="H286" s="9"/>
      </tp>
      <tp t="s">
        <v>#N/A Requesting Data...2059295031</v>
        <stp/>
        <stp>BDP|2238403525066510577</stp>
        <tr r="G372" s="8"/>
      </tp>
      <tp t="s">
        <v>#N/A Requesting Data...901898598</v>
        <stp/>
        <stp>BQL|5862730852475445234</stp>
        <tr r="B124" s="10"/>
      </tp>
      <tp t="s">
        <v>#N/A Requesting Data...2868226691</v>
        <stp/>
        <stp>BQL|8594031854235872818</stp>
        <tr r="C162" s="5"/>
      </tp>
      <tp t="s">
        <v>#N/A Requesting Data...2534569614</v>
        <stp/>
        <stp>BQL|2523685404577633349</stp>
        <tr r="C103" s="5"/>
      </tp>
      <tp t="s">
        <v>#N/A Requesting Data...2660627004</v>
        <stp/>
        <stp>BQL|2456691666921267330</stp>
        <tr r="C212" s="5"/>
      </tp>
      <tp t="s">
        <v>#N/A Requesting Data...2754964971</v>
        <stp/>
        <stp>BQL|2669061338011760064</stp>
        <tr r="C182" s="5"/>
      </tp>
      <tp t="s">
        <v>#N/A Requesting Data...1759797858</v>
        <stp/>
        <stp>BQL|6351366276662845025</stp>
        <tr r="C217" s="5"/>
      </tp>
      <tp t="s">
        <v>#N/A Requesting Data...2995797712</v>
        <stp/>
        <stp>BQL|1914074315800170034</stp>
        <tr r="C286" s="5"/>
      </tp>
      <tp t="s">
        <v>#N/A Requesting Data...653447548</v>
        <stp/>
        <stp>BQL|5004355158710352361</stp>
        <tr r="C203" s="5"/>
      </tp>
      <tp t="s">
        <v>#N/A Requesting Data...1552775550</v>
        <stp/>
        <stp>BQL|3061605350788341850</stp>
        <tr r="B74" s="10"/>
      </tp>
      <tp t="s">
        <v>#N/A Requesting Data...2394337901</v>
        <stp/>
        <stp>BQL|7799456563182169765</stp>
        <tr r="B50" s="10"/>
      </tp>
      <tp t="s">
        <v>#N/A Requesting Data...3044814263</v>
        <stp/>
        <stp>BQL|4404404913265517473</stp>
        <tr r="B93" s="10"/>
      </tp>
      <tp t="s">
        <v>#N/A Requesting Data...673682982</v>
        <stp/>
        <stp>BQL|7771104862613177318</stp>
        <tr r="B153" s="10"/>
      </tp>
      <tp t="s">
        <v>#N/A Requesting Data...2645047748</v>
        <stp/>
        <stp>BQL|6200837205028577659</stp>
        <tr r="B60" s="10"/>
      </tp>
      <tp t="s">
        <v>#N/A Requesting Data...4006160748</v>
        <stp/>
        <stp>BQL|1429045882498937187</stp>
        <tr r="C214" s="5"/>
      </tp>
      <tp t="s">
        <v>#N/A Requesting Data...666901799</v>
        <stp/>
        <stp>BQL|6239915065309707039</stp>
        <tr r="C285" s="5"/>
      </tp>
      <tp t="s">
        <v>#N/A Requesting Data...2722979034</v>
        <stp/>
        <stp>BQL|2350611811210465561</stp>
        <tr r="C117" s="5"/>
      </tp>
      <tp t="s">
        <v>#N/A Requesting Data...2429141444</v>
        <stp/>
        <stp>BQL|7444808390996658039</stp>
        <tr r="C199" s="5"/>
      </tp>
      <tp t="s">
        <v>#N/A Requesting Data...4231734754</v>
        <stp/>
        <stp>BQL|4798473401036272626</stp>
        <tr r="C56" s="5"/>
      </tp>
      <tp t="s">
        <v>#N/A Requesting Data...1031434279</v>
        <stp/>
        <stp>BDP|4374286714030006758</stp>
        <tr r="G93" s="9"/>
      </tp>
      <tp t="s">
        <v>#N/A Requesting Data...2494817928</v>
        <stp/>
        <stp>BDP|4941714223463959288</stp>
        <tr r="G127" s="8"/>
      </tp>
      <tp t="s">
        <v>#N/A Requesting Data...2049023474</v>
        <stp/>
        <stp>BDP|6055961437365898937</stp>
        <tr r="I448" s="9"/>
      </tp>
      <tp t="s">
        <v>#N/A Requesting Data...3708374752</v>
        <stp/>
        <stp>BDP|1483327485663105981</stp>
        <tr r="G190" s="8"/>
      </tp>
      <tp t="s">
        <v>#N/A Requesting Data...2726071326</v>
        <stp/>
        <stp>BDP|3220063536366808609</stp>
        <tr r="D157" s="10"/>
      </tp>
      <tp t="s">
        <v>#N/A Requesting Data...820813685</v>
        <stp/>
        <stp>BDP|9507096164966226901</stp>
        <tr r="G173" s="5"/>
        <tr r="G290" s="9"/>
      </tp>
      <tp t="s">
        <v>#N/A Requesting Data...695222129</v>
        <stp/>
        <stp>BDP|2325531426062446789</stp>
        <tr r="E67" s="8"/>
      </tp>
      <tp t="s">
        <v>#N/A Requesting Data...1473540610</v>
        <stp/>
        <stp>BDP|4962908201108322513</stp>
        <tr r="E82" s="8"/>
      </tp>
      <tp t="s">
        <v>#N/A Requesting Data...2791618659</v>
        <stp/>
        <stp>BDP|8137362479368110453</stp>
        <tr r="E356" s="9"/>
      </tp>
      <tp t="s">
        <v>#N/A Requesting Data...1128392498</v>
        <stp/>
        <stp>BDP|6335623869771303714</stp>
        <tr r="H68" s="10"/>
      </tp>
      <tp t="s">
        <v>#N/A Requesting Data...2228921773</v>
        <stp/>
        <stp>BDP|7813518518112397183</stp>
        <tr r="G16" s="9"/>
      </tp>
      <tp t="s">
        <v>#N/A Requesting Data...4116138450</v>
        <stp/>
        <stp>BDP|4829002267863383164</stp>
        <tr r="E199" s="8"/>
      </tp>
      <tp t="s">
        <v>#N/A Requesting Data...2700027512</v>
        <stp/>
        <stp>BDP|4158739138239610968</stp>
        <tr r="F127" s="8"/>
      </tp>
      <tp t="s">
        <v>#N/A Requesting Data...2933303201</v>
        <stp/>
        <stp>BDP|8743358393745246799</stp>
        <tr r="F337" s="5"/>
      </tp>
      <tp t="s">
        <v>#N/A Requesting Data...3991348748</v>
        <stp/>
        <stp>BDP|4720871389463706741</stp>
        <tr r="F102" s="10"/>
      </tp>
      <tp t="s">
        <v>#N/A Requesting Data...1389201242</v>
        <stp/>
        <stp>BDP|4562294985966048824</stp>
        <tr r="E175" s="10"/>
      </tp>
      <tp t="s">
        <v>#N/A Requesting Data...2053872232</v>
        <stp/>
        <stp>BDP|3714639807484859102</stp>
        <tr r="I305" s="5"/>
      </tp>
      <tp t="s">
        <v>#N/A Requesting Data...1175567770</v>
        <stp/>
        <stp>BDP|9950953895268084126</stp>
        <tr r="E484" s="8"/>
        <tr r="E172" s="5"/>
      </tp>
      <tp t="s">
        <v>#N/A Requesting Data...3752733793</v>
        <stp/>
        <stp>BDP|1024181769373883524</stp>
        <tr r="F206" s="9"/>
      </tp>
      <tp t="s">
        <v>#N/A Requesting Data...1634319635</v>
        <stp/>
        <stp>BDP|6443973488904267327</stp>
        <tr r="E184" s="9"/>
      </tp>
      <tp t="s">
        <v>#N/A Requesting Data...2815863721</v>
        <stp/>
        <stp>BDP|8947239497217023462</stp>
        <tr r="H114" s="10"/>
      </tp>
      <tp t="s">
        <v>#N/A Requesting Data...2338615245</v>
        <stp/>
        <stp>BDP|4631172542059068888</stp>
        <tr r="I390" s="9"/>
      </tp>
      <tp t="s">
        <v>#N/A Requesting Data...3933239471</v>
        <stp/>
        <stp>BDP|2116726646508911972</stp>
        <tr r="F359" s="9"/>
      </tp>
      <tp t="s">
        <v>#N/A Requesting Data...2653737211</v>
        <stp/>
        <stp>BDP|6268315421141842617</stp>
        <tr r="H439" s="9"/>
      </tp>
      <tp t="s">
        <v>#N/A Requesting Data...1876563934</v>
        <stp/>
        <stp>BDP|5914415342763279634</stp>
        <tr r="F182" s="5"/>
      </tp>
      <tp t="s">
        <v>#N/A Requesting Data...934988148</v>
        <stp/>
        <stp>BDP|1958712647395108757</stp>
        <tr r="H103" s="10"/>
      </tp>
      <tp t="s">
        <v>#N/A Requesting Data...3264028123</v>
        <stp/>
        <stp>BDP|2844521047394755710</stp>
        <tr r="E407" s="9"/>
      </tp>
      <tp t="s">
        <v>#N/A Requesting Data...2116210045</v>
        <stp/>
        <stp>BDP|3436530766532855224</stp>
        <tr r="D4" s="12"/>
      </tp>
      <tp t="s">
        <v>#N/A Requesting Data...2754606409</v>
        <stp/>
        <stp>BDP|2275389310966832692</stp>
        <tr r="H130" s="9"/>
      </tp>
      <tp t="s">
        <v>#N/A Requesting Data...937076543</v>
        <stp/>
        <stp>BDP|2962362537173533160</stp>
        <tr r="D192" s="8"/>
      </tp>
      <tp t="s">
        <v>#N/A Requesting Data...783182147</v>
        <stp/>
        <stp>BDP|8901319645296542939</stp>
        <tr r="E182" s="9"/>
      </tp>
      <tp t="s">
        <v>#N/A Requesting Data...891941694</v>
        <stp/>
        <stp>BDP|8729517498995570130</stp>
        <tr r="G116" s="5"/>
        <tr r="G413" s="9"/>
      </tp>
      <tp t="s">
        <v>#N/A Requesting Data...1347487399</v>
        <stp/>
        <stp>BDP|3896104908691026382</stp>
        <tr r="H167" s="8"/>
        <tr r="I167" s="8"/>
      </tp>
      <tp t="s">
        <v>#N/A Requesting Data...3693366558</v>
        <stp/>
        <stp>BDP|6390132948016477547</stp>
        <tr r="E98" s="8"/>
      </tp>
      <tp t="s">
        <v>#N/A Requesting Data...2662728574</v>
        <stp/>
        <stp>BDP|6623925789165359269</stp>
        <tr r="F313" s="8"/>
      </tp>
      <tp t="s">
        <v>#N/A Requesting Data...1164553678</v>
        <stp/>
        <stp>BDP|4876660153824434311</stp>
        <tr r="F6" s="6"/>
      </tp>
      <tp t="s">
        <v>#N/A Requesting Data...3749092683</v>
        <stp/>
        <stp>BDP|9909943247802377610</stp>
        <tr r="I439" s="9"/>
      </tp>
      <tp t="s">
        <v>#N/A Requesting Data...3794163912</v>
        <stp/>
        <stp>BDP|2034120811645232798</stp>
        <tr r="E592" s="9"/>
      </tp>
      <tp t="s">
        <v>#N/A Requesting Data...1178332407</v>
        <stp/>
        <stp>BDP|3581074657317574189</stp>
        <tr r="I105" s="5"/>
      </tp>
      <tp t="s">
        <v>#N/A Requesting Data...4191329882</v>
        <stp/>
        <stp>BDP|3937753524661517756</stp>
        <tr r="D11" s="9"/>
      </tp>
      <tp t="s">
        <v>#N/A Requesting Data...1401563434</v>
        <stp/>
        <stp>BDP|7054215756258915863</stp>
        <tr r="F555" s="9"/>
      </tp>
      <tp t="s">
        <v>#N/A Requesting Data...3300317100</v>
        <stp/>
        <stp>BDP|7106405476402925660</stp>
        <tr r="D142" s="10"/>
      </tp>
      <tp t="s">
        <v>#N/A Requesting Data...2072078436</v>
        <stp/>
        <stp>BDP|8841590338099805796</stp>
        <tr r="D509" s="9"/>
      </tp>
      <tp t="s">
        <v>#N/A Requesting Data...4002444643</v>
        <stp/>
        <stp>BDP|5118060451391635185</stp>
        <tr r="D9" s="5"/>
      </tp>
      <tp t="s">
        <v>#N/A Requesting Data...2133499203</v>
        <stp/>
        <stp>BDP|6018621408765371517</stp>
        <tr r="D275" s="9"/>
      </tp>
      <tp t="s">
        <v>#N/A Requesting Data...3972567999</v>
        <stp/>
        <stp>BDP|1649046926362843143</stp>
        <tr r="H339" s="9"/>
      </tp>
      <tp t="s">
        <v>#N/A Requesting Data...2298145715</v>
        <stp/>
        <stp>BDP|3874431504136218150</stp>
        <tr r="D174" s="10"/>
      </tp>
      <tp t="s">
        <v>#N/A Requesting Data...3358596113</v>
        <stp/>
        <stp>BDP|7944034420337486273</stp>
        <tr r="H89" s="10"/>
      </tp>
      <tp t="s">
        <v>#N/A Requesting Data...3439735026</v>
        <stp/>
        <stp>BDP|9047389869428141495</stp>
        <tr r="F568" s="9"/>
      </tp>
      <tp t="s">
        <v>#N/A Requesting Data...1885471964</v>
        <stp/>
        <stp>BDP|5910080845828526980</stp>
        <tr r="F2" s="8"/>
      </tp>
      <tp t="s">
        <v>#N/A Requesting Data...686816467</v>
        <stp/>
        <stp>BDP|6325697142395986185</stp>
        <tr r="E193" s="9"/>
      </tp>
      <tp t="s">
        <v>#N/A Requesting Data...2770904954</v>
        <stp/>
        <stp>BDP|2507111544313887410</stp>
        <tr r="G73" s="8"/>
        <tr r="G289" s="5"/>
      </tp>
      <tp t="s">
        <v>#N/A Requesting Data...2693897502</v>
        <stp/>
        <stp>BDP|5155714763460816424</stp>
        <tr r="F468" s="8"/>
      </tp>
      <tp t="s">
        <v>#N/A Requesting Data...3436568691</v>
        <stp/>
        <stp>BDP|1073373329789506923</stp>
        <tr r="H4" s="5"/>
        <tr r="H106" s="9"/>
      </tp>
      <tp t="s">
        <v>#N/A Requesting Data...3479862160</v>
        <stp/>
        <stp>BDP|6034126161857963638</stp>
        <tr r="F55" s="9"/>
      </tp>
      <tp t="s">
        <v>#N/A Requesting Data...3161432510</v>
        <stp/>
        <stp>BDP|4670455565484866273</stp>
        <tr r="F244" s="5"/>
      </tp>
      <tp t="s">
        <v>#N/A Requesting Data...3152724394</v>
        <stp/>
        <stp>BDP|2020476086577953916</stp>
        <tr r="G17" s="8"/>
      </tp>
      <tp t="s">
        <v>#N/A Requesting Data...3487271129</v>
        <stp/>
        <stp>BDP|5650886396206738267</stp>
        <tr r="H328" s="5"/>
      </tp>
      <tp t="s">
        <v>#N/A Requesting Data...745071120</v>
        <stp/>
        <stp>BDP|8873934111906774649</stp>
        <tr r="I121" s="5"/>
      </tp>
      <tp t="s">
        <v>#N/A Requesting Data...2412920900</v>
        <stp/>
        <stp>BDP|6870462774430063530</stp>
        <tr r="E52" s="10"/>
      </tp>
      <tp t="s">
        <v>#N/A Requesting Data...818384727</v>
        <stp/>
        <stp>BDP|5185358262098766880</stp>
        <tr r="E21" s="5"/>
      </tp>
      <tp t="s">
        <v>#N/A Requesting Data...2573369689</v>
        <stp/>
        <stp>BDP|7480354070982141197</stp>
        <tr r="H109" s="10"/>
      </tp>
      <tp t="s">
        <v>#N/A Requesting Data...1474563807</v>
        <stp/>
        <stp>BDP|5670092624053659439</stp>
        <tr r="H464" s="8"/>
        <tr r="I464" s="8"/>
      </tp>
      <tp t="s">
        <v>#N/A Requesting Data...3179275850</v>
        <stp/>
        <stp>BDP|2486786643320573142</stp>
        <tr r="F93" s="8"/>
      </tp>
      <tp t="s">
        <v>#N/A Requesting Data...1734888755</v>
        <stp/>
        <stp>BDP|3936290802909561894</stp>
        <tr r="F40" s="10"/>
      </tp>
      <tp t="s">
        <v>#N/A Requesting Data...2408442461</v>
        <stp/>
        <stp>BDP|8740481591890839585</stp>
        <tr r="E99" s="10"/>
      </tp>
      <tp t="s">
        <v>#N/A Requesting Data...2318499067</v>
        <stp/>
        <stp>BDP|9508943263997953152</stp>
        <tr r="I64" s="9"/>
      </tp>
      <tp t="s">
        <v>#N/A Requesting Data...3484735886</v>
        <stp/>
        <stp>BDP|2367099426484308416</stp>
        <tr r="D161" s="8"/>
      </tp>
      <tp t="s">
        <v>#N/A Requesting Data...2783018408</v>
        <stp/>
        <stp>BDP|6325822486856112085</stp>
        <tr r="F477" s="9"/>
      </tp>
      <tp t="s">
        <v>#N/A Requesting Data...2175168728</v>
        <stp/>
        <stp>BDP|6146418622636457680</stp>
        <tr r="E336" s="5"/>
      </tp>
      <tp t="s">
        <v>#N/A Requesting Data...1032660334</v>
        <stp/>
        <stp>BDP|2771763439646657009</stp>
        <tr r="E167" s="10"/>
      </tp>
      <tp t="s">
        <v>#N/A Requesting Data...2989878508</v>
        <stp/>
        <stp>BDP|7483393534914645318</stp>
        <tr r="G357" s="9"/>
      </tp>
      <tp t="s">
        <v>#N/A Requesting Data...1649873536</v>
        <stp/>
        <stp>BDP|1887121616864589577</stp>
        <tr r="D255" s="8"/>
      </tp>
      <tp t="s">
        <v>#N/A Requesting Data...706132332</v>
        <stp/>
        <stp>BDP|1618190056862628718</stp>
        <tr r="H111" s="8"/>
        <tr r="I111" s="8"/>
      </tp>
      <tp t="s">
        <v>#N/A Requesting Data...701590210</v>
        <stp/>
        <stp>BDP|3380848229231783878</stp>
        <tr r="H344" s="5"/>
      </tp>
      <tp t="s">
        <v>#N/A Requesting Data...1011766274</v>
        <stp/>
        <stp>BDP|7358062496767908945</stp>
        <tr r="F521" s="9"/>
      </tp>
      <tp t="s">
        <v>#N/A Requesting Data...780205288</v>
        <stp/>
        <stp>BDP|3118521279214746533</stp>
        <tr r="G143" s="9"/>
      </tp>
      <tp t="s">
        <v>#N/A Requesting Data...2618792577</v>
        <stp/>
        <stp>BDP|6662281951531456053</stp>
        <tr r="G224" s="5"/>
      </tp>
      <tp t="s">
        <v>#N/A Requesting Data...2024517835</v>
        <stp/>
        <stp>BDP|7477392872402341121</stp>
        <tr r="F56" s="8"/>
      </tp>
      <tp t="s">
        <v>#N/A Requesting Data...2389238158</v>
        <stp/>
        <stp>BDP|5018484925044056737</stp>
        <tr r="G588" s="9"/>
      </tp>
      <tp t="s">
        <v>#N/A Requesting Data...2604696143</v>
        <stp/>
        <stp>BDP|9313170057444551986</stp>
        <tr r="E151" s="10"/>
      </tp>
      <tp t="s">
        <v>#N/A Requesting Data...747753733</v>
        <stp/>
        <stp>BDP|5077240419757137125</stp>
        <tr r="E383" s="8"/>
      </tp>
      <tp t="s">
        <v>#N/A Requesting Data...743430575</v>
        <stp/>
        <stp>BDP|8985227933058407129</stp>
        <tr r="F200" s="9"/>
      </tp>
      <tp t="s">
        <v>#N/A Requesting Data...3793286806</v>
        <stp/>
        <stp>BDP|2092549878237539768</stp>
        <tr r="H510" s="9"/>
      </tp>
      <tp t="s">
        <v>#N/A Requesting Data...4179969283</v>
        <stp/>
        <stp>BDP|8270439106938089486</stp>
        <tr r="G170" s="10"/>
      </tp>
      <tp t="s">
        <v>#N/A Requesting Data...2937449833</v>
        <stp/>
        <stp>BDP|5779196621346794073</stp>
        <tr r="G21" s="8"/>
      </tp>
      <tp t="s">
        <v>#N/A Requesting Data...3992538906</v>
        <stp/>
        <stp>BDP|2886755700016433363</stp>
        <tr r="D145" s="10"/>
      </tp>
      <tp t="s">
        <v>#N/A Requesting Data...2299823692</v>
        <stp/>
        <stp>BDP|6271795227976268510</stp>
        <tr r="E134" s="8"/>
      </tp>
      <tp t="s">
        <v>#N/A Requesting Data...2316566186</v>
        <stp/>
        <stp>BDP|5915811776932743862</stp>
        <tr r="D232" s="8"/>
      </tp>
      <tp t="s">
        <v>#N/A Requesting Data...2364152270</v>
        <stp/>
        <stp>BDP|2489981213952269826</stp>
        <tr r="E351" s="9"/>
      </tp>
      <tp t="s">
        <v>#N/A Requesting Data...4201186540</v>
        <stp/>
        <stp>BDP|8838718397940026615</stp>
        <tr r="I90" s="5"/>
        <tr r="I312" s="9"/>
      </tp>
      <tp t="s">
        <v>#N/A Requesting Data...802701417</v>
        <stp/>
        <stp>BDP|7817015578257626780</stp>
        <tr r="H202" s="8"/>
        <tr r="I202" s="8"/>
      </tp>
      <tp t="s">
        <v>#N/A Requesting Data...1684528438</v>
        <stp/>
        <stp>BDP|7201296032250570634</stp>
        <tr r="G437" s="9"/>
      </tp>
      <tp t="s">
        <v>#N/A Requesting Data...1591360654</v>
        <stp/>
        <stp>BDP|8780806996310838968</stp>
        <tr r="E8" s="7"/>
      </tp>
      <tp t="s">
        <v>#N/A Requesting Data...3038014294</v>
        <stp/>
        <stp>BDP|8825502051531651939</stp>
        <tr r="F331" s="8"/>
      </tp>
      <tp t="s">
        <v>#N/A Requesting Data...2037118405</v>
        <stp/>
        <stp>BDP|5703217594118787696</stp>
        <tr r="E204" s="8"/>
      </tp>
      <tp t="s">
        <v>#N/A Requesting Data...2069714650</v>
        <stp/>
        <stp>BDP|1853018801753049245</stp>
        <tr r="G161" s="9"/>
      </tp>
      <tp t="s">
        <v>#N/A Requesting Data...4243064297</v>
        <stp/>
        <stp>BDP|9175847854783955749</stp>
        <tr r="G293" s="9"/>
      </tp>
      <tp t="s">
        <v>#N/A Requesting Data...1792646760</v>
        <stp/>
        <stp>BDP|6319207870062997165</stp>
        <tr r="D14" s="8"/>
      </tp>
      <tp t="s">
        <v>#N/A Requesting Data...3034741768</v>
        <stp/>
        <stp>BDP|8934709082784270350</stp>
        <tr r="G548" s="9"/>
      </tp>
      <tp t="s">
        <v>#N/A Requesting Data...2411504711</v>
        <stp/>
        <stp>BDP|3322383410310667119</stp>
        <tr r="D168" s="8"/>
      </tp>
      <tp t="s">
        <v>#N/A Requesting Data...3341044881</v>
        <stp/>
        <stp>BDP|7136289921685112251</stp>
        <tr r="E394" s="9"/>
      </tp>
      <tp t="s">
        <v>#N/A Requesting Data...3200319720</v>
        <stp/>
        <stp>BDP|2997058086363443929</stp>
        <tr r="F75" s="9"/>
      </tp>
      <tp t="s">
        <v>#N/A Requesting Data...3900795295</v>
        <stp/>
        <stp>BDP|3712240230361754388</stp>
        <tr r="H11" s="8"/>
        <tr r="I11" s="8"/>
        <tr r="H170" s="5"/>
      </tp>
      <tp t="s">
        <v>#N/A Requesting Data...1509898575</v>
        <stp/>
        <stp>BDP|4271633258291313668</stp>
        <tr r="D587" s="9"/>
      </tp>
      <tp t="s">
        <v>#N/A Requesting Data...3717253411</v>
        <stp/>
        <stp>BDP|7160608168141241675</stp>
        <tr r="H75" s="8"/>
        <tr r="I75" s="8"/>
        <tr r="H281" s="5"/>
      </tp>
      <tp t="s">
        <v>#N/A Requesting Data...2694454130</v>
        <stp/>
        <stp>BDP|7674989874570525937</stp>
        <tr r="I389" s="9"/>
      </tp>
      <tp t="s">
        <v>#N/A Requesting Data...3044248579</v>
        <stp/>
        <stp>BDP|8009644325388464491</stp>
        <tr r="G303" s="8"/>
      </tp>
      <tp t="s">
        <v>#N/A Requesting Data...2238843951</v>
        <stp/>
        <stp>BDP|6619665101394448493</stp>
        <tr r="I153" s="9"/>
      </tp>
      <tp t="s">
        <v>#N/A Requesting Data...3721809046</v>
        <stp/>
        <stp>BDP|1757290664741510431</stp>
        <tr r="D323" s="9"/>
      </tp>
      <tp t="s">
        <v>#N/A Requesting Data...4075395893</v>
        <stp/>
        <stp>BDP|1058428702757488287</stp>
        <tr r="D66" s="9"/>
      </tp>
      <tp t="s">
        <v>#N/A Requesting Data...1717834072</v>
        <stp/>
        <stp>BDP|7130351774273937057</stp>
        <tr r="F122" s="9"/>
      </tp>
      <tp t="s">
        <v>#N/A Requesting Data...1152505918</v>
        <stp/>
        <stp>BDP|7161429443914958357</stp>
        <tr r="F301" s="8"/>
      </tp>
      <tp t="s">
        <v>#N/A Requesting Data...733461823</v>
        <stp/>
        <stp>BDP|4551397770798701871</stp>
        <tr r="H305" s="9"/>
      </tp>
      <tp t="s">
        <v>#N/A Requesting Data...2309175022</v>
        <stp/>
        <stp>BDP|2380742235035668388</stp>
        <tr r="H317" s="8"/>
        <tr r="I317" s="8"/>
      </tp>
      <tp t="s">
        <v>#N/A Requesting Data...3595696663</v>
        <stp/>
        <stp>BDP|2466401647283741186</stp>
        <tr r="D366" s="8"/>
        <tr r="D188" s="5"/>
      </tp>
      <tp t="s">
        <v>#N/A Requesting Data...4070225830</v>
        <stp/>
        <stp>BDP|1158198743917465334</stp>
        <tr r="F542" s="9"/>
      </tp>
      <tp t="s">
        <v>#N/A Requesting Data...3468271831</v>
        <stp/>
        <stp>BDP|6901174524872414734</stp>
        <tr r="E463" s="8"/>
        <tr r="E158" s="5"/>
      </tp>
      <tp t="s">
        <v>#N/A Requesting Data...3521509135</v>
        <stp/>
        <stp>BDP|7724764944905003186</stp>
        <tr r="H511" s="9"/>
      </tp>
      <tp t="s">
        <v>#N/A Requesting Data...996507727</v>
        <stp/>
        <stp>BDP|4933003718566494387</stp>
        <tr r="G130" s="9"/>
      </tp>
      <tp t="s">
        <v>#N/A Requesting Data...1586374635</v>
        <stp/>
        <stp>BDP|1587730214713653491</stp>
        <tr r="I279" s="5"/>
        <tr r="I43" s="9"/>
      </tp>
      <tp t="s">
        <v>#N/A Requesting Data...3905167784</v>
        <stp/>
        <stp>BDP|2604099565373675717</stp>
        <tr r="H248" s="9"/>
      </tp>
      <tp t="s">
        <v>#N/A Requesting Data...3350798762</v>
        <stp/>
        <stp>BDP|6389490174563621652</stp>
        <tr r="F303" s="8"/>
      </tp>
      <tp t="s">
        <v>#N/A Requesting Data...2830903649</v>
        <stp/>
        <stp>BDP|9007789479569883048</stp>
        <tr r="H432" s="8"/>
        <tr r="I432" s="8"/>
        <tr r="H26" s="5"/>
      </tp>
      <tp t="s">
        <v>#N/A Requesting Data...2155678209</v>
        <stp/>
        <stp>BDP|9336239425401938811</stp>
        <tr r="D327" s="8"/>
      </tp>
      <tp t="s">
        <v>#N/A Requesting Data...851312298</v>
        <stp/>
        <stp>BDP|1524793311000461746</stp>
        <tr r="H373" s="8"/>
        <tr r="I373" s="8"/>
        <tr r="H147" s="5"/>
      </tp>
      <tp t="s">
        <v>#N/A Requesting Data...2796983020</v>
        <stp/>
        <stp>BDP|8885878479070245795</stp>
        <tr r="H93" s="8"/>
        <tr r="I93" s="8"/>
      </tp>
      <tp t="s">
        <v>#N/A Requesting Data...1161783429</v>
        <stp/>
        <stp>BDP|7426222332582153480</stp>
        <tr r="D340" s="8"/>
      </tp>
      <tp t="s">
        <v>#N/A Requesting Data...3887903979</v>
        <stp/>
        <stp>BDP|1368499766505083611</stp>
        <tr r="G380" s="9"/>
      </tp>
      <tp t="s">
        <v>#N/A Requesting Data...1585204044</v>
        <stp/>
        <stp>BDP|5275100075690854327</stp>
        <tr r="F317" s="8"/>
      </tp>
      <tp t="s">
        <v>#N/A Requesting Data...2492740219</v>
        <stp/>
        <stp>BDP|1130423978694325656</stp>
        <tr r="G226" s="8"/>
      </tp>
      <tp t="s">
        <v>#N/A Requesting Data...3270772190</v>
        <stp/>
        <stp>BDP|3581962110678701398</stp>
        <tr r="H10" s="10"/>
      </tp>
      <tp t="s">
        <v>#N/A Requesting Data...1982084506</v>
        <stp/>
        <stp>BDP|5473198026802311452</stp>
        <tr r="G153" s="8"/>
      </tp>
      <tp t="s">
        <v>#N/A Requesting Data...2242509113</v>
        <stp/>
        <stp>BDP|6568784948685007083</stp>
        <tr r="E178" s="9"/>
      </tp>
      <tp t="s">
        <v>#N/A Requesting Data...872952038</v>
        <stp/>
        <stp>BDP|1052376463151846510</stp>
        <tr r="F16" s="5"/>
      </tp>
      <tp t="s">
        <v>#N/A Requesting Data...2886775380</v>
        <stp/>
        <stp>BDP|9629946805254476418</stp>
        <tr r="G221" s="8"/>
      </tp>
      <tp t="s">
        <v>#N/A Requesting Data...3428535954</v>
        <stp/>
        <stp>BDP|3437107420015087567</stp>
        <tr r="E302" s="5"/>
        <tr r="E483" s="9"/>
      </tp>
      <tp t="s">
        <v>#N/A Requesting Data...1054198050</v>
        <stp/>
        <stp>BDP|8219461073678181345</stp>
        <tr r="G172" s="8"/>
      </tp>
      <tp t="s">
        <v>#N/A Requesting Data...2252810025</v>
        <stp/>
        <stp>BDP|6072200267725387762</stp>
        <tr r="F100" s="5"/>
      </tp>
      <tp t="s">
        <v>#N/A Requesting Data...2199688572</v>
        <stp/>
        <stp>BDP|1356494004840935550</stp>
        <tr r="F562" s="9"/>
      </tp>
      <tp t="s">
        <v>#N/A Requesting Data...2963373490</v>
        <stp/>
        <stp>BDP|6245004424851734537</stp>
        <tr r="D7" s="7"/>
      </tp>
      <tp t="s">
        <v>#N/A Requesting Data...2602261979</v>
        <stp/>
        <stp>BDP|3783647192214149825</stp>
        <tr r="G295" s="9"/>
      </tp>
      <tp t="s">
        <v>#N/A Requesting Data...2429813380</v>
        <stp/>
        <stp>BDP|1380547776340630350</stp>
        <tr r="H59" s="9"/>
      </tp>
      <tp t="s">
        <v>#N/A Requesting Data...1758830603</v>
        <stp/>
        <stp>BDP|4392434426612299063</stp>
        <tr r="G328" s="8"/>
      </tp>
      <tp t="s">
        <v>#N/A Requesting Data...3972204465</v>
        <stp/>
        <stp>BDP|9735567213544435942</stp>
        <tr r="E132" s="8"/>
      </tp>
      <tp t="s">
        <v>#N/A Requesting Data...3262114953</v>
        <stp/>
        <stp>BDP|9164625496767358141</stp>
        <tr r="F91" s="5"/>
        <tr r="F475" s="9"/>
      </tp>
      <tp t="s">
        <v>#N/A Requesting Data...1325664923</v>
        <stp/>
        <stp>BDP|1811127717877858678</stp>
        <tr r="H229" s="9"/>
      </tp>
      <tp t="s">
        <v>#N/A Requesting Data...1951569082</v>
        <stp/>
        <stp>BDP|9036464394130731477</stp>
        <tr r="G287" s="5"/>
      </tp>
      <tp t="s">
        <v>#N/A Requesting Data...3608181870</v>
        <stp/>
        <stp>BDP|3389515542953337115</stp>
        <tr r="F83" s="5"/>
      </tp>
      <tp t="s">
        <v>#N/A Requesting Data...2908010385</v>
        <stp/>
        <stp>BDP|7086461027382181326</stp>
        <tr r="E186" s="5"/>
      </tp>
      <tp t="s">
        <v>#N/A Requesting Data...2480728615</v>
        <stp/>
        <stp>BDP|1540826081335619424</stp>
        <tr r="I230" s="9"/>
      </tp>
      <tp t="s">
        <v>#N/A Requesting Data...3739063035</v>
        <stp/>
        <stp>BDP|2811182112044570652</stp>
        <tr r="G434" s="9"/>
      </tp>
      <tp t="s">
        <v>#N/A Requesting Data...1784253654</v>
        <stp/>
        <stp>BDP|8918663849428420202</stp>
        <tr r="D284" s="9"/>
      </tp>
      <tp t="s">
        <v>#N/A Requesting Data...3484207677</v>
        <stp/>
        <stp>BDP|4789813661618100254</stp>
        <tr r="E70" s="8"/>
      </tp>
      <tp t="s">
        <v>#N/A Requesting Data...3464477055</v>
        <stp/>
        <stp>BDP|7252139000111717751</stp>
        <tr r="I453" s="9"/>
      </tp>
      <tp t="s">
        <v>#N/A Requesting Data...2534911321</v>
        <stp/>
        <stp>BDP|7274318745327754725</stp>
        <tr r="G89" s="10"/>
      </tp>
      <tp t="s">
        <v>#N/A Requesting Data...2127135780</v>
        <stp/>
        <stp>BDP|2111449828117739396</stp>
        <tr r="F12" s="7"/>
      </tp>
      <tp t="s">
        <v>#N/A Requesting Data...2849436589</v>
        <stp/>
        <stp>BDP|4308029984644055865</stp>
        <tr r="C90" s="10"/>
      </tp>
      <tp t="s">
        <v>#N/A Requesting Data...776446280</v>
        <stp/>
        <stp>BDP|3672195579057051258</stp>
        <tr r="F484" s="9"/>
      </tp>
      <tp t="s">
        <v>#N/A Requesting Data...2373109118</v>
        <stp/>
        <stp>BDP|9271455602524507936</stp>
        <tr r="F63" s="8"/>
      </tp>
      <tp t="s">
        <v>#N/A Requesting Data...3165854044</v>
        <stp/>
        <stp>BDP|3746878216912376863</stp>
        <tr r="H542" s="9"/>
      </tp>
      <tp t="s">
        <v>#N/A Requesting Data...3750258088</v>
        <stp/>
        <stp>BDP|9914173399626651721</stp>
        <tr r="G163" s="10"/>
      </tp>
      <tp t="s">
        <v>#N/A Requesting Data...2071050582</v>
        <stp/>
        <stp>BDP|8362236082433077110</stp>
        <tr r="E22" s="8"/>
      </tp>
      <tp t="s">
        <v>#N/A Requesting Data...3406232969</v>
        <stp/>
        <stp>BDP|1824198529102270098</stp>
        <tr r="G102" s="10"/>
      </tp>
      <tp t="s">
        <v>#N/A Requesting Data...1173619884</v>
        <stp/>
        <stp>BDP|2523335006788260912</stp>
        <tr r="E536" s="9"/>
      </tp>
      <tp t="s">
        <v>#N/A Requesting Data...1729993568</v>
        <stp/>
        <stp>BDP|4117252245830681244</stp>
        <tr r="F180" s="8"/>
      </tp>
      <tp t="s">
        <v>#N/A Requesting Data...1922506575</v>
        <stp/>
        <stp>BDP|2011431902183028524</stp>
        <tr r="G407" s="8"/>
      </tp>
      <tp t="s">
        <v>#N/A Requesting Data...2300963265</v>
        <stp/>
        <stp>BDP|5632502596638234112</stp>
        <tr r="H333" s="9"/>
      </tp>
      <tp t="s">
        <v>#N/A Requesting Data...3603561907</v>
        <stp/>
        <stp>BDP|9377505830409864686</stp>
        <tr r="G231" s="8"/>
      </tp>
      <tp t="s">
        <v>#N/A Requesting Data...3217063656</v>
        <stp/>
        <stp>BDP|9051078675069563776</stp>
        <tr r="I181" s="5"/>
      </tp>
      <tp t="s">
        <v>#N/A Requesting Data...996553747</v>
        <stp/>
        <stp>BDP|4467906864952276920</stp>
        <tr r="D71" s="8"/>
      </tp>
      <tp t="s">
        <v>#N/A Requesting Data...3832073474</v>
        <stp/>
        <stp>BDP|4494487346872989630</stp>
        <tr r="H55" s="9"/>
      </tp>
      <tp t="s">
        <v>#N/A Requesting Data...4223958533</v>
        <stp/>
        <stp>BDP|6185762426776757569</stp>
        <tr r="I86" s="5"/>
        <tr r="I271" s="9"/>
      </tp>
      <tp t="s">
        <v>#N/A Requesting Data...2747969161</v>
        <stp/>
        <stp>BDP|8046955707395579476</stp>
        <tr r="H20" s="8"/>
        <tr r="I20" s="8"/>
      </tp>
      <tp t="s">
        <v>#N/A Requesting Data...1161981415</v>
        <stp/>
        <stp>BDP|9288870543231583431</stp>
        <tr r="E317" s="9"/>
      </tp>
      <tp t="s">
        <v>#N/A Requesting Data...3931142460</v>
        <stp/>
        <stp>BDP|8437228768588883465</stp>
        <tr r="G188" s="8"/>
      </tp>
      <tp t="s">
        <v>#N/A Requesting Data...3005918872</v>
        <stp/>
        <stp>BDP|2715638142663486325</stp>
        <tr r="G111" s="9"/>
      </tp>
      <tp t="s">
        <v>#N/A Requesting Data...4003702975</v>
        <stp/>
        <stp>BDP|5022610831399923991</stp>
        <tr r="D65" s="9"/>
      </tp>
      <tp t="s">
        <v>#N/A Requesting Data...1235982770</v>
        <stp/>
        <stp>BDP|6731167651571800384</stp>
        <tr r="H2" s="5"/>
        <tr r="H582" s="9"/>
      </tp>
      <tp t="s">
        <v>#N/A Requesting Data...2177573795</v>
        <stp/>
        <stp>BDP|1201945095517421677</stp>
        <tr r="D45" s="9"/>
      </tp>
      <tp t="s">
        <v>#N/A Requesting Data...4144501930</v>
        <stp/>
        <stp>BDP|2645255651793436660</stp>
        <tr r="D211" s="8"/>
      </tp>
      <tp t="s">
        <v>#N/A Requesting Data...3217734241</v>
        <stp/>
        <stp>BDP|1401525654560306114</stp>
        <tr r="D133" s="9"/>
      </tp>
      <tp t="s">
        <v>#N/A Requesting Data...3433481180</v>
        <stp/>
        <stp>BDP|3411195605633963110</stp>
        <tr r="E139" s="10"/>
      </tp>
      <tp t="s">
        <v>#N/A Requesting Data...4282219260</v>
        <stp/>
        <stp>BDP|6877223539280540765</stp>
        <tr r="D228" s="8"/>
      </tp>
      <tp t="s">
        <v>#N/A Requesting Data...1667174898</v>
        <stp/>
        <stp>BDP|7417334514595628054</stp>
        <tr r="H167" s="10"/>
      </tp>
      <tp t="s">
        <v>#N/A Requesting Data...1410972560</v>
        <stp/>
        <stp>BDP|5255549441561737511</stp>
        <tr r="D355" s="8"/>
        <tr r="D5" s="5"/>
      </tp>
      <tp t="s">
        <v>#N/A Requesting Data...1161861278</v>
        <stp/>
        <stp>BDP|1518103124993913191</stp>
        <tr r="I470" s="9"/>
      </tp>
      <tp t="s">
        <v>#N/A Requesting Data...834972304</v>
        <stp/>
        <stp>BDP|2661344962770504748</stp>
        <tr r="D306" s="5"/>
      </tp>
      <tp t="s">
        <v>#N/A Requesting Data...2116882449</v>
        <stp/>
        <stp>BDP|2792542715137156161</stp>
        <tr r="H377" s="9"/>
      </tp>
      <tp t="s">
        <v>#N/A Requesting Data...2660772125</v>
        <stp/>
        <stp>BDP|3526890356108285695</stp>
        <tr r="G40" s="8"/>
        <tr r="G134" s="5"/>
      </tp>
      <tp t="s">
        <v>#N/A Requesting Data...1003335787</v>
        <stp/>
        <stp>BDP|6555473372597453258</stp>
        <tr r="D58" s="5"/>
      </tp>
      <tp t="s">
        <v>#N/A Requesting Data...4003257966</v>
        <stp/>
        <stp>BDP|2253271255117665272</stp>
        <tr r="F51" s="8"/>
      </tp>
      <tp t="s">
        <v>#N/A Requesting Data...1012070526</v>
        <stp/>
        <stp>BDP|9573242791787248536</stp>
        <tr r="H6" s="8"/>
        <tr r="I6" s="8"/>
        <tr r="H291" s="5"/>
      </tp>
      <tp t="s">
        <v>#N/A Requesting Data...3400515643</v>
        <stp/>
        <stp>BDP|1591406731870330664</stp>
        <tr r="D280" s="9"/>
      </tp>
      <tp t="s">
        <v>#N/A Requesting Data...3161601585</v>
        <stp/>
        <stp>BDP|8530924627342741160</stp>
        <tr r="H49" s="9"/>
      </tp>
      <tp t="s">
        <v>#N/A Requesting Data...2830624004</v>
        <stp/>
        <stp>BDP|3158947650016273966</stp>
        <tr r="F477" s="8"/>
      </tp>
      <tp t="s">
        <v>#N/A Requesting Data...3673544114</v>
        <stp/>
        <stp>BDP|3232649008185602098</stp>
        <tr r="G209" s="9"/>
      </tp>
      <tp t="s">
        <v>#N/A Requesting Data...3602241324</v>
        <stp/>
        <stp>BDP|5378767437723336206</stp>
        <tr r="I260" s="5"/>
      </tp>
      <tp t="s">
        <v>#N/A Requesting Data...986445689</v>
        <stp/>
        <stp>BDP|5074433706246053746</stp>
        <tr r="C172" s="10"/>
      </tp>
      <tp t="s">
        <v>#N/A Requesting Data...1056869240</v>
        <stp/>
        <stp>BDP|8210900974496581028</stp>
        <tr r="I41" s="5"/>
      </tp>
      <tp t="s">
        <v>#N/A Requesting Data...3363598898</v>
        <stp/>
        <stp>BDP|4386567664904167314</stp>
        <tr r="G82" s="10"/>
      </tp>
      <tp t="s">
        <v>#N/A Requesting Data...3412213095</v>
        <stp/>
        <stp>BDP|5433879412209681567</stp>
        <tr r="D215" s="8"/>
        <tr r="D307" s="5"/>
      </tp>
      <tp t="s">
        <v>#N/A Requesting Data...2920655674</v>
        <stp/>
        <stp>BDP|3076305428317944502</stp>
        <tr r="H224" s="8"/>
        <tr r="I224" s="8"/>
      </tp>
      <tp t="s">
        <v>#N/A Requesting Data...1912612417</v>
        <stp/>
        <stp>BDP|1920128709488414878</stp>
        <tr r="D159" s="9"/>
      </tp>
      <tp t="s">
        <v>#N/A Requesting Data...3641759556</v>
        <stp/>
        <stp>BDP|6085103543260586308</stp>
        <tr r="C98" s="10"/>
      </tp>
      <tp t="s">
        <v>#N/A Requesting Data...1246136438</v>
        <stp/>
        <stp>BDP|5478713503331590357</stp>
        <tr r="I46" s="9"/>
      </tp>
      <tp t="s">
        <v>#N/A Requesting Data...2796297225</v>
        <stp/>
        <stp>BDP|8488600204516347855</stp>
        <tr r="E165" s="8"/>
      </tp>
      <tp t="s">
        <v>#N/A Requesting Data...2387609750</v>
        <stp/>
        <stp>BDP|9490035523732467962</stp>
        <tr r="H43" s="5"/>
      </tp>
      <tp t="s">
        <v>#N/A Requesting Data...4065600699</v>
        <stp/>
        <stp>BDP|8178795483397580087</stp>
        <tr r="H70" s="10"/>
      </tp>
      <tp t="s">
        <v>#N/A Requesting Data...3040006690</v>
        <stp/>
        <stp>BDP|2927108738283439335</stp>
        <tr r="I124" s="5"/>
        <tr r="I472" s="9"/>
      </tp>
      <tp t="s">
        <v>#N/A Requesting Data...3765712840</v>
        <stp/>
        <stp>BDP|3121604940408071975</stp>
        <tr r="F315" s="8"/>
      </tp>
      <tp t="s">
        <v>#N/A Requesting Data...3932081504</v>
        <stp/>
        <stp>BDP|9163993698360468920</stp>
        <tr r="G347" s="5"/>
      </tp>
      <tp t="s">
        <v>#N/A Requesting Data...1955323143</v>
        <stp/>
        <stp>BDP|3898194423268095842</stp>
        <tr r="D92" s="9"/>
      </tp>
      <tp t="s">
        <v>#N/A Requesting Data...1827390533</v>
        <stp/>
        <stp>BDP|4470187179117026534</stp>
        <tr r="D21" s="7"/>
      </tp>
      <tp t="s">
        <v>#N/A Requesting Data...1289869537</v>
        <stp/>
        <stp>BDP|2139415542652266061</stp>
        <tr r="D462" s="8"/>
      </tp>
      <tp t="s">
        <v>#N/A Requesting Data...1324440176</v>
        <stp/>
        <stp>BDP|4360420910368738900</stp>
        <tr r="F37" s="10"/>
      </tp>
      <tp t="s">
        <v>#N/A Requesting Data...870200534</v>
        <stp/>
        <stp>BDP|4005647426137603720</stp>
        <tr r="G255" s="8"/>
      </tp>
      <tp t="s">
        <v>#N/A Requesting Data...2520980619</v>
        <stp/>
        <stp>BDP|6402236502022517661</stp>
        <tr r="D260" s="9"/>
      </tp>
      <tp t="s">
        <v>#N/A Requesting Data...3827649535</v>
        <stp/>
        <stp>BDP|9341026986123753260</stp>
        <tr r="G203" s="9"/>
      </tp>
      <tp t="s">
        <v>#N/A Requesting Data...3208963250</v>
        <stp/>
        <stp>BDP|6395592665053127690</stp>
        <tr r="I441" s="9"/>
      </tp>
      <tp t="s">
        <v>#N/A Requesting Data...1037009589</v>
        <stp/>
        <stp>BDP|1339734893687384870</stp>
        <tr r="H101" s="10"/>
      </tp>
      <tp t="s">
        <v>#N/A Requesting Data...2943066188</v>
        <stp/>
        <stp>BDP|1594332276401751407</stp>
        <tr r="H64" s="10"/>
      </tp>
      <tp t="s">
        <v>#N/A Requesting Data...2975276573</v>
        <stp/>
        <stp>BDP|3693430862618549955</stp>
        <tr r="G78" s="10"/>
      </tp>
      <tp t="s">
        <v>#N/A Requesting Data...3306584300</v>
        <stp/>
        <stp>BDP|4352207735077467255</stp>
        <tr r="E126" s="9"/>
      </tp>
      <tp t="s">
        <v>#N/A Requesting Data...3984595433</v>
        <stp/>
        <stp>BDP|3762026321766051733</stp>
        <tr r="G348" s="9"/>
      </tp>
      <tp t="s">
        <v>#N/A Requesting Data...1576018831</v>
        <stp/>
        <stp>BDP|7746706906466117676</stp>
        <tr r="E351" s="5"/>
        <tr r="E352" s="5"/>
      </tp>
      <tp t="s">
        <v>#N/A Requesting Data...2663931562</v>
        <stp/>
        <stp>BDP|5695846533159049769</stp>
        <tr r="D110" s="8"/>
      </tp>
      <tp t="s">
        <v>#N/A Requesting Data...919873364</v>
        <stp/>
        <stp>BDP|5601443751303056747</stp>
        <tr r="H325" s="9"/>
      </tp>
      <tp t="s">
        <v>#N/A Requesting Data...3348438887</v>
        <stp/>
        <stp>BDP|3666955802429371352</stp>
        <tr r="F200" s="8"/>
      </tp>
      <tp t="s">
        <v>#N/A Requesting Data...3705753849</v>
        <stp/>
        <stp>BDP|9243393625018169083</stp>
        <tr r="D13" s="8"/>
      </tp>
      <tp t="s">
        <v>#N/A Requesting Data...3064593965</v>
        <stp/>
        <stp>BDP|9287894143986821375</stp>
        <tr r="G243" s="9"/>
      </tp>
      <tp t="s">
        <v>#N/A Requesting Data...3984293951</v>
        <stp/>
        <stp>BDP|5265612778790969450</stp>
        <tr r="F79" s="9"/>
      </tp>
      <tp t="s">
        <v>#N/A Requesting Data...2193992766</v>
        <stp/>
        <stp>BDP|1780833481895109437</stp>
        <tr r="F136" s="5"/>
      </tp>
      <tp t="s">
        <v>#N/A Requesting Data...1723172910</v>
        <stp/>
        <stp>BDP|5016674852442316414</stp>
        <tr r="D139" s="8"/>
      </tp>
      <tp t="s">
        <v>#N/A Requesting Data...3444602350</v>
        <stp/>
        <stp>BDP|9549594843790171894</stp>
        <tr r="D536" s="9"/>
      </tp>
      <tp t="s">
        <v>#N/A Requesting Data...1810110233</v>
        <stp/>
        <stp>BDP|1127547607560010456</stp>
        <tr r="F175" s="8"/>
        <tr r="F126" s="5"/>
      </tp>
      <tp t="s">
        <v>#N/A Requesting Data...2030352020</v>
        <stp/>
        <stp>BDP|7920175410383150486</stp>
        <tr r="D348" s="5"/>
      </tp>
      <tp t="s">
        <v>#N/A Requesting Data...3064535949</v>
        <stp/>
        <stp>BDP|3265164581398521274</stp>
        <tr r="D22" s="7"/>
        <tr r="D9" s="12"/>
      </tp>
      <tp t="s">
        <v>#N/A Requesting Data...2789381980</v>
        <stp/>
        <stp>BDP|2407279060234497204</stp>
        <tr r="H97" s="10"/>
      </tp>
      <tp t="s">
        <v>#N/A Requesting Data...1075233556</v>
        <stp/>
        <stp>BDP|1345958407891445926</stp>
        <tr r="H127" s="10"/>
      </tp>
      <tp t="s">
        <v>#N/A Requesting Data...3022569895</v>
        <stp/>
        <stp>BDP|8197129487766861788</stp>
        <tr r="H82" s="9"/>
      </tp>
      <tp t="s">
        <v>#N/A Requesting Data...4232044865</v>
        <stp/>
        <stp>BDP|5771097736012595492</stp>
        <tr r="I243" s="5"/>
      </tp>
      <tp t="s">
        <v>#N/A Requesting Data...2889085267</v>
        <stp/>
        <stp>BDP|7374555178904988138</stp>
        <tr r="F235" s="5"/>
      </tp>
      <tp t="s">
        <v>#N/A Requesting Data...3681851278</v>
        <stp/>
        <stp>BDP|7418256634904847290</stp>
        <tr r="G299" s="8"/>
      </tp>
      <tp t="s">
        <v>#N/A Requesting Data...1134298954</v>
        <stp/>
        <stp>BDP|1674334520006773669</stp>
        <tr r="E138" s="8"/>
      </tp>
      <tp t="s">
        <v>#N/A Requesting Data...2863787450</v>
        <stp/>
        <stp>BDP|2982898021538199040</stp>
        <tr r="G128" s="8"/>
      </tp>
      <tp t="s">
        <v>#N/A Requesting Data...2705931607</v>
        <stp/>
        <stp>BDP|9286743782294605266</stp>
        <tr r="F163" s="10"/>
      </tp>
      <tp t="s">
        <v>#N/A Requesting Data...2651772268</v>
        <stp/>
        <stp>BDP|7241380418183526638</stp>
        <tr r="E4" s="7"/>
      </tp>
      <tp t="s">
        <v>#N/A Requesting Data...1322991140</v>
        <stp/>
        <stp>BDP|1471068004861300019</stp>
        <tr r="I73" s="9"/>
      </tp>
      <tp t="s">
        <v>#N/A Requesting Data...1667628365</v>
        <stp/>
        <stp>BDP|6486715495358220062</stp>
        <tr r="G409" s="9"/>
      </tp>
      <tp t="s">
        <v>#N/A Requesting Data...2618459291</v>
        <stp/>
        <stp>BDP|8817010282733657390</stp>
        <tr r="C96" s="10"/>
      </tp>
      <tp t="s">
        <v>#N/A Requesting Data...3348537061</v>
        <stp/>
        <stp>BDP|1328329747677264108</stp>
        <tr r="F379" s="9"/>
      </tp>
      <tp t="s">
        <v>#N/A Requesting Data...2399393266</v>
        <stp/>
        <stp>BDP|9317845982198653172</stp>
        <tr r="G112" s="5"/>
        <tr r="G302" s="9"/>
      </tp>
      <tp t="s">
        <v>#N/A Requesting Data...1943244503</v>
        <stp/>
        <stp>BDP|5459686842511213682</stp>
        <tr r="D333" s="5"/>
      </tp>
      <tp t="s">
        <v>#N/A Requesting Data...1340939843</v>
        <stp/>
        <stp>BDP|1307530483874670819</stp>
        <tr r="I211" s="9"/>
      </tp>
      <tp t="s">
        <v>#N/A Requesting Data...1834382468</v>
        <stp/>
        <stp>BDP|3295623322212722502</stp>
        <tr r="H132" s="10"/>
      </tp>
      <tp t="s">
        <v>#N/A Requesting Data...3092293271</v>
        <stp/>
        <stp>BDP|8569546005878028512</stp>
        <tr r="H553" s="9"/>
      </tp>
      <tp t="s">
        <v>#N/A Requesting Data...2266497461</v>
        <stp/>
        <stp>BDP|1215747534043095677</stp>
        <tr r="F409" s="9"/>
      </tp>
      <tp t="s">
        <v>#N/A Requesting Data...2902848467</v>
        <stp/>
        <stp>BDP|4184508834514091607</stp>
        <tr r="H488" s="9"/>
      </tp>
      <tp t="s">
        <v>#N/A Requesting Data...1225003144</v>
        <stp/>
        <stp>BDP|4989971489467137234</stp>
        <tr r="F191" s="5"/>
      </tp>
      <tp t="s">
        <v>#N/A Requesting Data...3733999010</v>
        <stp/>
        <stp>BDP|9880017349694447917</stp>
        <tr r="E43" s="8"/>
      </tp>
      <tp t="s">
        <v>#N/A Requesting Data...2489840815</v>
        <stp/>
        <stp>BDP|7113567562873108714</stp>
        <tr r="F165" s="9"/>
      </tp>
      <tp t="s">
        <v>#N/A Requesting Data...2393101729</v>
        <stp/>
        <stp>BDP|6704850720225665919</stp>
        <tr r="E117" s="10"/>
      </tp>
      <tp t="s">
        <v>#N/A Requesting Data...2232984537</v>
        <stp/>
        <stp>BDP|2321864810112497943</stp>
        <tr r="G99" s="5"/>
      </tp>
      <tp t="s">
        <v>#N/A Requesting Data...2657521478</v>
        <stp/>
        <stp>BDP|1487062410604199468</stp>
        <tr r="H99" s="10"/>
      </tp>
      <tp t="s">
        <v>#N/A Requesting Data...2490897247</v>
        <stp/>
        <stp>BDP|1515296629220827188</stp>
        <tr r="I315" s="5"/>
      </tp>
      <tp t="s">
        <v>#N/A Requesting Data...2462719436</v>
        <stp/>
        <stp>BDP|4113714092933457939</stp>
        <tr r="G124" s="9"/>
      </tp>
      <tp t="s">
        <v>#N/A Requesting Data...2085080873</v>
        <stp/>
        <stp>BDP|4694913262179595251</stp>
        <tr r="F10" s="5"/>
      </tp>
      <tp t="s">
        <v>#N/A Requesting Data...1249673004</v>
        <stp/>
        <stp>BDP|7261634502692435324</stp>
        <tr r="G86" s="10"/>
      </tp>
      <tp t="s">
        <v>#N/A Requesting Data...1499924494</v>
        <stp/>
        <stp>BDP|8349796211646964871</stp>
        <tr r="E71" s="9"/>
      </tp>
      <tp t="s">
        <v>#N/A Requesting Data...866318486</v>
        <stp/>
        <stp>BDP|8113010661297519917</stp>
        <tr r="F77" s="10"/>
      </tp>
      <tp t="s">
        <v>#N/A Requesting Data...2540935684</v>
        <stp/>
        <stp>BDP|9224159845084685816</stp>
        <tr r="F475" s="8"/>
      </tp>
      <tp t="s">
        <v>#N/A Requesting Data...982442087</v>
        <stp/>
        <stp>BDP|9618335305282609833</stp>
        <tr r="D66" s="8"/>
      </tp>
      <tp t="s">
        <v>#N/A Requesting Data...2653112534</v>
        <stp/>
        <stp>BDP|2287428070103200276</stp>
        <tr r="I317" s="9"/>
      </tp>
      <tp t="s">
        <v>#N/A Requesting Data...1551547751</v>
        <stp/>
        <stp>BQL|9371116119249113152</stp>
        <tr r="C150" s="5"/>
      </tp>
      <tp t="s">
        <v>#N/A Requesting Data...3456146543</v>
        <stp/>
        <stp>BQL|4609775209987564501</stp>
        <tr r="C313" s="5"/>
      </tp>
      <tp t="s">
        <v>#N/A Requesting Data...3521078777</v>
        <stp/>
        <stp>BQL|6904565213081949298</stp>
        <tr r="C92" s="5"/>
      </tp>
      <tp t="s">
        <v>#N/A Requesting Data...3044350478</v>
        <stp/>
        <stp>BQL|4442504463721391733</stp>
        <tr r="C163" s="5"/>
      </tp>
      <tp t="s">
        <v>#N/A Requesting Data...2298143445</v>
        <stp/>
        <stp>BQL|2989998721558198070</stp>
        <tr r="C100" s="5"/>
      </tp>
      <tp t="s">
        <v>#N/A Requesting Data...1228207414</v>
        <stp/>
        <stp>BQL|9086978415046322669</stp>
        <tr r="C165" s="5"/>
      </tp>
      <tp t="s">
        <v>#N/A Requesting Data...2023207843</v>
        <stp/>
        <stp>BQL|9545606676499253074</stp>
        <tr r="C223" s="5"/>
      </tp>
      <tp t="s">
        <v>#N/A Requesting Data...2656912499</v>
        <stp/>
        <stp>BQL|7041362401265360023</stp>
        <tr r="B14" s="10"/>
      </tp>
      <tp t="s">
        <v>#N/A Requesting Data...3508102181</v>
        <stp/>
        <stp>BQL|1221191959573192752</stp>
        <tr r="C156" s="5"/>
      </tp>
      <tp t="s">
        <v>#N/A Requesting Data...3574246448</v>
        <stp/>
        <stp>BQL|7180052248865055793</stp>
        <tr r="B15" s="10"/>
      </tp>
      <tp t="s">
        <v>#N/A Requesting Data...3191795238</v>
        <stp/>
        <stp>BQL|9140077635958433329</stp>
        <tr r="B79" s="10"/>
      </tp>
      <tp t="s">
        <v>#N/A Requesting Data...2111580710</v>
        <stp/>
        <stp>BQL|2221748953578067901</stp>
        <tr r="C306" s="5"/>
      </tp>
      <tp t="s">
        <v>#N/A Requesting Data...2607398218</v>
        <stp/>
        <stp>BQL|3294007876102842789</stp>
        <tr r="B80" s="10"/>
      </tp>
      <tp t="s">
        <v>#N/A Requesting Data...2162389852</v>
        <stp/>
        <stp>BQL|1326662171089422827</stp>
        <tr r="C303" s="5"/>
      </tp>
      <tp t="s">
        <v>#N/A Requesting Data...973242800</v>
        <stp/>
        <stp>BQL|2068089098022208801</stp>
        <tr r="C277" s="5"/>
      </tp>
      <tp t="s">
        <v>#N/A Requesting Data...2245987480</v>
        <stp/>
        <stp>BQL|7053603299889910003</stp>
        <tr r="C25" s="5"/>
      </tp>
      <tp t="s">
        <v>#N/A Requesting Data...2033997600</v>
        <stp/>
        <stp>BDP|8595005495878346898</stp>
        <tr r="G170" s="9"/>
      </tp>
      <tp t="s">
        <v>#N/A Requesting Data...3914947322</v>
        <stp/>
        <stp>BDP|1106184762394682377</stp>
        <tr r="E158" s="8"/>
      </tp>
      <tp t="s">
        <v>#N/A Requesting Data...1380093578</v>
        <stp/>
        <stp>BDP|5087483596040287968</stp>
        <tr r="F493" s="8"/>
      </tp>
      <tp t="s">
        <v>#N/A Requesting Data...3097670502</v>
        <stp/>
        <stp>BDP|7390517651736869014</stp>
        <tr r="H352" s="9"/>
      </tp>
      <tp t="s">
        <v>#N/A Requesting Data...3984923614</v>
        <stp/>
        <stp>BDP|2661509909697335160</stp>
        <tr r="H111" s="9"/>
      </tp>
      <tp t="s">
        <v>#N/A Requesting Data...1687689305</v>
        <stp/>
        <stp>BDP|3459319622654940744</stp>
        <tr r="D119" s="8"/>
      </tp>
      <tp t="s">
        <v>#N/A Requesting Data...3298882237</v>
        <stp/>
        <stp>BDP|5100352476115087586</stp>
        <tr r="I199" s="9"/>
      </tp>
      <tp t="s">
        <v>#N/A Requesting Data...1012628911</v>
        <stp/>
        <stp>BDP|9192592042159678060</stp>
        <tr r="E283" s="8"/>
      </tp>
      <tp t="s">
        <v>#N/A Requesting Data...1954046514</v>
        <stp/>
        <stp>BDP|8662735958729288250</stp>
        <tr r="G451" s="9"/>
      </tp>
      <tp t="s">
        <v>#N/A Requesting Data...3877742372</v>
        <stp/>
        <stp>BDP|3406018923646834641</stp>
        <tr r="D354" s="8"/>
        <tr r="D50" s="5"/>
      </tp>
      <tp t="s">
        <v>#N/A Requesting Data...2153630680</v>
        <stp/>
        <stp>BDP|4088064438594218267</stp>
        <tr r="G272" s="8"/>
      </tp>
      <tp t="s">
        <v>#N/A Requesting Data...1476793383</v>
        <stp/>
        <stp>BDP|4851776245877729176</stp>
        <tr r="I294" s="5"/>
        <tr r="I329" s="9"/>
      </tp>
      <tp t="s">
        <v>#N/A Requesting Data...3726101766</v>
        <stp/>
        <stp>BDP|4727221731530899460</stp>
        <tr r="D207" s="8"/>
      </tp>
      <tp t="s">
        <v>#N/A Requesting Data...2280219825</v>
        <stp/>
        <stp>BDP|4240301223950912423</stp>
        <tr r="F145" s="5"/>
      </tp>
      <tp t="s">
        <v>#N/A Requesting Data...3278139270</v>
        <stp/>
        <stp>BDP|9800614730035037839</stp>
        <tr r="E250" s="5"/>
      </tp>
      <tp t="s">
        <v>#N/A Requesting Data...2279131616</v>
        <stp/>
        <stp>BDP|6310571228533758313</stp>
        <tr r="I254" s="9"/>
      </tp>
      <tp t="s">
        <v>#N/A Requesting Data...4221923150</v>
        <stp/>
        <stp>BDP|6539282045322352312</stp>
        <tr r="G278" s="8"/>
      </tp>
      <tp t="s">
        <v>#N/A Requesting Data...893577986</v>
        <stp/>
        <stp>BDP|8343943135305932613</stp>
        <tr r="I47" s="5"/>
      </tp>
      <tp t="s">
        <v>#N/A Requesting Data...1025277294</v>
        <stp/>
        <stp>BDP|5793646229999463944</stp>
        <tr r="E390" s="8"/>
      </tp>
      <tp t="s">
        <v>#N/A Requesting Data...1452238542</v>
        <stp/>
        <stp>BDP|8770710299293449416</stp>
        <tr r="F22" s="5"/>
      </tp>
      <tp t="s">
        <v>#N/A Requesting Data...2225243383</v>
        <stp/>
        <stp>BDP|7283904798662751478</stp>
        <tr r="I361" s="9"/>
      </tp>
      <tp t="s">
        <v>#N/A Requesting Data...4094455276</v>
        <stp/>
        <stp>BDP|3319309629932724174</stp>
        <tr r="D235" s="8"/>
      </tp>
      <tp t="s">
        <v>#N/A Requesting Data...3014894494</v>
        <stp/>
        <stp>BDP|6490482521034790504</stp>
        <tr r="H441" s="8"/>
        <tr r="I441" s="8"/>
        <tr r="H265" s="5"/>
      </tp>
      <tp t="s">
        <v>#N/A Requesting Data...1673117212</v>
        <stp/>
        <stp>BDP|2581590026465176103</stp>
        <tr r="D288" s="9"/>
      </tp>
      <tp t="s">
        <v>#N/A Requesting Data...3376688085</v>
        <stp/>
        <stp>BDP|5387340968511160053</stp>
        <tr r="H124" s="10"/>
      </tp>
      <tp t="s">
        <v>#N/A Requesting Data...2395597822</v>
        <stp/>
        <stp>BDP|1545839959764178950</stp>
        <tr r="F241" s="8"/>
      </tp>
      <tp t="s">
        <v>#N/A Requesting Data...1094744532</v>
        <stp/>
        <stp>BDP|8636565257269537098</stp>
        <tr r="C19" s="10"/>
      </tp>
      <tp t="s">
        <v>#N/A Requesting Data...1478573373</v>
        <stp/>
        <stp>BDP|5187787281673173821</stp>
        <tr r="I58" s="9"/>
      </tp>
      <tp t="s">
        <v>#N/A Requesting Data...1903452126</v>
        <stp/>
        <stp>BDP|3549998283111066244</stp>
        <tr r="H422" s="8"/>
        <tr r="I422" s="8"/>
      </tp>
      <tp t="s">
        <v>#N/A Requesting Data...1642906611</v>
        <stp/>
        <stp>BDP|5229039974904697785</stp>
        <tr r="G374" s="9"/>
      </tp>
      <tp t="s">
        <v>#N/A Requesting Data...3404554319</v>
        <stp/>
        <stp>BDP|3944586238716170231</stp>
        <tr r="G67" s="8"/>
      </tp>
      <tp t="s">
        <v>#N/A Requesting Data...1281074794</v>
        <stp/>
        <stp>BDP|7864681037632537191</stp>
        <tr r="I333" s="9"/>
      </tp>
      <tp t="s">
        <v>#N/A Requesting Data...2132208054</v>
        <stp/>
        <stp>BDP|6061024960142957305</stp>
        <tr r="D362" s="9"/>
      </tp>
      <tp t="s">
        <v>#N/A Requesting Data...1745594186</v>
        <stp/>
        <stp>BDP|2229243157657868323</stp>
        <tr r="I551" s="9"/>
      </tp>
      <tp t="s">
        <v>#N/A Requesting Data...3260553725</v>
        <stp/>
        <stp>BDP|3142310727751405286</stp>
        <tr r="I204" s="9"/>
      </tp>
      <tp t="s">
        <v>#N/A Requesting Data...3734312945</v>
        <stp/>
        <stp>BDP|1576623718772527515</stp>
        <tr r="C69" s="10"/>
      </tp>
      <tp t="s">
        <v>#N/A Requesting Data...4015500366</v>
        <stp/>
        <stp>BDP|4180594472557650078</stp>
        <tr r="I339" s="9"/>
      </tp>
      <tp t="s">
        <v>#N/A Requesting Data...3583031246</v>
        <stp/>
        <stp>BDP|9825158351934319845</stp>
        <tr r="I17" s="7"/>
      </tp>
      <tp t="s">
        <v>#N/A Requesting Data...3279003218</v>
        <stp/>
        <stp>BDP|2883642841930501134</stp>
        <tr r="I449" s="9"/>
      </tp>
      <tp t="s">
        <v>#N/A Requesting Data...2686809707</v>
        <stp/>
        <stp>BDP|4435417847580827515</stp>
        <tr r="E391" s="8"/>
      </tp>
      <tp t="s">
        <v>#N/A Requesting Data...1870366767</v>
        <stp/>
        <stp>BDP|5221251919755222270</stp>
        <tr r="D540" s="9"/>
      </tp>
      <tp t="s">
        <v>#N/A Requesting Data...2746952596</v>
        <stp/>
        <stp>BDP|3873471677449508864</stp>
        <tr r="E454" s="8"/>
      </tp>
      <tp t="s">
        <v>#N/A Requesting Data...3305431377</v>
        <stp/>
        <stp>BDP|6959368446638932883</stp>
        <tr r="F69" s="9"/>
      </tp>
      <tp t="s">
        <v>#N/A Requesting Data...3670391062</v>
        <stp/>
        <stp>BDP|5289300711837226198</stp>
        <tr r="G431" s="8"/>
      </tp>
      <tp t="s">
        <v>#N/A Requesting Data...1715463007</v>
        <stp/>
        <stp>BDP|9236777192857817171</stp>
        <tr r="E392" s="9"/>
      </tp>
      <tp t="s">
        <v>#N/A Requesting Data...3473709761</v>
        <stp/>
        <stp>BDP|3452535037242993615</stp>
        <tr r="D374" s="9"/>
      </tp>
      <tp t="s">
        <v>#N/A Requesting Data...4026788737</v>
        <stp/>
        <stp>BDP|5415269623036951203</stp>
        <tr r="I529" s="9"/>
      </tp>
      <tp t="s">
        <v>#N/A Requesting Data...3410457146</v>
        <stp/>
        <stp>BDP|2045573125171964533</stp>
        <tr r="I4" s="7"/>
      </tp>
      <tp t="s">
        <v>#N/A Requesting Data...2871541922</v>
        <stp/>
        <stp>BDP|1855702337221475531</stp>
        <tr r="D56" s="5"/>
      </tp>
      <tp t="s">
        <v>#N/A Requesting Data...2529336993</v>
        <stp/>
        <stp>BDP|7022297668564873615</stp>
        <tr r="D82" s="10"/>
      </tp>
      <tp t="s">
        <v>#N/A Requesting Data...2519050230</v>
        <stp/>
        <stp>BDP|3648478708706205039</stp>
        <tr r="F427" s="8"/>
      </tp>
      <tp t="s">
        <v>#N/A Requesting Data...3143160655</v>
        <stp/>
        <stp>BDP|7539031851810779388</stp>
        <tr r="F163" s="5"/>
      </tp>
      <tp t="s">
        <v>#N/A Requesting Data...2092296429</v>
        <stp/>
        <stp>BDP|6310732149145962183</stp>
        <tr r="F211" s="9"/>
      </tp>
      <tp t="s">
        <v>#N/A Requesting Data...1848310522</v>
        <stp/>
        <stp>BDP|4859320935223056674</stp>
        <tr r="H522" s="9"/>
      </tp>
      <tp t="s">
        <v>#N/A Requesting Data...3719472005</v>
        <stp/>
        <stp>BDP|2757084637172303228</stp>
        <tr r="F64" s="9"/>
      </tp>
      <tp t="s">
        <v>#N/A Requesting Data...3573787487</v>
        <stp/>
        <stp>BDP|3896477170528573936</stp>
        <tr r="D44" s="9"/>
      </tp>
      <tp t="s">
        <v>#N/A Requesting Data...1087003927</v>
        <stp/>
        <stp>BDP|6392456168736477335</stp>
        <tr r="I283" s="5"/>
      </tp>
      <tp t="s">
        <v>#N/A Requesting Data...2440490498</v>
        <stp/>
        <stp>BDP|6876160441797490524</stp>
        <tr r="H62" s="8"/>
        <tr r="I62" s="8"/>
      </tp>
      <tp t="s">
        <v>#N/A Requesting Data...1791019731</v>
        <stp/>
        <stp>BDP|7970147375252983286</stp>
        <tr r="F272" s="9"/>
      </tp>
      <tp t="s">
        <v>#N/A Requesting Data...3490010044</v>
        <stp/>
        <stp>BDP|3028899813933464878</stp>
        <tr r="F225" s="9"/>
      </tp>
      <tp t="s">
        <v>#N/A Requesting Data...2943215003</v>
        <stp/>
        <stp>BDP|7602250672003995015</stp>
        <tr r="F103" s="8"/>
      </tp>
      <tp t="s">
        <v>#N/A Requesting Data...1293180911</v>
        <stp/>
        <stp>BDP|7270301218563614752</stp>
        <tr r="H380" s="8"/>
        <tr r="I380" s="8"/>
      </tp>
      <tp t="s">
        <v>#N/A Requesting Data...1543430033</v>
        <stp/>
        <stp>BDP|3331240815165966427</stp>
        <tr r="F5" s="6"/>
      </tp>
      <tp t="s">
        <v>#N/A Requesting Data...3122066404</v>
        <stp/>
        <stp>BDP|6194141169362797220</stp>
        <tr r="E262" s="8"/>
      </tp>
      <tp t="s">
        <v>#N/A Requesting Data...1902834549</v>
        <stp/>
        <stp>BDP|9001907626071938261</stp>
        <tr r="F190" s="8"/>
      </tp>
      <tp t="s">
        <v>#N/A Requesting Data...2810174626</v>
        <stp/>
        <stp>BDP|5203102163283800005</stp>
        <tr r="F268" s="8"/>
      </tp>
      <tp t="s">
        <v>#N/A Requesting Data...1646524486</v>
        <stp/>
        <stp>BDP|1185141370957551191</stp>
        <tr r="E44" s="8"/>
      </tp>
      <tp t="s">
        <v>#N/A Requesting Data...3510698533</v>
        <stp/>
        <stp>BDP|5494226078510368148</stp>
        <tr r="I171" s="5"/>
      </tp>
      <tp t="s">
        <v>#N/A Requesting Data...3126187601</v>
        <stp/>
        <stp>BDP|8627100158434643915</stp>
        <tr r="E174" s="8"/>
        <tr r="E129" s="5"/>
      </tp>
      <tp t="s">
        <v>#N/A Requesting Data...1555054224</v>
        <stp/>
        <stp>BDP|2543440443885922656</stp>
        <tr r="H295" s="9"/>
      </tp>
      <tp t="s">
        <v>#N/A Requesting Data...1844573359</v>
        <stp/>
        <stp>BDP|2736172739488297954</stp>
        <tr r="C36" s="10"/>
      </tp>
      <tp t="s">
        <v>#N/A Requesting Data...2178433261</v>
        <stp/>
        <stp>BDP|2456414114725848378</stp>
        <tr r="H94" s="5"/>
        <tr r="H289" s="9"/>
      </tp>
      <tp t="s">
        <v>#N/A Requesting Data...3589971443</v>
        <stp/>
        <stp>BDP|5597976714195864902</stp>
        <tr r="F502" s="9"/>
      </tp>
      <tp t="s">
        <v>#N/A Requesting Data...3651187975</v>
        <stp/>
        <stp>BDP|8495213489050703356</stp>
        <tr r="I43" s="5"/>
      </tp>
      <tp t="s">
        <v>#N/A Requesting Data...3792611377</v>
        <stp/>
        <stp>BDP|4936304334132292710</stp>
        <tr r="H314" s="8"/>
        <tr r="I314" s="8"/>
      </tp>
      <tp t="s">
        <v>#N/A Requesting Data...1533210046</v>
        <stp/>
        <stp>BDP|5959619421899270952</stp>
        <tr r="E185" s="5"/>
      </tp>
      <tp t="s">
        <v>#N/A Requesting Data...2165936262</v>
        <stp/>
        <stp>BDP|5042230371636959756</stp>
        <tr r="G7" s="9"/>
      </tp>
      <tp t="s">
        <v>#N/A Requesting Data...2896610754</v>
        <stp/>
        <stp>BDP|6644923891447869035</stp>
        <tr r="E30" s="5"/>
      </tp>
      <tp t="s">
        <v>#N/A Requesting Data...1173883515</v>
        <stp/>
        <stp>BDP|8482666650222871848</stp>
        <tr r="G366" s="9"/>
      </tp>
      <tp t="s">
        <v>#N/A Requesting Data...4235114467</v>
        <stp/>
        <stp>BDP|3917404596318033716</stp>
        <tr r="E90" s="9"/>
      </tp>
      <tp t="s">
        <v>#N/A Requesting Data...2185449634</v>
        <stp/>
        <stp>BDP|8756254979864298874</stp>
        <tr r="I33" s="5"/>
        <tr r="I576" s="9"/>
      </tp>
      <tp t="s">
        <v>#N/A Requesting Data...3235887407</v>
        <stp/>
        <stp>BDP|5210457348281737563</stp>
        <tr r="H45" s="10"/>
      </tp>
      <tp t="s">
        <v>#N/A Requesting Data...2914358962</v>
        <stp/>
        <stp>BDP|7668664453476936341</stp>
        <tr r="D38" s="9"/>
      </tp>
      <tp t="s">
        <v>#N/A Requesting Data...2743384518</v>
        <stp/>
        <stp>BDP|2924858860639707458</stp>
        <tr r="G389" s="9"/>
      </tp>
      <tp t="s">
        <v>#N/A Requesting Data...2921014564</v>
        <stp/>
        <stp>BDP|8917174229292005893</stp>
        <tr r="E215" s="9"/>
      </tp>
      <tp t="s">
        <v>#N/A Requesting Data...1535825364</v>
        <stp/>
        <stp>BDP|6902520154654901380</stp>
        <tr r="G180" s="8"/>
      </tp>
      <tp t="s">
        <v>#N/A Requesting Data...3039051532</v>
        <stp/>
        <stp>BDP|7806676451081529452</stp>
        <tr r="E338" s="9"/>
      </tp>
      <tp t="s">
        <v>#N/A Requesting Data...2007295789</v>
        <stp/>
        <stp>BDP|9396050508299974184</stp>
        <tr r="C101" s="10"/>
      </tp>
      <tp t="s">
        <v>#N/A Requesting Data...1527374838</v>
        <stp/>
        <stp>BDP|8636744048933722921</stp>
        <tr r="D235" s="5"/>
      </tp>
      <tp t="s">
        <v>#N/A Requesting Data...2955745749</v>
        <stp/>
        <stp>BDP|3503535198498887697</stp>
        <tr r="G498" s="9"/>
      </tp>
      <tp t="s">
        <v>#N/A Requesting Data...3032255226</v>
        <stp/>
        <stp>BDP|3558102325326891773</stp>
        <tr r="G6" s="9"/>
      </tp>
      <tp t="s">
        <v>#N/A Requesting Data...3521171674</v>
        <stp/>
        <stp>BDP|1298959954339440586</stp>
        <tr r="F133" s="5"/>
      </tp>
      <tp t="s">
        <v>#N/A Requesting Data...3877032299</v>
        <stp/>
        <stp>BDP|7511823199195729262</stp>
        <tr r="I370" s="9"/>
      </tp>
      <tp t="s">
        <v>#N/A Requesting Data...1386112199</v>
        <stp/>
        <stp>BDP|7616901761508858102</stp>
        <tr r="F159" s="10"/>
      </tp>
      <tp t="s">
        <v>#N/A Requesting Data...1330451782</v>
        <stp/>
        <stp>BDP|3211392708130860141</stp>
        <tr r="E247" s="8"/>
      </tp>
      <tp t="s">
        <v>#N/A Requesting Data...2717593554</v>
        <stp/>
        <stp>BDP|9869832315063149205</stp>
        <tr r="E32" s="5"/>
        <tr r="E74" s="9"/>
      </tp>
      <tp t="s">
        <v>#N/A Requesting Data...3305964800</v>
        <stp/>
        <stp>BDP|2899124361170194451</stp>
        <tr r="F5" s="8"/>
        <tr r="F298" s="5"/>
      </tp>
      <tp t="s">
        <v>#N/A Requesting Data...1803408606</v>
        <stp/>
        <stp>BDP|4068196556653422240</stp>
        <tr r="F452" s="8"/>
      </tp>
      <tp t="s">
        <v>#N/A Requesting Data...1482369835</v>
        <stp/>
        <stp>BDP|4632586159603001685</stp>
        <tr r="G246" s="8"/>
      </tp>
      <tp t="s">
        <v>#N/A Requesting Data...2742842675</v>
        <stp/>
        <stp>BDP|7825508565693728664</stp>
        <tr r="E64" s="9"/>
      </tp>
      <tp t="s">
        <v>#N/A Requesting Data...3241499254</v>
        <stp/>
        <stp>BDP|4204431752762997665</stp>
        <tr r="D2" s="12"/>
      </tp>
      <tp t="s">
        <v>#N/A Requesting Data...3980619312</v>
        <stp/>
        <stp>BDP|7160152866828827964</stp>
        <tr r="D452" s="9"/>
      </tp>
      <tp t="s">
        <v>#N/A Requesting Data...3715783381</v>
        <stp/>
        <stp>BDP|9566289821380007802</stp>
        <tr r="E2" s="8"/>
      </tp>
      <tp t="s">
        <v>#N/A Requesting Data...4224739531</v>
        <stp/>
        <stp>BDP|2873608551336006652</stp>
        <tr r="H415" s="9"/>
      </tp>
      <tp t="s">
        <v>#N/A Requesting Data...3666250349</v>
        <stp/>
        <stp>BDP|8567120284119907969</stp>
        <tr r="G419" s="9"/>
      </tp>
      <tp t="s">
        <v>#N/A Requesting Data...3805198524</v>
        <stp/>
        <stp>BDP|6958477001656037539</stp>
        <tr r="F185" s="9"/>
      </tp>
      <tp t="s">
        <v>#N/A Requesting Data...1448036646</v>
        <stp/>
        <stp>BDP|9908066991154769550</stp>
        <tr r="E388" s="9"/>
      </tp>
      <tp t="s">
        <v>#N/A Requesting Data...3510299555</v>
        <stp/>
        <stp>BDP|2859554392517778843</stp>
        <tr r="F114" s="10"/>
      </tp>
      <tp t="s">
        <v>#N/A Requesting Data...2330104981</v>
        <stp/>
        <stp>BDP|6376506511535947673</stp>
        <tr r="G282" s="5"/>
        <tr r="G231" s="9"/>
      </tp>
      <tp t="s">
        <v>#N/A Requesting Data...3180808156</v>
        <stp/>
        <stp>BDP|9943889978963155442</stp>
        <tr r="E366" s="8"/>
        <tr r="E188" s="5"/>
      </tp>
      <tp t="s">
        <v>#N/A Requesting Data...1449681516</v>
        <stp/>
        <stp>BDP|3744886474754142963</stp>
        <tr r="G318" s="5"/>
        <tr r="G175" s="9"/>
      </tp>
      <tp t="s">
        <v>#N/A Requesting Data...2671870027</v>
        <stp/>
        <stp>BDP|6205455953620847605</stp>
        <tr r="G573" s="9"/>
      </tp>
      <tp t="s">
        <v>#N/A Requesting Data...3780121131</v>
        <stp/>
        <stp>BDP|2656180937061102040</stp>
        <tr r="H262" s="9"/>
      </tp>
      <tp t="s">
        <v>#N/A Requesting Data...3742253432</v>
        <stp/>
        <stp>BDP|3206900718578797218</stp>
        <tr r="F391" s="8"/>
      </tp>
      <tp t="s">
        <v>#N/A Requesting Data...2968480285</v>
        <stp/>
        <stp>BDP|1299789344476411562</stp>
        <tr r="I274" s="9"/>
      </tp>
      <tp t="s">
        <v>#N/A Requesting Data...3328726071</v>
        <stp/>
        <stp>BDP|9187907204747180686</stp>
        <tr r="I98" s="9"/>
      </tp>
      <tp t="s">
        <v>#N/A Requesting Data...3583329842</v>
        <stp/>
        <stp>BDP|4623721913346912527</stp>
        <tr r="F44" s="9"/>
      </tp>
      <tp t="s">
        <v>#N/A Requesting Data...2502263909</v>
        <stp/>
        <stp>BDP|6536003768044003508</stp>
        <tr r="F341" s="5"/>
      </tp>
      <tp t="s">
        <v>#N/A Requesting Data...1043840344</v>
        <stp/>
        <stp>BDP|7485246597958372598</stp>
        <tr r="E233" s="9"/>
      </tp>
      <tp t="s">
        <v>#N/A Requesting Data...2834985156</v>
        <stp/>
        <stp>BDP|3088053086018915275</stp>
        <tr r="D245" s="5"/>
      </tp>
      <tp t="s">
        <v>#N/A Requesting Data...1400746420</v>
        <stp/>
        <stp>BDP|8062159642795200986</stp>
        <tr r="G350" s="9"/>
      </tp>
      <tp t="s">
        <v>#N/A Requesting Data...4214574804</v>
        <stp/>
        <stp>BDP|2984246970020694669</stp>
        <tr r="F281" s="8"/>
      </tp>
      <tp t="s">
        <v>#N/A Requesting Data...3507926961</v>
        <stp/>
        <stp>BDP|4638672924880099180</stp>
        <tr r="D31" s="5"/>
        <tr r="D88" s="9"/>
      </tp>
      <tp t="s">
        <v>#N/A Requesting Data...3891423561</v>
        <stp/>
        <stp>BDP|5166922141541959861</stp>
        <tr r="I342" s="9"/>
      </tp>
      <tp t="s">
        <v>#N/A Requesting Data...1689566108</v>
        <stp/>
        <stp>BDP|9347443752938081182</stp>
        <tr r="D250" s="8"/>
      </tp>
      <tp t="s">
        <v>#N/A Requesting Data...3968012079</v>
        <stp/>
        <stp>BDP|2459748841591336102</stp>
        <tr r="G17" s="7"/>
      </tp>
      <tp t="s">
        <v>#N/A Requesting Data...3012371326</v>
        <stp/>
        <stp>BDP|5264439785729344157</stp>
        <tr r="D492" s="9"/>
      </tp>
      <tp t="s">
        <v>#N/A Requesting Data...1068265675</v>
        <stp/>
        <stp>BDP|2848968543686677896</stp>
        <tr r="H304" s="9"/>
      </tp>
      <tp t="s">
        <v>#N/A Requesting Data...3178627873</v>
        <stp/>
        <stp>BDP|7747764784959305043</stp>
        <tr r="D361" s="9"/>
      </tp>
      <tp t="s">
        <v>#N/A Requesting Data...1193034116</v>
        <stp/>
        <stp>BDP|5280446121244529604</stp>
        <tr r="I593" s="9"/>
      </tp>
      <tp t="s">
        <v>#N/A Requesting Data...2532644950</v>
        <stp/>
        <stp>BDP|6426479162984194126</stp>
        <tr r="G377" s="9"/>
      </tp>
      <tp t="s">
        <v>#N/A Requesting Data...4023493474</v>
        <stp/>
        <stp>BDP|1815939078529833792</stp>
        <tr r="E443" s="8"/>
        <tr r="E225" s="5"/>
      </tp>
      <tp t="s">
        <v>#N/A Requesting Data...2715402116</v>
        <stp/>
        <stp>BDP|6750522788912816871</stp>
        <tr r="G184" s="9"/>
      </tp>
      <tp t="s">
        <v>#N/A Requesting Data...3277529247</v>
        <stp/>
        <stp>BDP|7557836680087048149</stp>
        <tr r="C112" s="10"/>
      </tp>
      <tp t="s">
        <v>#N/A Requesting Data...3768261558</v>
        <stp/>
        <stp>BDP|1417466103424656057</stp>
        <tr r="I161" s="9"/>
      </tp>
      <tp t="s">
        <v>#N/A Requesting Data...3091699237</v>
        <stp/>
        <stp>BDP|1928699543222502049</stp>
        <tr r="F291" s="8"/>
      </tp>
      <tp t="s">
        <v>#N/A Requesting Data...3200092938</v>
        <stp/>
        <stp>BDP|4083729247961094772</stp>
        <tr r="F319" s="8"/>
      </tp>
      <tp t="s">
        <v>#N/A Requesting Data...1795801168</v>
        <stp/>
        <stp>BDP|4361730860711541577</stp>
        <tr r="F176" s="5"/>
      </tp>
      <tp t="s">
        <v>#N/A Requesting Data...3441756707</v>
        <stp/>
        <stp>BDP|6882767477364979329</stp>
        <tr r="F131" s="5"/>
      </tp>
      <tp t="s">
        <v>#N/A Requesting Data...4204220941</v>
        <stp/>
        <stp>BDP|3312410491776912982</stp>
        <tr r="F449" s="9"/>
      </tp>
      <tp t="s">
        <v>#N/A Requesting Data...3322750791</v>
        <stp/>
        <stp>BDP|7572781539214665607</stp>
        <tr r="H180" s="10"/>
      </tp>
      <tp t="s">
        <v>#N/A Requesting Data...1384057567</v>
        <stp/>
        <stp>BDP|9532751313428448656</stp>
        <tr r="E539" s="9"/>
      </tp>
      <tp t="s">
        <v>#N/A Requesting Data...1510328455</v>
        <stp/>
        <stp>BDP|4500201104097256013</stp>
        <tr r="D199" s="8"/>
      </tp>
      <tp t="s">
        <v>#N/A Requesting Data...2589021598</v>
        <stp/>
        <stp>BDP|7473032254414428754</stp>
        <tr r="D87" s="8"/>
      </tp>
      <tp t="s">
        <v>#N/A Requesting Data...3058317491</v>
        <stp/>
        <stp>BDP|4093146903674582019</stp>
        <tr r="G151" s="9"/>
      </tp>
      <tp t="s">
        <v>#N/A Requesting Data...3013693555</v>
        <stp/>
        <stp>BDP|9631765463131689867</stp>
        <tr r="E446" s="8"/>
      </tp>
      <tp t="s">
        <v>#N/A Requesting Data...2428373696</v>
        <stp/>
        <stp>BDP|1696158271981355725</stp>
        <tr r="G386" s="8"/>
      </tp>
      <tp t="s">
        <v>#N/A Requesting Data...2815678240</v>
        <stp/>
        <stp>BDP|4688752570131320432</stp>
        <tr r="D502" s="8"/>
        <tr r="D238" s="5"/>
      </tp>
      <tp t="s">
        <v>#N/A Requesting Data...3550818417</v>
        <stp/>
        <stp>BDP|9499746597285114356</stp>
        <tr r="E76" s="9"/>
      </tp>
      <tp t="s">
        <v>#N/A Requesting Data...2013134099</v>
        <stp/>
        <stp>BDP|1986197774495137367</stp>
        <tr r="E434" s="9"/>
      </tp>
      <tp t="s">
        <v>#N/A Requesting Data...1491767961</v>
        <stp/>
        <stp>BDP|9501774336098727408</stp>
        <tr r="D5" s="6"/>
      </tp>
      <tp t="s">
        <v>#N/A Requesting Data...986739292</v>
        <stp/>
        <stp>BDP|8538983792490534996</stp>
        <tr r="G394" s="9"/>
      </tp>
      <tp t="s">
        <v>#N/A Requesting Data...1489571238</v>
        <stp/>
        <stp>BDP|4993136108932404656</stp>
        <tr r="H56" s="9"/>
      </tp>
      <tp t="s">
        <v>#N/A Requesting Data...3553044173</v>
        <stp/>
        <stp>BDP|2539055455185124375</stp>
        <tr r="G143" s="10"/>
      </tp>
      <tp t="s">
        <v>#N/A Requesting Data...1928181741</v>
        <stp/>
        <stp>BDP|3976391924952289157</stp>
        <tr r="D96" s="10"/>
      </tp>
      <tp t="s">
        <v>#N/A Requesting Data...3077626894</v>
        <stp/>
        <stp>BDP|6660676026376110551</stp>
        <tr r="G79" s="5"/>
      </tp>
      <tp t="s">
        <v>#N/A Requesting Data...3368842900</v>
        <stp/>
        <stp>BDP|6738119048764575689</stp>
        <tr r="E448" s="9"/>
      </tp>
      <tp t="s">
        <v>#N/A Requesting Data...3151190478</v>
        <stp/>
        <stp>BDP|5420283818687158065</stp>
        <tr r="E179" s="8"/>
      </tp>
      <tp t="s">
        <v>#N/A Requesting Data...2053569223</v>
        <stp/>
        <stp>BDP|5248041427721018725</stp>
        <tr r="G350" s="8"/>
        <tr r="G67" s="5"/>
      </tp>
      <tp t="s">
        <v>#N/A Requesting Data...1395912683</v>
        <stp/>
        <stp>BDP|9644396839280725824</stp>
        <tr r="I133" s="5"/>
      </tp>
      <tp t="s">
        <v>#N/A Requesting Data...2700071853</v>
        <stp/>
        <stp>BDP|4513598275291927600</stp>
        <tr r="E197" s="9"/>
      </tp>
      <tp t="s">
        <v>#N/A Requesting Data...1459295114</v>
        <stp/>
        <stp>BDP|4621610759640782696</stp>
        <tr r="G443" s="9"/>
      </tp>
      <tp t="s">
        <v>#N/A Requesting Data...1138154748</v>
        <stp/>
        <stp>BDP|4822424459794276018</stp>
        <tr r="D288" s="8"/>
      </tp>
      <tp t="s">
        <v>#N/A Requesting Data...1926739319</v>
        <stp/>
        <stp>BDP|4411613440143664435</stp>
        <tr r="H575" s="9"/>
      </tp>
      <tp t="s">
        <v>#N/A Requesting Data...2283905409</v>
        <stp/>
        <stp>BDP|4142153318175911057</stp>
        <tr r="F505" s="9"/>
      </tp>
      <tp t="s">
        <v>#N/A Requesting Data...4148958668</v>
        <stp/>
        <stp>BDP|1092423344434382456</stp>
        <tr r="E78" s="10"/>
      </tp>
      <tp t="s">
        <v>#N/A Requesting Data...3688512362</v>
        <stp/>
        <stp>BDP|9321924372154730247</stp>
        <tr r="H283" s="8"/>
        <tr r="I283" s="8"/>
      </tp>
      <tp t="s">
        <v>#N/A Requesting Data...1094298132</v>
        <stp/>
        <stp>BDP|9443785752472729894</stp>
        <tr r="H73" s="5"/>
      </tp>
      <tp t="s">
        <v>#N/A Requesting Data...2820609976</v>
        <stp/>
        <stp>BDP|3113272155233024631</stp>
        <tr r="D207" s="5"/>
        <tr r="D236" s="9"/>
      </tp>
      <tp t="s">
        <v>#N/A Requesting Data...1935703354</v>
        <stp/>
        <stp>BDP|6380304149913277386</stp>
        <tr r="H596" s="9"/>
      </tp>
      <tp t="s">
        <v>#N/A Requesting Data...2217512339</v>
        <stp/>
        <stp>BDP|3018263400224037467</stp>
        <tr r="G142" s="5"/>
      </tp>
      <tp t="s">
        <v>#N/A Requesting Data...3927597238</v>
        <stp/>
        <stp>BDP|4350366565892998295</stp>
        <tr r="D2" s="7"/>
      </tp>
      <tp t="s">
        <v>#N/A Requesting Data...2276667997</v>
        <stp/>
        <stp>BDP|5057456484511206930</stp>
        <tr r="H378" s="8"/>
        <tr r="I378" s="8"/>
      </tp>
      <tp t="s">
        <v>#N/A Requesting Data...3075992595</v>
        <stp/>
        <stp>BDP|4012233555760470224</stp>
        <tr r="H204" s="8"/>
        <tr r="I204" s="8"/>
      </tp>
      <tp t="s">
        <v>#N/A Requesting Data...3796252191</v>
        <stp/>
        <stp>BDP|3600483729533626712</stp>
        <tr r="H304" s="5"/>
      </tp>
      <tp t="s">
        <v>#N/A Requesting Data...2974651949</v>
        <stp/>
        <stp>BDP|8813281607839541234</stp>
        <tr r="I96" s="5"/>
      </tp>
      <tp t="s">
        <v>#N/A Requesting Data...1141813217</v>
        <stp/>
        <stp>BDP|4094304376700755104</stp>
        <tr r="C2" s="7"/>
      </tp>
      <tp t="s">
        <v>#N/A Requesting Data...2965094620</v>
        <stp/>
        <stp>BDP|7850094976139795812</stp>
        <tr r="G124" s="8"/>
      </tp>
      <tp t="s">
        <v>#N/A Requesting Data...1082317748</v>
        <stp/>
        <stp>BDP|4570727128076785692</stp>
        <tr r="H54" s="8"/>
        <tr r="I54" s="8"/>
      </tp>
      <tp t="s">
        <v>#N/A Requesting Data...2963002962</v>
        <stp/>
        <stp>BDP|1092227810104058737</stp>
        <tr r="E359" s="9"/>
      </tp>
      <tp t="s">
        <v>#N/A Requesting Data...3736102658</v>
        <stp/>
        <stp>BDP|8190506965019333361</stp>
        <tr r="G334" s="5"/>
      </tp>
      <tp t="s">
        <v>#N/A Requesting Data...2067073797</v>
        <stp/>
        <stp>BDP|7604578955562461417</stp>
        <tr r="H3" s="5"/>
      </tp>
      <tp t="s">
        <v>#N/A Requesting Data...1428898682</v>
        <stp/>
        <stp>BDP|9401399582511862264</stp>
        <tr r="I95" s="5"/>
      </tp>
      <tp t="s">
        <v>#N/A Requesting Data...3090675054</v>
        <stp/>
        <stp>BDP|4366872935318000609</stp>
        <tr r="D562" s="9"/>
      </tp>
      <tp t="s">
        <v>#N/A Requesting Data...1259838787</v>
        <stp/>
        <stp>BDP|1325375170136502205</stp>
        <tr r="F35" s="10"/>
      </tp>
      <tp t="s">
        <v>#N/A Requesting Data...3260408727</v>
        <stp/>
        <stp>BDP|3274450132504197158</stp>
        <tr r="I284" s="5"/>
      </tp>
      <tp t="s">
        <v>#N/A Requesting Data...2684823609</v>
        <stp/>
        <stp>BDP|3384620322717294104</stp>
        <tr r="H145" s="5"/>
      </tp>
      <tp t="s">
        <v>#N/A Requesting Data...4083994509</v>
        <stp/>
        <stp>BDP|7674623951614756132</stp>
        <tr r="F406" s="8"/>
      </tp>
      <tp t="s">
        <v>#N/A Requesting Data...2156530604</v>
        <stp/>
        <stp>BDP|3584214708252533289</stp>
        <tr r="G261" s="8"/>
      </tp>
      <tp t="s">
        <v>#N/A Requesting Data...1982471668</v>
        <stp/>
        <stp>BDP|4694148871081468263</stp>
        <tr r="I268" s="5"/>
      </tp>
      <tp t="s">
        <v>#N/A Requesting Data...1242091286</v>
        <stp/>
        <stp>BDP|3137414962345073537</stp>
        <tr r="F251" s="8"/>
      </tp>
      <tp t="s">
        <v>#N/A Requesting Data...1277240663</v>
        <stp/>
        <stp>BDP|2012561457272073102</stp>
        <tr r="I94" s="5"/>
        <tr r="I289" s="9"/>
      </tp>
      <tp t="s">
        <v>#N/A Requesting Data...2950429353</v>
        <stp/>
        <stp>BDP|5079117135690388669</stp>
        <tr r="H386" s="9"/>
      </tp>
      <tp t="s">
        <v>#N/A Requesting Data...1999170697</v>
        <stp/>
        <stp>BDP|1089067653856203361</stp>
        <tr r="I285" s="5"/>
      </tp>
      <tp t="s">
        <v>#N/A Requesting Data...2930633493</v>
        <stp/>
        <stp>BDP|5419076774483591043</stp>
        <tr r="I163" s="5"/>
      </tp>
      <tp t="s">
        <v>#N/A Requesting Data...1149642415</v>
        <stp/>
        <stp>BDP|5368045523464081226</stp>
        <tr r="H145" s="10"/>
      </tp>
      <tp t="s">
        <v>#N/A Requesting Data...1509038109</v>
        <stp/>
        <stp>BDP|5023068804021744536</stp>
        <tr r="D157" s="5"/>
      </tp>
      <tp t="s">
        <v>#N/A Requesting Data...1867262462</v>
        <stp/>
        <stp>BDP|9397266490694348700</stp>
        <tr r="E341" s="5"/>
      </tp>
      <tp t="s">
        <v>#N/A Requesting Data...2770547378</v>
        <stp/>
        <stp>BDP|2730296899140313828</stp>
        <tr r="F203" s="8"/>
      </tp>
      <tp t="s">
        <v>#N/A Requesting Data...3148042690</v>
        <stp/>
        <stp>BDP|3151746742243647279</stp>
        <tr r="F396" s="8"/>
      </tp>
      <tp t="s">
        <v>#N/A Requesting Data...2225115192</v>
        <stp/>
        <stp>BDP|9799419610128939593</stp>
        <tr r="E368" s="8"/>
        <tr r="E88" s="5"/>
      </tp>
      <tp t="s">
        <v>#N/A Requesting Data...2032356077</v>
        <stp/>
        <stp>BDP|7636445463456175264</stp>
        <tr r="I319" s="9"/>
      </tp>
      <tp t="s">
        <v>#N/A Requesting Data...2233637807</v>
        <stp/>
        <stp>BDP|3878693100574526021</stp>
        <tr r="I110" s="9"/>
      </tp>
      <tp t="s">
        <v>#N/A Requesting Data...3591416046</v>
        <stp/>
        <stp>BDP|7351560554074400231</stp>
        <tr r="D113" s="9"/>
      </tp>
      <tp t="s">
        <v>#N/A Requesting Data...1214239765</v>
        <stp/>
        <stp>BDP|6949633830803586190</stp>
        <tr r="D481" s="8"/>
        <tr r="D96" s="5"/>
      </tp>
      <tp t="s">
        <v>#N/A Requesting Data...1780539168</v>
        <stp/>
        <stp>BDP|7275327212116638225</stp>
        <tr r="F558" s="9"/>
      </tp>
      <tp t="s">
        <v>#N/A Requesting Data...1894825136</v>
        <stp/>
        <stp>BDP|7547950833954218865</stp>
        <tr r="H28" s="9"/>
      </tp>
      <tp t="s">
        <v>#N/A Requesting Data...3578326645</v>
        <stp/>
        <stp>BDP|7322474921967552773</stp>
        <tr r="D16" s="9"/>
      </tp>
      <tp t="s">
        <v>#N/A Requesting Data...1356695345</v>
        <stp/>
        <stp>BDP|5092766610520871295</stp>
        <tr r="D57" s="10"/>
      </tp>
      <tp t="s">
        <v>#N/A Requesting Data...4063283774</v>
        <stp/>
        <stp>BDP|7462499055075852272</stp>
        <tr r="G174" s="5"/>
        <tr r="G564" s="9"/>
      </tp>
      <tp t="s">
        <v>#N/A Requesting Data...1220704552</v>
        <stp/>
        <stp>BDP|1434722091928537653</stp>
        <tr r="I319" s="5"/>
      </tp>
      <tp t="s">
        <v>#N/A Requesting Data...1799651847</v>
        <stp/>
        <stp>BDP|1590131511145210522</stp>
        <tr r="G194" s="9"/>
      </tp>
      <tp t="s">
        <v>#N/A Requesting Data...1371198395</v>
        <stp/>
        <stp>BDP|7029050724383085763</stp>
        <tr r="G251" s="9"/>
      </tp>
      <tp t="s">
        <v>#N/A Requesting Data...3474332361</v>
        <stp/>
        <stp>BDP|6801622311360971058</stp>
        <tr r="G32" s="8"/>
      </tp>
      <tp t="s">
        <v>#N/A Requesting Data...2446329835</v>
        <stp/>
        <stp>BDP|5387404102253200340</stp>
        <tr r="D218" s="8"/>
      </tp>
      <tp t="s">
        <v>#N/A Requesting Data...2450200365</v>
        <stp/>
        <stp>BDP|1123745320837458264</stp>
        <tr r="D478" s="8"/>
      </tp>
      <tp t="s">
        <v>#N/A Requesting Data...2023879162</v>
        <stp/>
        <stp>BDP|9511885559067345200</stp>
        <tr r="D54" s="5"/>
      </tp>
      <tp t="s">
        <v>#N/A Requesting Data...4081091430</v>
        <stp/>
        <stp>BDP|3083910944148014728</stp>
        <tr r="H324" s="8"/>
        <tr r="I324" s="8"/>
      </tp>
      <tp t="s">
        <v>#N/A Requesting Data...1144668318</v>
        <stp/>
        <stp>BDP|4937592031317093468</stp>
        <tr r="H357" s="9"/>
      </tp>
      <tp t="s">
        <v>#N/A Requesting Data...3198339034</v>
        <stp/>
        <stp>BDP|3971464428135694168</stp>
        <tr r="H175" s="5"/>
      </tp>
      <tp t="s">
        <v>#N/A Requesting Data...2145182535</v>
        <stp/>
        <stp>BDP|5006314509363777483</stp>
        <tr r="E227" s="9"/>
      </tp>
      <tp t="s">
        <v>#N/A Requesting Data...1777387435</v>
        <stp/>
        <stp>BDP|6040034713941683713</stp>
        <tr r="G244" s="5"/>
      </tp>
      <tp t="s">
        <v>#N/A Requesting Data...2344210767</v>
        <stp/>
        <stp>BDP|2234795236436998139</stp>
        <tr r="G449" s="9"/>
      </tp>
      <tp t="s">
        <v>#N/A Requesting Data...2527796556</v>
        <stp/>
        <stp>BDP|1975887591340151163</stp>
        <tr r="G349" s="9"/>
      </tp>
      <tp t="s">
        <v>#N/A Requesting Data...4200778278</v>
        <stp/>
        <stp>BDP|9368457803585075926</stp>
        <tr r="G458" s="9"/>
      </tp>
      <tp t="s">
        <v>#N/A Requesting Data...1251646125</v>
        <stp/>
        <stp>BDP|3998215208166591623</stp>
        <tr r="H16" s="9"/>
      </tp>
      <tp t="s">
        <v>#N/A Requesting Data...3715674610</v>
        <stp/>
        <stp>BDP|7234314659907498790</stp>
        <tr r="F112" s="10"/>
      </tp>
      <tp t="s">
        <v>#N/A Requesting Data...1933694092</v>
        <stp/>
        <stp>BDP|7406262407150131436</stp>
        <tr r="I10" s="7"/>
      </tp>
      <tp t="s">
        <v>#N/A Requesting Data...1056281585</v>
        <stp/>
        <stp>BDP|7762961510586179873</stp>
        <tr r="F84" s="9"/>
      </tp>
      <tp t="s">
        <v>#N/A Requesting Data...1354901654</v>
        <stp/>
        <stp>BDP|8084895308362197371</stp>
        <tr r="G365" s="8"/>
      </tp>
      <tp t="s">
        <v>#N/A Requesting Data...1646468502</v>
        <stp/>
        <stp>BDP|7974270935942407588</stp>
        <tr r="F94" s="8"/>
      </tp>
      <tp t="s">
        <v>#N/A Requesting Data...1825648081</v>
        <stp/>
        <stp>BDP|4196042263097456458</stp>
        <tr r="F452" s="9"/>
      </tp>
      <tp t="s">
        <v>#N/A Requesting Data...3440054320</v>
        <stp/>
        <stp>BDP|8416043885479472858</stp>
        <tr r="E487" s="8"/>
      </tp>
      <tp t="s">
        <v>#N/A Requesting Data...2459799516</v>
        <stp/>
        <stp>BDP|8190973107034704421</stp>
        <tr r="E196" s="5"/>
        <tr r="E8" s="9"/>
      </tp>
      <tp t="s">
        <v>#N/A Requesting Data...4234390138</v>
        <stp/>
        <stp>BDP|1687432918555021096</stp>
        <tr r="I9" s="7"/>
      </tp>
      <tp t="s">
        <v>#N/A Requesting Data...3462863470</v>
        <stp/>
        <stp>BDP|2532722133950413744</stp>
        <tr r="D139" s="10"/>
      </tp>
      <tp t="s">
        <v>#N/A Requesting Data...4160735645</v>
        <stp/>
        <stp>BDP|3081223055552561765</stp>
        <tr r="F287" s="5"/>
      </tp>
      <tp t="s">
        <v>#N/A Requesting Data...4225856456</v>
        <stp/>
        <stp>BDP|5982422158722367747</stp>
        <tr r="E31" s="8"/>
        <tr r="E108" s="5"/>
      </tp>
      <tp t="s">
        <v>#N/A Requesting Data...3551510067</v>
        <stp/>
        <stp>BDP|6116929390097669010</stp>
        <tr r="D356" s="9"/>
      </tp>
      <tp t="s">
        <v>#N/A Requesting Data...4129987792</v>
        <stp/>
        <stp>BDP|2028313257445393012</stp>
        <tr r="D450" s="8"/>
      </tp>
      <tp t="s">
        <v>#N/A Requesting Data...1632572783</v>
        <stp/>
        <stp>BDP|3468213008428187887</stp>
        <tr r="G81" s="9"/>
      </tp>
      <tp t="s">
        <v>#N/A Requesting Data...3074329632</v>
        <stp/>
        <stp>BDP|5747074132044166375</stp>
        <tr r="D137" s="5"/>
      </tp>
      <tp t="s">
        <v>#N/A Requesting Data...1499782273</v>
        <stp/>
        <stp>BDP|9676075793989110878</stp>
        <tr r="G253" s="9"/>
      </tp>
      <tp t="s">
        <v>#N/A Requesting Data...1687363513</v>
        <stp/>
        <stp>BDP|6002473712025463751</stp>
        <tr r="D58" s="9"/>
      </tp>
      <tp t="s">
        <v>#N/A Requesting Data...3538391168</v>
        <stp/>
        <stp>BDP|9328181223188946351</stp>
        <tr r="H173" s="10"/>
      </tp>
      <tp t="s">
        <v>#N/A Requesting Data...1305871210</v>
        <stp/>
        <stp>BDP|1119613974225104417</stp>
        <tr r="G135" s="9"/>
      </tp>
      <tp t="s">
        <v>#N/A Requesting Data...1643021566</v>
        <stp/>
        <stp>BDP|8721842707701380038</stp>
        <tr r="D89" s="5"/>
        <tr r="D569" s="9"/>
      </tp>
      <tp t="s">
        <v>#N/A Requesting Data...1853433780</v>
        <stp/>
        <stp>BDP|2028996595173922011</stp>
        <tr r="H15" s="7"/>
      </tp>
      <tp t="s">
        <v>#N/A Requesting Data...2279145234</v>
        <stp/>
        <stp>BDP|6015387159076069749</stp>
        <tr r="G104" s="10"/>
      </tp>
      <tp t="s">
        <v>#N/A Requesting Data...1053094510</v>
        <stp/>
        <stp>BDP|5224298482327946955</stp>
        <tr r="G185" s="8"/>
      </tp>
      <tp t="s">
        <v>#N/A Requesting Data...3980305553</v>
        <stp/>
        <stp>BDP|7029235385388481474</stp>
        <tr r="H32" s="10"/>
      </tp>
      <tp t="s">
        <v>#N/A Requesting Data...2440170562</v>
        <stp/>
        <stp>BDP|5544739911271738357</stp>
        <tr r="F495" s="8"/>
      </tp>
      <tp t="s">
        <v>#N/A Requesting Data...2680122359</v>
        <stp/>
        <stp>BDP|4049221300370341748</stp>
        <tr r="D161" s="5"/>
      </tp>
      <tp t="s">
        <v>#N/A Requesting Data...1628069195</v>
        <stp/>
        <stp>BDP|5210251712731499644</stp>
        <tr r="D143" s="5"/>
      </tp>
      <tp t="s">
        <v>#N/A Requesting Data...1192671678</v>
        <stp/>
        <stp>BDP|2142866985115440638</stp>
        <tr r="I167" s="5"/>
      </tp>
      <tp t="s">
        <v>#N/A Requesting Data...4267366161</v>
        <stp/>
        <stp>BDP|5775710844504389344</stp>
        <tr r="D469" s="8"/>
        <tr r="D144" s="5"/>
      </tp>
      <tp t="s">
        <v>#N/A Requesting Data...3241816423</v>
        <stp/>
        <stp>BDP|3667560140180781321</stp>
        <tr r="G156" s="8"/>
      </tp>
      <tp t="s">
        <v>#N/A Requesting Data...1414823195</v>
        <stp/>
        <stp>BDP|8679321848597947906</stp>
        <tr r="F59" s="9"/>
      </tp>
      <tp t="s">
        <v>#N/A Requesting Data...3494334946</v>
        <stp/>
        <stp>BDP|1368225569422549680</stp>
        <tr r="E103" s="10"/>
      </tp>
      <tp t="s">
        <v>#N/A Requesting Data...2649306443</v>
        <stp/>
        <stp>BDP|5012725952133776520</stp>
        <tr r="E198" s="8"/>
      </tp>
      <tp t="s">
        <v>#N/A Requesting Data...1376492231</v>
        <stp/>
        <stp>BDP|8500004000071076806</stp>
        <tr r="G150" s="5"/>
      </tp>
      <tp t="s">
        <v>#N/A Requesting Data...2451196830</v>
        <stp/>
        <stp>BDP|2792029027781400032</stp>
        <tr r="I76" s="5"/>
        <tr r="I238" s="9"/>
      </tp>
      <tp t="s">
        <v>#N/A Requesting Data...1905461124</v>
        <stp/>
        <stp>BDP|8521864015059718943</stp>
        <tr r="E188" s="9"/>
      </tp>
      <tp t="s">
        <v>#N/A Requesting Data...1584074161</v>
        <stp/>
        <stp>BDP|6541101234730779531</stp>
        <tr r="H239" s="9"/>
      </tp>
      <tp t="s">
        <v>#N/A Requesting Data...4203558737</v>
        <stp/>
        <stp>BDP|7359513602043368067</stp>
        <tr r="I323" s="9"/>
      </tp>
      <tp t="s">
        <v>#N/A Requesting Data...2911254442</v>
        <stp/>
        <stp>BDP|2604529324263597704</stp>
        <tr r="I83" s="9"/>
      </tp>
      <tp t="s">
        <v>#N/A Requesting Data...4187619032</v>
        <stp/>
        <stp>BDP|2605870084743079006</stp>
        <tr r="E260" s="8"/>
      </tp>
      <tp t="s">
        <v>#N/A Requesting Data...2085745983</v>
        <stp/>
        <stp>BQL|9151579908776363839</stp>
        <tr r="B56" s="10"/>
      </tp>
      <tp t="s">
        <v>#N/A Requesting Data...4177386116</v>
        <stp/>
        <stp>BQL|9592942310067654495</stp>
        <tr r="C261" s="5"/>
      </tp>
      <tp t="s">
        <v>#N/A Requesting Data...1229307502</v>
        <stp/>
        <stp>BQL|1224829150056833854</stp>
        <tr r="C87" s="5"/>
      </tp>
      <tp t="s">
        <v>#N/A Requesting Data...2768079143</v>
        <stp/>
        <stp>BQL|4884030865542400272</stp>
        <tr r="C305" s="5"/>
      </tp>
      <tp t="s">
        <v>#N/A Requesting Data...3580684820</v>
        <stp/>
        <stp>BQL|8712307749795136832</stp>
        <tr r="B30" s="10"/>
      </tp>
      <tp t="s">
        <v>#N/A Requesting Data...1441994278</v>
        <stp/>
        <stp>BQL|6808395631083297793</stp>
        <tr r="B99" s="10"/>
      </tp>
      <tp t="s">
        <v>#N/A Requesting Data...1455192173</v>
        <stp/>
        <stp>BQL|1169010012191862337</stp>
        <tr r="B155" s="10"/>
      </tp>
      <tp t="s">
        <v>#N/A Requesting Data...1225021712</v>
        <stp/>
        <stp>BQL|2088637504972143407</stp>
        <tr r="B10" s="10"/>
      </tp>
      <tp t="s">
        <v>#N/A Requesting Data...2534658600</v>
        <stp/>
        <stp>BQL|2338823212211157846</stp>
        <tr r="C29" s="5"/>
      </tp>
      <tp t="s">
        <v>#N/A Requesting Data...3060059165</v>
        <stp/>
        <stp>BQL|5984384346770740060</stp>
        <tr r="C315" s="5"/>
      </tp>
      <tp t="s">
        <v>#N/A Requesting Data...3288855355</v>
        <stp/>
        <stp>BQL|5719854519326913877</stp>
        <tr r="C30" s="5"/>
      </tp>
      <tp t="s">
        <v>#N/A Requesting Data...1602750552</v>
        <stp/>
        <stp>BQL|2315414566181857381</stp>
        <tr r="B135" s="10"/>
      </tp>
      <tp t="s">
        <v>#N/A Requesting Data...2107996496</v>
        <stp/>
        <stp>BQL|3398073841086494351</stp>
        <tr r="B3" s="10"/>
      </tp>
      <tp t="s">
        <v>#N/A Requesting Data...1787041216</v>
        <stp/>
        <stp>BQL|9978699506555314815</stp>
        <tr r="C191" s="5"/>
      </tp>
      <tp t="s">
        <v>#N/A Requesting Data...3686161376</v>
        <stp/>
        <stp>BQL|5819296061337697422</stp>
        <tr r="C301" s="5"/>
      </tp>
      <tp t="s">
        <v>#N/A Requesting Data...3316811991</v>
        <stp/>
        <stp>BQL|3588196227445669797</stp>
        <tr r="C337" s="5"/>
      </tp>
      <tp t="s">
        <v>#N/A Requesting Data...3320513797</v>
        <stp/>
        <stp>BQL|8120868288093862936</stp>
        <tr r="C159" s="5"/>
      </tp>
      <tp t="s">
        <v>#N/A Requesting Data...3248272356</v>
        <stp/>
        <stp>BQL|4785512554525562360</stp>
        <tr r="B46" s="10"/>
      </tp>
      <tp t="s">
        <v>#N/A Requesting Data...2624947934</v>
        <stp/>
        <stp>BQL|3022250143943057469</stp>
        <tr r="C222" s="5"/>
      </tp>
      <tp t="s">
        <v>#N/A Requesting Data...2871521787</v>
        <stp/>
        <stp>BQL|7750971990565514056</stp>
        <tr r="C27" s="5"/>
      </tp>
      <tp t="s">
        <v>#N/A Requesting Data...2291933772</v>
        <stp/>
        <stp>BQL|2146209453891647642</stp>
        <tr r="B37" s="10"/>
      </tp>
      <tp t="s">
        <v>#N/A Requesting Data...3976259670</v>
        <stp/>
        <stp>BDP|6386587119909874909</stp>
        <tr r="D293" s="9"/>
      </tp>
      <tp t="s">
        <v>#N/A Requesting Data...1156838165</v>
        <stp/>
        <stp>BDP|7459751009967095529</stp>
        <tr r="H2" s="8"/>
        <tr r="I2" s="8"/>
      </tp>
      <tp t="s">
        <v>#N/A Requesting Data...1753910443</v>
        <stp/>
        <stp>BDP|7392170669061657310</stp>
        <tr r="E35" s="10"/>
      </tp>
      <tp t="s">
        <v>#N/A Requesting Data...3305722532</v>
        <stp/>
        <stp>BDP|6968586706965561480</stp>
        <tr r="I350" s="9"/>
      </tp>
      <tp t="s">
        <v>#N/A Requesting Data...2933046222</v>
        <stp/>
        <stp>BDP|9842173337521116832</stp>
        <tr r="D314" s="9"/>
      </tp>
      <tp t="s">
        <v>#N/A Requesting Data...3693159552</v>
        <stp/>
        <stp>BDP|1234067954420303691</stp>
        <tr r="E356" s="8"/>
      </tp>
      <tp t="s">
        <v>#N/A Requesting Data...4210655453</v>
        <stp/>
        <stp>BDP|6926695209640080239</stp>
        <tr r="C132" s="10"/>
      </tp>
      <tp t="s">
        <v>#N/A Requesting Data...2311076375</v>
        <stp/>
        <stp>BDP|4829445468277648384</stp>
        <tr r="G298" s="8"/>
      </tp>
      <tp t="s">
        <v>#N/A Requesting Data...2886663181</v>
        <stp/>
        <stp>BDP|8310989545983212465</stp>
        <tr r="D308" s="9"/>
      </tp>
      <tp t="s">
        <v>#N/A Requesting Data...1205984446</v>
        <stp/>
        <stp>BDP|4885358647531065004</stp>
        <tr r="G497" s="9"/>
      </tp>
      <tp t="s">
        <v>#N/A Requesting Data...2968961928</v>
        <stp/>
        <stp>BDP|8864708697401642539</stp>
        <tr r="F395" s="8"/>
      </tp>
      <tp t="s">
        <v>#N/A Requesting Data...3315155492</v>
        <stp/>
        <stp>BDP|2412930834578959207</stp>
        <tr r="G11" s="10"/>
      </tp>
      <tp t="s">
        <v>#N/A Requesting Data...2411550376</v>
        <stp/>
        <stp>BDP|7914221563469106832</stp>
        <tr r="E253" s="5"/>
        <tr r="E414" s="9"/>
      </tp>
      <tp t="s">
        <v>#N/A Requesting Data...2832648330</v>
        <stp/>
        <stp>BDP|2992522024334173349</stp>
        <tr r="C104" s="10"/>
      </tp>
      <tp t="s">
        <v>#N/A Requesting Data...1561613403</v>
        <stp/>
        <stp>BDP|4155549105524376785</stp>
        <tr r="F334" s="8"/>
        <tr r="F270" s="5"/>
      </tp>
      <tp t="s">
        <v>#N/A Requesting Data...4130380577</v>
        <stp/>
        <stp>BDP|1817733222520794651</stp>
        <tr r="F378" s="9"/>
      </tp>
      <tp t="s">
        <v>#N/A Requesting Data...2213195717</v>
        <stp/>
        <stp>BDP|2412115989989217052</stp>
        <tr r="H17" s="7"/>
      </tp>
      <tp t="s">
        <v>#N/A Requesting Data...2201342738</v>
        <stp/>
        <stp>BDP|3292180314876234772</stp>
        <tr r="F124" s="9"/>
      </tp>
      <tp t="s">
        <v>#N/A Requesting Data...2891608247</v>
        <stp/>
        <stp>BDP|2126376774775161187</stp>
        <tr r="E316" s="5"/>
      </tp>
      <tp t="s">
        <v>#N/A Requesting Data...1493800002</v>
        <stp/>
        <stp>BDP|2769322621548602993</stp>
        <tr r="E361" s="9"/>
      </tp>
      <tp t="s">
        <v>#N/A Requesting Data...1491242354</v>
        <stp/>
        <stp>BDP|5729511209262046040</stp>
        <tr r="I108" s="9"/>
      </tp>
      <tp t="s">
        <v>#N/A Requesting Data...2485051855</v>
        <stp/>
        <stp>BDP|1945259541963077665</stp>
        <tr r="H77" s="5"/>
        <tr r="H68" s="9"/>
      </tp>
      <tp t="s">
        <v>#N/A Requesting Data...2315485191</v>
        <stp/>
        <stp>BDP|7967054042879410822</stp>
        <tr r="E591" s="9"/>
      </tp>
      <tp t="s">
        <v>#N/A Requesting Data...3803304818</v>
        <stp/>
        <stp>BDP|8344872854874053382</stp>
        <tr r="G158" s="10"/>
      </tp>
      <tp t="s">
        <v>#N/A Requesting Data...4153462692</v>
        <stp/>
        <stp>BDP|5605579621042148297</stp>
        <tr r="F444" s="8"/>
      </tp>
      <tp t="s">
        <v>#N/A Requesting Data...1771747064</v>
        <stp/>
        <stp>BDP|4417420813315804658</stp>
        <tr r="G570" s="9"/>
      </tp>
      <tp t="s">
        <v>#N/A Requesting Data...3591413667</v>
        <stp/>
        <stp>BDP|1093605551007130782</stp>
        <tr r="F205" s="5"/>
        <tr r="F353" s="9"/>
      </tp>
      <tp t="s">
        <v>#N/A Requesting Data...2380131134</v>
        <stp/>
        <stp>BDP|9622799353389500015</stp>
        <tr r="D5" s="8"/>
        <tr r="D298" s="5"/>
      </tp>
      <tp t="s">
        <v>#N/A Requesting Data...2532064681</v>
        <stp/>
        <stp>BDP|3309599670646545577</stp>
        <tr r="H161" s="10"/>
      </tp>
      <tp t="s">
        <v>#N/A Requesting Data...3260081596</v>
        <stp/>
        <stp>BDP|4774651248007693340</stp>
        <tr r="D144" s="10"/>
      </tp>
      <tp t="s">
        <v>#N/A Requesting Data...4041481538</v>
        <stp/>
        <stp>BDP|6990924163748440341</stp>
        <tr r="I21" s="9"/>
      </tp>
      <tp t="s">
        <v>#N/A Requesting Data...3297919048</v>
        <stp/>
        <stp>BDP|9347882702055214638</stp>
        <tr r="G314" s="9"/>
      </tp>
      <tp t="s">
        <v>#N/A Requesting Data...3082377286</v>
        <stp/>
        <stp>BDP|7854317106326171066</stp>
        <tr r="F164" s="8"/>
      </tp>
      <tp t="s">
        <v>#N/A Requesting Data...3359336545</v>
        <stp/>
        <stp>BDP|8575042670305061890</stp>
        <tr r="H384" s="9"/>
      </tp>
      <tp t="s">
        <v>#N/A Requesting Data...3664249669</v>
        <stp/>
        <stp>BDP|6023140553108853875</stp>
        <tr r="I188" s="5"/>
      </tp>
      <tp t="s">
        <v>#N/A Requesting Data...3241091972</v>
        <stp/>
        <stp>BDP|5852777142157570307</stp>
        <tr r="G220" s="9"/>
      </tp>
      <tp t="s">
        <v>#N/A Requesting Data...3338745589</v>
        <stp/>
        <stp>BDP|9777905250786668191</stp>
        <tr r="I601" s="9"/>
      </tp>
      <tp t="s">
        <v>#N/A Requesting Data...3836418483</v>
        <stp/>
        <stp>BDP|1879510493397330812</stp>
        <tr r="F96" s="9"/>
      </tp>
      <tp t="s">
        <v>#N/A Requesting Data...2561679168</v>
        <stp/>
        <stp>BDP|3935176866607323135</stp>
        <tr r="E75" s="10"/>
      </tp>
      <tp t="s">
        <v>#N/A Requesting Data...1210378593</v>
        <stp/>
        <stp>BDP|7895333980248586664</stp>
        <tr r="F161" s="8"/>
      </tp>
      <tp t="s">
        <v>#N/A Requesting Data...3805965023</v>
        <stp/>
        <stp>BDP|4889737804581385045</stp>
        <tr r="D322" s="9"/>
      </tp>
      <tp t="s">
        <v>#N/A Requesting Data...2389226490</v>
        <stp/>
        <stp>BDP|4429598245212995597</stp>
        <tr r="F248" s="8"/>
        <tr r="F171" s="5"/>
      </tp>
      <tp t="s">
        <v>#N/A Requesting Data...3196742358</v>
        <stp/>
        <stp>BDP|9726003877709917511</stp>
        <tr r="D364" s="8"/>
        <tr r="D122" s="5"/>
      </tp>
      <tp t="s">
        <v>#N/A Requesting Data...1580986666</v>
        <stp/>
        <stp>BDP|5359999955368339355</stp>
        <tr r="F298" s="9"/>
      </tp>
      <tp t="s">
        <v>#N/A Requesting Data...2342578283</v>
        <stp/>
        <stp>BDP|5841771581579299150</stp>
        <tr r="G38" s="9"/>
      </tp>
      <tp t="s">
        <v>#N/A Requesting Data...2879047064</v>
        <stp/>
        <stp>BDP|5974424657555669338</stp>
        <tr r="C125" s="10"/>
      </tp>
      <tp t="s">
        <v>#N/A Requesting Data...2779972087</v>
        <stp/>
        <stp>BDP|5389718018878665956</stp>
        <tr r="H79" s="10"/>
      </tp>
      <tp t="s">
        <v>#N/A Requesting Data...3788608879</v>
        <stp/>
        <stp>BDP|2537027449062685617</stp>
        <tr r="H9" s="10"/>
      </tp>
      <tp t="s">
        <v>#N/A Requesting Data...2946721548</v>
        <stp/>
        <stp>BDP|5086589312186555569</stp>
        <tr r="E199" s="9"/>
      </tp>
      <tp t="s">
        <v>#N/A Requesting Data...4275161126</v>
        <stp/>
        <stp>BDP|4312718090130254892</stp>
        <tr r="E452" s="9"/>
      </tp>
      <tp t="s">
        <v>#N/A Requesting Data...3487441150</v>
        <stp/>
        <stp>BDP|6956793516861606391</stp>
        <tr r="D67" s="8"/>
      </tp>
      <tp t="s">
        <v>#N/A Requesting Data...3516289739</v>
        <stp/>
        <stp>BDP|5598842695401960746</stp>
        <tr r="G455" s="8"/>
      </tp>
      <tp t="s">
        <v>#N/A Requesting Data...3124444601</v>
        <stp/>
        <stp>BDP|8774479183717830124</stp>
        <tr r="G427" s="8"/>
      </tp>
      <tp t="s">
        <v>#N/A Requesting Data...1743181998</v>
        <stp/>
        <stp>BDP|2717487274582031121</stp>
        <tr r="D208" s="9"/>
      </tp>
      <tp t="s">
        <v>#N/A Requesting Data...1591604775</v>
        <stp/>
        <stp>BDP|7448962969303722954</stp>
        <tr r="C167" s="10"/>
      </tp>
      <tp t="s">
        <v>#N/A Requesting Data...4211429276</v>
        <stp/>
        <stp>BDP|1566289538576808449</stp>
        <tr r="F124" s="10"/>
      </tp>
      <tp t="s">
        <v>#N/A Requesting Data...1905763403</v>
        <stp/>
        <stp>BDP|6796455007841539194</stp>
        <tr r="I79" s="9"/>
      </tp>
      <tp t="s">
        <v>#N/A Requesting Data...2466882711</v>
        <stp/>
        <stp>BDP|6662311865786844736</stp>
        <tr r="D554" s="9"/>
      </tp>
      <tp t="s">
        <v>#N/A Requesting Data...4176636021</v>
        <stp/>
        <stp>BDP|7600401061512942575</stp>
        <tr r="I322" s="5"/>
      </tp>
      <tp t="s">
        <v>#N/A Requesting Data...3695823740</v>
        <stp/>
        <stp>BDP|3845869927922886989</stp>
        <tr r="E85" s="5"/>
        <tr r="E149" s="9"/>
      </tp>
      <tp t="s">
        <v>#N/A Requesting Data...2119245656</v>
        <stp/>
        <stp>BDP|2414014502456961673</stp>
        <tr r="I348" s="5"/>
      </tp>
      <tp t="s">
        <v>#N/A Requesting Data...2365739346</v>
        <stp/>
        <stp>BDP|6471687188699537381</stp>
        <tr r="G433" s="9"/>
      </tp>
      <tp t="s">
        <v>#N/A Requesting Data...2863863279</v>
        <stp/>
        <stp>BDP|7270117628296666043</stp>
        <tr r="D20" s="10"/>
      </tp>
      <tp t="s">
        <v>#N/A Requesting Data...3726848127</v>
        <stp/>
        <stp>BDP|4589487224903321333</stp>
        <tr r="I287" s="9"/>
      </tp>
      <tp t="s">
        <v>#N/A Requesting Data...1196396059</v>
        <stp/>
        <stp>BDP|9099243993038932801</stp>
        <tr r="D35" s="9"/>
      </tp>
      <tp t="s">
        <v>#N/A Requesting Data...1256899637</v>
        <stp/>
        <stp>BDP|9863812238383967369</stp>
        <tr r="C115" s="10"/>
      </tp>
      <tp t="s">
        <v>#N/A Requesting Data...1212578798</v>
        <stp/>
        <stp>BDP|9132583034649513468</stp>
        <tr r="G125" s="10"/>
      </tp>
      <tp t="s">
        <v>#N/A Requesting Data...1864296563</v>
        <stp/>
        <stp>BDP|3808809219108931064</stp>
        <tr r="E6" s="5"/>
      </tp>
      <tp t="s">
        <v>#N/A Requesting Data...1927077430</v>
        <stp/>
        <stp>BDP|6062532878391204776</stp>
        <tr r="G420" s="9"/>
      </tp>
      <tp t="s">
        <v>#N/A Requesting Data...1834231105</v>
        <stp/>
        <stp>BDP|3743619103212872539</stp>
        <tr r="H154" s="9"/>
      </tp>
      <tp t="s">
        <v>#N/A Requesting Data...2625409781</v>
        <stp/>
        <stp>BDP|1306831599734652612</stp>
        <tr r="E66" s="5"/>
      </tp>
      <tp t="s">
        <v>#N/A Requesting Data...2847083845</v>
        <stp/>
        <stp>BDP|9316876265894699196</stp>
        <tr r="E279" s="5"/>
        <tr r="E43" s="9"/>
      </tp>
      <tp t="s">
        <v>#N/A Requesting Data...2792583610</v>
        <stp/>
        <stp>BDP|2097232058325329269</stp>
        <tr r="D61" s="8"/>
      </tp>
      <tp t="s">
        <v>#N/A Requesting Data...2664713789</v>
        <stp/>
        <stp>BDP|9153336933608627394</stp>
        <tr r="F47" s="8"/>
      </tp>
      <tp t="s">
        <v>#N/A Requesting Data...2654516133</v>
        <stp/>
        <stp>BDP|6018187002020458506</stp>
        <tr r="H120" s="5"/>
      </tp>
      <tp t="s">
        <v>#N/A Requesting Data...2942822928</v>
        <stp/>
        <stp>BDP|7755536800100302097</stp>
        <tr r="F67" s="9"/>
      </tp>
      <tp t="s">
        <v>#N/A Requesting Data...1833965241</v>
        <stp/>
        <stp>BDP|8758760398314228053</stp>
        <tr r="D592" s="9"/>
      </tp>
      <tp t="s">
        <v>#N/A Requesting Data...2250189753</v>
        <stp/>
        <stp>BDP|9260913639269062846</stp>
        <tr r="D140" s="8"/>
      </tp>
      <tp t="s">
        <v>#N/A Requesting Data...3957780675</v>
        <stp/>
        <stp>BDP|5447184710053330415</stp>
        <tr r="I524" s="9"/>
      </tp>
      <tp t="s">
        <v>#N/A Requesting Data...1937825023</v>
        <stp/>
        <stp>BDP|6820536505740134116</stp>
        <tr r="D87" s="9"/>
      </tp>
      <tp t="s">
        <v>#N/A Requesting Data...1499225566</v>
        <stp/>
        <stp>BDP|2920674153843367010</stp>
        <tr r="G139" s="5"/>
        <tr r="G412" s="9"/>
      </tp>
      <tp t="s">
        <v>#N/A Requesting Data...2298212583</v>
        <stp/>
        <stp>BDP|4654931397441987743</stp>
        <tr r="D17" s="9"/>
      </tp>
      <tp t="s">
        <v>#N/A Requesting Data...3129370587</v>
        <stp/>
        <stp>BDP|7910008232316142055</stp>
        <tr r="C139" s="10"/>
      </tp>
      <tp t="s">
        <v>#N/A Requesting Data...2507014771</v>
        <stp/>
        <stp>BDP|7950315814641655658</stp>
        <tr r="D268" s="8"/>
      </tp>
      <tp t="s">
        <v>#N/A Requesting Data...2534542004</v>
        <stp/>
        <stp>BDP|4243617729486098453</stp>
        <tr r="G413" s="8"/>
      </tp>
      <tp t="s">
        <v>#N/A Requesting Data...3084787665</v>
        <stp/>
        <stp>BDP|9832486438838652415</stp>
        <tr r="G274" s="8"/>
      </tp>
      <tp t="s">
        <v>#N/A Requesting Data...3556100066</v>
        <stp/>
        <stp>BDP|6184907899843581722</stp>
        <tr r="E305" s="5"/>
      </tp>
      <tp t="s">
        <v>#N/A Requesting Data...3494959153</v>
        <stp/>
        <stp>BDP|6689360928524564125</stp>
        <tr r="D8" s="6"/>
      </tp>
      <tp t="s">
        <v>#N/A Requesting Data...3844407508</v>
        <stp/>
        <stp>BDP|1099883336311591942</stp>
        <tr r="E192" s="8"/>
      </tp>
      <tp t="s">
        <v>#N/A Requesting Data...3307637373</v>
        <stp/>
        <stp>BDP|2563082916504318575</stp>
        <tr r="F509" s="9"/>
      </tp>
      <tp t="s">
        <v>#N/A Requesting Data...1938656351</v>
        <stp/>
        <stp>BDP|6900443667395311365</stp>
        <tr r="H4" s="8"/>
        <tr r="I4" s="8"/>
      </tp>
      <tp t="s">
        <v>#N/A Requesting Data...1458376308</v>
        <stp/>
        <stp>BDP|5126064099666701866</stp>
        <tr r="G7" s="10"/>
      </tp>
      <tp t="s">
        <v>#N/A Requesting Data...1494038843</v>
        <stp/>
        <stp>BDP|1099487032883066768</stp>
        <tr r="F342" s="9"/>
      </tp>
      <tp t="s">
        <v>#N/A Requesting Data...1246696377</v>
        <stp/>
        <stp>BDP|8893164326498113150</stp>
        <tr r="D461" s="9"/>
      </tp>
      <tp t="s">
        <v>#N/A Requesting Data...1905613271</v>
        <stp/>
        <stp>BDP|8395630679119566200</stp>
        <tr r="D458" s="8"/>
      </tp>
      <tp t="s">
        <v>#N/A Requesting Data...2207719700</v>
        <stp/>
        <stp>BDP|9050354885293991359</stp>
        <tr r="H38" s="9"/>
      </tp>
      <tp t="s">
        <v>#N/A Requesting Data...2013894477</v>
        <stp/>
        <stp>BDP|7781359529543175761</stp>
        <tr r="E329" s="5"/>
      </tp>
      <tp t="s">
        <v>#N/A Requesting Data...2818661514</v>
        <stp/>
        <stp>BDP|7026692733058569834</stp>
        <tr r="D498" s="8"/>
      </tp>
      <tp t="s">
        <v>#N/A Requesting Data...1290131193</v>
        <stp/>
        <stp>BDP|5401096820427643274</stp>
        <tr r="G474" s="9"/>
      </tp>
      <tp t="s">
        <v>#N/A Requesting Data...1503380748</v>
        <stp/>
        <stp>BDP|6927945384261638434</stp>
        <tr r="E208" s="8"/>
      </tp>
      <tp t="s">
        <v>#N/A Requesting Data...1807815865</v>
        <stp/>
        <stp>BDP|2803300701176522506</stp>
        <tr r="G127" s="10"/>
      </tp>
      <tp t="s">
        <v>#N/A Requesting Data...1835956961</v>
        <stp/>
        <stp>BDP|3584813708951237825</stp>
        <tr r="D221" s="5"/>
        <tr r="D599" s="9"/>
      </tp>
      <tp t="s">
        <v>#N/A Requesting Data...2041588873</v>
        <stp/>
        <stp>BDP|7409370958420158365</stp>
        <tr r="I262" s="5"/>
      </tp>
      <tp t="s">
        <v>#N/A Requesting Data...3029550563</v>
        <stp/>
        <stp>BDP|4312047530926300388</stp>
        <tr r="I128" s="5"/>
        <tr r="I563" s="9"/>
      </tp>
      <tp t="s">
        <v>#N/A Requesting Data...4057895580</v>
        <stp/>
        <stp>BDP|2173490614375213023</stp>
        <tr r="I430" s="9"/>
      </tp>
      <tp t="s">
        <v>#N/A Requesting Data...1730193751</v>
        <stp/>
        <stp>BDP|7239210522662522781</stp>
        <tr r="D168" s="10"/>
      </tp>
      <tp t="s">
        <v>#N/A Requesting Data...2247500198</v>
        <stp/>
        <stp>BDP|9962618490714149044</stp>
        <tr r="E230" s="9"/>
      </tp>
      <tp t="s">
        <v>#N/A Requesting Data...3286036534</v>
        <stp/>
        <stp>BDP|5149618917564804421</stp>
        <tr r="E309" s="8"/>
      </tp>
      <tp t="s">
        <v>#N/A Requesting Data...3986838388</v>
        <stp/>
        <stp>BDP|3892527043794360477</stp>
        <tr r="I253" s="9"/>
      </tp>
      <tp t="s">
        <v>#N/A Requesting Data...3024051712</v>
        <stp/>
        <stp>BDP|6755771354544055299</stp>
        <tr r="G318" s="9"/>
      </tp>
      <tp t="s">
        <v>#N/A Requesting Data...1760177236</v>
        <stp/>
        <stp>BDP|1385458563637032688</stp>
        <tr r="D159" s="8"/>
      </tp>
      <tp t="s">
        <v>#N/A Requesting Data...3822160679</v>
        <stp/>
        <stp>BDP|1142288760880189750</stp>
        <tr r="F237" s="8"/>
      </tp>
      <tp t="s">
        <v>#N/A Requesting Data...1732472662</v>
        <stp/>
        <stp>BDP|6045048001707168391</stp>
        <tr r="F584" s="9"/>
      </tp>
      <tp t="s">
        <v>#N/A Requesting Data...2438560598</v>
        <stp/>
        <stp>BDP|5369812177429061188</stp>
        <tr r="H147" s="8"/>
        <tr r="I147" s="8"/>
      </tp>
      <tp t="s">
        <v>#N/A Requesting Data...3872242456</v>
        <stp/>
        <stp>BDP|9998979453820413748</stp>
        <tr r="E455" s="9"/>
      </tp>
      <tp t="s">
        <v>#N/A Requesting Data...2184360546</v>
        <stp/>
        <stp>BDP|3693482754649699915</stp>
        <tr r="C5" s="6"/>
      </tp>
      <tp t="s">
        <v>#N/A Requesting Data...1827584735</v>
        <stp/>
        <stp>BDP|3267894171698638617</stp>
        <tr r="H203" s="9"/>
      </tp>
      <tp t="s">
        <v>#N/A Requesting Data...1773099418</v>
        <stp/>
        <stp>BDP|6044135108592140770</stp>
        <tr r="G437" s="8"/>
      </tp>
      <tp t="s">
        <v>#N/A Requesting Data...3747757652</v>
        <stp/>
        <stp>BDP|3175748600635932319</stp>
        <tr r="F169" s="9"/>
      </tp>
      <tp t="s">
        <v>#N/A Requesting Data...2107314976</v>
        <stp/>
        <stp>BDP|9148330331562954977</stp>
        <tr r="E91" s="5"/>
        <tr r="E475" s="9"/>
      </tp>
      <tp t="s">
        <v>#N/A Requesting Data...1675474396</v>
        <stp/>
        <stp>BDP|1608258452971921550</stp>
        <tr r="C3" s="6"/>
      </tp>
      <tp t="s">
        <v>#N/A Requesting Data...3108954976</v>
        <stp/>
        <stp>BDP|3230753823314038092</stp>
        <tr r="D20" s="7"/>
      </tp>
      <tp t="s">
        <v>#N/A Requesting Data...3460177542</v>
        <stp/>
        <stp>BDP|4429150900123423484</stp>
        <tr r="G93" s="8"/>
      </tp>
      <tp t="s">
        <v>#N/A Requesting Data...4249628639</v>
        <stp/>
        <stp>BDP|5222386356378303920</stp>
        <tr r="E492" s="9"/>
      </tp>
      <tp t="s">
        <v>#N/A Requesting Data...2434462426</v>
        <stp/>
        <stp>BDP|7423238265272974368</stp>
        <tr r="H37" s="5"/>
      </tp>
      <tp t="s">
        <v>#N/A Requesting Data...4293235232</v>
        <stp/>
        <stp>BDP|6244629901297988550</stp>
        <tr r="G265" s="9"/>
      </tp>
      <tp t="s">
        <v>#N/A Requesting Data...3738908791</v>
        <stp/>
        <stp>BDP|5418877243572529987</stp>
        <tr r="G321" s="5"/>
        <tr r="G249" s="9"/>
      </tp>
      <tp t="s">
        <v>#N/A Requesting Data...1866559383</v>
        <stp/>
        <stp>BDP|4451073170624405559</stp>
        <tr r="H104" s="9"/>
      </tp>
      <tp t="s">
        <v>#N/A Requesting Data...2441671715</v>
        <stp/>
        <stp>BDP|6779748807075205646</stp>
        <tr r="D459" s="8"/>
      </tp>
      <tp t="s">
        <v>#N/A Requesting Data...1467474261</v>
        <stp/>
        <stp>BDP|9280534590166700144</stp>
        <tr r="I233" s="5"/>
      </tp>
      <tp t="s">
        <v>#N/A Requesting Data...2017189378</v>
        <stp/>
        <stp>BDP|1885129281402099895</stp>
        <tr r="G199" s="9"/>
      </tp>
      <tp t="s">
        <v>#N/A Requesting Data...3997369287</v>
        <stp/>
        <stp>BDP|4403207242134262468</stp>
        <tr r="H451" s="9"/>
      </tp>
      <tp t="s">
        <v>#N/A Requesting Data...3914078488</v>
        <stp/>
        <stp>BDP|4185620442095675157</stp>
        <tr r="G39" s="9"/>
      </tp>
      <tp t="s">
        <v>#N/A Requesting Data...2020353251</v>
        <stp/>
        <stp>BDP|5973207983989020481</stp>
        <tr r="F272" s="8"/>
      </tp>
      <tp t="s">
        <v>#N/A Requesting Data...2522091655</v>
        <stp/>
        <stp>BDP|4993771057560837433</stp>
        <tr r="E421" s="9"/>
      </tp>
      <tp t="s">
        <v>#N/A Requesting Data...3423250174</v>
        <stp/>
        <stp>BDP|9362403006977599828</stp>
        <tr r="G58" s="10"/>
      </tp>
      <tp t="s">
        <v>#N/A Requesting Data...2834383661</v>
        <stp/>
        <stp>BDP|3028857457804800881</stp>
        <tr r="F276" s="8"/>
      </tp>
      <tp t="s">
        <v>#N/A Requesting Data...3919542254</v>
        <stp/>
        <stp>BDP|8164471017998631752</stp>
        <tr r="D319" s="9"/>
      </tp>
      <tp t="s">
        <v>#N/A Requesting Data...3974775216</v>
        <stp/>
        <stp>BDP|3104907071446180935</stp>
        <tr r="D350" s="5"/>
      </tp>
      <tp t="s">
        <v>#N/A Requesting Data...3564156678</v>
        <stp/>
        <stp>BDP|5004160252965410626</stp>
        <tr r="H257" s="5"/>
      </tp>
      <tp t="s">
        <v>#N/A Requesting Data...3369266730</v>
        <stp/>
        <stp>BDP|2212227593403857896</stp>
        <tr r="E152" s="10"/>
      </tp>
      <tp t="s">
        <v>#N/A Requesting Data...3828514201</v>
        <stp/>
        <stp>BDP|1393136823521928189</stp>
        <tr r="I276" s="9"/>
      </tp>
      <tp t="s">
        <v>#N/A Requesting Data...2265797657</v>
        <stp/>
        <stp>BDP|1447564146735147772</stp>
        <tr r="G42" s="10"/>
      </tp>
      <tp t="s">
        <v>#N/A Requesting Data...3819183534</v>
        <stp/>
        <stp>BDP|4493834342428537229</stp>
        <tr r="F180" s="5"/>
      </tp>
      <tp t="s">
        <v>#N/A Requesting Data...3187091153</v>
        <stp/>
        <stp>BDP|5757739741003460738</stp>
        <tr r="E122" s="8"/>
        <tr r="E232" s="5"/>
      </tp>
      <tp t="s">
        <v>#N/A Requesting Data...3027855735</v>
        <stp/>
        <stp>BDP|9981734687683783780</stp>
        <tr r="F60" s="10"/>
      </tp>
      <tp t="s">
        <v>#N/A Requesting Data...4026791623</v>
        <stp/>
        <stp>BDP|1235612335207330175</stp>
        <tr r="E298" s="9"/>
      </tp>
      <tp t="s">
        <v>#N/A Requesting Data...3139867346</v>
        <stp/>
        <stp>BDP|1537922256278244712</stp>
        <tr r="D222" s="8"/>
      </tp>
      <tp t="s">
        <v>#N/A Requesting Data...3949284676</v>
        <stp/>
        <stp>BDP|3055555915997553278</stp>
        <tr r="F500" s="9"/>
      </tp>
      <tp t="s">
        <v>#N/A Requesting Data...2988144710</v>
        <stp/>
        <stp>BDP|8274064084761164336</stp>
        <tr r="E91" s="10"/>
      </tp>
      <tp t="s">
        <v>#N/A Requesting Data...1382265703</v>
        <stp/>
        <stp>BDP|1011039491012058809</stp>
        <tr r="H415" s="8"/>
        <tr r="I415" s="8"/>
      </tp>
      <tp t="s">
        <v>#N/A Requesting Data...3437519334</v>
        <stp/>
        <stp>BDP|5327676533007178547</stp>
        <tr r="I328" s="9"/>
      </tp>
      <tp t="s">
        <v>#N/A Requesting Data...4049651901</v>
        <stp/>
        <stp>BDP|6757118948154495582</stp>
        <tr r="G153" s="10"/>
      </tp>
      <tp t="s">
        <v>#N/A Requesting Data...2146586034</v>
        <stp/>
        <stp>BDP|9118973434219908896</stp>
        <tr r="E58" s="9"/>
      </tp>
      <tp t="s">
        <v>#N/A Requesting Data...1867353299</v>
        <stp/>
        <stp>BDP|1247365972005105249</stp>
        <tr r="E3" s="6"/>
      </tp>
      <tp t="s">
        <v>#N/A Requesting Data...1929598244</v>
        <stp/>
        <stp>BDP|5911553655765975239</stp>
        <tr r="F515" s="9"/>
      </tp>
      <tp t="s">
        <v>#N/A Requesting Data...3668505361</v>
        <stp/>
        <stp>BDP|1435944149677325999</stp>
        <tr r="E373" s="8"/>
        <tr r="E147" s="5"/>
      </tp>
      <tp t="s">
        <v>#N/A Requesting Data...2968910483</v>
        <stp/>
        <stp>BDP|7783515256754272117</stp>
        <tr r="G330" s="8"/>
      </tp>
      <tp t="s">
        <v>#N/A Requesting Data...1891969095</v>
        <stp/>
        <stp>BDP|2704421400810352456</stp>
        <tr r="D115" s="10"/>
      </tp>
      <tp t="s">
        <v>#N/A Requesting Data...2279682235</v>
        <stp/>
        <stp>BDP|7437590639665069679</stp>
        <tr r="E231" s="5"/>
      </tp>
      <tp t="s">
        <v>#N/A Requesting Data...1545285305</v>
        <stp/>
        <stp>BDP|9369873201541256249</stp>
        <tr r="E93" s="5"/>
      </tp>
      <tp t="s">
        <v>#N/A Requesting Data...1962383398</v>
        <stp/>
        <stp>BDP|3516245028882295385</stp>
        <tr r="F137" s="10"/>
      </tp>
      <tp t="s">
        <v>#N/A Requesting Data...2060464905</v>
        <stp/>
        <stp>BDP|3560713267397229726</stp>
        <tr r="I541" s="9"/>
      </tp>
      <tp t="s">
        <v>#N/A Requesting Data...2136863146</v>
        <stp/>
        <stp>BDP|4105307527742231576</stp>
        <tr r="E4" s="5"/>
        <tr r="E106" s="9"/>
      </tp>
      <tp t="s">
        <v>#N/A Requesting Data...1645168889</v>
        <stp/>
        <stp>BDP|5179629391229295132</stp>
        <tr r="G345" s="8"/>
      </tp>
      <tp t="s">
        <v>#N/A Requesting Data...3425110062</v>
        <stp/>
        <stp>BDP|8046866512034755701</stp>
        <tr r="I346" s="5"/>
      </tp>
      <tp t="s">
        <v>#N/A Requesting Data...4138641363</v>
        <stp/>
        <stp>BDP|1472315318182615384</stp>
        <tr r="E343" s="8"/>
        <tr r="E308" s="5"/>
      </tp>
      <tp t="s">
        <v>#N/A Requesting Data...1521997759</v>
        <stp/>
        <stp>BDP|7193323035523037664</stp>
        <tr r="G173" s="9"/>
      </tp>
      <tp t="s">
        <v>#N/A Requesting Data...3351572219</v>
        <stp/>
        <stp>BDP|3885494411113279722</stp>
        <tr r="I82" s="5"/>
      </tp>
      <tp t="s">
        <v>#N/A Requesting Data...4174890285</v>
        <stp/>
        <stp>BDP|4196547976702655654</stp>
        <tr r="I194" s="9"/>
      </tp>
      <tp t="s">
        <v>#N/A Requesting Data...1456798282</v>
        <stp/>
        <stp>BDP|6399177813634655017</stp>
        <tr r="G52" s="10"/>
      </tp>
      <tp t="s">
        <v>#N/A Requesting Data...2166671984</v>
        <stp/>
        <stp>BDP|2111037731085383603</stp>
        <tr r="G228" s="5"/>
      </tp>
      <tp t="s">
        <v>#N/A Requesting Data...2267256610</v>
        <stp/>
        <stp>BDP|3072266556877059101</stp>
        <tr r="E395" s="8"/>
      </tp>
      <tp t="s">
        <v>#N/A Requesting Data...1417505456</v>
        <stp/>
        <stp>BDP|5998757415854083592</stp>
        <tr r="C153" s="10"/>
      </tp>
      <tp t="s">
        <v>#N/A Requesting Data...3544028748</v>
        <stp/>
        <stp>BDP|7175182432691987624</stp>
        <tr r="D27" s="9"/>
      </tp>
      <tp t="s">
        <v>#N/A Requesting Data...3705521284</v>
        <stp/>
        <stp>BDP|7994462363502505590</stp>
        <tr r="H48" s="5"/>
      </tp>
      <tp t="s">
        <v>#N/A Requesting Data...2583642346</v>
        <stp/>
        <stp>BDP|6017001031213959489</stp>
        <tr r="D266" s="9"/>
      </tp>
      <tp t="s">
        <v>#N/A Requesting Data...3304951103</v>
        <stp/>
        <stp>BDP|3653334149694412287</stp>
        <tr r="G5" s="8"/>
        <tr r="G298" s="5"/>
      </tp>
      <tp t="s">
        <v>#N/A Requesting Data...2061800163</v>
        <stp/>
        <stp>BDP|7150614082493743850</stp>
        <tr r="E270" s="9"/>
      </tp>
      <tp t="s">
        <v>#N/A Requesting Data...3069241525</v>
        <stp/>
        <stp>BDP|4622466291649160204</stp>
        <tr r="D90" s="9"/>
      </tp>
      <tp t="s">
        <v>#N/A Requesting Data...1442055185</v>
        <stp/>
        <stp>BDP|5658857673540500857</stp>
        <tr r="C18" s="7"/>
      </tp>
      <tp t="s">
        <v>#N/A Requesting Data...3808596594</v>
        <stp/>
        <stp>BDP|7554804396691500564</stp>
        <tr r="E368" s="9"/>
      </tp>
      <tp t="s">
        <v>#N/A Requesting Data...2683320475</v>
        <stp/>
        <stp>BDP|9029829055221485732</stp>
        <tr r="G249" s="5"/>
      </tp>
      <tp t="s">
        <v>#N/A Requesting Data...2667518571</v>
        <stp/>
        <stp>BDP|9408838661697188275</stp>
        <tr r="D137" s="9"/>
      </tp>
      <tp t="s">
        <v>#N/A Requesting Data...4058783116</v>
        <stp/>
        <stp>BDP|1611935494666661576</stp>
        <tr r="D103" s="8"/>
      </tp>
      <tp t="s">
        <v>#N/A Requesting Data...3553006149</v>
        <stp/>
        <stp>BDP|7250315332277049213</stp>
        <tr r="H263" s="5"/>
      </tp>
      <tp t="s">
        <v>#N/A Requesting Data...2313788742</v>
        <stp/>
        <stp>BDP|2010382818161952391</stp>
        <tr r="D311" s="9"/>
      </tp>
      <tp t="s">
        <v>#N/A Requesting Data...2492624571</v>
        <stp/>
        <stp>BDP|5118419887789781201</stp>
        <tr r="F340" s="5"/>
      </tp>
      <tp t="s">
        <v>#N/A Requesting Data...3370112003</v>
        <stp/>
        <stp>BDP|4326347652835472503</stp>
        <tr r="D109" s="9"/>
      </tp>
      <tp t="s">
        <v>#N/A Requesting Data...4053868894</v>
        <stp/>
        <stp>BDP|3104000700131091000</stp>
        <tr r="F348" s="9"/>
      </tp>
      <tp t="s">
        <v>#N/A Requesting Data...3454243632</v>
        <stp/>
        <stp>BDP|2824876318879353051</stp>
        <tr r="H34" s="9"/>
      </tp>
      <tp t="s">
        <v>#N/A Requesting Data...4276937560</v>
        <stp/>
        <stp>BDP|7000573153721498416</stp>
        <tr r="H468" s="8"/>
        <tr r="I468" s="8"/>
      </tp>
      <tp t="s">
        <v>#N/A Requesting Data...3500629933</v>
        <stp/>
        <stp>BDP|1531927681181213358</stp>
        <tr r="E568" s="9"/>
      </tp>
      <tp t="s">
        <v>#N/A Requesting Data...2155646101</v>
        <stp/>
        <stp>BDP|4763206644867161730</stp>
        <tr r="D400" s="9"/>
      </tp>
      <tp t="s">
        <v>#N/A Requesting Data...2075968109</v>
        <stp/>
        <stp>BDP|2678428540811717128</stp>
        <tr r="D128" s="5"/>
        <tr r="D563" s="9"/>
      </tp>
      <tp t="s">
        <v>#N/A Requesting Data...2222085888</v>
        <stp/>
        <stp>BDP|3910238341796994136</stp>
        <tr r="E92" s="10"/>
      </tp>
      <tp t="s">
        <v>#N/A Requesting Data...1579873448</v>
        <stp/>
        <stp>BDP|8061877266325856184</stp>
        <tr r="H401" s="9"/>
      </tp>
      <tp t="s">
        <v>#N/A Requesting Data...2689956965</v>
        <stp/>
        <stp>BDP|5755971072080161927</stp>
        <tr r="D216" s="8"/>
      </tp>
      <tp t="s">
        <v>#N/A Requesting Data...1927197747</v>
        <stp/>
        <stp>BDP|2968240825955828518</stp>
        <tr r="D330" s="9"/>
      </tp>
      <tp t="s">
        <v>#N/A Requesting Data...3947113362</v>
        <stp/>
        <stp>BDP|4196449872343439627</stp>
        <tr r="D181" s="10"/>
      </tp>
      <tp t="s">
        <v>#N/A Requesting Data...1282846098</v>
        <stp/>
        <stp>BDP|3517024077614326227</stp>
        <tr r="D24" s="9"/>
      </tp>
      <tp t="s">
        <v>#N/A Requesting Data...3808788908</v>
        <stp/>
        <stp>BDP|9235604505869607409</stp>
        <tr r="D233" s="9"/>
      </tp>
      <tp t="s">
        <v>#N/A Requesting Data...1584113499</v>
        <stp/>
        <stp>BDP|2559961417050407812</stp>
        <tr r="E141" s="8"/>
        <tr r="E206" s="5"/>
      </tp>
      <tp t="s">
        <v>#N/A Requesting Data...3683737089</v>
        <stp/>
        <stp>BDP|1503227723425281602</stp>
        <tr r="E300" s="5"/>
      </tp>
      <tp t="s">
        <v>#N/A Requesting Data...2457118586</v>
        <stp/>
        <stp>BDP|2110202795339087221</stp>
        <tr r="E161" s="9"/>
      </tp>
      <tp t="s">
        <v>#N/A Requesting Data...3625541974</v>
        <stp/>
        <stp>BDP|9979826015811045386</stp>
        <tr r="D155" s="9"/>
      </tp>
      <tp t="s">
        <v>#N/A Requesting Data...1865320230</v>
        <stp/>
        <stp>BDP|6846940404658770598</stp>
        <tr r="E137" s="9"/>
      </tp>
      <tp t="s">
        <v>#N/A Requesting Data...3050588392</v>
        <stp/>
        <stp>BDP|2631987288843869286</stp>
        <tr r="E471" s="9"/>
      </tp>
      <tp t="s">
        <v>#N/A Requesting Data...4220081377</v>
        <stp/>
        <stp>BDP|4434888928455139933</stp>
        <tr r="F448" s="8"/>
      </tp>
      <tp t="s">
        <v>#N/A Requesting Data...2911141461</v>
        <stp/>
        <stp>BDP|4147161274630065054</stp>
        <tr r="D110" s="9"/>
      </tp>
      <tp t="s">
        <v>#N/A Requesting Data...1919330189</v>
        <stp/>
        <stp>BDP|2875612066976186684</stp>
        <tr r="I562" s="9"/>
      </tp>
      <tp t="s">
        <v>#N/A Requesting Data...1954966886</v>
        <stp/>
        <stp>BDP|4157459241624190223</stp>
        <tr r="E116" s="8"/>
      </tp>
      <tp t="s">
        <v>#N/A Requesting Data...3777626857</v>
        <stp/>
        <stp>BDP|1011267425771237271</stp>
        <tr r="E391" s="9"/>
      </tp>
      <tp t="s">
        <v>#N/A Requesting Data...2226871552</v>
        <stp/>
        <stp>BDP|4370740836993706109</stp>
        <tr r="E183" s="8"/>
      </tp>
      <tp t="s">
        <v>#N/A Requesting Data...3290074454</v>
        <stp/>
        <stp>BDP|3658774375387422666</stp>
        <tr r="H196" s="9"/>
      </tp>
      <tp t="s">
        <v>#N/A Requesting Data...1703922949</v>
        <stp/>
        <stp>BDP|2453716516742651428</stp>
        <tr r="I487" s="9"/>
      </tp>
      <tp t="s">
        <v>#N/A Requesting Data...3723321133</v>
        <stp/>
        <stp>BDP|9482066444207500844</stp>
        <tr r="E167" s="8"/>
      </tp>
      <tp t="s">
        <v>#N/A Requesting Data...4033394446</v>
        <stp/>
        <stp>BDP|5685699239047319528</stp>
        <tr r="I478" s="9"/>
      </tp>
      <tp t="s">
        <v>#N/A Requesting Data...4086275587</v>
        <stp/>
        <stp>BDP|2143463924913018544</stp>
        <tr r="G194" s="8"/>
      </tp>
      <tp t="s">
        <v>#N/A Requesting Data...1585577401</v>
        <stp/>
        <stp>BDP|5620010144682689126</stp>
        <tr r="E58" s="8"/>
      </tp>
      <tp t="s">
        <v>#N/A Requesting Data...2919038700</v>
        <stp/>
        <stp>BDP|5363608402474460521</stp>
        <tr r="E143" s="5"/>
      </tp>
      <tp t="s">
        <v>#N/A Requesting Data...2776957326</v>
        <stp/>
        <stp>BDP|4882004071096701790</stp>
        <tr r="H95" s="10"/>
      </tp>
      <tp t="s">
        <v>#N/A Requesting Data...4090980751</v>
        <stp/>
        <stp>BDP|1296010151704642235</stp>
        <tr r="F404" s="9"/>
      </tp>
      <tp t="s">
        <v>#N/A Requesting Data...3002714302</v>
        <stp/>
        <stp>BDP|2111408353049340862</stp>
        <tr r="G237" s="8"/>
      </tp>
      <tp t="s">
        <v>#N/A Requesting Data...3277118820</v>
        <stp/>
        <stp>BDP|6784100143450302103</stp>
        <tr r="D139" s="9"/>
      </tp>
      <tp t="s">
        <v>#N/A Requesting Data...1452604623</v>
        <stp/>
        <stp>BDP|7525107400012497662</stp>
        <tr r="F72" s="10"/>
      </tp>
      <tp t="s">
        <v>#N/A Requesting Data...2134554200</v>
        <stp/>
        <stp>BDP|3805884050189186563</stp>
        <tr r="I190" s="5"/>
      </tp>
      <tp t="s">
        <v>#N/A Requesting Data...3992484211</v>
        <stp/>
        <stp>BDP|1479059224300145138</stp>
        <tr r="F362" s="8"/>
      </tp>
      <tp t="s">
        <v>#N/A Requesting Data...2965143030</v>
        <stp/>
        <stp>BDP|4623166317767075104</stp>
        <tr r="G94" s="5"/>
        <tr r="G289" s="9"/>
      </tp>
      <tp t="s">
        <v>#N/A Requesting Data...2532805328</v>
        <stp/>
        <stp>BDP|3342623657390717265</stp>
        <tr r="E127" s="9"/>
      </tp>
      <tp t="s">
        <v>#N/A Requesting Data...1556926508</v>
        <stp/>
        <stp>BDP|8100490892796418195</stp>
        <tr r="D511" s="9"/>
      </tp>
      <tp t="s">
        <v>#N/A Requesting Data...2424482405</v>
        <stp/>
        <stp>BDP|9831671029446342920</stp>
        <tr r="H86" s="5"/>
        <tr r="H271" s="9"/>
      </tp>
      <tp t="s">
        <v>#N/A Requesting Data...4276262651</v>
        <stp/>
        <stp>BDP|3077753674177484628</stp>
        <tr r="E374" s="8"/>
      </tp>
      <tp t="s">
        <v>#N/A Requesting Data...2289482220</v>
        <stp/>
        <stp>BDP|7762708725819230971</stp>
        <tr r="F161" s="10"/>
      </tp>
      <tp t="s">
        <v>#N/A Requesting Data...2141388208</v>
        <stp/>
        <stp>BDP|8124137093175218742</stp>
        <tr r="D405" s="8"/>
      </tp>
      <tp t="s">
        <v>#N/A Requesting Data...3629154510</v>
        <stp/>
        <stp>BDP|1331461264319223845</stp>
        <tr r="G160" s="8"/>
      </tp>
      <tp t="s">
        <v>#N/A Requesting Data...2837964609</v>
        <stp/>
        <stp>BDP|4213900350932334852</stp>
        <tr r="D498" s="9"/>
      </tp>
      <tp t="s">
        <v>#N/A Requesting Data...2666900805</v>
        <stp/>
        <stp>BDP|4149133032164170058</stp>
        <tr r="F30" s="5"/>
      </tp>
      <tp t="s">
        <v>#N/A Requesting Data...1779669095</v>
        <stp/>
        <stp>BDP|3055417707387708259</stp>
        <tr r="H170" s="10"/>
      </tp>
      <tp t="s">
        <v>#N/A Requesting Data...3529434713</v>
        <stp/>
        <stp>BDP|3621860126972424962</stp>
        <tr r="H330" s="8"/>
        <tr r="I330" s="8"/>
      </tp>
      <tp t="s">
        <v>#N/A Requesting Data...3916515701</v>
        <stp/>
        <stp>BDP|5724809085563615405</stp>
        <tr r="F45" s="5"/>
        <tr r="F473" s="9"/>
      </tp>
      <tp t="s">
        <v>#N/A Requesting Data...2370465616</v>
        <stp/>
        <stp>BDP|3988069354554612099</stp>
        <tr r="F92" s="8"/>
      </tp>
      <tp t="s">
        <v>#N/A Requesting Data...3672687652</v>
        <stp/>
        <stp>BDP|5403076566994690579</stp>
        <tr r="C144" s="10"/>
      </tp>
      <tp t="s">
        <v>#N/A Requesting Data...1499394380</v>
        <stp/>
        <stp>BDP|3721657110077271143</stp>
        <tr r="D16" s="10"/>
      </tp>
      <tp t="s">
        <v>#N/A Requesting Data...2760961733</v>
        <stp/>
        <stp>BDP|1480553296306504968</stp>
        <tr r="C7" s="6"/>
      </tp>
      <tp t="s">
        <v>#N/A Requesting Data...2214074539</v>
        <stp/>
        <stp>BDP|8607918444522260558</stp>
        <tr r="E327" s="9"/>
      </tp>
      <tp t="s">
        <v>#N/A Requesting Data...3916968915</v>
        <stp/>
        <stp>BDP|1023962689795343781</stp>
        <tr r="H296" s="9"/>
      </tp>
      <tp t="s">
        <v>#N/A Requesting Data...3883000390</v>
        <stp/>
        <stp>BDP|2485792614851542783</stp>
        <tr r="G6" s="10"/>
      </tp>
      <tp t="s">
        <v>#N/A Requesting Data...3992161908</v>
        <stp/>
        <stp>BDP|1724560178715512481</stp>
        <tr r="E11" s="7"/>
      </tp>
      <tp t="s">
        <v>#N/A Requesting Data...3920981353</v>
        <stp/>
        <stp>BDP|6123116047989306808</stp>
        <tr r="G423" s="9"/>
      </tp>
      <tp t="s">
        <v>#N/A Requesting Data...2925251835</v>
        <stp/>
        <stp>BDP|5760276976374651643</stp>
        <tr r="H321" s="5"/>
        <tr r="H249" s="9"/>
      </tp>
      <tp t="s">
        <v>#N/A Requesting Data...3623225876</v>
        <stp/>
        <stp>BDP|6000232815226526175</stp>
        <tr r="F178" s="9"/>
      </tp>
      <tp t="s">
        <v>#N/A Requesting Data...2566791494</v>
        <stp/>
        <stp>BDP|1163650645419671833</stp>
        <tr r="I145" s="5"/>
      </tp>
      <tp t="s">
        <v>#N/A Requesting Data...1407899755</v>
        <stp/>
        <stp>BDP|1629563622463096775</stp>
        <tr r="G88" s="10"/>
      </tp>
      <tp t="s">
        <v>#N/A Requesting Data...1723577165</v>
        <stp/>
        <stp>BDP|4713341867273088010</stp>
        <tr r="E277" s="9"/>
      </tp>
      <tp t="s">
        <v>#N/A Requesting Data...1608785343</v>
        <stp/>
        <stp>BDP|1642729862602550064</stp>
        <tr r="E384" s="9"/>
      </tp>
      <tp t="s">
        <v>#N/A Requesting Data...3454895930</v>
        <stp/>
        <stp>BDP|4285311037452425450</stp>
        <tr r="G554" s="9"/>
      </tp>
      <tp t="s">
        <v>#N/A Requesting Data...1475960183</v>
        <stp/>
        <stp>BDP|5593151862797650714</stp>
        <tr r="G327" s="5"/>
      </tp>
      <tp t="s">
        <v>#N/A Requesting Data...2524219078</v>
        <stp/>
        <stp>BDP|4026634946776966299</stp>
        <tr r="G60" s="9"/>
      </tp>
      <tp t="s">
        <v>#N/A Requesting Data...2084898916</v>
        <stp/>
        <stp>BDP|1808283031995339778</stp>
        <tr r="F581" s="9"/>
      </tp>
      <tp t="s">
        <v>#N/A Requesting Data...4072088234</v>
        <stp/>
        <stp>BDP|8326705585422154725</stp>
        <tr r="F150" s="10"/>
      </tp>
      <tp t="s">
        <v>#N/A Requesting Data...4066684666</v>
        <stp/>
        <stp>BDP|6704152017253350737</stp>
        <tr r="H112" s="9"/>
      </tp>
      <tp t="s">
        <v>#N/A Requesting Data...2682133583</v>
        <stp/>
        <stp>BDP|6421610900337244527</stp>
        <tr r="G496" s="8"/>
      </tp>
      <tp t="s">
        <v>#N/A Requesting Data...3330935480</v>
        <stp/>
        <stp>BDP|2094232322073718338</stp>
        <tr r="D551" s="9"/>
      </tp>
      <tp t="s">
        <v>#N/A Requesting Data...2703223492</v>
        <stp/>
        <stp>BDP|2998587871910531201</stp>
        <tr r="I193" s="9"/>
      </tp>
      <tp t="s">
        <v>#N/A Requesting Data...3355795309</v>
        <stp/>
        <stp>BDP|5603285531353960536</stp>
        <tr r="F193" s="5"/>
      </tp>
      <tp t="s">
        <v>#N/A Requesting Data...4250107851</v>
        <stp/>
        <stp>BDP|2377922576228338612</stp>
        <tr r="D243" s="9"/>
      </tp>
      <tp t="s">
        <v>#N/A Requesting Data...4070109163</v>
        <stp/>
        <stp>BQL|4820107967332299229</stp>
        <tr r="C225" s="5"/>
      </tp>
      <tp t="s">
        <v>#N/A Requesting Data...4120768678</v>
        <stp/>
        <stp>BQL|8890154824419165162</stp>
        <tr r="C328" s="5"/>
      </tp>
      <tp t="s">
        <v>#N/A Requesting Data...3984523154</v>
        <stp/>
        <stp>BQL|3761366472770752482</stp>
        <tr r="C124" s="5"/>
      </tp>
      <tp t="s">
        <v>#N/A Requesting Data...2373741371</v>
        <stp/>
        <stp>BQL|6903834873862637842</stp>
        <tr r="B45" s="10"/>
      </tp>
      <tp t="s">
        <v>#N/A Requesting Data...2654245352</v>
        <stp/>
        <stp>BQL|2618221315093222192</stp>
        <tr r="B63" s="10"/>
      </tp>
      <tp t="s">
        <v>#N/A Requesting Data...1320284527</v>
        <stp/>
        <stp>BQL|7605896637667539843</stp>
        <tr r="C342" s="5"/>
      </tp>
      <tp t="s">
        <v>#N/A Requesting Data...3522740955</v>
        <stp/>
        <stp>BQL|9585577063248936116</stp>
        <tr r="C116" s="5"/>
      </tp>
      <tp t="s">
        <v>#N/A Requesting Data...1518370015</v>
        <stp/>
        <stp>BQL|3171796604340232796</stp>
        <tr r="B120" s="10"/>
      </tp>
      <tp t="s">
        <v>#N/A Requesting Data...4208935135</v>
        <stp/>
        <stp>BQL|2020635616557415147</stp>
        <tr r="C143" s="5"/>
      </tp>
      <tp t="s">
        <v>#N/A Requesting Data...4246731154</v>
        <stp/>
        <stp>BQL|7779216268956259696</stp>
        <tr r="A1" s="15"/>
      </tp>
      <tp t="s">
        <v>#N/A Requesting Data...1742914606</v>
        <stp/>
        <stp>BQL|9576914381189259240</stp>
        <tr r="B169" s="10"/>
      </tp>
      <tp t="s">
        <v>#N/A Requesting Data...3406798379</v>
        <stp/>
        <stp>BQL|2211574336013925482</stp>
        <tr r="C327" s="5"/>
      </tp>
      <tp t="s">
        <v>#N/A Requesting Data...3148624202</v>
        <stp/>
        <stp>BQL|5743114135330727466</stp>
        <tr r="C330" s="5"/>
      </tp>
      <tp t="s">
        <v>#N/A Requesting Data...1404822152</v>
        <stp/>
        <stp>BQL|8497969624041345173</stp>
        <tr r="C243" s="5"/>
      </tp>
      <tp t="s">
        <v>#N/A Requesting Data...4195103586</v>
        <stp/>
        <stp>BQL|9307049581784000649</stp>
        <tr r="C282" s="5"/>
      </tp>
      <tp t="s">
        <v>#N/A Requesting Data...2658480557</v>
        <stp/>
        <stp>BQL|4236735800837696768</stp>
        <tr r="C283" s="5"/>
      </tp>
      <tp t="s">
        <v>#N/A Requesting Data...1670843833</v>
        <stp/>
        <stp>BQL|7762893716155849807</stp>
        <tr r="C254" s="5"/>
      </tp>
      <tp t="s">
        <v>#N/A Requesting Data...1422799275</v>
        <stp/>
        <stp>BDP|6569987047481388936</stp>
        <tr r="F327" s="5"/>
      </tp>
      <tp t="s">
        <v>#N/A Requesting Data...3490515311</v>
        <stp/>
        <stp>BDP|7371388442270186328</stp>
        <tr r="G146" s="9"/>
      </tp>
      <tp t="s">
        <v>#N/A Requesting Data...2080094877</v>
        <stp/>
        <stp>BDP|7733422008935277552</stp>
        <tr r="I6" s="7"/>
      </tp>
      <tp t="s">
        <v>#N/A Requesting Data...1421686834</v>
        <stp/>
        <stp>BDP|4803133387348184675</stp>
        <tr r="G22" s="8"/>
      </tp>
      <tp t="s">
        <v>#N/A Requesting Data...2662826247</v>
        <stp/>
        <stp>BDP|3242449060383849147</stp>
        <tr r="D64" s="9"/>
      </tp>
      <tp t="s">
        <v>#N/A Requesting Data...2387511324</v>
        <stp/>
        <stp>BDP|8166694950959035127</stp>
        <tr r="I143" s="5"/>
      </tp>
      <tp t="s">
        <v>#N/A Requesting Data...3101360958</v>
        <stp/>
        <stp>BDP|1829854184764436673</stp>
        <tr r="C39" s="10"/>
      </tp>
      <tp t="s">
        <v>#N/A Requesting Data...3924734733</v>
        <stp/>
        <stp>BDP|2859200099512932823</stp>
        <tr r="G19" s="10"/>
      </tp>
      <tp t="s">
        <v>#N/A Requesting Data...2077168434</v>
        <stp/>
        <stp>BDP|5019985028455256881</stp>
        <tr r="F343" s="8"/>
        <tr r="F308" s="5"/>
      </tp>
      <tp t="s">
        <v>#N/A Requesting Data...1853397776</v>
        <stp/>
        <stp>BDP|4395807110388997600</stp>
        <tr r="F579" s="9"/>
      </tp>
      <tp t="s">
        <v>#N/A Requesting Data...3499250737</v>
        <stp/>
        <stp>BDP|5037920970411104990</stp>
        <tr r="E114" s="10"/>
      </tp>
      <tp t="s">
        <v>#N/A Requesting Data...3125799034</v>
        <stp/>
        <stp>BDP|1603647579631508247</stp>
        <tr r="E431" s="9"/>
      </tp>
      <tp t="s">
        <v>#N/A Requesting Data...2821805380</v>
        <stp/>
        <stp>BDP|8970158462388785432</stp>
        <tr r="H298" s="9"/>
      </tp>
      <tp t="s">
        <v>#N/A Requesting Data...3434607153</v>
        <stp/>
        <stp>BDP|6947177865796843489</stp>
        <tr r="G39" s="8"/>
      </tp>
      <tp t="s">
        <v>#N/A Requesting Data...1555130060</v>
        <stp/>
        <stp>BDP|7289863588653726707</stp>
        <tr r="I270" s="9"/>
      </tp>
      <tp t="s">
        <v>#N/A Requesting Data...2411949849</v>
        <stp/>
        <stp>BDP|5701266166557400588</stp>
        <tr r="F14" s="8"/>
      </tp>
      <tp t="s">
        <v>#N/A Requesting Data...2251139351</v>
        <stp/>
        <stp>BDP|7969029006386225244</stp>
        <tr r="D174" s="8"/>
        <tr r="D129" s="5"/>
      </tp>
      <tp t="s">
        <v>#N/A Requesting Data...1704985727</v>
        <stp/>
        <stp>BDP|9366451592621681694</stp>
        <tr r="E589" s="9"/>
      </tp>
      <tp t="s">
        <v>#N/A Requesting Data...3843827409</v>
        <stp/>
        <stp>BDP|3476717713061473798</stp>
        <tr r="F478" s="8"/>
      </tp>
      <tp t="s">
        <v>#N/A Requesting Data...3616130991</v>
        <stp/>
        <stp>BDP|1771857318668683370</stp>
        <tr r="H167" s="5"/>
      </tp>
      <tp t="s">
        <v>#N/A Requesting Data...3380015613</v>
        <stp/>
        <stp>BDP|6480085711627275342</stp>
        <tr r="H224" s="5"/>
      </tp>
      <tp t="s">
        <v>#N/A Requesting Data...3023283812</v>
        <stp/>
        <stp>BDP|9150319880714868533</stp>
        <tr r="G118" s="9"/>
      </tp>
      <tp t="s">
        <v>#N/A Requesting Data...1407241342</v>
        <stp/>
        <stp>BDP|1658636538377678005</stp>
        <tr r="E62" s="10"/>
      </tp>
      <tp t="s">
        <v>#N/A Requesting Data...4079837602</v>
        <stp/>
        <stp>BDP|3908253812630391368</stp>
        <tr r="H80" s="10"/>
      </tp>
      <tp t="s">
        <v>#N/A Requesting Data...2172182980</v>
        <stp/>
        <stp>BDP|1385327600877310691</stp>
        <tr r="E427" s="8"/>
      </tp>
      <tp t="s">
        <v>#N/A Requesting Data...2660269339</v>
        <stp/>
        <stp>BDP|8370929437700490196</stp>
        <tr r="C179" s="10"/>
      </tp>
      <tp t="s">
        <v>#N/A Requesting Data...3807026504</v>
        <stp/>
        <stp>BDP|2598381822842125254</stp>
        <tr r="G240" s="5"/>
        <tr r="G152" s="9"/>
      </tp>
      <tp t="s">
        <v>#N/A Requesting Data...2024765556</v>
        <stp/>
        <stp>BDP|9790498935648482549</stp>
        <tr r="F105" s="8"/>
        <tr r="F246" s="5"/>
      </tp>
      <tp t="s">
        <v>#N/A Requesting Data...3728428371</v>
        <stp/>
        <stp>BDP|1853695908467407362</stp>
        <tr r="G5" s="10"/>
      </tp>
      <tp t="s">
        <v>#N/A Requesting Data...1450313325</v>
        <stp/>
        <stp>BDP|2124861510288615099</stp>
        <tr r="E406" s="8"/>
      </tp>
      <tp t="s">
        <v>#N/A Requesting Data...3057508886</v>
        <stp/>
        <stp>BDP|7029838989063733751</stp>
        <tr r="E239" s="9"/>
      </tp>
      <tp t="s">
        <v>#N/A Requesting Data...3995673213</v>
        <stp/>
        <stp>BDP|7435597692389189162</stp>
        <tr r="F269" s="9"/>
      </tp>
      <tp t="s">
        <v>#N/A Requesting Data...2309079398</v>
        <stp/>
        <stp>BDP|6568113796689397496</stp>
        <tr r="D370" s="9"/>
      </tp>
      <tp t="s">
        <v>#N/A Requesting Data...3861861888</v>
        <stp/>
        <stp>BDP|7637949917038821457</stp>
        <tr r="D80" s="8"/>
      </tp>
      <tp t="s">
        <v>#N/A Requesting Data...2183016274</v>
        <stp/>
        <stp>BDP|8729936109853725121</stp>
        <tr r="E101" s="9"/>
      </tp>
      <tp t="s">
        <v>#N/A Requesting Data...2228304451</v>
        <stp/>
        <stp>BDP|5973849995353449447</stp>
        <tr r="I177" s="9"/>
      </tp>
      <tp t="s">
        <v>#N/A Requesting Data...2602848652</v>
        <stp/>
        <stp>BDP|1879930393782922091</stp>
        <tr r="G75" s="5"/>
        <tr r="G129" s="9"/>
      </tp>
      <tp t="s">
        <v>#N/A Requesting Data...2026189976</v>
        <stp/>
        <stp>BDP|1944326293640540852</stp>
        <tr r="G428" s="8"/>
        <tr r="G218" s="5"/>
      </tp>
      <tp t="s">
        <v>#N/A Requesting Data...4193276782</v>
        <stp/>
        <stp>BDP|1962357815601018114</stp>
        <tr r="E348" s="9"/>
      </tp>
      <tp t="s">
        <v>#N/A Requesting Data...2528542924</v>
        <stp/>
        <stp>BDP|4721382258187830677</stp>
        <tr r="E422" s="9"/>
      </tp>
      <tp t="s">
        <v>#N/A Requesting Data...3474860983</v>
        <stp/>
        <stp>BDP|3155570309525272053</stp>
        <tr r="I237" s="9"/>
      </tp>
      <tp t="s">
        <v>#N/A Requesting Data...2999662347</v>
        <stp/>
        <stp>BDP|1180501511385195397</stp>
        <tr r="G195" s="9"/>
      </tp>
      <tp t="s">
        <v>#N/A Requesting Data...1996356484</v>
        <stp/>
        <stp>BDP|1140879899483370056</stp>
        <tr r="D121" s="5"/>
      </tp>
      <tp t="s">
        <v>#N/A Requesting Data...3627069737</v>
        <stp/>
        <stp>BDP|3797720898228309670</stp>
        <tr r="D354" s="9"/>
      </tp>
      <tp t="s">
        <v>#N/A Requesting Data...2777110756</v>
        <stp/>
        <stp>BDP|5640535549825228271</stp>
        <tr r="H340" s="8"/>
        <tr r="I340" s="8"/>
      </tp>
      <tp t="s">
        <v>#N/A Requesting Data...4276284299</v>
        <stp/>
        <stp>BDP|5695163353746872427</stp>
        <tr r="F386" s="8"/>
      </tp>
      <tp t="s">
        <v>#N/A Requesting Data...3916868638</v>
        <stp/>
        <stp>BDP|2540559878922538149</stp>
        <tr r="D438" s="8"/>
      </tp>
      <tp t="s">
        <v>#N/A Requesting Data...3156221013</v>
        <stp/>
        <stp>BDP|1729285826885146715</stp>
        <tr r="F229" s="5"/>
      </tp>
      <tp t="s">
        <v>#N/A Requesting Data...3246522550</v>
        <stp/>
        <stp>BDP|2395208019587524568</stp>
        <tr r="E133" s="9"/>
      </tp>
      <tp t="s">
        <v>#N/A Requesting Data...3333796542</v>
        <stp/>
        <stp>BDP|5640273075851987246</stp>
        <tr r="E68" s="5"/>
      </tp>
      <tp t="s">
        <v>#N/A Requesting Data...1947163735</v>
        <stp/>
        <stp>BDP|3085302084803805852</stp>
        <tr r="G110" s="8"/>
      </tp>
      <tp t="s">
        <v>#N/A Requesting Data...2465640279</v>
        <stp/>
        <stp>BDP|3713327048615723232</stp>
        <tr r="E314" s="8"/>
      </tp>
      <tp t="s">
        <v>#N/A Requesting Data...3954889651</v>
        <stp/>
        <stp>BDP|6394108276367813443</stp>
        <tr r="E26" s="9"/>
      </tp>
      <tp t="s">
        <v>#N/A Requesting Data...3686760303</v>
        <stp/>
        <stp>BDP|1080320819929761957</stp>
        <tr r="H269" s="9"/>
      </tp>
      <tp t="s">
        <v>#N/A Requesting Data...4023528805</v>
        <stp/>
        <stp>BDP|3793899587510036005</stp>
        <tr r="G241" s="8"/>
      </tp>
      <tp t="s">
        <v>#N/A Requesting Data...2387926450</v>
        <stp/>
        <stp>BDP|7236698310952374117</stp>
        <tr r="D111" s="5"/>
      </tp>
      <tp t="s">
        <v>#N/A Requesting Data...2888144401</v>
        <stp/>
        <stp>BDP|5827845066031536966</stp>
        <tr r="D178" s="9"/>
      </tp>
      <tp t="s">
        <v>#N/A Requesting Data...2013275028</v>
        <stp/>
        <stp>BDP|1514201718438751934</stp>
        <tr r="H282" s="8"/>
        <tr r="I282" s="8"/>
      </tp>
      <tp t="s">
        <v>#N/A Requesting Data...1749798377</v>
        <stp/>
        <stp>BDP|9166536864501828873</stp>
        <tr r="D376" s="8"/>
      </tp>
      <tp t="s">
        <v>#N/A Requesting Data...4271637640</v>
        <stp/>
        <stp>BDP|6121293465095026444</stp>
        <tr r="D161" s="9"/>
      </tp>
      <tp t="s">
        <v>#N/A Requesting Data...2721720271</v>
        <stp/>
        <stp>BDP|6794296622712294709</stp>
        <tr r="H349" s="5"/>
      </tp>
      <tp t="s">
        <v>#N/A Requesting Data...3666316195</v>
        <stp/>
        <stp>BDP|6000597451446117378</stp>
        <tr r="H122" s="9"/>
      </tp>
      <tp t="s">
        <v>#N/A Requesting Data...2464612024</v>
        <stp/>
        <stp>BDP|3048899582772048253</stp>
        <tr r="G135" s="5"/>
      </tp>
      <tp t="s">
        <v>#N/A Requesting Data...2518378788</v>
        <stp/>
        <stp>BDP|6096141309782654655</stp>
        <tr r="F298" s="8"/>
      </tp>
      <tp t="s">
        <v>#N/A Requesting Data...4039855099</v>
        <stp/>
        <stp>BDP|5645779104245306481</stp>
        <tr r="G40" s="10"/>
      </tp>
      <tp t="s">
        <v>#N/A Requesting Data...2077991559</v>
        <stp/>
        <stp>BDP|5091744927757585487</stp>
        <tr r="I136" s="5"/>
      </tp>
      <tp t="s">
        <v>#N/A Requesting Data...3964695710</v>
        <stp/>
        <stp>BDP|2926116306466358630</stp>
        <tr r="E376" s="9"/>
      </tp>
      <tp t="s">
        <v>#N/A Requesting Data...1988839433</v>
        <stp/>
        <stp>BDP|2851104287529338123</stp>
        <tr r="F345" s="9"/>
      </tp>
      <tp t="s">
        <v>#N/A Requesting Data...3410615312</v>
        <stp/>
        <stp>BDP|7132591010636215642</stp>
        <tr r="H125" s="5"/>
        <tr r="H566" s="9"/>
      </tp>
      <tp t="s">
        <v>#N/A Requesting Data...3128722623</v>
        <stp/>
        <stp>BDP|4835987181052954466</stp>
        <tr r="F378" s="8"/>
      </tp>
      <tp t="s">
        <v>#N/A Requesting Data...2726943868</v>
        <stp/>
        <stp>BDP|7728249140045488794</stp>
        <tr r="G427" s="9"/>
      </tp>
      <tp t="s">
        <v>#N/A Requesting Data...3783205079</v>
        <stp/>
        <stp>BDP|5566253103247491398</stp>
        <tr r="D371" s="9"/>
      </tp>
      <tp t="s">
        <v>#N/A Requesting Data...2995184726</v>
        <stp/>
        <stp>BDP|6923000854863047327</stp>
        <tr r="E526" s="9"/>
      </tp>
      <tp t="s">
        <v>#N/A Requesting Data...1627674871</v>
        <stp/>
        <stp>BDP|2179728096589324690</stp>
        <tr r="H219" s="5"/>
        <tr r="H360" s="9"/>
      </tp>
      <tp t="s">
        <v>#N/A Requesting Data...2302592175</v>
        <stp/>
        <stp>BDP|2864047402981543044</stp>
        <tr r="H467" s="9"/>
      </tp>
      <tp t="s">
        <v>#N/A Requesting Data...3202862187</v>
        <stp/>
        <stp>BDP|1314960388625649648</stp>
        <tr r="D467" s="8"/>
        <tr r="D17" s="5"/>
      </tp>
      <tp t="s">
        <v>#N/A Requesting Data...1828761717</v>
        <stp/>
        <stp>BDP|3333758879634665460</stp>
        <tr r="H17" s="9"/>
      </tp>
      <tp t="s">
        <v>#N/A Requesting Data...3840177698</v>
        <stp/>
        <stp>BDP|1902383558803238742</stp>
        <tr r="H486" s="9"/>
      </tp>
      <tp t="s">
        <v>#N/A Requesting Data...1526459245</v>
        <stp/>
        <stp>BDP|4280295266282672142</stp>
        <tr r="G318" s="8"/>
      </tp>
      <tp t="s">
        <v>#N/A Requesting Data...2983202670</v>
        <stp/>
        <stp>BDP|2233480915882556653</stp>
        <tr r="G189" s="9"/>
      </tp>
      <tp t="s">
        <v>#N/A Requesting Data...3876854953</v>
        <stp/>
        <stp>BDP|5423741923207587494</stp>
        <tr r="E173" s="10"/>
      </tp>
      <tp t="s">
        <v>#N/A Requesting Data...3430171243</v>
        <stp/>
        <stp>BDP|9582136109612342932</stp>
        <tr r="I214" s="9"/>
      </tp>
      <tp t="s">
        <v>#N/A Requesting Data...1440714645</v>
        <stp/>
        <stp>BDP|2696490703952368708</stp>
        <tr r="I240" s="9"/>
      </tp>
      <tp t="s">
        <v>#N/A Requesting Data...2697139258</v>
        <stp/>
        <stp>BDP|3785783994536757835</stp>
        <tr r="F325" s="9"/>
      </tp>
      <tp t="s">
        <v>#N/A Requesting Data...2896869217</v>
        <stp/>
        <stp>BDP|7212910949898008157</stp>
        <tr r="F27" s="10"/>
      </tp>
      <tp t="s">
        <v>#N/A Requesting Data...2253406043</v>
        <stp/>
        <stp>BDP|9390134169038468525</stp>
        <tr r="I359" s="9"/>
      </tp>
      <tp t="s">
        <v>#N/A Requesting Data...2380936221</v>
        <stp/>
        <stp>BDP|6973901717574175907</stp>
        <tr r="H257" s="9"/>
      </tp>
      <tp t="s">
        <v>#N/A Requesting Data...2325753411</v>
        <stp/>
        <stp>BDP|8190389507668439056</stp>
        <tr r="E48" s="5"/>
      </tp>
      <tp t="s">
        <v>#N/A Requesting Data...3477128791</v>
        <stp/>
        <stp>BDP|9356382112448070066</stp>
        <tr r="I141" s="9"/>
      </tp>
      <tp t="s">
        <v>#N/A Requesting Data...2360075670</v>
        <stp/>
        <stp>BDP|7651220314651819670</stp>
        <tr r="D494" s="9"/>
      </tp>
      <tp t="s">
        <v>#N/A Requesting Data...3256511791</v>
        <stp/>
        <stp>BDP|3351751200803896410</stp>
        <tr r="D154" s="10"/>
      </tp>
      <tp t="s">
        <v>#N/A Requesting Data...1650370471</v>
        <stp/>
        <stp>BDP|6337447321431827217</stp>
        <tr r="F18" s="7"/>
      </tp>
      <tp t="s">
        <v>#N/A Requesting Data...3783676205</v>
        <stp/>
        <stp>BDP|3391828578449499629</stp>
        <tr r="G25" s="10"/>
      </tp>
      <tp t="s">
        <v>#N/A Requesting Data...1960560645</v>
        <stp/>
        <stp>BDP|6861077123635115222</stp>
        <tr r="F114" s="8"/>
        <tr r="F187" s="5"/>
      </tp>
      <tp t="s">
        <v>#N/A Requesting Data...3404928180</v>
        <stp/>
        <stp>BDP|5708794017312077267</stp>
        <tr r="H148" s="8"/>
        <tr r="I148" s="8"/>
      </tp>
      <tp t="s">
        <v>#N/A Requesting Data...2811031369</v>
        <stp/>
        <stp>BDP|4623515666042744695</stp>
        <tr r="I334" s="9"/>
      </tp>
      <tp t="s">
        <v>#N/A Requesting Data...3819529326</v>
        <stp/>
        <stp>BDP|8847631501064304963</stp>
        <tr r="E14" s="8"/>
      </tp>
      <tp t="s">
        <v>#N/A Requesting Data...3748029257</v>
        <stp/>
        <stp>BDP|9397452794600616784</stp>
        <tr r="H51" s="5"/>
      </tp>
      <tp t="s">
        <v>#N/A Requesting Data...1772472545</v>
        <stp/>
        <stp>BDP|2307239322784714597</stp>
        <tr r="H83" s="5"/>
      </tp>
      <tp t="s">
        <v>#N/A Requesting Data...1410597597</v>
        <stp/>
        <stp>BDP|7202046768735182735</stp>
        <tr r="F294" s="9"/>
      </tp>
      <tp t="s">
        <v>#N/A Requesting Data...2057309577</v>
        <stp/>
        <stp>BDP|1590785919657028389</stp>
        <tr r="H123" s="8"/>
        <tr r="I123" s="8"/>
      </tp>
      <tp t="s">
        <v>#N/A Requesting Data...2979063795</v>
        <stp/>
        <stp>BDP|9896840937051093073</stp>
        <tr r="F169" s="8"/>
      </tp>
      <tp t="s">
        <v>#N/A Requesting Data...2650156089</v>
        <stp/>
        <stp>BDP|5286960981853030490</stp>
        <tr r="F81" s="5"/>
      </tp>
      <tp t="s">
        <v>#N/A Requesting Data...3546016089</v>
        <stp/>
        <stp>BDP|5361453271382200795</stp>
        <tr r="G182" s="10"/>
      </tp>
      <tp t="s">
        <v>#N/A Requesting Data...2356217605</v>
        <stp/>
        <stp>BDP|2432317512086818530</stp>
        <tr r="E205" s="8"/>
      </tp>
      <tp t="s">
        <v>#N/A Requesting Data...1624254067</v>
        <stp/>
        <stp>BDP|5073066298306702957</stp>
        <tr r="E231" s="8"/>
      </tp>
      <tp t="s">
        <v>#N/A Requesting Data...3673063101</v>
        <stp/>
        <stp>BDP|4535984880697176101</stp>
        <tr r="F318" s="8"/>
      </tp>
      <tp t="s">
        <v>#N/A Requesting Data...2939642325</v>
        <stp/>
        <stp>BDP|9286496737699279429</stp>
        <tr r="H219" s="8"/>
        <tr r="I219" s="8"/>
      </tp>
      <tp t="s">
        <v>#N/A Requesting Data...1447958198</v>
        <stp/>
        <stp>BDP|1653454920826891269</stp>
        <tr r="I444" s="9"/>
      </tp>
      <tp t="s">
        <v>#N/A Requesting Data...2436163744</v>
        <stp/>
        <stp>BDP|9112395416401583960</stp>
        <tr r="C11" s="10"/>
      </tp>
      <tp t="s">
        <v>#N/A Requesting Data...2794145058</v>
        <stp/>
        <stp>BDP|1676912977545489993</stp>
        <tr r="F349" s="8"/>
      </tp>
      <tp t="s">
        <v>#N/A Requesting Data...1982775345</v>
        <stp/>
        <stp>BDP|5885763891408442061</stp>
        <tr r="E22" s="10"/>
      </tp>
      <tp t="s">
        <v>#N/A Requesting Data...1452342529</v>
        <stp/>
        <stp>BDP|6238197006546549258</stp>
        <tr r="E555" s="9"/>
      </tp>
      <tp t="s">
        <v>#N/A Requesting Data...3336047992</v>
        <stp/>
        <stp>BDP|6657171667052802039</stp>
        <tr r="G339" s="8"/>
      </tp>
      <tp t="s">
        <v>#N/A Requesting Data...3320065012</v>
        <stp/>
        <stp>BDP|5203443756535834258</stp>
        <tr r="G120" s="8"/>
      </tp>
      <tp t="s">
        <v>#N/A Requesting Data...1561260093</v>
        <stp/>
        <stp>BDP|2969771452693348028</stp>
        <tr r="F242" s="8"/>
        <tr r="F310" s="5"/>
      </tp>
      <tp t="s">
        <v>#N/A Requesting Data...1570679777</v>
        <stp/>
        <stp>BDP|6823608883409404222</stp>
        <tr r="H472" s="8"/>
        <tr r="I472" s="8"/>
      </tp>
      <tp t="s">
        <v>#N/A Requesting Data...1691724918</v>
        <stp/>
        <stp>BDP|2801874310050581873</stp>
        <tr r="E102" s="10"/>
      </tp>
      <tp t="s">
        <v>#N/A Requesting Data...1818261178</v>
        <stp/>
        <stp>BDP|9091612990326871341</stp>
        <tr r="H32" s="9"/>
      </tp>
      <tp t="s">
        <v>#N/A Requesting Data...3275193343</v>
        <stp/>
        <stp>BDP|7102089273992155164</stp>
        <tr r="G69" s="9"/>
      </tp>
      <tp t="s">
        <v>#N/A Requesting Data...3687073786</v>
        <stp/>
        <stp>BDP|6495391365989795929</stp>
        <tr r="H501" s="8"/>
        <tr r="I501" s="8"/>
      </tp>
      <tp t="s">
        <v>#N/A Requesting Data...3681711965</v>
        <stp/>
        <stp>BDP|2137175659127364212</stp>
        <tr r="D471" s="9"/>
      </tp>
      <tp t="s">
        <v>#N/A Requesting Data...1886503849</v>
        <stp/>
        <stp>BDP|5161136063522533395</stp>
        <tr r="E27" s="10"/>
      </tp>
      <tp t="s">
        <v>#N/A Requesting Data...3681883733</v>
        <stp/>
        <stp>BDP|5370550936794903443</stp>
        <tr r="D527" s="9"/>
      </tp>
      <tp t="s">
        <v>#N/A Requesting Data...3432208900</v>
        <stp/>
        <stp>BDP|2184805555094862818</stp>
        <tr r="G74" s="5"/>
        <tr r="G530" s="9"/>
      </tp>
      <tp t="s">
        <v>#N/A Requesting Data...2436407072</v>
        <stp/>
        <stp>BDP|9202301219341081968</stp>
        <tr r="E435" s="9"/>
      </tp>
      <tp t="s">
        <v>#N/A Requesting Data...2098821254</v>
        <stp/>
        <stp>BDP|6311263999588477652</stp>
        <tr r="G97" s="8"/>
      </tp>
      <tp t="s">
        <v>#N/A Requesting Data...2315844003</v>
        <stp/>
        <stp>BDP|9367521169398320162</stp>
        <tr r="G206" s="9"/>
      </tp>
      <tp t="s">
        <v>#N/A Requesting Data...2768050158</v>
        <stp/>
        <stp>BDP|7903052996135222855</stp>
        <tr r="G379" s="8"/>
      </tp>
      <tp t="s">
        <v>#N/A Requesting Data...2106069904</v>
        <stp/>
        <stp>BDP|1457972579545004975</stp>
        <tr r="D48" s="9"/>
      </tp>
      <tp t="s">
        <v>#N/A Requesting Data...2874347076</v>
        <stp/>
        <stp>BDP|8730005568785743852</stp>
        <tr r="G341" s="8"/>
      </tp>
      <tp t="s">
        <v>#N/A Requesting Data...3883175890</v>
        <stp/>
        <stp>BDP|6683657637623093396</stp>
        <tr r="G75" s="10"/>
      </tp>
      <tp t="s">
        <v>#N/A Requesting Data...3665225263</v>
        <stp/>
        <stp>BDP|5576168828761588436</stp>
        <tr r="I136" s="9"/>
      </tp>
      <tp t="s">
        <v>#N/A Requesting Data...1915221923</v>
        <stp/>
        <stp>BDP|5293740200851327085</stp>
        <tr r="G295" s="5"/>
      </tp>
      <tp t="s">
        <v>#N/A Requesting Data...1544640383</v>
        <stp/>
        <stp>BDP|5323548241004321370</stp>
        <tr r="H21" s="9"/>
      </tp>
      <tp t="s">
        <v>#N/A Requesting Data...3913835637</v>
        <stp/>
        <stp>BDP|5888783130924278608</stp>
        <tr r="F585" s="9"/>
      </tp>
      <tp t="s">
        <v>#N/A Requesting Data...4239025096</v>
        <stp/>
        <stp>BDP|8300650497284385007</stp>
        <tr r="C75" s="10"/>
      </tp>
      <tp t="s">
        <v>#N/A Requesting Data...2674028441</v>
        <stp/>
        <stp>BDP|4415517084952563865</stp>
        <tr r="F15" s="7"/>
      </tp>
      <tp t="s">
        <v>#N/A Requesting Data...4079536434</v>
        <stp/>
        <stp>BDP|6075034982339772449</stp>
        <tr r="F288" s="8"/>
      </tp>
      <tp t="s">
        <v>#N/A Requesting Data...2530669867</v>
        <stp/>
        <stp>BDP|3393753536294721054</stp>
        <tr r="D44" s="8"/>
      </tp>
      <tp t="s">
        <v>#N/A Requesting Data...2000096518</v>
        <stp/>
        <stp>BDP|5507462627189654907</stp>
        <tr r="F286" s="8"/>
      </tp>
      <tp t="s">
        <v>#N/A Requesting Data...3806972883</v>
        <stp/>
        <stp>BDP|1066652141031607104</stp>
        <tr r="D241" s="9"/>
      </tp>
      <tp t="s">
        <v>#N/A Requesting Data...3742144786</v>
        <stp/>
        <stp>BDP|4302285250141057192</stp>
        <tr r="I455" s="9"/>
      </tp>
      <tp t="s">
        <v>#N/A Requesting Data...1780311813</v>
        <stp/>
        <stp>BDP|6598655120418031928</stp>
        <tr r="I292" s="5"/>
      </tp>
      <tp t="s">
        <v>#N/A Requesting Data...2864223137</v>
        <stp/>
        <stp>BDP|7573264271941180017</stp>
        <tr r="G230" s="9"/>
      </tp>
      <tp t="s">
        <v>#N/A Requesting Data...2364202190</v>
        <stp/>
        <stp>BDP|7994281433251680467</stp>
        <tr r="F95" s="9"/>
      </tp>
      <tp t="s">
        <v>#N/A Requesting Data...2256130681</v>
        <stp/>
        <stp>BDP|7619720782882047948</stp>
        <tr r="G455" s="9"/>
      </tp>
      <tp t="s">
        <v>#N/A Requesting Data...1785564087</v>
        <stp/>
        <stp>BDP|2631433370800589225</stp>
        <tr r="F257" s="8"/>
        <tr r="F312" s="5"/>
      </tp>
      <tp t="s">
        <v>#N/A Requesting Data...2611204907</v>
        <stp/>
        <stp>BDP|6402137726821133728</stp>
        <tr r="G158" s="9"/>
      </tp>
      <tp t="s">
        <v>#N/A Requesting Data...1809282994</v>
        <stp/>
        <stp>BDP|3755415833993274458</stp>
        <tr r="E419" s="9"/>
      </tp>
      <tp t="s">
        <v>#N/A Requesting Data...3620409094</v>
        <stp/>
        <stp>BDP|1166562912677265152</stp>
        <tr r="I61" s="9"/>
      </tp>
      <tp t="s">
        <v>#N/A Requesting Data...3229530812</v>
        <stp/>
        <stp>BDP|1066038893809301210</stp>
        <tr r="H395" s="9"/>
      </tp>
      <tp t="s">
        <v>#N/A Requesting Data...3290823242</v>
        <stp/>
        <stp>BDP|9399908666283108665</stp>
        <tr r="F177" s="10"/>
      </tp>
      <tp t="s">
        <v>#N/A Requesting Data...2180079552</v>
        <stp/>
        <stp>BDP|5018096479079611840</stp>
        <tr r="G47" s="9"/>
      </tp>
      <tp t="s">
        <v>#N/A Requesting Data...2721097349</v>
        <stp/>
        <stp>BDP|1421320227954611743</stp>
        <tr r="E235" s="5"/>
      </tp>
      <tp t="s">
        <v>#N/A Requesting Data...2586475753</v>
        <stp/>
        <stp>BDP|8735109521400263871</stp>
        <tr r="I215" s="9"/>
      </tp>
      <tp t="s">
        <v>#N/A Requesting Data...3388190200</v>
        <stp/>
        <stp>BDP|3845068475325142293</stp>
        <tr r="G32" s="10"/>
      </tp>
      <tp t="s">
        <v>#N/A Requesting Data...3203412377</v>
        <stp/>
        <stp>BDP|9838695526746103859</stp>
        <tr r="G175" s="5"/>
      </tp>
      <tp t="s">
        <v>#N/A Requesting Data...1857767852</v>
        <stp/>
        <stp>BDP|6274941294255587047</stp>
        <tr r="F4" s="7"/>
      </tp>
      <tp t="s">
        <v>#N/A Requesting Data...2419234045</v>
        <stp/>
        <stp>BDP|3251423263105485744</stp>
        <tr r="G271" s="5"/>
      </tp>
      <tp t="s">
        <v>#N/A Requesting Data...2695126913</v>
        <stp/>
        <stp>BDP|5570649327566303460</stp>
        <tr r="H230" s="5"/>
      </tp>
      <tp t="s">
        <v>#N/A Requesting Data...3262361186</v>
        <stp/>
        <stp>BDP|7089105506630643534</stp>
        <tr r="D503" s="8"/>
      </tp>
      <tp t="s">
        <v>#N/A Requesting Data...2565551300</v>
        <stp/>
        <stp>BDP|6382500867130626610</stp>
        <tr r="H40" s="9"/>
      </tp>
      <tp t="s">
        <v>#N/A Requesting Data...1605269600</v>
        <stp/>
        <stp>BDP|6706146330516686161</stp>
        <tr r="H11" s="10"/>
      </tp>
      <tp t="s">
        <v>#N/A Requesting Data...3707875186</v>
        <stp/>
        <stp>BDP|2190380086019969355</stp>
        <tr r="E224" s="9"/>
      </tp>
      <tp t="s">
        <v>#N/A Requesting Data...2780196041</v>
        <stp/>
        <stp>BDP|4887285136145735322</stp>
        <tr r="F491" s="9"/>
      </tp>
      <tp t="s">
        <v>#N/A Requesting Data...3402018124</v>
        <stp/>
        <stp>BDP|5544077578909166883</stp>
        <tr r="E516" s="9"/>
      </tp>
      <tp t="s">
        <v>#N/A Requesting Data...4050382014</v>
        <stp/>
        <stp>BDP|9306741006935783851</stp>
        <tr r="E112" s="8"/>
      </tp>
      <tp t="s">
        <v>#N/A Requesting Data...1477636478</v>
        <stp/>
        <stp>BDP|8803560659333063845</stp>
        <tr r="G421" s="8"/>
        <tr r="G140" s="5"/>
      </tp>
      <tp t="s">
        <v>#N/A Requesting Data...2783796235</v>
        <stp/>
        <stp>BDP|9542423828145860940</stp>
        <tr r="I184" s="9"/>
      </tp>
      <tp t="s">
        <v>#N/A Requesting Data...2502020581</v>
        <stp/>
        <stp>BDP|2698252630823689368</stp>
        <tr r="D304" s="8"/>
      </tp>
      <tp t="s">
        <v>#N/A Requesting Data...3219566455</v>
        <stp/>
        <stp>BDP|2217620564970533128</stp>
        <tr r="D104" s="8"/>
      </tp>
      <tp t="s">
        <v>#N/A Requesting Data...3650634713</v>
        <stp/>
        <stp>BDP|6140205322592942793</stp>
        <tr r="D103" s="5"/>
        <tr r="D335" s="9"/>
      </tp>
      <tp t="s">
        <v>#N/A Requesting Data...2753583996</v>
        <stp/>
        <stp>BDP|8943682626757506814</stp>
        <tr r="E596" s="9"/>
      </tp>
      <tp t="s">
        <v>#N/A Requesting Data...3852531919</v>
        <stp/>
        <stp>BDP|2574854786156276770</stp>
        <tr r="H22" s="7"/>
        <tr r="H9" s="12"/>
      </tp>
      <tp t="s">
        <v>#N/A Requesting Data...2156835804</v>
        <stp/>
        <stp>BDP|4012740987349110116</stp>
        <tr r="D411" s="9"/>
      </tp>
      <tp t="s">
        <v>#N/A Requesting Data...1628390202</v>
        <stp/>
        <stp>BDP|3254808581081607169</stp>
        <tr r="D78" s="10"/>
      </tp>
      <tp t="s">
        <v>#N/A Requesting Data...2436904617</v>
        <stp/>
        <stp>BDP|6029684639665000527</stp>
        <tr r="H303" s="9"/>
      </tp>
      <tp t="s">
        <v>#N/A Requesting Data...3346259429</v>
        <stp/>
        <stp>BDP|1422133753670304641</stp>
        <tr r="F346" s="9"/>
      </tp>
      <tp t="s">
        <v>#N/A Requesting Data...1769419080</v>
        <stp/>
        <stp>BDP|7360461304181646144</stp>
        <tr r="F154" s="9"/>
      </tp>
      <tp t="s">
        <v>#N/A Requesting Data...3143943414</v>
        <stp/>
        <stp>BDP|8647098216998813222</stp>
        <tr r="G325" s="9"/>
      </tp>
      <tp t="s">
        <v>#N/A Requesting Data...3054844810</v>
        <stp/>
        <stp>BDP|6171018026471353653</stp>
        <tr r="E75" s="9"/>
      </tp>
      <tp t="s">
        <v>#N/A Requesting Data...1861348693</v>
        <stp/>
        <stp>BDP|9321204786239207979</stp>
        <tr r="I423" s="9"/>
      </tp>
      <tp t="s">
        <v>#N/A Requesting Data...1968498955</v>
        <stp/>
        <stp>BDP|2617920994938801984</stp>
        <tr r="H278" s="8"/>
        <tr r="I278" s="8"/>
      </tp>
      <tp t="s">
        <v>#N/A Requesting Data...1750704183</v>
        <stp/>
        <stp>BDP|1105165628046787782</stp>
        <tr r="F304" s="8"/>
      </tp>
      <tp t="s">
        <v>#N/A Requesting Data...2665588403</v>
        <stp/>
        <stp>BDP|1274631854197795621</stp>
        <tr r="I39" s="5"/>
        <tr r="I36" s="9"/>
      </tp>
      <tp t="s">
        <v>#N/A Requesting Data...3841613249</v>
        <stp/>
        <stp>BDP|5617599441873864468</stp>
        <tr r="F408" s="9"/>
      </tp>
      <tp t="s">
        <v>#N/A Requesting Data...2701139950</v>
        <stp/>
        <stp>BDP|9707919353512718423</stp>
        <tr r="D365" s="8"/>
      </tp>
      <tp t="s">
        <v>#N/A Requesting Data...3020237892</v>
        <stp/>
        <stp>BDP|2420348109103982102</stp>
        <tr r="D46" s="8"/>
      </tp>
      <tp t="s">
        <v>#N/A Requesting Data...1606675736</v>
        <stp/>
        <stp>BDP|9256863779434901143</stp>
        <tr r="D45" s="5"/>
        <tr r="D473" s="9"/>
      </tp>
      <tp t="s">
        <v>#N/A Requesting Data...1989862155</v>
        <stp/>
        <stp>BDP|1996096633953130225</stp>
        <tr r="D118" s="8"/>
      </tp>
      <tp t="s">
        <v>#N/A Requesting Data...2846059260</v>
        <stp/>
        <stp>BDP|6243412624004303746</stp>
        <tr r="F247" s="8"/>
      </tp>
      <tp t="s">
        <v>#N/A Requesting Data...3089292773</v>
        <stp/>
        <stp>BDP|7829080596129621401</stp>
        <tr r="D269" s="8"/>
        <tr r="D222" s="5"/>
      </tp>
      <tp t="s">
        <v>#N/A Requesting Data...3463014897</v>
        <stp/>
        <stp>BDP|3958071748421214541</stp>
        <tr r="F28" s="5"/>
      </tp>
      <tp t="s">
        <v>#N/A Requesting Data...1902020216</v>
        <stp/>
        <stp>BDP|8508543798073861415</stp>
        <tr r="F124" s="5"/>
        <tr r="F472" s="9"/>
      </tp>
      <tp t="s">
        <v>#N/A Requesting Data...2609124192</v>
        <stp/>
        <stp>BDP|3661933504798881199</stp>
        <tr r="D275" s="8"/>
      </tp>
      <tp t="s">
        <v>#N/A Requesting Data...2544484972</v>
        <stp/>
        <stp>BDP|4664578671482392731</stp>
        <tr r="F56" s="5"/>
      </tp>
      <tp t="s">
        <v>#N/A Requesting Data...2781973460</v>
        <stp/>
        <stp>BDP|1710237260085100354</stp>
        <tr r="H141" s="5"/>
      </tp>
      <tp t="s">
        <v>#N/A Requesting Data...2135756429</v>
        <stp/>
        <stp>BDP|1218649663823035156</stp>
        <tr r="D167" s="8"/>
      </tp>
      <tp t="s">
        <v>#N/A Requesting Data...2587448942</v>
        <stp/>
        <stp>BDP|7928952818438513411</stp>
        <tr r="G450" s="9"/>
      </tp>
      <tp t="s">
        <v>#N/A Requesting Data...2094327630</v>
        <stp/>
        <stp>BDP|9384252999763699290</stp>
        <tr r="H544" s="9"/>
      </tp>
      <tp t="s">
        <v>#N/A Requesting Data...3712518954</v>
        <stp/>
        <stp>BDP|9115657516109433460</stp>
        <tr r="G513" s="9"/>
      </tp>
      <tp t="s">
        <v>#N/A Requesting Data...2211770798</v>
        <stp/>
        <stp>BDP|6268143426732040402</stp>
        <tr r="I16" s="5"/>
      </tp>
      <tp t="s">
        <v>#N/A Requesting Data...3474088299</v>
        <stp/>
        <stp>BDP|1562545033363500777</stp>
        <tr r="F172" s="10"/>
      </tp>
      <tp t="s">
        <v>#N/A Requesting Data...3468213857</v>
        <stp/>
        <stp>BDP|9704879095272155949</stp>
        <tr r="I203" s="5"/>
      </tp>
      <tp t="s">
        <v>#N/A Requesting Data...3737756264</v>
        <stp/>
        <stp>BDP|3912557004602151793</stp>
        <tr r="E119" s="8"/>
      </tp>
      <tp t="s">
        <v>#N/A Requesting Data...2142409167</v>
        <stp/>
        <stp>BDP|7292607653466651179</stp>
        <tr r="G62" s="10"/>
      </tp>
      <tp t="s">
        <v>#N/A Requesting Data...3942124901</v>
        <stp/>
        <stp>BDP|2719675466612526336</stp>
        <tr r="F282" s="9"/>
      </tp>
      <tp t="s">
        <v>#N/A Requesting Data...3076484656</v>
        <stp/>
        <stp>BDP|5934323449813624253</stp>
        <tr r="C151" s="10"/>
      </tp>
      <tp t="s">
        <v>#N/A Requesting Data...3712971449</v>
        <stp/>
        <stp>BDP|5909303348959051807</stp>
        <tr r="G57" s="8"/>
        <tr r="G322" s="5"/>
      </tp>
      <tp t="s">
        <v>#N/A Requesting Data...1770428155</v>
        <stp/>
        <stp>BDP|3263552950688706819</stp>
        <tr r="C117" s="10"/>
      </tp>
      <tp t="s">
        <v>#N/A Requesting Data...1689738230</v>
        <stp/>
        <stp>BDP|6392453644331079434</stp>
        <tr r="D339" s="8"/>
      </tp>
      <tp t="s">
        <v>#N/A Requesting Data...1981008406</v>
        <stp/>
        <stp>BDP|9239011772268741579</stp>
        <tr r="G99" s="8"/>
      </tp>
      <tp t="s">
        <v>#N/A Requesting Data...2395794534</v>
        <stp/>
        <stp>BDP|8051052415958553247</stp>
        <tr r="F80" s="10"/>
      </tp>
      <tp t="s">
        <v>#N/A Requesting Data...3046958435</v>
        <stp/>
        <stp>BDP|1899700169162216125</stp>
        <tr r="F86" s="5"/>
        <tr r="F271" s="9"/>
      </tp>
      <tp t="s">
        <v>#N/A Requesting Data...2317203476</v>
        <stp/>
        <stp>BDP|8668970703163146122</stp>
        <tr r="F36" s="8"/>
      </tp>
      <tp t="s">
        <v>#N/A Requesting Data...2724671598</v>
        <stp/>
        <stp>BDP|3933922368497048821</stp>
        <tr r="H7" s="10"/>
      </tp>
      <tp t="s">
        <v>#N/A Requesting Data...3415228264</v>
        <stp/>
        <stp>BDP|4670194870549704895</stp>
        <tr r="D373" s="9"/>
      </tp>
      <tp t="s">
        <v>#N/A Requesting Data...1904538905</v>
        <stp/>
        <stp>BDP|2268934983569252910</stp>
        <tr r="D6" s="12"/>
      </tp>
      <tp t="s">
        <v>#N/A Requesting Data...2025463322</v>
        <stp/>
        <stp>BDP|7487287678602736328</stp>
        <tr r="F16" s="9"/>
      </tp>
      <tp t="s">
        <v>#N/A Requesting Data...2893740143</v>
        <stp/>
        <stp>BDP|1294101023946401745</stp>
        <tr r="E90" s="5"/>
        <tr r="E312" s="9"/>
      </tp>
      <tp t="s">
        <v>#N/A Requesting Data...3568700458</v>
        <stp/>
        <stp>BDP|3532331437379603965</stp>
        <tr r="F100" s="8"/>
      </tp>
      <tp t="s">
        <v>#N/A Requesting Data...3912055085</v>
        <stp/>
        <stp>BDP|1983384867863024472</stp>
        <tr r="G174" s="8"/>
        <tr r="G129" s="5"/>
      </tp>
      <tp t="s">
        <v>#N/A Requesting Data...4148317559</v>
        <stp/>
        <stp>BDP|5379753797461474940</stp>
        <tr r="H292" s="9"/>
      </tp>
      <tp t="s">
        <v>#N/A Requesting Data...2159524019</v>
        <stp/>
        <stp>BDP|8499190080786501498</stp>
        <tr r="G486" s="8"/>
      </tp>
      <tp t="s">
        <v>#N/A Requesting Data...1856525191</v>
        <stp/>
        <stp>BDP|2493638991657370939</stp>
        <tr r="D197" s="8"/>
      </tp>
      <tp t="s">
        <v>#N/A Requesting Data...3624250010</v>
        <stp/>
        <stp>BDP|6369023800854640111</stp>
        <tr r="D166" s="5"/>
      </tp>
      <tp t="s">
        <v>#N/A Requesting Data...2161539957</v>
        <stp/>
        <stp>BDP|4918978289226837090</stp>
        <tr r="H480" s="9"/>
      </tp>
      <tp t="s">
        <v>#N/A Requesting Data...2534535724</v>
        <stp/>
        <stp>BDP|2308556790975972890</stp>
        <tr r="D475" s="8"/>
      </tp>
      <tp t="s">
        <v>#N/A Requesting Data...3443613846</v>
        <stp/>
        <stp>BDP|1925466612907217097</stp>
        <tr r="F90" s="9"/>
      </tp>
      <tp t="s">
        <v>#N/A Requesting Data...3005153873</v>
        <stp/>
        <stp>BDP|8377370537039694235</stp>
        <tr r="E155" s="8"/>
      </tp>
      <tp t="s">
        <v>#N/A Requesting Data...4222044071</v>
        <stp/>
        <stp>BDP|2412048802412237365</stp>
        <tr r="I288" s="5"/>
      </tp>
      <tp t="s">
        <v>#N/A Requesting Data...2605528234</v>
        <stp/>
        <stp>BDP|3522088764093947564</stp>
        <tr r="D321" s="8"/>
      </tp>
      <tp t="s">
        <v>#N/A Requesting Data...1542481464</v>
        <stp/>
        <stp>BDP|7339021436136864198</stp>
        <tr r="H409" s="8"/>
        <tr r="I409" s="8"/>
      </tp>
      <tp t="s">
        <v>#N/A Requesting Data...3613705379</v>
        <stp/>
        <stp>BDP|2722452618844516095</stp>
        <tr r="G252" s="9"/>
      </tp>
      <tp t="s">
        <v>#N/A Requesting Data...3834122407</v>
        <stp/>
        <stp>BDP|3286253903565317713</stp>
        <tr r="D141" s="9"/>
      </tp>
      <tp t="s">
        <v>#N/A Requesting Data...2188965454</v>
        <stp/>
        <stp>BDP|5083604057335258036</stp>
        <tr r="F374" s="8"/>
      </tp>
      <tp t="s">
        <v>#N/A Requesting Data...1942821843</v>
        <stp/>
        <stp>BDP|4518435740353193412</stp>
        <tr r="H252" s="9"/>
      </tp>
      <tp t="s">
        <v>#N/A Requesting Data...2217113795</v>
        <stp/>
        <stp>BDP|2873298763077347274</stp>
        <tr r="F77" s="8"/>
      </tp>
      <tp t="s">
        <v>#N/A Requesting Data...3555032650</v>
        <stp/>
        <stp>BDP|5727788774401504781</stp>
        <tr r="D98" s="10"/>
      </tp>
      <tp t="s">
        <v>#N/A Requesting Data...4067934320</v>
        <stp/>
        <stp>BDP|2495353138530955165</stp>
        <tr r="G276" s="5"/>
      </tp>
      <tp t="s">
        <v>#N/A Requesting Data...3534859790</v>
        <stp/>
        <stp>BDP|1231951470595392921</stp>
        <tr r="G146" s="10"/>
      </tp>
      <tp t="s">
        <v>#N/A Requesting Data...2400694302</v>
        <stp/>
        <stp>BDP|5262751456955788109</stp>
        <tr r="E386" s="9"/>
      </tp>
      <tp t="s">
        <v>#N/A Requesting Data...3455055013</v>
        <stp/>
        <stp>BDP|3551768597519032725</stp>
        <tr r="F19" s="8"/>
      </tp>
      <tp t="s">
        <v>#N/A Requesting Data...2320237862</v>
        <stp/>
        <stp>BDP|8796407387447623006</stp>
        <tr r="H251" s="5"/>
      </tp>
      <tp t="s">
        <v>#N/A Requesting Data...3435673787</v>
        <stp/>
        <stp>BDP|5420127996616497824</stp>
        <tr r="D389" s="9"/>
      </tp>
      <tp t="s">
        <v>#N/A Requesting Data...1556174532</v>
        <stp/>
        <stp>BDP|3070267737935494431</stp>
        <tr r="D104" s="5"/>
      </tp>
      <tp t="s">
        <v>#N/A Requesting Data...3248099005</v>
        <stp/>
        <stp>BDP|9682858546300063635</stp>
        <tr r="G91" s="8"/>
      </tp>
      <tp t="s">
        <v>#N/A Requesting Data...3912097268</v>
        <stp/>
        <stp>BDP|5451173957452304012</stp>
        <tr r="F467" s="8"/>
        <tr r="F17" s="5"/>
      </tp>
      <tp t="s">
        <v>#N/A Requesting Data...3178400675</v>
        <stp/>
        <stp>BDP|9218376151715350916</stp>
        <tr r="E142" s="8"/>
      </tp>
      <tp t="s">
        <v>#N/A Requesting Data...3104456355</v>
        <stp/>
        <stp>BDP|7768157086245704856</stp>
        <tr r="F262" s="8"/>
      </tp>
      <tp t="s">
        <v>#N/A Requesting Data...1900853306</v>
        <stp/>
        <stp>BDP|9745743820679756620</stp>
        <tr r="E130" s="8"/>
      </tp>
      <tp t="s">
        <v>#N/A Requesting Data...2711639146</v>
        <stp/>
        <stp>BDP|1016740201283722645</stp>
        <tr r="D21" s="5"/>
      </tp>
      <tp t="s">
        <v>#N/A Requesting Data...2209928301</v>
        <stp/>
        <stp>BDP|8508121591627407443</stp>
        <tr r="G162" s="10"/>
      </tp>
      <tp t="s">
        <v>#N/A Requesting Data...3279730377</v>
        <stp/>
        <stp>BDP|5001544803475255632</stp>
        <tr r="D331" s="5"/>
        <tr r="D534" s="9"/>
      </tp>
      <tp t="s">
        <v>#N/A Requesting Data...4159458473</v>
        <stp/>
        <stp>BDP|6860120422334976274</stp>
        <tr r="D387" s="8"/>
      </tp>
      <tp t="s">
        <v>#N/A Requesting Data...3109266657</v>
        <stp/>
        <stp>BDP|1258381908784716534</stp>
        <tr r="G132" s="10"/>
      </tp>
      <tp t="s">
        <v>#N/A Requesting Data...1687594438</v>
        <stp/>
        <stp>BDP|8312761714888376549</stp>
        <tr r="H119" s="8"/>
        <tr r="I119" s="8"/>
      </tp>
      <tp t="s">
        <v>#N/A Requesting Data...3394627509</v>
        <stp/>
        <stp>BDP|1824994596500692262</stp>
        <tr r="G79" s="9"/>
      </tp>
      <tp t="s">
        <v>#N/A Requesting Data...2118541533</v>
        <stp/>
        <stp>BDP|4611631895838693019</stp>
        <tr r="G71" s="10"/>
      </tp>
      <tp t="s">
        <v>#N/A Requesting Data...1935680898</v>
        <stp/>
        <stp>BDP|3897897979109644693</stp>
        <tr r="H526" s="9"/>
      </tp>
      <tp t="s">
        <v>#N/A Requesting Data...3211497347</v>
        <stp/>
        <stp>BDP|7186933030868412619</stp>
        <tr r="D34" s="5"/>
        <tr r="D580" s="9"/>
      </tp>
      <tp t="s">
        <v>#N/A Requesting Data...2792369094</v>
        <stp/>
        <stp>BDP|6874907738596597927</stp>
        <tr r="F9" s="5"/>
      </tp>
      <tp t="s">
        <v>#N/A Requesting Data...3833493663</v>
        <stp/>
        <stp>BDP|3970749187597958844</stp>
        <tr r="E78" s="9"/>
      </tp>
      <tp t="s">
        <v>#N/A Requesting Data...4015574627</v>
        <stp/>
        <stp>BDP|2068925387192461269</stp>
        <tr r="I51" s="5"/>
      </tp>
      <tp t="s">
        <v>#N/A Requesting Data...4162476551</v>
        <stp/>
        <stp>BDP|2995173011392900314</stp>
        <tr r="G232" s="8"/>
      </tp>
      <tp t="s">
        <v>#N/A Requesting Data...3625204340</v>
        <stp/>
        <stp>BDP|3596903099197336785</stp>
        <tr r="H284" s="8"/>
        <tr r="I284" s="8"/>
      </tp>
      <tp t="s">
        <v>#N/A Requesting Data...2676414586</v>
        <stp/>
        <stp>BDP|1932788384634188938</stp>
        <tr r="E363" s="8"/>
      </tp>
      <tp t="s">
        <v>#N/A Requesting Data...2788364284</v>
        <stp/>
        <stp>BDP|1204524511047133178</stp>
        <tr r="I255" s="5"/>
      </tp>
      <tp t="s">
        <v>#N/A Requesting Data...3002675944</v>
        <stp/>
        <stp>BDP|5789207856587319654</stp>
        <tr r="H434" s="9"/>
      </tp>
      <tp t="s">
        <v>#N/A Requesting Data...3511961994</v>
        <stp/>
        <stp>BDP|6195186518442577732</stp>
        <tr r="H562" s="9"/>
      </tp>
      <tp t="s">
        <v>#N/A Requesting Data...3928831667</v>
        <stp/>
        <stp>BDP|9066835441970278673</stp>
        <tr r="G485" s="8"/>
      </tp>
      <tp t="s">
        <v>#N/A Requesting Data...3550645824</v>
        <stp/>
        <stp>BDP|4546722355427500203</stp>
        <tr r="E315" s="8"/>
      </tp>
      <tp t="s">
        <v>#N/A Requesting Data...2411225469</v>
        <stp/>
        <stp>BDP|9761415345163411903</stp>
        <tr r="G223" s="9"/>
      </tp>
      <tp t="s">
        <v>#N/A Requesting Data...2070865679</v>
        <stp/>
        <stp>BDP|4038954812658861784</stp>
        <tr r="F194" s="8"/>
      </tp>
      <tp t="s">
        <v>#N/A Requesting Data...4072937466</v>
        <stp/>
        <stp>BDP|6537114255707733611</stp>
        <tr r="F166" s="9"/>
      </tp>
      <tp t="s">
        <v>#N/A Requesting Data...2684356012</v>
        <stp/>
        <stp>BDP|6332449610108080807</stp>
        <tr r="G209" s="5"/>
      </tp>
      <tp t="s">
        <v>#N/A Requesting Data...2476427859</v>
        <stp/>
        <stp>BDP|7678361728185814072</stp>
        <tr r="E144" s="9"/>
      </tp>
      <tp t="s">
        <v>#N/A Requesting Data...2856190064</v>
        <stp/>
        <stp>BDP|1369563101647461072</stp>
        <tr r="F29" s="5"/>
      </tp>
      <tp t="s">
        <v>#N/A Requesting Data...1603704462</v>
        <stp/>
        <stp>BDP|2103728879492981342</stp>
        <tr r="H247" s="5"/>
      </tp>
      <tp t="s">
        <v>#N/A Requesting Data...2014298897</v>
        <stp/>
        <stp>BDP|9712219193399657877</stp>
        <tr r="G595" s="9"/>
      </tp>
      <tp t="s">
        <v>#N/A Requesting Data...2862803391</v>
        <stp/>
        <stp>BDP|4122713003878148865</stp>
        <tr r="E156" s="5"/>
        <tr r="E51" s="9"/>
      </tp>
      <tp t="s">
        <v>#N/A Requesting Data...2410990725</v>
        <stp/>
        <stp>BDP|8422427824104392955</stp>
        <tr r="I302" s="5"/>
        <tr r="I483" s="9"/>
      </tp>
      <tp t="s">
        <v>#N/A Requesting Data...3650458748</v>
        <stp/>
        <stp>BDP|6785730726548372855</stp>
        <tr r="E156" s="8"/>
      </tp>
      <tp t="s">
        <v>#N/A Requesting Data...3533678234</v>
        <stp/>
        <stp>BDP|4451523433807700661</stp>
        <tr r="D244" s="5"/>
      </tp>
      <tp t="s">
        <v>#N/A Requesting Data...2066903531</v>
        <stp/>
        <stp>BDP|7542631823619153909</stp>
        <tr r="D480" s="8"/>
      </tp>
      <tp t="s">
        <v>#N/A Requesting Data...3369236023</v>
        <stp/>
        <stp>BDP|9382771632689484768</stp>
        <tr r="D77" s="8"/>
      </tp>
      <tp t="s">
        <v>#N/A Requesting Data...4227262206</v>
        <stp/>
        <stp>BDP|6327963766742384840</stp>
        <tr r="H403" s="8"/>
        <tr r="I403" s="8"/>
      </tp>
      <tp t="s">
        <v>#N/A Requesting Data...2942241510</v>
        <stp/>
        <stp>BDP|8027675106629745424</stp>
        <tr r="H283" s="9"/>
      </tp>
      <tp t="s">
        <v>#N/A Requesting Data...3034338819</v>
        <stp/>
        <stp>BDP|4652174046604013636</stp>
        <tr r="H498" s="9"/>
      </tp>
      <tp t="s">
        <v>#N/A Requesting Data...2743850707</v>
        <stp/>
        <stp>BDP|7871994625177851887</stp>
        <tr r="G574" s="9"/>
      </tp>
      <tp t="s">
        <v>#N/A Requesting Data...3010880150</v>
        <stp/>
        <stp>BDP|3855470964023870171</stp>
        <tr r="G115" s="5"/>
      </tp>
      <tp t="s">
        <v>#N/A Requesting Data...1616902592</v>
        <stp/>
        <stp>BDP|1627610165526725411</stp>
        <tr r="H22" s="10"/>
      </tp>
      <tp t="s">
        <v>#N/A Requesting Data...1773143855</v>
        <stp/>
        <stp>BDP|3966118394938947015</stp>
        <tr r="D585" s="9"/>
      </tp>
      <tp t="s">
        <v>#N/A Requesting Data...4047273544</v>
        <stp/>
        <stp>BDP|7348693408960389250</stp>
        <tr r="F148" s="10"/>
      </tp>
      <tp t="s">
        <v>#N/A Requesting Data...3828618584</v>
        <stp/>
        <stp>BDP|5727740707841372024</stp>
        <tr r="E242" s="9"/>
      </tp>
      <tp t="s">
        <v>#N/A Requesting Data...2496525242</v>
        <stp/>
        <stp>BDP|2651132600187178718</stp>
        <tr r="I19" s="7"/>
      </tp>
      <tp t="s">
        <v>#N/A Requesting Data...2144871344</v>
        <stp/>
        <stp>BDP|6119378048415809734</stp>
        <tr r="H359" s="8"/>
        <tr r="I359" s="8"/>
        <tr r="H98" s="5"/>
      </tp>
      <tp t="s">
        <v>#N/A Requesting Data...1574240930</v>
        <stp/>
        <stp>BDP|6972424169931614613</stp>
        <tr r="D147" s="8"/>
      </tp>
      <tp t="s">
        <v>#N/A Requesting Data...3880168830</v>
        <stp/>
        <stp>BDP|2781103589230241897</stp>
        <tr r="G112" s="9"/>
      </tp>
      <tp t="s">
        <v>#N/A Requesting Data...4271515767</v>
        <stp/>
        <stp>BDP|6303752179530859528</stp>
        <tr r="I594" s="9"/>
      </tp>
      <tp t="s">
        <v>#N/A Requesting Data...1975864266</v>
        <stp/>
        <stp>BDP|4455235450900147030</stp>
        <tr r="I163" s="9"/>
      </tp>
      <tp t="s">
        <v>#N/A Requesting Data...3824676888</v>
        <stp/>
        <stp>BDP|4145964263100887894</stp>
        <tr r="D390" s="9"/>
      </tp>
      <tp t="s">
        <v>#N/A Requesting Data...3960831182</v>
        <stp/>
        <stp>BDP|9209637214804477944</stp>
        <tr r="G368" s="8"/>
        <tr r="G88" s="5"/>
      </tp>
      <tp t="s">
        <v>#N/A Requesting Data...3919039127</v>
        <stp/>
        <stp>BDP|3372684659590485332</stp>
        <tr r="E291" s="9"/>
      </tp>
      <tp t="s">
        <v>#N/A Requesting Data...2237452082</v>
        <stp/>
        <stp>BDP|1404389363454830320</stp>
        <tr r="I52" s="9"/>
      </tp>
      <tp t="s">
        <v>#N/A Requesting Data...3878969014</v>
        <stp/>
        <stp>BDP|7614669622795025573</stp>
        <tr r="C124" s="10"/>
      </tp>
      <tp t="s">
        <v>#N/A Requesting Data...3161678345</v>
        <stp/>
        <stp>BDP|6412754844006827087</stp>
        <tr r="I36" s="5"/>
      </tp>
      <tp t="s">
        <v>#N/A Requesting Data...1540898477</v>
        <stp/>
        <stp>BDP|6210413717044857493</stp>
        <tr r="H496" s="9"/>
      </tp>
      <tp t="s">
        <v>#N/A Requesting Data...3201616754</v>
        <stp/>
        <stp>BDP|8392209352269464500</stp>
        <tr r="F92" s="10"/>
      </tp>
      <tp t="s">
        <v>#N/A Requesting Data...2650279728</v>
        <stp/>
        <stp>BDP|5037291421185905344</stp>
        <tr r="E257" s="8"/>
        <tr r="E312" s="5"/>
      </tp>
      <tp t="s">
        <v>#N/A Requesting Data...4194759375</v>
        <stp/>
        <stp>BQL|67915734557697780</stp>
        <tr r="C209" s="5"/>
      </tp>
      <tp t="s">
        <v>#N/A Requesting Data...4279544389</v>
        <stp/>
        <stp>BDP|59385609113727907</stp>
        <tr r="H359" s="9"/>
      </tp>
      <tp t="s">
        <v>#N/A Requesting Data...1674798769</v>
        <stp/>
        <stp>BDP|49947923101904380</stp>
        <tr r="E9" s="8"/>
        <tr r="E178" s="5"/>
      </tp>
      <tp t="s">
        <v>#N/A Requesting Data...2481821238</v>
        <stp/>
        <stp>BDP|46799263161642938</stp>
        <tr r="E48" s="9"/>
      </tp>
      <tp t="s">
        <v>#N/A Requesting Data...3964772166</v>
        <stp/>
        <stp>BDP|14196362587588829</stp>
        <tr r="D30" s="5"/>
      </tp>
      <tp t="s">
        <v>#N/A Requesting Data...1553270808</v>
        <stp/>
        <stp>BDP|15916228282789392</stp>
        <tr r="G20" s="7"/>
      </tp>
      <tp t="s">
        <v>#N/A Requesting Data...2588886682</v>
        <stp/>
        <stp>BDP|48833232865181453</stp>
        <tr r="H491" s="9"/>
      </tp>
      <tp t="s">
        <v>#N/A Requesting Data...2023407499</v>
        <stp/>
        <stp>BDP|69781131128128606</stp>
        <tr r="G82" s="8"/>
      </tp>
      <tp t="s">
        <v>#N/A Requesting Data...2766408359</v>
        <stp/>
        <stp>BDP|19778943647129901</stp>
        <tr r="G408" s="8"/>
      </tp>
      <tp t="s">
        <v>#N/A Requesting Data...4044583343</v>
        <stp/>
        <stp>BDP|96271186354232325</stp>
        <tr r="D149" s="10"/>
      </tp>
      <tp t="s">
        <v>#N/A Requesting Data...4039911422</v>
        <stp/>
        <stp>BDP|58592503840779825</stp>
        <tr r="H35" s="8"/>
        <tr r="I35" s="8"/>
        <tr r="H323" s="5"/>
      </tp>
      <tp t="s">
        <v>#N/A Requesting Data...3218438291</v>
        <stp/>
        <stp>BDP|12308880063942542</stp>
        <tr r="G372" s="9"/>
      </tp>
      <tp t="s">
        <v>#N/A Requesting Data...1827149020</v>
        <stp/>
        <stp>BDP|72136381326061303</stp>
        <tr r="E445" s="8"/>
      </tp>
      <tp t="s">
        <v>#N/A Requesting Data...4048239570</v>
        <stp/>
        <stp>BDP|28426594634554539</stp>
        <tr r="E302" s="8"/>
      </tp>
      <tp t="s">
        <v>#N/A Requesting Data...3900140330</v>
        <stp/>
        <stp>BDP|17961925965481172</stp>
        <tr r="F5" s="7"/>
      </tp>
      <tp t="s">
        <v>#N/A Requesting Data...2499398241</v>
        <stp/>
        <stp>BDP|30620015314497243</stp>
        <tr r="H531" s="9"/>
      </tp>
      <tp t="s">
        <v>#N/A Requesting Data...4181125154</v>
        <stp/>
        <stp>BDP|27531575430256204</stp>
        <tr r="F166" s="8"/>
        <tr r="F63" s="5"/>
      </tp>
      <tp t="s">
        <v>#N/A Requesting Data...2003308032</v>
        <stp/>
        <stp>BDP|27069752770957569</stp>
        <tr r="F439" s="8"/>
      </tp>
      <tp t="s">
        <v>#N/A Requesting Data...2720175304</v>
        <stp/>
        <stp>BDP|22353497949077011</stp>
        <tr r="F273" s="5"/>
      </tp>
      <tp t="s">
        <v>#N/A Requesting Data...3997995917</v>
        <stp/>
        <stp>BDP|29798846362911267</stp>
        <tr r="H100" s="9"/>
      </tp>
      <tp t="s">
        <v>#N/A Requesting Data...2383602562</v>
        <stp/>
        <stp>BDP|45775547657831754</stp>
        <tr r="E451" s="8"/>
      </tp>
      <tp t="s">
        <v>#N/A Requesting Data...2024863358</v>
        <stp/>
        <stp>BDP|53092664966045288</stp>
        <tr r="H3" s="9"/>
      </tp>
      <tp t="s">
        <v>#N/A Requesting Data...3695242089</v>
        <stp/>
        <stp>BDP|68524667080141172</stp>
        <tr r="G283" s="8"/>
      </tp>
      <tp t="s">
        <v>#N/A Requesting Data...1995074753</v>
        <stp/>
        <stp>BDP|23602484573355829</stp>
        <tr r="G87" s="10"/>
      </tp>
      <tp t="s">
        <v>#N/A Requesting Data...2756352192</v>
        <stp/>
        <stp>BDP|93308072047459637</stp>
        <tr r="F127" s="10"/>
      </tp>
      <tp t="s">
        <v>#N/A Requesting Data...4102281119</v>
        <stp/>
        <stp>BDP|90389678100886190</stp>
        <tr r="F384" s="8"/>
      </tp>
      <tp t="s">
        <v>#N/A Requesting Data...3524187783</v>
        <stp/>
        <stp>BDP|19503157606890374</stp>
        <tr r="G213" s="5"/>
        <tr r="G222" s="9"/>
      </tp>
      <tp t="s">
        <v>#N/A Requesting Data...2894855496</v>
        <stp/>
        <stp>BDP|96713260570692556</stp>
        <tr r="I206" s="9"/>
      </tp>
      <tp t="s">
        <v>#N/A Requesting Data...3574890470</v>
        <stp/>
        <stp>BDP|21593552535564124</stp>
        <tr r="I16" s="9"/>
      </tp>
      <tp t="s">
        <v>#N/A Requesting Data...2330305396</v>
        <stp/>
        <stp>BDP|41050532296297187</stp>
        <tr r="H185" s="10"/>
      </tp>
      <tp t="s">
        <v>#N/A Requesting Data...1761324428</v>
        <stp/>
        <stp>BDP|45524116013734390</stp>
        <tr r="H129" s="8"/>
        <tr r="I129" s="8"/>
      </tp>
      <tp t="s">
        <v>#N/A Requesting Data...1826846669</v>
        <stp/>
        <stp>BDP|66917895084819302</stp>
        <tr r="G359" s="9"/>
      </tp>
      <tp t="s">
        <v>#N/A Requesting Data...4280222002</v>
        <stp/>
        <stp>BDP|98098744622257159</stp>
        <tr r="I173" s="5"/>
        <tr r="I290" s="9"/>
      </tp>
      <tp t="s">
        <v>#N/A Requesting Data...2221695732</v>
        <stp/>
        <stp>BDP|34499853080569661</stp>
        <tr r="G126" s="9"/>
      </tp>
      <tp t="s">
        <v>#N/A Requesting Data...2578125038</v>
        <stp/>
        <stp>BDP|62933834549189512</stp>
        <tr r="G105" s="10"/>
      </tp>
      <tp t="s">
        <v>#N/A Requesting Data...2137108275</v>
        <stp/>
        <stp>BQL|890219917537385111</stp>
        <tr r="B136" s="10"/>
      </tp>
      <tp t="s">
        <v>#N/A Requesting Data...1847575693</v>
        <stp/>
        <stp>BQL|424008925251501684</stp>
        <tr r="C151" s="5"/>
      </tp>
      <tp t="s">
        <v>#N/A Requesting Data...2347273484</v>
        <stp/>
        <stp>BDP|301398655065689653</stp>
        <tr r="F224" s="8"/>
      </tp>
      <tp t="s">
        <v>#N/A Requesting Data...4102436953</v>
        <stp/>
        <stp>BDP|190007817753858732</stp>
        <tr r="E266" s="9"/>
      </tp>
      <tp t="s">
        <v>#N/A Requesting Data...3616730698</v>
        <stp/>
        <stp>BDP|814047802624492147</stp>
        <tr r="G76" s="10"/>
      </tp>
      <tp t="s">
        <v>#N/A Requesting Data...4095950644</v>
        <stp/>
        <stp>BQL|195674577514713092</stp>
        <tr r="C11" s="5"/>
      </tp>
      <tp t="s">
        <v>#N/A Requesting Data...3635394298</v>
        <stp/>
        <stp>BDP|519595324551244355</stp>
        <tr r="F110" s="9"/>
      </tp>
      <tp t="s">
        <v>#N/A Requesting Data...1793843645</v>
        <stp/>
        <stp>BDP|469100839953129453</stp>
        <tr r="E22" s="5"/>
      </tp>
      <tp t="s">
        <v>#N/A Requesting Data...3570044500</v>
        <stp/>
        <stp>BDP|621094862087124458</stp>
        <tr r="F349" s="9"/>
      </tp>
      <tp t="s">
        <v>#N/A Requesting Data...3021431066</v>
        <stp/>
        <stp>BDP|188687488102809909</stp>
        <tr r="E25" s="9"/>
      </tp>
      <tp t="s">
        <v>#N/A Requesting Data...2821966322</v>
        <stp/>
        <stp>BDP|963669787932296902</stp>
        <tr r="D289" s="8"/>
      </tp>
      <tp t="s">
        <v>#N/A Requesting Data...2176186982</v>
        <stp/>
        <stp>BDP|856993426736968859</stp>
        <tr r="H26" s="9"/>
      </tp>
      <tp t="s">
        <v>#N/A Requesting Data...1964220126</v>
        <stp/>
        <stp>BDP|900837220397901876</stp>
        <tr r="G280" s="5"/>
      </tp>
      <tp t="s">
        <v>#N/A Requesting Data...4023938208</v>
        <stp/>
        <stp>BDP|312123542347426730</stp>
        <tr r="F468" s="9"/>
      </tp>
      <tp t="s">
        <v>#N/A Requesting Data...3269549617</v>
        <stp/>
        <stp>BDP|362804062023609828</stp>
        <tr r="G242" s="9"/>
      </tp>
      <tp t="s">
        <v>#N/A Requesting Data...3373157692</v>
        <stp/>
        <stp>BDP|476928616304426913</stp>
        <tr r="H327" s="9"/>
      </tp>
      <tp t="s">
        <v>#N/A Requesting Data...3754815879</v>
        <stp/>
        <stp>BDP|376002751642070248</stp>
        <tr r="G62" s="9"/>
      </tp>
      <tp t="s">
        <v>#N/A Requesting Data...2453656652</v>
        <stp/>
        <stp>BDP|369277925951035476</stp>
        <tr r="D485" s="8"/>
      </tp>
      <tp t="s">
        <v>#N/A Requesting Data...2932606267</v>
        <stp/>
        <stp>BDP|789798047822813467</stp>
        <tr r="D269" s="9"/>
      </tp>
      <tp t="s">
        <v>#N/A Requesting Data...2052144431</v>
        <stp/>
        <stp>BDP|462953682261352509</stp>
        <tr r="I282" s="5"/>
        <tr r="I231" s="9"/>
      </tp>
      <tp t="s">
        <v>#N/A Requesting Data...2690799806</v>
        <stp/>
        <stp>BDP|909759293199630282</stp>
        <tr r="F229" s="8"/>
      </tp>
      <tp t="s">
        <v>#N/A Requesting Data...1591667041</v>
        <stp/>
        <stp>BDP|614766814643337060</stp>
        <tr r="D178" s="8"/>
      </tp>
      <tp t="s">
        <v>#N/A Requesting Data...3414505023</v>
        <stp/>
        <stp>BDP|744296629074279140</stp>
        <tr r="F274" s="9"/>
      </tp>
      <tp t="s">
        <v>#N/A Requesting Data...3859305940</v>
        <stp/>
        <stp>BDP|865682100072076128</stp>
        <tr r="H125" s="8"/>
        <tr r="I125" s="8"/>
      </tp>
      <tp t="s">
        <v>#N/A Requesting Data...3142905449</v>
        <stp/>
        <stp>BDP|289232346684601725</stp>
        <tr r="G9" s="6"/>
      </tp>
      <tp t="s">
        <v>#N/A Requesting Data...2938720540</v>
        <stp/>
        <stp>BDP|397628110770078223</stp>
        <tr r="F330" s="8"/>
      </tp>
      <tp t="s">
        <v>#N/A Requesting Data...2180139678</v>
        <stp/>
        <stp>BDP|644278927545693033</stp>
        <tr r="G180" s="9"/>
      </tp>
      <tp t="s">
        <v>#N/A Requesting Data...2882998070</v>
        <stp/>
        <stp>BDP|279560045631786558</stp>
        <tr r="E245" s="5"/>
      </tp>
      <tp t="s">
        <v>#N/A Requesting Data...3738454044</v>
        <stp/>
        <stp>BDP|435239910153288498</stp>
        <tr r="I207" s="9"/>
      </tp>
      <tp t="s">
        <v>#N/A Requesting Data...2530069140</v>
        <stp/>
        <stp>BDP|781671973811943469</stp>
        <tr r="E310" s="9"/>
      </tp>
      <tp t="s">
        <v>#N/A Requesting Data...2734238599</v>
        <stp/>
        <stp>BDP|335109308796395345</stp>
        <tr r="H16" s="10"/>
      </tp>
      <tp t="s">
        <v>#N/A Requesting Data...3000775122</v>
        <stp/>
        <stp>BDP|800088042210753084</stp>
        <tr r="D588" s="9"/>
      </tp>
      <tp t="s">
        <v>#N/A Requesting Data...2632372851</v>
        <stp/>
        <stp>BDP|674128058914644448</stp>
        <tr r="G135" s="10"/>
      </tp>
      <tp t="s">
        <v>#N/A Requesting Data...1914192776</v>
        <stp/>
        <stp>BDP|992991318755110975</stp>
        <tr r="H305" s="8"/>
        <tr r="I305" s="8"/>
      </tp>
      <tp t="s">
        <v>#N/A Requesting Data...2693266914</v>
        <stp/>
        <stp>BDP|437099096119009453</stp>
        <tr r="E441" s="8"/>
        <tr r="E265" s="5"/>
      </tp>
      <tp t="s">
        <v>#N/A Requesting Data...3846133478</v>
        <stp/>
        <stp>BDP|994650450155631242</stp>
        <tr r="D335" s="8"/>
      </tp>
      <tp t="s">
        <v>#N/A Requesting Data...3306959341</v>
        <stp/>
        <stp>BDP|617947419685708920</stp>
        <tr r="F306" s="5"/>
      </tp>
      <tp t="s">
        <v>#N/A Requesting Data...3332739794</v>
        <stp/>
        <stp>BDP|354210646141931330</stp>
        <tr r="D59" s="8"/>
        <tr r="D292" s="5"/>
      </tp>
      <tp t="s">
        <v>#N/A Requesting Data...1792883581</v>
        <stp/>
        <stp>BDP|103189108145698089</stp>
        <tr r="I393" s="9"/>
      </tp>
      <tp t="s">
        <v>#N/A Requesting Data...1655140677</v>
        <stp/>
        <stp>BDP|396280977366454776</stp>
        <tr r="H144" s="10"/>
      </tp>
      <tp t="s">
        <v>#N/A Requesting Data...2293658968</v>
        <stp/>
        <stp>BDP|401249219486240130</stp>
        <tr r="D324" s="8"/>
      </tp>
      <tp t="s">
        <v>#N/A Requesting Data...1651363658</v>
        <stp/>
        <stp>BDP|901184976456966468</stp>
        <tr r="G29" s="10"/>
      </tp>
      <tp t="s">
        <v>#N/A Requesting Data...3752936178</v>
        <stp/>
        <stp>BDP|224456729440334256</stp>
        <tr r="G48" s="9"/>
      </tp>
      <tp t="s">
        <v>#N/A Requesting Data...3942278698</v>
        <stp/>
        <stp>BDP|230893192551479441</stp>
        <tr r="G497" s="8"/>
      </tp>
      <tp t="s">
        <v>#N/A Requesting Data...1697974530</v>
        <stp/>
        <stp>BQL|404828864353821907</stp>
        <tr r="C15" s="5"/>
      </tp>
      <tp t="s">
        <v>#N/A Requesting Data...2571385276</v>
        <stp/>
        <stp>BDP|544543479130202604</stp>
        <tr r="D345" s="9"/>
      </tp>
      <tp t="s">
        <v>#N/A Requesting Data...2775347105</v>
        <stp/>
        <stp>BDP|612187652261271140</stp>
        <tr r="E355" s="8"/>
        <tr r="E5" s="5"/>
      </tp>
      <tp t="s">
        <v>#N/A Requesting Data...1929560529</v>
        <stp/>
        <stp>BDP|215658798078369369</stp>
        <tr r="F508" s="9"/>
      </tp>
      <tp t="s">
        <v>#N/A Requesting Data...2138891307</v>
        <stp/>
        <stp>BQL|677294778418437989</stp>
        <tr r="C186" s="5"/>
      </tp>
      <tp t="s">
        <v>#N/A Requesting Data...2966380796</v>
        <stp/>
        <stp>BDP|554478905305029533</stp>
        <tr r="E13" s="9"/>
      </tp>
      <tp t="s">
        <v>#N/A Requesting Data...3540943982</v>
        <stp/>
        <stp>BQL|549299137275893063</stp>
        <tr r="B25" s="10"/>
      </tp>
      <tp t="s">
        <v>#N/A Requesting Data...1898196552</v>
        <stp/>
        <stp>BDP|577859893417552235</stp>
        <tr r="E83" s="8"/>
      </tp>
      <tp t="s">
        <v>#N/A Requesting Data...1884079766</v>
        <stp/>
        <stp>BDP|362338065588695965</stp>
        <tr r="D291" s="9"/>
      </tp>
      <tp t="s">
        <v>#N/A Requesting Data...3754548640</v>
        <stp/>
        <stp>BDP|152834285271858599</stp>
        <tr r="D12" s="6"/>
      </tp>
      <tp t="s">
        <v>#N/A Requesting Data...3891559068</v>
        <stp/>
        <stp>BDP|995249147556999450</stp>
        <tr r="F248" s="9"/>
      </tp>
      <tp t="s">
        <v>#N/A Requesting Data...2405064761</v>
        <stp/>
        <stp>BDP|403028907675719115</stp>
        <tr r="I191" s="5"/>
      </tp>
      <tp t="s">
        <v>#N/A Requesting Data...2261453849</v>
        <stp/>
        <stp>BDP|925284138854722190</stp>
        <tr r="G309" s="9"/>
      </tp>
      <tp t="s">
        <v>#N/A Requesting Data...2446310315</v>
        <stp/>
        <stp>BDP|564354948782830170</stp>
        <tr r="F439" s="9"/>
      </tp>
      <tp t="s">
        <v>#N/A Requesting Data...3189682458</v>
        <stp/>
        <stp>BQL|541687133135863466</stp>
        <tr r="C181" s="5"/>
      </tp>
      <tp t="s">
        <v>#N/A Requesting Data...1711697945</v>
        <stp/>
        <stp>BDP|864552662564613397</stp>
        <tr r="H151" s="10"/>
      </tp>
      <tp t="s">
        <v>#N/A Requesting Data...2000149459</v>
        <stp/>
        <stp>BDP|228666974792950780</stp>
        <tr r="D238" s="8"/>
        <tr r="D324" s="5"/>
      </tp>
      <tp t="s">
        <v>#N/A Requesting Data...3108897999</v>
        <stp/>
        <stp>BDP|425504839121580399</stp>
        <tr r="G203" s="8"/>
      </tp>
      <tp t="s">
        <v>#N/A Requesting Data...3236879576</v>
        <stp/>
        <stp>BDP|291458506431750145</stp>
        <tr r="E69" s="9"/>
      </tp>
      <tp t="s">
        <v>#N/A Requesting Data...3280600544</v>
        <stp/>
        <stp>BDP|764996424809060694</stp>
        <tr r="I596" s="9"/>
      </tp>
      <tp t="s">
        <v>#N/A Requesting Data...2852834915</v>
        <stp/>
        <stp>BDP|757579112512054216</stp>
        <tr r="E551" s="9"/>
      </tp>
      <tp t="s">
        <v>#N/A Requesting Data...2570730891</v>
        <stp/>
        <stp>BDP|343064826247398133</stp>
        <tr r="G94" s="9"/>
      </tp>
      <tp t="s">
        <v>#N/A Requesting Data...2703437353</v>
        <stp/>
        <stp>BDP|321469555965598062</stp>
        <tr r="G465" s="8"/>
        <tr r="G102" s="5"/>
      </tp>
      <tp t="s">
        <v>#N/A Requesting Data...4097297718</v>
        <stp/>
        <stp>BDP|520073920373340524</stp>
        <tr r="H586" s="9"/>
      </tp>
      <tp t="s">
        <v>#N/A Requesting Data...1992180770</v>
        <stp/>
        <stp>BDP|564219124615691156</stp>
        <tr r="D141" s="5"/>
      </tp>
      <tp t="s">
        <v>#N/A Requesting Data...3721961732</v>
        <stp/>
        <stp>BDP|613592169802368685</stp>
        <tr r="E481" s="8"/>
        <tr r="E96" s="5"/>
      </tp>
      <tp t="s">
        <v>#N/A Requesting Data...2319595014</v>
        <stp/>
        <stp>BDP|353684185310068939</stp>
        <tr r="H213" s="9"/>
      </tp>
      <tp t="s">
        <v>#N/A Requesting Data...2720154570</v>
        <stp/>
        <stp>BDP|101631763045434281</stp>
        <tr r="F271" s="8"/>
      </tp>
      <tp t="s">
        <v>#N/A Requesting Data...3768336904</v>
        <stp/>
        <stp>BDP|822815492745171372</stp>
        <tr r="I251" s="5"/>
      </tp>
      <tp t="s">
        <v>#N/A Requesting Data...2612614337</v>
        <stp/>
        <stp>BDP|585520388679566342</stp>
        <tr r="H452" s="9"/>
      </tp>
      <tp t="s">
        <v>#N/A Requesting Data...1704139463</v>
        <stp/>
        <stp>BQL|862344500087526367</stp>
        <tr r="C74" s="5"/>
      </tp>
      <tp t="s">
        <v>#N/A Requesting Data...3332255395</v>
        <stp/>
        <stp>BDP|615074465043835232</stp>
        <tr r="F119" s="9"/>
      </tp>
      <tp t="s">
        <v>#N/A Requesting Data...2510840118</v>
        <stp/>
        <stp>BDP|955792338410175361</stp>
        <tr r="G334" s="9"/>
      </tp>
      <tp t="s">
        <v>#N/A Requesting Data...2178251721</v>
        <stp/>
        <stp>BDP|693673917281839164</stp>
        <tr r="D111" s="9"/>
      </tp>
      <tp t="s">
        <v>#N/A Requesting Data...4238411380</v>
        <stp/>
        <stp>BDP|721049058481305303</stp>
        <tr r="F377" s="8"/>
      </tp>
      <tp t="s">
        <v>#N/A Requesting Data...4033252436</v>
        <stp/>
        <stp>BQL|642667352962375686</stp>
        <tr r="C155" s="5"/>
      </tp>
      <tp t="s">
        <v>#N/A Requesting Data...2274625930</v>
        <stp/>
        <stp>BDP|519849484610997758</stp>
        <tr r="D434" s="8"/>
        <tr r="D7" s="5"/>
      </tp>
      <tp t="s">
        <v>#N/A Requesting Data...2861826182</v>
        <stp/>
        <stp>BDP|395196654222208164</stp>
        <tr r="E394" s="8"/>
      </tp>
      <tp t="s">
        <v>#N/A Requesting Data...4225754363</v>
        <stp/>
        <stp>BDP|417261143424378584</stp>
        <tr r="F243" s="8"/>
        <tr r="F332" s="5"/>
      </tp>
      <tp t="s">
        <v>#N/A Requesting Data...4145059277</v>
        <stp/>
        <stp>BDP|866570831073036241</stp>
        <tr r="F143" s="8"/>
      </tp>
      <tp t="s">
        <v>#N/A Requesting Data...2318149719</v>
        <stp/>
        <stp>BDP|836785519421114027</stp>
        <tr r="D2" s="10"/>
      </tp>
      <tp t="s">
        <v>#N/A Requesting Data...2272408015</v>
        <stp/>
        <stp>BQL|445698931742337041</stp>
        <tr r="C86" s="5"/>
      </tp>
      <tp t="s">
        <v>#N/A Requesting Data...3552135127</v>
        <stp/>
        <stp>BDP|557795618450836177</stp>
        <tr r="I227" s="9"/>
      </tp>
      <tp t="s">
        <v>#N/A Requesting Data...3640618183</v>
        <stp/>
        <stp>BDP|739767050986051350</stp>
        <tr r="D6" s="9"/>
      </tp>
      <tp t="s">
        <v>#N/A Requesting Data...3105068272</v>
        <stp/>
        <stp>BDP|751051245862400163</stp>
        <tr r="H392" s="9"/>
      </tp>
      <tp t="s">
        <v>#N/A Requesting Data...3943961392</v>
        <stp/>
        <stp>BDP|493568867300995497</stp>
        <tr r="G135" s="8"/>
      </tp>
      <tp t="s">
        <v>#N/A Requesting Data...3706457853</v>
        <stp/>
        <stp>BDP|896421413100591293</stp>
        <tr r="D402" s="8"/>
      </tp>
      <tp t="s">
        <v>#N/A Requesting Data...2716208959</v>
        <stp/>
        <stp>BDP|326770451060669544</stp>
        <tr r="E207" s="5"/>
        <tr r="E236" s="9"/>
      </tp>
      <tp t="s">
        <v>#N/A Requesting Data...2450464865</v>
        <stp/>
        <stp>BDP|538477447756353117</stp>
        <tr r="E453" s="8"/>
      </tp>
      <tp t="s">
        <v>#N/A Requesting Data...3169486028</v>
        <stp/>
        <stp>BDP|227496069087037251</stp>
        <tr r="G4" s="10"/>
      </tp>
      <tp t="s">
        <v>#N/A Requesting Data...4095650391</v>
        <stp/>
        <stp>BDP|966175939364463138</stp>
        <tr r="E266" s="5"/>
      </tp>
      <tp t="s">
        <v>#N/A Requesting Data...3571945907</v>
        <stp/>
        <stp>BDP|456784552393699688</stp>
        <tr r="G262" s="9"/>
      </tp>
      <tp t="s">
        <v>#N/A Requesting Data...3647333516</v>
        <stp/>
        <stp>BDP|125266481415023867</stp>
        <tr r="D80" s="9"/>
      </tp>
      <tp t="s">
        <v>#N/A Requesting Data...1862368299</v>
        <stp/>
        <stp>BQL|752160186188237645</stp>
        <tr r="C290" s="5"/>
      </tp>
      <tp t="s">
        <v>#N/A Requesting Data...3274549866</v>
        <stp/>
        <stp>BDP|178525617611060258</stp>
        <tr r="H315" s="8"/>
        <tr r="I315" s="8"/>
      </tp>
      <tp t="s">
        <v>#N/A Requesting Data...2692764162</v>
        <stp/>
        <stp>BDP|629810008756647982</stp>
        <tr r="H215" s="9"/>
      </tp>
      <tp t="s">
        <v>#N/A Requesting Data...3878652137</v>
        <stp/>
        <stp>BDP|106255263807288467</stp>
        <tr r="D150" s="5"/>
      </tp>
      <tp t="s">
        <v>#N/A Requesting Data...3956448337</v>
        <stp/>
        <stp>BDP|515571926246880707</stp>
        <tr r="I120" s="9"/>
      </tp>
      <tp t="s">
        <v>#N/A Requesting Data...1931094848</v>
        <stp/>
        <stp>BDP|131183757602056027</stp>
        <tr r="E67" s="10"/>
      </tp>
      <tp t="s">
        <v>#N/A Requesting Data...2907177841</v>
        <stp/>
        <stp>BDP|870175691317437966</stp>
        <tr r="H369" s="9"/>
      </tp>
      <tp t="s">
        <v>#N/A Requesting Data...2068789592</v>
        <stp/>
        <stp>BDP|758905211988910620</stp>
        <tr r="G59" s="9"/>
      </tp>
      <tp t="s">
        <v>#N/A Requesting Data...3149078622</v>
        <stp/>
        <stp>BDP|781074349983158161</stp>
        <tr r="D483" s="8"/>
      </tp>
      <tp t="s">
        <v>#N/A Requesting Data...3727128146</v>
        <stp/>
        <stp>BDP|940554927271606035</stp>
        <tr r="F70" s="8"/>
      </tp>
      <tp t="s">
        <v>#N/A Requesting Data...3091010385</v>
        <stp/>
        <stp>BDP|951328800921507400</stp>
        <tr r="H80" s="5"/>
      </tp>
      <tp t="s">
        <v>#N/A Requesting Data...3647555895</v>
        <stp/>
        <stp>BDP|204506651447904150</stp>
        <tr r="E148" s="10"/>
      </tp>
      <tp t="s">
        <v>#N/A Requesting Data...1810747607</v>
        <stp/>
        <stp>BDP|379900706338267781</stp>
        <tr r="F263" s="5"/>
      </tp>
      <tp t="s">
        <v>#N/A Requesting Data...3160384965</v>
        <stp/>
        <stp>BDP|820960805557299819</stp>
        <tr r="F312" s="8"/>
      </tp>
      <tp t="s">
        <v>#N/A Requesting Data...2488236422</v>
        <stp/>
        <stp>BDP|274497906503783132</stp>
        <tr r="E337" s="9"/>
      </tp>
      <tp t="s">
        <v>#N/A Requesting Data...2722269252</v>
        <stp/>
        <stp>BDP|137870999485584212</stp>
        <tr r="D431" s="9"/>
      </tp>
      <tp t="s">
        <v>#N/A Requesting Data...2261518680</v>
        <stp/>
        <stp>BDP|839180636522901640</stp>
        <tr r="H76" s="8"/>
        <tr r="I76" s="8"/>
      </tp>
      <tp t="s">
        <v>#N/A Requesting Data...4147249464</v>
        <stp/>
        <stp>BDP|270908073571061957</stp>
        <tr r="C22" s="10"/>
      </tp>
      <tp t="s">
        <v>#N/A Requesting Data...3770343319</v>
        <stp/>
        <stp>BDP|823480233454593520</stp>
        <tr r="H54" s="5"/>
      </tp>
      <tp t="s">
        <v>#N/A Requesting Data...2502304985</v>
        <stp/>
        <stp>BDP|317258301873328700</stp>
        <tr r="C83" s="10"/>
      </tp>
      <tp t="s">
        <v>#N/A Requesting Data...2258820305</v>
        <stp/>
        <stp>BDP|138021632472657730</stp>
        <tr r="F113" s="9"/>
      </tp>
      <tp t="s">
        <v>#N/A Requesting Data...3270373435</v>
        <stp/>
        <stp>BDP|932903899234017243</stp>
        <tr r="D101" s="10"/>
      </tp>
      <tp t="s">
        <v>#N/A Requesting Data...3935938792</v>
        <stp/>
        <stp>BDP|680387731855995337</stp>
        <tr r="F106" s="10"/>
      </tp>
      <tp t="s">
        <v>#N/A Requesting Data...2129864786</v>
        <stp/>
        <stp>BDP|392865313318052739</stp>
        <tr r="E498" s="9"/>
      </tp>
      <tp t="s">
        <v>#N/A Requesting Data...2381045425</v>
        <stp/>
        <stp>BDP|907276287734980870</stp>
        <tr r="F142" s="5"/>
      </tp>
      <tp t="s">
        <v>#N/A Requesting Data...2177027300</v>
        <stp/>
        <stp>BDP|576298948509690950</stp>
        <tr r="E319" s="5"/>
      </tp>
      <tp t="s">
        <v>#N/A Requesting Data...3403549564</v>
        <stp/>
        <stp>BDP|412097936897980228</stp>
        <tr r="G227" s="5"/>
      </tp>
      <tp t="s">
        <v>#N/A Requesting Data...2475853017</v>
        <stp/>
        <stp>BDP|291639568760122689</stp>
        <tr r="E479" s="8"/>
      </tp>
      <tp t="s">
        <v>#N/A Requesting Data...4023924829</v>
        <stp/>
        <stp>BQL|758715867070292727</stp>
        <tr r="C104" s="5"/>
      </tp>
      <tp t="s">
        <v>#N/A Requesting Data...2634670305</v>
        <stp/>
        <stp>BQL|471409806274172622</stp>
        <tr r="C178" s="5"/>
      </tp>
      <tp t="s">
        <v>#N/A Requesting Data...2067915534</v>
        <stp/>
        <stp>BDP|485396184904982924</stp>
        <tr r="E529" s="9"/>
      </tp>
      <tp t="s">
        <v>#N/A Requesting Data...2434691237</v>
        <stp/>
        <stp>BDP|496138987848468762</stp>
        <tr r="I269" s="5"/>
      </tp>
      <tp t="s">
        <v>#N/A Requesting Data...3742335492</v>
        <stp/>
        <stp>BDP|341616275971712628</stp>
        <tr r="F215" s="5"/>
        <tr r="F398" s="9"/>
      </tp>
      <tp t="s">
        <v>#N/A Requesting Data...3422048449</v>
        <stp/>
        <stp>BDP|742084988036737824</stp>
        <tr r="D159" s="5"/>
        <tr r="D560" s="9"/>
      </tp>
      <tp t="s">
        <v>#N/A Requesting Data...1772927934</v>
        <stp/>
        <stp>BDP|864930975469434185</stp>
        <tr r="G559" s="9"/>
      </tp>
      <tp t="s">
        <v>#N/A Requesting Data...2036465688</v>
        <stp/>
        <stp>BDP|699042074789224875</stp>
        <tr r="H81" s="5"/>
      </tp>
      <tp t="s">
        <v>#N/A Requesting Data...2628575398</v>
        <stp/>
        <stp>BDP|491244470272793149</stp>
        <tr r="E522" s="9"/>
      </tp>
      <tp t="s">
        <v>#N/A Requesting Data...2113692321</v>
        <stp/>
        <stp>BDP|256701260532111501</stp>
        <tr r="H351" s="8"/>
        <tr r="I351" s="8"/>
      </tp>
      <tp t="s">
        <v>#N/A Requesting Data...2637873406</v>
        <stp/>
        <stp>BDP|442683745163386798</stp>
        <tr r="D75" s="8"/>
        <tr r="D281" s="5"/>
      </tp>
      <tp t="s">
        <v>#N/A Requesting Data...2959643077</v>
        <stp/>
        <stp>BDP|118412664132554623</stp>
        <tr r="G276" s="9"/>
      </tp>
      <tp t="s">
        <v>#N/A Requesting Data...3489285975</v>
        <stp/>
        <stp>BDP|899019738226530484</stp>
        <tr r="G552" s="9"/>
      </tp>
      <tp t="s">
        <v>#N/A Requesting Data...2198156862</v>
        <stp/>
        <stp>BDP|608953565077237991</stp>
        <tr r="G19" s="8"/>
      </tp>
      <tp t="s">
        <v>#N/A Requesting Data...2661452458</v>
        <stp/>
        <stp>BDP|257457165951953257</stp>
        <tr r="I98" s="5"/>
      </tp>
      <tp t="s">
        <v>#N/A Requesting Data...2343369575</v>
        <stp/>
        <stp>BDP|884719508026806019</stp>
        <tr r="F27" s="9"/>
      </tp>
      <tp t="s">
        <v>#N/A Requesting Data...4055756952</v>
        <stp/>
        <stp>BDP|640452526990958743</stp>
        <tr r="D53" s="5"/>
      </tp>
      <tp t="s">
        <v>#N/A Requesting Data...4005382032</v>
        <stp/>
        <stp>BDP|421798085707370936</stp>
        <tr r="F310" s="8"/>
      </tp>
      <tp t="s">
        <v>#N/A Requesting Data...2148430168</v>
        <stp/>
        <stp>BDP|416522331032700590</stp>
        <tr r="I156" s="5"/>
        <tr r="I51" s="9"/>
      </tp>
      <tp t="s">
        <v>#N/A Requesting Data...3952211363</v>
        <stp/>
        <stp>BDP|963811707671698835</stp>
        <tr r="H196" s="8"/>
        <tr r="I196" s="8"/>
      </tp>
      <tp t="s">
        <v>#N/A Requesting Data...2896971278</v>
        <stp/>
        <stp>BDP|735134601601884179</stp>
        <tr r="E378" s="8"/>
      </tp>
      <tp t="s">
        <v>#N/A Requesting Data...1992379519</v>
        <stp/>
        <stp>BDP|288156229720151245</stp>
        <tr r="D214" s="9"/>
      </tp>
      <tp t="s">
        <v>#N/A Requesting Data...4077233805</v>
        <stp/>
        <stp>BDP|522663667467609695</stp>
        <tr r="E148" s="8"/>
      </tp>
      <tp t="s">
        <v>#N/A Requesting Data...1907512053</v>
        <stp/>
        <stp>BDP|816373292523742812</stp>
        <tr r="G393" s="8"/>
      </tp>
      <tp t="s">
        <v>#N/A Requesting Data...3672501445</v>
        <stp/>
        <stp>BDP|922250201384125789</stp>
        <tr r="G70" s="8"/>
      </tp>
      <tp t="s">
        <v>#N/A Requesting Data...3676895755</v>
        <stp/>
        <stp>BDP|133157011318643971</stp>
        <tr r="F198" s="9"/>
      </tp>
      <tp t="s">
        <v>#N/A Requesting Data...2634163960</v>
        <stp/>
        <stp>BDP|784508829050243696</stp>
        <tr r="D47" s="10"/>
      </tp>
      <tp t="s">
        <v>#N/A Requesting Data...2190675568</v>
        <stp/>
        <stp>BDP|641668948617677482</stp>
        <tr r="D11" s="7"/>
      </tp>
      <tp t="s">
        <v>#N/A Requesting Data...2799935215</v>
        <stp/>
        <stp>BDP|182231915291116308</stp>
        <tr r="H512" s="9"/>
      </tp>
      <tp t="s">
        <v>#N/A Requesting Data...2266019504</v>
        <stp/>
        <stp>BDP|115691382276458984</stp>
        <tr r="E322" s="8"/>
      </tp>
      <tp t="s">
        <v>#N/A Requesting Data...2691462395</v>
        <stp/>
        <stp>BDP|144546244392475222</stp>
        <tr r="E146" s="8"/>
      </tp>
      <tp t="s">
        <v>#N/A Requesting Data...1967824000</v>
        <stp/>
        <stp>BDP|308199657412966752</stp>
        <tr r="H85" s="10"/>
      </tp>
      <tp t="s">
        <v>#N/A Requesting Data...2646065094</v>
        <stp/>
        <stp>BDP|932618539306699263</stp>
        <tr r="H139" s="9"/>
      </tp>
      <tp t="s">
        <v>#N/A Requesting Data...3298257913</v>
        <stp/>
        <stp>BDP|645449872656373411</stp>
        <tr r="G59" s="8"/>
        <tr r="G292" s="5"/>
      </tp>
      <tp t="s">
        <v>#N/A Requesting Data...2955389075</v>
        <stp/>
        <stp>BDP|270959743009745518</stp>
        <tr r="F107" s="9"/>
      </tp>
      <tp t="s">
        <v>#N/A Requesting Data...2970235778</v>
        <stp/>
        <stp>BDP|856032246583710692</stp>
        <tr r="I275" s="5"/>
      </tp>
      <tp t="s">
        <v>#N/A Requesting Data...2338279005</v>
        <stp/>
        <stp>BDP|611212481018880223</stp>
        <tr r="E7" s="7"/>
      </tp>
      <tp t="s">
        <v>#N/A Requesting Data...3069699639</v>
        <stp/>
        <stp>BDP|714900813731083983</stp>
        <tr r="E110" s="10"/>
      </tp>
      <tp t="s">
        <v>#N/A Requesting Data...3710195173</v>
        <stp/>
        <stp>BDP|768458564392224097</stp>
        <tr r="G403" s="9"/>
      </tp>
      <tp t="s">
        <v>#N/A Requesting Data...2258681907</v>
        <stp/>
        <stp>BQL|311908385401198096</stp>
        <tr r="B180" s="10"/>
      </tp>
      <tp t="s">
        <v>#N/A Requesting Data...2697434215</v>
        <stp/>
        <stp>BDP|879178711611810182</stp>
        <tr r="H212" s="9"/>
      </tp>
      <tp t="s">
        <v>#N/A Requesting Data...4037451749</v>
        <stp/>
        <stp>BDP|687660056951812202</stp>
        <tr r="E371" s="8"/>
      </tp>
      <tp t="s">
        <v>#N/A Requesting Data...3445841920</v>
        <stp/>
        <stp>BDP|381623826830149481</stp>
        <tr r="D224" s="9"/>
      </tp>
      <tp t="s">
        <v>#N/A Requesting Data...2731197885</v>
        <stp/>
        <stp>BDP|682908578647345934</stp>
        <tr r="E126" s="10"/>
      </tp>
      <tp t="s">
        <v>#N/A Requesting Data...1998082536</v>
        <stp/>
        <stp>BDP|896464973537741449</stp>
        <tr r="E185" s="8"/>
      </tp>
      <tp t="s">
        <v>#N/A Requesting Data...1736055599</v>
        <stp/>
        <stp>BQL|576245901526604498</stp>
        <tr r="C31" s="5"/>
      </tp>
      <tp t="s">
        <v>#N/A Requesting Data...3586657884</v>
        <stp/>
        <stp>BDP|202607145353990115</stp>
        <tr r="F397" s="8"/>
      </tp>
      <tp t="s">
        <v>#N/A Requesting Data...3469052045</v>
        <stp/>
        <stp>BDP|584328769041295436</stp>
        <tr r="I42" s="5"/>
        <tr r="I156" s="9"/>
      </tp>
      <tp t="s">
        <v>#N/A Requesting Data...3987005824</v>
        <stp/>
        <stp>BDP|552327198263808986</stp>
        <tr r="E468" s="9"/>
      </tp>
      <tp t="s">
        <v>#N/A Requesting Data...2855885146</v>
        <stp/>
        <stp>BDP|654438125957840175</stp>
        <tr r="F361" s="8"/>
      </tp>
      <tp t="s">
        <v>#N/A Requesting Data...1845306070</v>
        <stp/>
        <stp>BDP|811307435817012750</stp>
        <tr r="G291" s="9"/>
      </tp>
      <tp t="s">
        <v>#N/A Requesting Data...2700122467</v>
        <stp/>
        <stp>BDP|436982357318687440</stp>
        <tr r="I253" s="5"/>
        <tr r="I414" s="9"/>
      </tp>
      <tp t="s">
        <v>#N/A Requesting Data...1713976308</v>
        <stp/>
        <stp>BDP|843476831226379174</stp>
        <tr r="I157" s="9"/>
      </tp>
      <tp t="s">
        <v>#N/A Requesting Data...3902242267</v>
        <stp/>
        <stp>BDP|774143081679911017</stp>
        <tr r="E365" s="9"/>
      </tp>
      <tp t="s">
        <v>#N/A Requesting Data...3885605015</v>
        <stp/>
        <stp>BDP|805009832096775560</stp>
        <tr r="I327" s="9"/>
      </tp>
      <tp t="s">
        <v>#N/A Requesting Data...2928179093</v>
        <stp/>
        <stp>BDP|914034102102413277</stp>
        <tr r="D457" s="9"/>
      </tp>
      <tp t="s">
        <v>#N/A Requesting Data...3320553755</v>
        <stp/>
        <stp>BDP|968822804419277162</stp>
        <tr r="H545" s="9"/>
      </tp>
      <tp t="s">
        <v>#N/A Requesting Data...4155458877</v>
        <stp/>
        <stp>BDP|689505084785412820</stp>
        <tr r="E16" s="8"/>
      </tp>
      <tp t="s">
        <v>#N/A Requesting Data...1934850238</v>
        <stp/>
        <stp>BDP|743497960237214586</stp>
        <tr r="C51" s="10"/>
      </tp>
      <tp t="s">
        <v>#N/A Requesting Data...4062271654</v>
        <stp/>
        <stp>BDP|436482503701246597</stp>
        <tr r="E457" s="8"/>
      </tp>
      <tp t="s">
        <v>#N/A Requesting Data...2455595056</v>
        <stp/>
        <stp>BDP|627789912540835617</stp>
        <tr r="E417" s="9"/>
      </tp>
      <tp t="s">
        <v>#N/A Requesting Data...3604753619</v>
        <stp/>
        <stp>BDP|603477649268548880</stp>
        <tr r="F10" s="12"/>
      </tp>
      <tp t="s">
        <v>#N/A Requesting Data...3680364107</v>
        <stp/>
        <stp>BDP|856974465628727780</stp>
        <tr r="G108" s="8"/>
      </tp>
      <tp t="s">
        <v>#N/A Requesting Data...4038463747</v>
        <stp/>
        <stp>BDP|565066885241752976</stp>
        <tr r="F68" s="5"/>
      </tp>
      <tp t="s">
        <v>#N/A Requesting Data...2200948904</v>
        <stp/>
        <stp>BDP|336155648846110399</stp>
        <tr r="F460" s="9"/>
      </tp>
      <tp t="s">
        <v>#N/A Requesting Data...2223829191</v>
        <stp/>
        <stp>BQL|845270841252134485</stp>
        <tr r="C233" s="5"/>
      </tp>
      <tp t="s">
        <v>#N/A Requesting Data...4118464458</v>
        <stp/>
        <stp>BDP|739948696618261802</stp>
        <tr r="E293" s="9"/>
      </tp>
      <tp t="s">
        <v>#N/A Requesting Data...2060393476</v>
        <stp/>
        <stp>BDP|996362849870004712</stp>
        <tr r="H220" s="8"/>
        <tr r="I220" s="8"/>
        <tr r="H47" s="5"/>
      </tp>
      <tp t="s">
        <v>#N/A Requesting Data...3352516329</v>
        <stp/>
        <stp>BDP|429328345551023636</stp>
        <tr r="H430" s="8"/>
        <tr r="I430" s="8"/>
      </tp>
      <tp t="s">
        <v>#N/A Requesting Data...2950017569</v>
        <stp/>
        <stp>BDP|196383511610967204</stp>
        <tr r="F112" s="8"/>
      </tp>
      <tp t="s">
        <v>#N/A Requesting Data...4104363581</v>
        <stp/>
        <stp>BDP|267722176209099947</stp>
        <tr r="I145" s="9"/>
      </tp>
      <tp t="s">
        <v>#N/A Requesting Data...3147775767</v>
        <stp/>
        <stp>BDP|772872084265191577</stp>
        <tr r="D283" s="8"/>
      </tp>
      <tp t="s">
        <v>#N/A Requesting Data...3293099992</v>
        <stp/>
        <stp>BDP|770200861646201262</stp>
        <tr r="E93" s="9"/>
      </tp>
      <tp t="s">
        <v>#N/A Requesting Data...2760469437</v>
        <stp/>
        <stp>BDP|821397413092940094</stp>
        <tr r="E15" s="8"/>
      </tp>
      <tp t="s">
        <v>#N/A Requesting Data...4239316583</v>
        <stp/>
        <stp>BDP|469339175290984490</stp>
        <tr r="H594" s="9"/>
      </tp>
      <tp t="s">
        <v>#N/A Requesting Data...3626085171</v>
        <stp/>
        <stp>BDP|189166837240309203</stp>
        <tr r="G139" s="9"/>
      </tp>
      <tp t="s">
        <v>#N/A Requesting Data...3467543061</v>
        <stp/>
        <stp>BDP|634040212045449785</stp>
        <tr r="I13" s="5"/>
        <tr r="I301" s="9"/>
      </tp>
      <tp t="s">
        <v>#N/A Requesting Data...2716465224</v>
        <stp/>
        <stp>BDP|588747458929143858</stp>
        <tr r="G583" s="9"/>
      </tp>
      <tp t="s">
        <v>#N/A Requesting Data...2878435541</v>
        <stp/>
        <stp>BDP|153653649507263627</stp>
        <tr r="F15" s="5"/>
      </tp>
      <tp t="s">
        <v>#N/A Requesting Data...2998901461</v>
        <stp/>
        <stp>BDP|619442038730431405</stp>
        <tr r="F98" s="8"/>
      </tp>
      <tp t="s">
        <v>#N/A Requesting Data...3770499381</v>
        <stp/>
        <stp>BQL|194383462084107221</stp>
        <tr r="C316" s="5"/>
      </tp>
      <tp t="s">
        <v>#N/A Requesting Data...4277667727</v>
        <stp/>
        <stp>BDP|181052700334460785</stp>
        <tr r="H242" s="5"/>
      </tp>
      <tp t="s">
        <v>#N/A Requesting Data...2387432556</v>
        <stp/>
        <stp>BDP|586117876266918335</stp>
        <tr r="D374" s="8"/>
      </tp>
      <tp t="s">
        <v>#N/A Requesting Data...3197308380</v>
        <stp/>
        <stp>BDP|823029807085738627</stp>
        <tr r="D34" s="8"/>
        <tr r="D87" s="5"/>
      </tp>
      <tp t="s">
        <v>#N/A Requesting Data...4174748670</v>
        <stp/>
        <stp>BDP|179586337335421032</stp>
        <tr r="F14" s="5"/>
      </tp>
      <tp t="s">
        <v>#N/A Requesting Data...2625452210</v>
        <stp/>
        <stp>BDP|522371240234920013</stp>
        <tr r="D31" s="9"/>
      </tp>
      <tp t="s">
        <v>#N/A Requesting Data...4226970494</v>
        <stp/>
        <stp>BDP|700584096487307811</stp>
        <tr r="G55" s="5"/>
      </tp>
      <tp t="s">
        <v>#N/A Requesting Data...2689698476</v>
        <stp/>
        <stp>BDP|998368720214416605</stp>
        <tr r="G181" s="5"/>
      </tp>
      <tp t="s">
        <v>#N/A Requesting Data...2164008302</v>
        <stp/>
        <stp>BDP|974177603012764012</stp>
        <tr r="E342" s="9"/>
      </tp>
      <tp t="s">
        <v>#N/A Requesting Data...2103410318</v>
        <stp/>
        <stp>BDP|578472301346453136</stp>
        <tr r="G77" s="5"/>
        <tr r="G68" s="9"/>
      </tp>
      <tp t="s">
        <v>#N/A Requesting Data...2401699262</v>
        <stp/>
        <stp>BQL|462687093849933534</stp>
        <tr r="C53" s="5"/>
      </tp>
      <tp t="s">
        <v>#N/A Requesting Data...3477708878</v>
        <stp/>
        <stp>BDP|484513068492166294</stp>
        <tr r="G6" s="5"/>
      </tp>
      <tp t="s">
        <v>#N/A Requesting Data...3991356070</v>
        <stp/>
        <stp>BDP|494472552452451037</stp>
        <tr r="H216" s="9"/>
      </tp>
      <tp t="s">
        <v>#N/A Requesting Data...2589930554</v>
        <stp/>
        <stp>BDP|760121753906994197</stp>
        <tr r="E463" s="9"/>
      </tp>
      <tp t="s">
        <v>#N/A Requesting Data...2189358345</v>
        <stp/>
        <stp>BDP|879520221620548484</stp>
        <tr r="F455" s="8"/>
      </tp>
      <tp t="s">
        <v>#N/A Requesting Data...2299283793</v>
        <stp/>
        <stp>BDP|544009066122001759</stp>
        <tr r="D369" s="9"/>
      </tp>
      <tp t="s">
        <v>#N/A Requesting Data...1832135898</v>
        <stp/>
        <stp>BDP|128921680996419403</stp>
        <tr r="C80" s="10"/>
      </tp>
      <tp t="s">
        <v>#N/A Requesting Data...3088693010</v>
        <stp/>
        <stp>BDP|301513624577420357</stp>
        <tr r="C137" s="10"/>
      </tp>
      <tp t="s">
        <v>#N/A Requesting Data...4159013847</v>
        <stp/>
        <stp>BDP|927977261509944511</stp>
        <tr r="H320" s="9"/>
      </tp>
      <tp t="s">
        <v>#N/A Requesting Data...1923207630</v>
        <stp/>
        <stp>BDP|861198356153493438</stp>
        <tr r="F179" s="10"/>
      </tp>
      <tp t="s">
        <v>#N/A Requesting Data...1767124449</v>
        <stp/>
        <stp>BDP|689426209831400696</stp>
        <tr r="F412" s="8"/>
      </tp>
      <tp t="s">
        <v>#N/A Requesting Data...1905808919</v>
        <stp/>
        <stp>BDP|691594302922977442</stp>
        <tr r="E44" s="5"/>
      </tp>
      <tp t="s">
        <v>#N/A Requesting Data...2414504407</v>
        <stp/>
        <stp>BDP|861780944810060055</stp>
        <tr r="E344" s="8"/>
      </tp>
      <tp t="s">
        <v>#N/A Requesting Data...2225929783</v>
        <stp/>
        <stp>BDP|829080335790026044</stp>
        <tr r="E562" s="9"/>
      </tp>
      <tp t="s">
        <v>#N/A Requesting Data...2599084892</v>
        <stp/>
        <stp>BDP|586346090669588055</stp>
        <tr r="F9" s="10"/>
      </tp>
      <tp t="s">
        <v>#N/A Requesting Data...1874235453</v>
        <stp/>
        <stp>BDP|969391128376950438</stp>
        <tr r="H96" s="9"/>
      </tp>
      <tp t="s">
        <v>#N/A Requesting Data...1969943978</v>
        <stp/>
        <stp>BDP|669366452644278139</stp>
        <tr r="D518" s="9"/>
      </tp>
      <tp t="s">
        <v>#N/A Requesting Data...3371232799</v>
        <stp/>
        <stp>BDP|252908949618776702</stp>
        <tr r="D211" s="9"/>
      </tp>
      <tp t="s">
        <v>#N/A Requesting Data...3692134505</v>
        <stp/>
        <stp>BDP|806889280403477187</stp>
        <tr r="D306" s="9"/>
      </tp>
      <tp t="s">
        <v>#N/A Requesting Data...3605242417</v>
        <stp/>
        <stp>BDP|945944195624350672</stp>
        <tr r="I202" s="9"/>
      </tp>
      <tp t="s">
        <v>#N/A Requesting Data...3818285365</v>
        <stp/>
        <stp>BDP|104514907225203292</stp>
        <tr r="G550" s="9"/>
      </tp>
      <tp t="s">
        <v>#N/A Requesting Data...3745121410</v>
        <stp/>
        <stp>BDP|810345302184209519</stp>
        <tr r="H479" s="8"/>
        <tr r="I479" s="8"/>
      </tp>
      <tp t="s">
        <v>#N/A Requesting Data...3562752544</v>
        <stp/>
        <stp>BDP|457128239317222700</stp>
        <tr r="D84" s="10"/>
      </tp>
      <tp t="s">
        <v>#N/A Requesting Data...3665737598</v>
        <stp/>
        <stp>BDP|988330891921165975</stp>
        <tr r="D209" s="5"/>
      </tp>
      <tp t="s">
        <v>#N/A Requesting Data...2548285324</v>
        <stp/>
        <stp>BDP|521636255656651787</stp>
        <tr r="D81" s="9"/>
      </tp>
      <tp t="s">
        <v>#N/A Requesting Data...2369755211</v>
        <stp/>
        <stp>BDP|234063505886830473</stp>
        <tr r="F214" s="5"/>
      </tp>
      <tp t="s">
        <v>#N/A Requesting Data...3688091871</v>
        <stp/>
        <stp>BDP|565674379337452414</stp>
        <tr r="F188" s="9"/>
      </tp>
      <tp t="s">
        <v>#N/A Requesting Data...2938025211</v>
        <stp/>
        <stp>BDP|238677360452239094</stp>
        <tr r="G424" s="9"/>
      </tp>
      <tp t="s">
        <v>#N/A Requesting Data...2171157480</v>
        <stp/>
        <stp>BDP|700196718146050490</stp>
        <tr r="G520" s="9"/>
      </tp>
      <tp t="s">
        <v>#N/A Requesting Data...2796494216</v>
        <stp/>
        <stp>BDP|359240967436691098</stp>
        <tr r="H258" s="5"/>
      </tp>
      <tp t="s">
        <v>#N/A Requesting Data...1966071585</v>
        <stp/>
        <stp>BDP|745745569143033055</stp>
        <tr r="I75" s="5"/>
        <tr r="I129" s="9"/>
      </tp>
      <tp t="s">
        <v>#N/A Requesting Data...3199316352</v>
        <stp/>
        <stp>BDP|224625491749066484</stp>
        <tr r="D484" s="8"/>
        <tr r="D172" s="5"/>
      </tp>
      <tp t="s">
        <v>#N/A Requesting Data...2941631994</v>
        <stp/>
        <stp>BDP|216468776482037380</stp>
        <tr r="E115" s="9"/>
      </tp>
      <tp t="s">
        <v>#N/A Requesting Data...2538842948</v>
        <stp/>
        <stp>BDP|626046128223193311</stp>
        <tr r="I460" s="9"/>
      </tp>
      <tp t="s">
        <v>#N/A Requesting Data...3462128757</v>
        <stp/>
        <stp>BDP|929638458490055192</stp>
        <tr r="I35" s="9"/>
      </tp>
      <tp t="s">
        <v>#N/A Requesting Data...3400368998</v>
        <stp/>
        <stp>BDP|376501857515816776</stp>
        <tr r="E469" s="8"/>
        <tr r="E144" s="5"/>
      </tp>
      <tp t="s">
        <v>#N/A Requesting Data...2619307111</v>
        <stp/>
        <stp>BDP|646221002804656453</stp>
        <tr r="D368" s="9"/>
      </tp>
      <tp t="s">
        <v>#N/A Requesting Data...2239742210</v>
        <stp/>
        <stp>BDP|515406174372776331</stp>
        <tr r="I49" s="5"/>
        <tr r="I313" s="9"/>
      </tp>
      <tp t="s">
        <v>#N/A Requesting Data...2250294576</v>
        <stp/>
        <stp>BDP|143191396782947819</stp>
        <tr r="H207" s="5"/>
        <tr r="H236" s="9"/>
      </tp>
      <tp t="s">
        <v>#N/A Requesting Data...3116764098</v>
        <stp/>
        <stp>BDP|661353005094755572</stp>
        <tr r="I237" s="5"/>
      </tp>
      <tp t="s">
        <v>#N/A Requesting Data...3221371301</v>
        <stp/>
        <stp>BDP|206115266442274710</stp>
        <tr r="G433" s="8"/>
      </tp>
      <tp t="s">
        <v>#N/A Requesting Data...1802162979</v>
        <stp/>
        <stp>BDP|733581635185858156</stp>
        <tr r="F18" s="5"/>
      </tp>
      <tp t="s">
        <v>#N/A Requesting Data...3141816320</v>
        <stp/>
        <stp>BDP|594136026679057816</stp>
        <tr r="G514" s="9"/>
      </tp>
      <tp t="s">
        <v>#N/A Requesting Data...2437460230</v>
        <stp/>
        <stp>BDP|708705706747593250</stp>
        <tr r="H228" s="9"/>
      </tp>
      <tp t="s">
        <v>#N/A Requesting Data...3869054005</v>
        <stp/>
        <stp>BDP|394845895125365633</stp>
        <tr r="F57" s="9"/>
      </tp>
      <tp t="s">
        <v>#N/A Requesting Data...3281278824</v>
        <stp/>
        <stp>BDP|410544886149479613</stp>
        <tr r="E363" s="9"/>
      </tp>
      <tp t="s">
        <v>#N/A Requesting Data...3637506239</v>
        <stp/>
        <stp>BDP|361610824955495313</stp>
        <tr r="F99" s="8"/>
      </tp>
      <tp t="s">
        <v>#N/A Requesting Data...3813945930</v>
        <stp/>
        <stp>BDP|419302827417634461</stp>
        <tr r="D154" s="5"/>
      </tp>
      <tp t="s">
        <v>#N/A Requesting Data...1832800402</v>
        <stp/>
        <stp>BDP|834433221868363355</stp>
        <tr r="E254" s="8"/>
      </tp>
      <tp t="s">
        <v>#N/A Requesting Data...2482456341</v>
        <stp/>
        <stp>BDP|499953947935985521</stp>
        <tr r="D88" s="8"/>
      </tp>
      <tp t="s">
        <v>#N/A Requesting Data...2961741255</v>
        <stp/>
        <stp>BDP|950393858282284942</stp>
        <tr r="I297" s="5"/>
      </tp>
      <tp t="s">
        <v>#N/A Requesting Data...3742398315</v>
        <stp/>
        <stp>BDP|204558483035861522</stp>
        <tr r="G511" s="9"/>
      </tp>
      <tp t="s">
        <v>#N/A Requesting Data...3489354246</v>
        <stp/>
        <stp>BDP|742033693851837507</stp>
        <tr r="E40" s="8"/>
        <tr r="E134" s="5"/>
      </tp>
      <tp t="s">
        <v>#N/A Requesting Data...2625833953</v>
        <stp/>
        <stp>BDP|948531714238407122</stp>
        <tr r="E501" s="8"/>
      </tp>
      <tp t="s">
        <v>#N/A Requesting Data...2064369950</v>
        <stp/>
        <stp>BDP|802943054654944585</stp>
        <tr r="F124" s="8"/>
      </tp>
      <tp t="s">
        <v>#N/A Requesting Data...3208304751</v>
        <stp/>
        <stp>BDP|124294495983083542</stp>
        <tr r="D208" s="5"/>
      </tp>
      <tp t="s">
        <v>#N/A Requesting Data...3199516788</v>
        <stp/>
        <stp>BDP|219217988804301324</stp>
        <tr r="H138" s="8"/>
        <tr r="I138" s="8"/>
      </tp>
      <tp t="s">
        <v>#N/A Requesting Data...2399933519</v>
        <stp/>
        <stp>BDP|113914219135001023</stp>
        <tr r="G293" s="5"/>
      </tp>
      <tp t="s">
        <v>#N/A Requesting Data...3590844496</v>
        <stp/>
        <stp>BDP|211891671944988670</stp>
        <tr r="D283" s="5"/>
      </tp>
      <tp t="s">
        <v>#N/A Requesting Data...2524360584</v>
        <stp/>
        <stp>BDP|278459605650361959</stp>
        <tr r="E106" s="5"/>
      </tp>
      <tp t="s">
        <v>#N/A Requesting Data...2788207750</v>
        <stp/>
        <stp>BDP|648025790823843797</stp>
        <tr r="D74" s="8"/>
        <tr r="D274" s="5"/>
      </tp>
      <tp t="s">
        <v>#N/A Requesting Data...3009241282</v>
        <stp/>
        <stp>BDP|661232912506530871</stp>
        <tr r="G290" s="8"/>
        <tr r="G12" s="5"/>
      </tp>
      <tp t="s">
        <v>#N/A Requesting Data...3463582463</v>
        <stp/>
        <stp>BDP|746947047130389065</stp>
        <tr r="H82" s="5"/>
      </tp>
      <tp t="s">
        <v>#N/A Requesting Data...1873330737</v>
        <stp/>
        <stp>BDP|293332441139379316</stp>
        <tr r="E191" s="8"/>
      </tp>
      <tp t="s">
        <v>#N/A Requesting Data...2690015853</v>
        <stp/>
        <stp>BDP|636464169659225689</stp>
        <tr r="E548" s="9"/>
      </tp>
      <tp t="s">
        <v>#N/A Requesting Data...3529917264</v>
        <stp/>
        <stp>BDP|946284836189698528</stp>
        <tr r="D27" s="5"/>
      </tp>
      <tp t="s">
        <v>#N/A Requesting Data...3824868645</v>
        <stp/>
        <stp>BDP|679064579019340390</stp>
        <tr r="G179" s="8"/>
      </tp>
      <tp t="s">
        <v>#N/A Requesting Data...1810534867</v>
        <stp/>
        <stp>BDP|668745388257774418</stp>
        <tr r="H509" s="9"/>
      </tp>
      <tp t="s">
        <v>#N/A Requesting Data...3762322301</v>
        <stp/>
        <stp>BDP|445322096886864052</stp>
        <tr r="F189" s="8"/>
      </tp>
      <tp t="s">
        <v>#N/A Requesting Data...3564265751</v>
        <stp/>
        <stp>BDP|142183304184780940</stp>
        <tr r="H42" s="10"/>
      </tp>
      <tp t="s">
        <v>#N/A Requesting Data...2692681016</v>
        <stp/>
        <stp>BDP|253955544122959345</stp>
        <tr r="D332" s="8"/>
        <tr r="D190" s="5"/>
      </tp>
      <tp t="s">
        <v>#N/A Requesting Data...4215753160</v>
        <stp/>
        <stp>BDP|815479194505328471</stp>
        <tr r="G20" s="9"/>
      </tp>
      <tp t="s">
        <v>#N/A Requesting Data...3276562609</v>
        <stp/>
        <stp>BDP|396290181505668350</stp>
        <tr r="H288" s="5"/>
      </tp>
      <tp t="s">
        <v>#N/A Requesting Data...2390908896</v>
        <stp/>
        <stp>BDP|178952105295893015</stp>
        <tr r="G348" s="5"/>
      </tp>
      <tp t="s">
        <v>#N/A Requesting Data...3400907028</v>
        <stp/>
        <stp>BDP|702752382425189691</stp>
        <tr r="F133" s="10"/>
      </tp>
      <tp t="s">
        <v>#N/A Requesting Data...3701135804</v>
        <stp/>
        <stp>BDP|533570786451906051</stp>
        <tr r="H514" s="9"/>
      </tp>
      <tp t="s">
        <v>#N/A Requesting Data...2562305163</v>
        <stp/>
        <stp>BDP|100969663615489699</stp>
        <tr r="G50" s="10"/>
      </tp>
      <tp t="s">
        <v>#N/A Requesting Data...2660751727</v>
        <stp/>
        <stp>BDP|430797791147435514</stp>
        <tr r="F597" s="9"/>
      </tp>
      <tp t="s">
        <v>#N/A Requesting Data...2129063556</v>
        <stp/>
        <stp>BDP|648304009437371869</stp>
        <tr r="I227" s="5"/>
      </tp>
      <tp t="s">
        <v>#N/A Requesting Data...2257535326</v>
        <stp/>
        <stp>BDP|922840034336485175</stp>
        <tr r="H71" s="8"/>
        <tr r="I71" s="8"/>
      </tp>
      <tp t="s">
        <v>#N/A Requesting Data...3963958631</v>
        <stp/>
        <stp>BDP|207951316345860134</stp>
        <tr r="G598" s="9"/>
      </tp>
      <tp t="s">
        <v>#N/A Requesting Data...3979613197</v>
        <stp/>
        <stp>BDP|813940000413532636</stp>
        <tr r="H589" s="9"/>
      </tp>
      <tp t="s">
        <v>#N/A Requesting Data...3384435378</v>
        <stp/>
        <stp>BDP|920490998654266518</stp>
        <tr r="E228" s="9"/>
      </tp>
      <tp t="s">
        <v>#N/A Requesting Data...4018670073</v>
        <stp/>
        <stp>BDP|438889132013200492</stp>
        <tr r="F172" s="8"/>
      </tp>
      <tp t="s">
        <v>#N/A Requesting Data...2426050269</v>
        <stp/>
        <stp>BDP|221933846360512176</stp>
        <tr r="D435" s="8"/>
      </tp>
      <tp t="s">
        <v>#N/A Requesting Data...3201930728</v>
        <stp/>
        <stp>BDP|740466804841769956</stp>
        <tr r="E165" s="5"/>
      </tp>
      <tp t="s">
        <v>#N/A Requesting Data...2650428279</v>
        <stp/>
        <stp>BDP|373237773871362877</stp>
        <tr r="H458" s="8"/>
        <tr r="I458" s="8"/>
      </tp>
      <tp t="s">
        <v>#N/A Requesting Data...4179315161</v>
        <stp/>
        <stp>BDP|158281491496877179</stp>
        <tr r="D169" s="9"/>
      </tp>
      <tp t="s">
        <v>#N/A Requesting Data...2258943436</v>
        <stp/>
        <stp>BDP|359180981850479598</stp>
        <tr r="H32" s="5"/>
        <tr r="H74" s="9"/>
      </tp>
      <tp t="s">
        <v>#N/A Requesting Data...2599882323</v>
        <stp/>
        <stp>BDP|853658479014374908</stp>
        <tr r="F189" s="9"/>
      </tp>
      <tp t="s">
        <v>#N/A Requesting Data...3322255041</v>
        <stp/>
        <stp>BDP|513314522318555536</stp>
        <tr r="H290" s="8"/>
        <tr r="I290" s="8"/>
        <tr r="H12" s="5"/>
      </tp>
      <tp t="s">
        <v>#N/A Requesting Data...2836473309</v>
        <stp/>
        <stp>BDP|375480312199904016</stp>
        <tr r="C64" s="10"/>
      </tp>
      <tp t="s">
        <v>#N/A Requesting Data...2029776620</v>
        <stp/>
        <stp>BDP|510516238332913866</stp>
        <tr r="E421" s="8"/>
        <tr r="E140" s="5"/>
      </tp>
      <tp t="s">
        <v>#N/A Requesting Data...2591450969</v>
        <stp/>
        <stp>BDP|467173697326126260</stp>
        <tr r="E273" s="5"/>
      </tp>
      <tp t="s">
        <v>#N/A Requesting Data...3943790135</v>
        <stp/>
        <stp>BDP|940553353838715746</stp>
        <tr r="G257" s="5"/>
      </tp>
      <tp t="s">
        <v>#N/A Requesting Data...2776973539</v>
        <stp/>
        <stp>BDP|433952862363716381</stp>
        <tr r="G214" s="9"/>
      </tp>
      <tp t="s">
        <v>#N/A Requesting Data...2720379690</v>
        <stp/>
        <stp>BDP|889109918006442986</stp>
        <tr r="F148" s="5"/>
        <tr r="F286" s="9"/>
      </tp>
      <tp t="s">
        <v>#N/A Requesting Data...3480496095</v>
        <stp/>
        <stp>BDP|925849635542089640</stp>
        <tr r="E27" s="9"/>
      </tp>
      <tp t="s">
        <v>#N/A Requesting Data...3414224077</v>
        <stp/>
        <stp>BDP|622891619800383695</stp>
        <tr r="G90" s="9"/>
      </tp>
      <tp t="s">
        <v>#N/A Requesting Data...2455965834</v>
        <stp/>
        <stp>BDP|916733153914155956</stp>
        <tr r="H361" s="9"/>
      </tp>
      <tp t="s">
        <v>#N/A Requesting Data...3750167929</v>
        <stp/>
        <stp>BDP|823238343640416924</stp>
        <tr r="F171" s="8"/>
      </tp>
      <tp t="s">
        <v>#N/A Requesting Data...2159397687</v>
        <stp/>
        <stp>BDP|827808651462264032</stp>
        <tr r="H7" s="12"/>
        <tr r="H13" s="6"/>
      </tp>
      <tp t="s">
        <v>#N/A Requesting Data...3913893312</v>
        <stp/>
        <stp>BDP|546832774832388299</stp>
        <tr r="G471" s="8"/>
      </tp>
      <tp t="s">
        <v>#N/A Requesting Data...4181539290</v>
        <stp/>
        <stp>BDP|924894861164925529</stp>
        <tr r="E324" s="8"/>
      </tp>
      <tp t="s">
        <v>#N/A Requesting Data...4086915341</v>
        <stp/>
        <stp>BDP|696691245029760472</stp>
        <tr r="D142" s="8"/>
      </tp>
      <tp t="s">
        <v>#N/A Requesting Data...3767811370</v>
        <stp/>
        <stp>BDP|410157318686983945</stp>
        <tr r="I241" s="9"/>
      </tp>
      <tp t="s">
        <v>#N/A Requesting Data...3229721247</v>
        <stp/>
        <stp>BDP|839692681668214966</stp>
        <tr r="G137" s="10"/>
      </tp>
      <tp t="s">
        <v>#N/A Requesting Data...2296610797</v>
        <stp/>
        <stp>BDP|751265183883712603</stp>
        <tr r="G346" s="9"/>
      </tp>
      <tp t="s">
        <v>#N/A Requesting Data...3859996696</v>
        <stp/>
        <stp>BDP|679656843878636537</stp>
        <tr r="G254" s="8"/>
      </tp>
      <tp t="s">
        <v>#N/A Requesting Data...3828120073</v>
        <stp/>
        <stp>BDP|205158293356410168</stp>
        <tr r="D316" s="9"/>
      </tp>
      <tp t="s">
        <v>#N/A Requesting Data...2085095471</v>
        <stp/>
        <stp>BDP|934693114178034026</stp>
        <tr r="E16" s="10"/>
      </tp>
      <tp t="s">
        <v>#N/A Requesting Data...2412117211</v>
        <stp/>
        <stp>BDP|593500198283272081</stp>
        <tr r="E162" s="9"/>
      </tp>
      <tp t="s">
        <v>#N/A Requesting Data...2791611416</v>
        <stp/>
        <stp>BDP|641903643407279507</stp>
        <tr r="G240" s="8"/>
      </tp>
      <tp t="s">
        <v>#N/A Requesting Data...2829251207</v>
        <stp/>
        <stp>BDP|685743850268037527</stp>
        <tr r="D81" s="8"/>
      </tp>
      <tp t="s">
        <v>#N/A Requesting Data...2432281482</v>
        <stp/>
        <stp>BDP|693866982169248608</stp>
        <tr r="E70" s="10"/>
      </tp>
      <tp t="s">
        <v>#N/A Requesting Data...4187741859</v>
        <stp/>
        <stp>BDP|728224871258787227</stp>
        <tr r="D36" s="5"/>
      </tp>
      <tp t="s">
        <v>#N/A Requesting Data...3371885703</v>
        <stp/>
        <stp>BDP|413734211019227057</stp>
        <tr r="G442" s="8"/>
      </tp>
      <tp t="s">
        <v>#N/A Requesting Data...3554058415</v>
        <stp/>
        <stp>BDP|791713273006292952</stp>
        <tr r="G423" s="8"/>
      </tp>
      <tp t="s">
        <v>#N/A Requesting Data...2310622290</v>
        <stp/>
        <stp>BDP|782040638749943511</stp>
        <tr r="C35" s="10"/>
      </tp>
      <tp t="s">
        <v>#N/A Requesting Data...1924794465</v>
        <stp/>
        <stp>BDP|552998706487132189</stp>
        <tr r="I123" s="9"/>
      </tp>
      <tp t="s">
        <v>#N/A Requesting Data...4131277839</v>
        <stp/>
        <stp>BDP|238123842302674984</stp>
        <tr r="I538" s="9"/>
      </tp>
      <tp t="s">
        <v>#N/A Requesting Data...3567575303</v>
        <stp/>
        <stp>BDP|928103527168087537</stp>
        <tr r="E432" s="8"/>
        <tr r="E26" s="5"/>
      </tp>
      <tp t="s">
        <v>#N/A Requesting Data...3415855374</v>
        <stp/>
        <stp>BQL|291247085184917052</stp>
        <tr r="C76" s="5"/>
      </tp>
      <tp t="s">
        <v>#N/A Requesting Data...2633758144</v>
        <stp/>
        <stp>BDP|962736850889764550</stp>
        <tr r="F52" s="10"/>
      </tp>
      <tp t="s">
        <v>#N/A Requesting Data...4065199870</v>
        <stp/>
        <stp>BDP|923993850590036280</stp>
        <tr r="D86" s="8"/>
      </tp>
      <tp t="s">
        <v>#N/A Requesting Data...2720914547</v>
        <stp/>
        <stp>BDP|512829200217863164</stp>
        <tr r="D49" s="5"/>
        <tr r="D313" s="9"/>
      </tp>
      <tp t="s">
        <v>#N/A Requesting Data...2965345675</v>
        <stp/>
        <stp>BDP|360495284854625616</stp>
        <tr r="E425" s="8"/>
        <tr r="E267" s="5"/>
      </tp>
      <tp t="s">
        <v>#N/A Requesting Data...2647685859</v>
        <stp/>
        <stp>BDP|463078252743462800</stp>
        <tr r="D141" s="8"/>
        <tr r="D206" s="5"/>
      </tp>
      <tp t="s">
        <v>#N/A Requesting Data...1899786889</v>
        <stp/>
        <stp>BDP|300052680825371337</stp>
        <tr r="H406" s="9"/>
      </tp>
      <tp t="s">
        <v>#N/A Requesting Data...1957588439</v>
        <stp/>
        <stp>BDP|454973721677543201</stp>
        <tr r="F436" s="8"/>
        <tr r="F311" s="5"/>
      </tp>
      <tp t="s">
        <v>#N/A Requesting Data...3658075591</v>
        <stp/>
        <stp>BDP|808519791112906010</stp>
        <tr r="F355" s="9"/>
      </tp>
      <tp t="s">
        <v>#N/A Requesting Data...2564193466</v>
        <stp/>
        <stp>BDP|804409309649583351</stp>
        <tr r="E350" s="8"/>
        <tr r="E67" s="5"/>
      </tp>
      <tp t="s">
        <v>#N/A Requesting Data...2127080949</v>
        <stp/>
        <stp>BDP|776406052328269763</stp>
        <tr r="E211" s="5"/>
      </tp>
      <tp t="s">
        <v>#N/A Requesting Data...4294550777</v>
        <stp/>
        <stp>BDP|216875947883961190</stp>
        <tr r="D319" s="8"/>
      </tp>
      <tp t="s">
        <v>#N/A Requesting Data...2933011299</v>
        <stp/>
        <stp>BDP|300675769019812771</stp>
        <tr r="G216" s="9"/>
      </tp>
      <tp t="s">
        <v>#N/A Requesting Data...2075297014</v>
        <stp/>
        <stp>BDP|475028083850502635</stp>
        <tr r="H100" s="10"/>
      </tp>
      <tp t="s">
        <v>#N/A Requesting Data...4244114609</v>
        <stp/>
        <stp>BDP|673261627269731734</stp>
        <tr r="G65" s="10"/>
      </tp>
      <tp t="s">
        <v>#N/A Requesting Data...3514271381</v>
        <stp/>
        <stp>BDP|481326520777786825</stp>
        <tr r="G284" s="9"/>
      </tp>
      <tp t="s">
        <v>#N/A Requesting Data...4033404901</v>
        <stp/>
        <stp>BQL|964922924466516468</stp>
        <tr r="B133" s="10"/>
      </tp>
      <tp t="s">
        <v>#N/A Requesting Data...2848712107</v>
        <stp/>
        <stp>BDP|134592853949340055</stp>
        <tr r="G339" s="5"/>
      </tp>
      <tp t="s">
        <v>#N/A Requesting Data...3305030271</v>
        <stp/>
        <stp>BDP|675283784830513312</stp>
        <tr r="E2" s="5"/>
        <tr r="E582" s="9"/>
      </tp>
      <tp t="s">
        <v>#N/A Requesting Data...4268042122</v>
        <stp/>
        <stp>BDP|353755557862902909</stp>
        <tr r="G42" s="5"/>
        <tr r="G156" s="9"/>
      </tp>
      <tp t="s">
        <v>#N/A Requesting Data...3267256672</v>
        <stp/>
        <stp>BDP|724595055779286007</stp>
        <tr r="F182" s="9"/>
      </tp>
      <tp t="s">
        <v>#N/A Requesting Data...2391987219</v>
        <stp/>
        <stp>BDP|491072998382792278</stp>
        <tr r="G285" s="9"/>
      </tp>
      <tp t="s">
        <v>#N/A Requesting Data...1829408126</v>
        <stp/>
        <stp>BDP|747186997716113720</stp>
        <tr r="G172" s="10"/>
      </tp>
      <tp t="s">
        <v>#N/A Requesting Data...3463568887</v>
        <stp/>
        <stp>BDP|798905148372829631</stp>
        <tr r="E377" s="8"/>
      </tp>
      <tp t="s">
        <v>#N/A Requesting Data...2756561928</v>
        <stp/>
        <stp>BDP|402868357867829393</stp>
        <tr r="G463" s="8"/>
        <tr r="G158" s="5"/>
      </tp>
      <tp t="s">
        <v>#N/A Requesting Data...2178143361</v>
        <stp/>
        <stp>BQL|667828751023027737</stp>
        <tr r="C141" s="5"/>
      </tp>
      <tp t="s">
        <v>#N/A Requesting Data...2079448257</v>
        <stp/>
        <stp>BDP|545106593936229720</stp>
        <tr r="F314" s="9"/>
      </tp>
      <tp t="s">
        <v>#N/A Requesting Data...2686324120</v>
        <stp/>
        <stp>BDP|330108755419844487</stp>
        <tr r="H411" s="9"/>
      </tp>
      <tp t="s">
        <v>#N/A Requesting Data...3278148503</v>
        <stp/>
        <stp>BDP|496071673256650809</stp>
        <tr r="E150" s="8"/>
      </tp>
      <tp t="s">
        <v>#N/A Requesting Data...4058819329</v>
        <stp/>
        <stp>BDP|819396142058577615</stp>
        <tr r="F99" s="9"/>
      </tp>
      <tp t="s">
        <v>#N/A Requesting Data...2489422909</v>
        <stp/>
        <stp>BDP|347488817908960459</stp>
        <tr r="H13" s="10"/>
      </tp>
      <tp t="s">
        <v>#N/A Requesting Data...3185787565</v>
        <stp/>
        <stp>BDP|559680519948117653</stp>
        <tr r="H38" s="8"/>
        <tr r="I38" s="8"/>
        <tr r="H195" s="5"/>
      </tp>
      <tp t="s">
        <v>#N/A Requesting Data...3713673485</v>
        <stp/>
        <stp>BDP|814223026311497886</stp>
        <tr r="G225" s="9"/>
      </tp>
      <tp t="s">
        <v>#N/A Requesting Data...3047513808</v>
        <stp/>
        <stp>BDP|550544152368730141</stp>
        <tr r="E574" s="9"/>
      </tp>
      <tp t="s">
        <v>#N/A Requesting Data...4078871456</v>
        <stp/>
        <stp>BDP|428927936846995589</stp>
        <tr r="I257" s="9"/>
      </tp>
      <tp t="s">
        <v>#N/A Requesting Data...2437257368</v>
        <stp/>
        <stp>BDP|669267771624720876</stp>
        <tr r="D53" s="9"/>
      </tp>
      <tp t="s">
        <v>#N/A Requesting Data...2671448696</v>
        <stp/>
        <stp>BDP|160164701700534826</stp>
        <tr r="H279" s="8"/>
        <tr r="I279" s="8"/>
        <tr r="H202" s="5"/>
      </tp>
      <tp t="s">
        <v>#N/A Requesting Data...2113442336</v>
        <stp/>
        <stp>BDP|121202155336541802</stp>
        <tr r="H140" s="10"/>
      </tp>
      <tp t="s">
        <v>#N/A Requesting Data...2423995347</v>
        <stp/>
        <stp>BDP|267880639904972691</stp>
        <tr r="F81" s="10"/>
      </tp>
      <tp t="s">
        <v>#N/A Requesting Data...3725223914</v>
        <stp/>
        <stp>BDP|678815795829808196</stp>
        <tr r="D461" s="8"/>
      </tp>
      <tp t="s">
        <v>#N/A Requesting Data...2050611453</v>
        <stp/>
        <stp>BDP|716634648718746277</stp>
        <tr r="E497" s="9"/>
      </tp>
      <tp t="s">
        <v>#N/A Requesting Data...3625703586</v>
        <stp/>
        <stp>BDP|152593636689147732</stp>
        <tr r="H98" s="8"/>
        <tr r="I98" s="8"/>
      </tp>
      <tp t="s">
        <v>#N/A Requesting Data...4030302413</v>
        <stp/>
        <stp>BDP|734655197586984110</stp>
        <tr r="F302" s="5"/>
        <tr r="F483" s="9"/>
      </tp>
      <tp t="s">
        <v>#N/A Requesting Data...4074094820</v>
        <stp/>
        <stp>BDP|751789612639423745</stp>
        <tr r="H121" s="9"/>
      </tp>
      <tp t="s">
        <v>#N/A Requesting Data...2404972548</v>
        <stp/>
        <stp>BDP|932181648718591534</stp>
        <tr r="F205" s="9"/>
      </tp>
      <tp t="s">
        <v>#N/A Requesting Data...3155045842</v>
        <stp/>
        <stp>BDP|465608089102543475</stp>
        <tr r="F254" s="9"/>
      </tp>
      <tp t="s">
        <v>#N/A Requesting Data...1922243572</v>
        <stp/>
        <stp>BDP|240842450006114384</stp>
        <tr r="E146" s="9"/>
      </tp>
      <tp t="s">
        <v>#N/A Requesting Data...3740935358</v>
        <stp/>
        <stp>BDP|983681469451757964</stp>
        <tr r="F234" s="9"/>
      </tp>
      <tp t="s">
        <v>#N/A Requesting Data...2770117034</v>
        <stp/>
        <stp>BDP|447803230610972371</stp>
        <tr r="D256" s="9"/>
      </tp>
      <tp t="s">
        <v>#N/A Requesting Data...3244826639</v>
        <stp/>
        <stp>BDP|949624300836454859</stp>
        <tr r="G47" s="8"/>
      </tp>
      <tp t="s">
        <v>#N/A Requesting Data...2256816554</v>
        <stp/>
        <stp>BDP|128874335141982217</stp>
        <tr r="F162" s="5"/>
      </tp>
      <tp t="s">
        <v>#N/A Requesting Data...3996392051</v>
        <stp/>
        <stp>BDP|382703143932661929</stp>
        <tr r="H80" s="8"/>
        <tr r="I80" s="8"/>
      </tp>
      <tp t="s">
        <v>#N/A Requesting Data...3855579840</v>
        <stp/>
        <stp>BDP|878865418072532374</stp>
        <tr r="G156" s="10"/>
      </tp>
      <tp t="s">
        <v>#N/A Requesting Data...2658564154</v>
        <stp/>
        <stp>BQL|146505880056187359</stp>
        <tr r="C215" s="5"/>
      </tp>
      <tp t="s">
        <v>#N/A Requesting Data...3058219768</v>
        <stp/>
        <stp>BDP|429365605003166837</stp>
        <tr r="H348" s="9"/>
      </tp>
      <tp t="s">
        <v>#N/A Requesting Data...3908855021</v>
        <stp/>
        <stp>BDP|899998591370262847</stp>
        <tr r="I2" s="9"/>
      </tp>
      <tp t="s">
        <v>#N/A Requesting Data...4136358073</v>
        <stp/>
        <stp>BDP|515828053973497673</stp>
        <tr r="E54" s="5"/>
      </tp>
      <tp t="s">
        <v>#N/A Requesting Data...3341459838</v>
        <stp/>
        <stp>BDP|231222083966423409</stp>
        <tr r="I103" s="5"/>
        <tr r="I335" s="9"/>
      </tp>
      <tp t="s">
        <v>#N/A Requesting Data...3537268997</v>
        <stp/>
        <stp>BDP|453610687127316162</stp>
        <tr r="D382" s="9"/>
      </tp>
      <tp t="s">
        <v>#N/A Requesting Data...2287709399</v>
        <stp/>
        <stp>BDP|320606567641180957</stp>
        <tr r="E70" s="9"/>
      </tp>
      <tp t="s">
        <v>#N/A Requesting Data...2742343076</v>
        <stp/>
        <stp>BDP|764937154000205430</stp>
        <tr r="F331" s="9"/>
      </tp>
      <tp t="s">
        <v>#N/A Requesting Data...3718221799</v>
        <stp/>
        <stp>BDP|608467809954208894</stp>
        <tr r="H341" s="9"/>
      </tp>
      <tp t="s">
        <v>#N/A Requesting Data...3004928257</v>
        <stp/>
        <stp>BDP|909011396239573888</stp>
        <tr r="I317" s="5"/>
        <tr r="I22" s="9"/>
      </tp>
      <tp t="s">
        <v>#N/A Requesting Data...2874578650</v>
        <stp/>
        <stp>BDP|437287128588151064</stp>
        <tr r="E491" s="9"/>
      </tp>
      <tp t="s">
        <v>#N/A Requesting Data...3818062269</v>
        <stp/>
        <stp>BDP|611362988033352081</stp>
        <tr r="E306" s="9"/>
      </tp>
      <tp t="s">
        <v>#N/A Requesting Data...2656657130</v>
        <stp/>
        <stp>BDP|968899900813464082</stp>
        <tr r="H541" s="9"/>
      </tp>
      <tp t="s">
        <v>#N/A Requesting Data...2070885502</v>
        <stp/>
        <stp>BDP|913467095856487021</stp>
        <tr r="G10" s="7"/>
      </tp>
      <tp t="s">
        <v>#N/A Requesting Data...3895764437</v>
        <stp/>
        <stp>BDP|404812779704896094</stp>
        <tr r="D21" s="10"/>
      </tp>
      <tp t="s">
        <v>#N/A Requesting Data...3838391807</v>
        <stp/>
        <stp>BDP|482138990240988335</stp>
        <tr r="E104" s="10"/>
      </tp>
      <tp t="s">
        <v>#N/A Requesting Data...3852194247</v>
        <stp/>
        <stp>BDP|455828005606787590</stp>
        <tr r="H105" s="8"/>
        <tr r="I105" s="8"/>
        <tr r="H246" s="5"/>
      </tp>
      <tp t="s">
        <v>#N/A Requesting Data...2665508855</v>
        <stp/>
        <stp>BDP|855494090501879747</stp>
        <tr r="F361" s="9"/>
      </tp>
      <tp t="s">
        <v>#N/A Requesting Data...2567518775</v>
        <stp/>
        <stp>BQL|820450797625796328</stp>
        <tr r="C265" s="5"/>
      </tp>
      <tp t="s">
        <v>#N/A Requesting Data...1908231140</v>
        <stp/>
        <stp>BDP|984829222594745514</stp>
        <tr r="D281" s="8"/>
      </tp>
      <tp t="s">
        <v>#N/A Requesting Data...2841913402</v>
        <stp/>
        <stp>BDP|584052445289510684</stp>
        <tr r="H410" s="9"/>
      </tp>
      <tp t="s">
        <v>#N/A Requesting Data...4195405852</v>
        <stp/>
        <stp>BDP|923357263727042976</stp>
        <tr r="F56" s="9"/>
      </tp>
      <tp t="s">
        <v>#N/A Requesting Data...2134551054</v>
        <stp/>
        <stp>BDP|147092197953327157</stp>
        <tr r="G171" s="9"/>
      </tp>
      <tp t="s">
        <v>#N/A Requesting Data...3729994203</v>
        <stp/>
        <stp>BDP|134099955278692621</stp>
        <tr r="C84" s="10"/>
      </tp>
      <tp t="s">
        <v>#N/A Requesting Data...3466328500</v>
        <stp/>
        <stp>BDP|635692025337277829</stp>
        <tr r="F8" s="7"/>
      </tp>
      <tp t="s">
        <v>#N/A Requesting Data...3872779834</v>
        <stp/>
        <stp>BDP|769514247292257899</stp>
        <tr r="I111" s="9"/>
      </tp>
      <tp t="s">
        <v>#N/A Requesting Data...3949736408</v>
        <stp/>
        <stp>BDP|258597465239056158</stp>
        <tr r="H131" s="9"/>
      </tp>
      <tp t="s">
        <v>#N/A Requesting Data...3136317171</v>
        <stp/>
        <stp>BDP|401617055069542111</stp>
        <tr r="E393" s="8"/>
      </tp>
      <tp t="s">
        <v>#N/A Requesting Data...3370453425</v>
        <stp/>
        <stp>BDP|734392558734067927</stp>
        <tr r="F334" s="9"/>
      </tp>
      <tp t="s">
        <v>#N/A Requesting Data...3718361425</v>
        <stp/>
        <stp>BDP|747962946004593275</stp>
        <tr r="G77" s="9"/>
      </tp>
      <tp t="s">
        <v>#N/A Requesting Data...3370964669</v>
        <stp/>
        <stp>BDP|549835257297392171</stp>
        <tr r="F247" s="5"/>
      </tp>
      <tp t="s">
        <v>#N/A Requesting Data...1971529197</v>
        <stp/>
        <stp>BDP|544551788404928245</stp>
        <tr r="G468" s="8"/>
      </tp>
      <tp t="s">
        <v>#N/A Requesting Data...4067828070</v>
        <stp/>
        <stp>BDP|393809117874362600</stp>
        <tr r="H427" s="9"/>
      </tp>
      <tp t="s">
        <v>#N/A Requesting Data...2163139078</v>
        <stp/>
        <stp>BDP|656940761746697229</stp>
        <tr r="H209" s="9"/>
      </tp>
      <tp t="s">
        <v>#N/A Requesting Data...2973353563</v>
        <stp/>
        <stp>BDP|551755963003180923</stp>
        <tr r="F132" s="8"/>
      </tp>
      <tp t="s">
        <v>#N/A Requesting Data...4008895461</v>
        <stp/>
        <stp>BDP|115475506877976889</stp>
        <tr r="H6" s="9"/>
      </tp>
      <tp t="s">
        <v>#N/A Requesting Data...2201095669</v>
        <stp/>
        <stp>BDP|528832854144656255</stp>
        <tr r="D214" s="8"/>
      </tp>
      <tp t="s">
        <v>#N/A Requesting Data...3468717489</v>
        <stp/>
        <stp>BDP|492288829502064947</stp>
        <tr r="G107" s="9"/>
      </tp>
      <tp t="s">
        <v>#N/A Requesting Data...3899145376</v>
        <stp/>
        <stp>BDP|871184038199228093</stp>
        <tr r="I11" s="5"/>
      </tp>
      <tp t="s">
        <v>#N/A Requesting Data...2368450870</v>
        <stp/>
        <stp>BDP|700095521479699156</stp>
        <tr r="D100" s="9"/>
      </tp>
      <tp t="s">
        <v>#N/A Requesting Data...2420899363</v>
        <stp/>
        <stp>BDP|797133313052304891</stp>
        <tr r="H128" s="8"/>
        <tr r="I128" s="8"/>
      </tp>
      <tp t="s">
        <v>#N/A Requesting Data...3527542258</v>
        <stp/>
        <stp>BDP|629309161336107980</stp>
        <tr r="H50" s="8"/>
        <tr r="I50" s="8"/>
      </tp>
      <tp t="s">
        <v>#N/A Requesting Data...4078194691</v>
        <stp/>
        <stp>BDP|834059583795122712</stp>
        <tr r="F551" s="9"/>
      </tp>
      <tp t="s">
        <v>#N/A Requesting Data...3565548974</v>
        <stp/>
        <stp>BDP|420524094581897747</stp>
        <tr r="E168" s="9"/>
      </tp>
      <tp t="s">
        <v>#N/A Requesting Data...2034681876</v>
        <stp/>
        <stp>BDP|555727899890413449</stp>
        <tr r="I331" s="9"/>
      </tp>
      <tp t="s">
        <v>#N/A Requesting Data...4060110855</v>
        <stp/>
        <stp>BDP|334597895391488740</stp>
        <tr r="E40" s="9"/>
      </tp>
      <tp t="s">
        <v>#N/A Requesting Data...3154787347</v>
        <stp/>
        <stp>BDP|524874903271803367</stp>
        <tr r="E490" s="8"/>
      </tp>
      <tp t="s">
        <v>#N/A Requesting Data...3541505020</v>
        <stp/>
        <stp>BDP|849046375674471923</stp>
        <tr r="E150" s="5"/>
      </tp>
      <tp t="s">
        <v>#N/A Requesting Data...2052244885</v>
        <stp/>
        <stp>BDP|318767499493651726</stp>
        <tr r="F343" s="5"/>
      </tp>
      <tp t="s">
        <v>#N/A Requesting Data...3872964332</v>
        <stp/>
        <stp>BDP|193486196537707015</stp>
        <tr r="G430" s="9"/>
      </tp>
      <tp t="s">
        <v>#N/A Requesting Data...2409736009</v>
        <stp/>
        <stp>BDP|993855873253341657</stp>
        <tr r="G256" s="9"/>
      </tp>
      <tp t="s">
        <v>#N/A Requesting Data...2321408697</v>
        <stp/>
        <stp>BDP|977408883150782646</stp>
        <tr r="F127" s="9"/>
      </tp>
      <tp t="s">
        <v>#N/A Requesting Data...4249908639</v>
        <stp/>
        <stp>BDP|835822041741768756</stp>
        <tr r="F221" s="5"/>
        <tr r="F599" s="9"/>
      </tp>
      <tp t="s">
        <v>#N/A Requesting Data...3915985273</v>
        <stp/>
        <stp>BDP|958164946916124927</stp>
        <tr r="E401" s="8"/>
      </tp>
      <tp t="s">
        <v>#N/A Requesting Data...2103660417</v>
        <stp/>
        <stp>BDP|318327095298760885</stp>
        <tr r="D340" s="9"/>
      </tp>
      <tp t="s">
        <v>#N/A Requesting Data...3912579317</v>
        <stp/>
        <stp>BDP|665852128549012905</stp>
        <tr r="E258" s="8"/>
      </tp>
      <tp t="s">
        <v>#N/A Requesting Data...3111564610</v>
        <stp/>
        <stp>BDP|578624585173763718</stp>
        <tr r="G49" s="5"/>
        <tr r="G313" s="9"/>
      </tp>
      <tp t="s">
        <v>#N/A Requesting Data...2999002584</v>
        <stp/>
        <stp>BDP|598023838209819035</stp>
        <tr r="G149" s="5"/>
        <tr r="G255" s="9"/>
      </tp>
      <tp t="s">
        <v>#N/A Requesting Data...3495766422</v>
        <stp/>
        <stp>BDP|663017351629648642</stp>
        <tr r="D364" s="9"/>
      </tp>
      <tp t="s">
        <v>#N/A Requesting Data...2278042111</v>
        <stp/>
        <stp>BDP|729283397421455099</stp>
        <tr r="E37" s="10"/>
      </tp>
      <tp t="s">
        <v>#N/A Requesting Data...3423164727</v>
        <stp/>
        <stp>BDP|315730693492313657</stp>
        <tr r="H253" s="5"/>
        <tr r="H414" s="9"/>
      </tp>
      <tp t="s">
        <v>#N/A Requesting Data...3519696016</v>
        <stp/>
        <stp>BDP|774910035292481213</stp>
        <tr r="E285" s="9"/>
      </tp>
      <tp t="s">
        <v>#N/A Requesting Data...3399308597</v>
        <stp/>
        <stp>BDP|697661945148623058</stp>
        <tr r="F537" s="9"/>
      </tp>
      <tp t="s">
        <v>#N/A Requesting Data...3514463748</v>
        <stp/>
        <stp>BDP|380274981200668059</stp>
        <tr r="D116" s="8"/>
      </tp>
      <tp t="s">
        <v>#N/A Requesting Data...3218423280</v>
        <stp/>
        <stp>BDP|224862145485287345</stp>
        <tr r="G256" s="8"/>
      </tp>
      <tp t="s">
        <v>#N/A Requesting Data...2550163382</v>
        <stp/>
        <stp>BDP|481762961642359902</stp>
        <tr r="D127" s="10"/>
      </tp>
      <tp t="s">
        <v>#N/A Requesting Data...3432349071</v>
        <stp/>
        <stp>BDP|604992752774470294</stp>
        <tr r="E271" s="8"/>
      </tp>
      <tp t="s">
        <v>#N/A Requesting Data...2645383970</v>
        <stp/>
        <stp>BDP|293862220298171841</stp>
        <tr r="H142" s="10"/>
      </tp>
      <tp t="s">
        <v>#N/A Requesting Data...2100362699</v>
        <stp/>
        <stp>BDP|902461292277958069</stp>
        <tr r="E21" s="8"/>
      </tp>
      <tp t="s">
        <v>#N/A Requesting Data...3388193239</v>
        <stp/>
        <stp>BDP|953528660911857807</stp>
        <tr r="F20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21" unboundColumnsRight="7">
    <queryTableFields count="9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  <queryTableField id="19" dataBound="0" tableColumnId="7"/>
      <queryTableField id="2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H186" tableType="queryTable" totalsRowShown="0">
  <autoFilter ref="A1:H186" xr:uid="{12BB2667-B430-467B-8548-42BBF5307793}"/>
  <tableColumns count="8">
    <tableColumn id="1" xr3:uid="{8D2601B5-0285-41CB-9865-1872688AF0C6}" uniqueName="1" name="bloomberg_query" queryTableFieldId="1" dataDxfId="16"/>
    <tableColumn id="2" xr3:uid="{E4A6502D-FCD6-44BB-B2ED-BB5C99E53C09}" uniqueName="2" name="Last Price" queryTableFieldId="2" dataDxfId="15">
      <calculatedColumnFormula>_xll.BQL(Funds[[#This Row],[bloomberg_query]],"px_last(currency=EUR).value", "showdates","false","showids","false","showheaders","false")</calculatedColumnFormula>
    </tableColumn>
    <tableColumn id="3" xr3:uid="{69337D21-AD4A-4207-B10C-4B181B767B0E}" uniqueName="3" name="CURRENT_TRR_1D" queryTableFieldId="3" dataDxfId="14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13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12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11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F00C53B5-605A-46EA-AC88-7C5B4637BF88}" uniqueName="7" name="CHG_PCT_MOV_AVG_200D" queryTableFieldId="7" dataDxfId="10">
      <calculatedColumnFormula array="1">_xll.BDP(Funds[[#This Row],[bloomberg_query]],$G$1)</calculatedColumnFormula>
    </tableColumn>
    <tableColumn id="8" xr3:uid="{C5ED121E-A8E6-4E6E-BEF3-1D037663CDE7}" uniqueName="8" name="CHG_PCT_HIGH_52WEEK" queryTableFieldId="8" dataDxfId="9">
      <calculatedColumnFormula array="1">_xll.BDP(Funds[[#This Row],[bloomberg_query]],$H$1)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I352" tableType="queryTable" totalsRowShown="0">
  <autoFilter ref="A1:I352" xr:uid="{1EB79B49-4FD5-4EA0-9646-7FA1089C1C12}"/>
  <tableColumns count="9">
    <tableColumn id="1" xr3:uid="{344490B6-DB0E-4EF8-96E3-9B9A199DD80B}" uniqueName="1" name="bloomberg_query" queryTableFieldId="1" dataDxfId="8"/>
    <tableColumn id="6" xr3:uid="{7EA8E3C4-0489-4259-989B-028865E435E8}" uniqueName="6" name="isin" queryTableFieldId="18" dataDxfId="7"/>
    <tableColumn id="10" xr3:uid="{EA846261-9BB9-4D14-BC12-51C43FB78B37}" uniqueName="10" name="Last Price" queryTableFieldId="10" dataDxfId="6">
      <calculatedColumnFormula>_xll.BQL(Stocks[[#This Row],[bloomberg_query]],"px_last(currency=EUR).value","showdates","false","showids","false","showheaders","false","cols"=1)</calculatedColumnFormula>
    </tableColumn>
    <tableColumn id="5" xr3:uid="{C377CD76-B195-4690-89B4-A08A60A7BEAB}" uniqueName="5" name="CURRENT_TRR_1D" queryTableFieldId="15" dataDxfId="5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4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3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2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47C43E5D-66F3-479F-ACB3-E02295FFA746}" uniqueName="7" name="CHG_PCT_MOV_AVG_200D" queryTableFieldId="19" dataDxfId="1">
      <calculatedColumnFormula array="1">_xll.BDP(A2,$H$1)</calculatedColumnFormula>
    </tableColumn>
    <tableColumn id="8" xr3:uid="{6ED5C2A7-ECD7-4268-9A38-F7B5447DE0DB}" uniqueName="8" name="CHG_PCT_HIGH_52WEEK" queryTableFieldId="20" dataDxfId="0">
      <calculatedColumnFormula array="1">_xll.BDP(A2,$I$1)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sheetPr>
    <tabColor rgb="FFFF0000"/>
  </sheetPr>
  <dimension ref="A1:M186"/>
  <sheetViews>
    <sheetView topLeftCell="A84" workbookViewId="0">
      <selection activeCell="L95" sqref="L95"/>
    </sheetView>
  </sheetViews>
  <sheetFormatPr defaultRowHeight="15" x14ac:dyDescent="0.25"/>
  <cols>
    <col min="1" max="1" width="23.28515625" bestFit="1" customWidth="1"/>
    <col min="2" max="6" width="22.5703125" bestFit="1" customWidth="1"/>
    <col min="7" max="7" width="27.85546875" bestFit="1" customWidth="1"/>
    <col min="8" max="8" width="25.5703125" bestFit="1" customWidth="1"/>
    <col min="13" max="13" width="11.140625" customWidth="1"/>
  </cols>
  <sheetData>
    <row r="1" spans="1:8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</row>
    <row r="2" spans="1:8" x14ac:dyDescent="0.25">
      <c r="A2" t="s">
        <v>2829</v>
      </c>
      <c r="B2" s="1">
        <f>_xll.BQL(Funds[[#This Row],[bloomberg_query]],"px_last(currency=EUR).value", "showdates","false","showids","false","showheaders","false")</f>
        <v>239.5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0.84548719999999999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2.0964360000000001E-2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2.8232759999999999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9.2762250000000002</v>
      </c>
      <c r="G2" cm="1">
        <f t="array" ref="G2">_xll.BDP(Funds[[#This Row],[bloomberg_query]],$G$1)</f>
        <v>3.864903</v>
      </c>
      <c r="H2" cm="1">
        <f t="array" ref="H2">_xll.BDP(Funds[[#This Row],[bloomberg_query]],$H$1)</f>
        <v>-2.3047089999999999</v>
      </c>
    </row>
    <row r="3" spans="1:8" x14ac:dyDescent="0.25">
      <c r="A3" t="s">
        <v>2831</v>
      </c>
      <c r="B3" s="1">
        <f>_xll.BQL(Funds[[#This Row],[bloomberg_query]],"px_last(currency=EUR).value", "showdates","false","showids","false","showheaders","false")</f>
        <v>534.3800048828125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2.1040930000000002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1.7375700000000001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3.283709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17.35089</v>
      </c>
      <c r="G3" cm="1">
        <f t="array" ref="G3">_xll.BDP(Funds[[#This Row],[bloomberg_query]],$G$1)</f>
        <v>6.3450850000000001</v>
      </c>
      <c r="H3" cm="1">
        <f t="array" ref="H3">_xll.BDP(Funds[[#This Row],[bloomberg_query]],$H$1)</f>
        <v>-2.7350789999999998</v>
      </c>
    </row>
    <row r="4" spans="1:8" x14ac:dyDescent="0.25">
      <c r="A4" t="s">
        <v>2830</v>
      </c>
      <c r="B4" s="1">
        <f>_xll.BQL(Funds[[#This Row],[bloomberg_query]],"px_last(currency=EUR).value", "showdates","false","showids","false","showheaders","false")</f>
        <v>51.340000152587891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0.86853530000000001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0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2.7962180000000001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9.5434470000000005</v>
      </c>
      <c r="G4" cm="1">
        <f t="array" ref="G4">_xll.BDP(Funds[[#This Row],[bloomberg_query]],$G$1)</f>
        <v>2.9393590000000001</v>
      </c>
      <c r="H4" cm="1">
        <f t="array" ref="H4">_xll.BDP(Funds[[#This Row],[bloomberg_query]],$H$1)</f>
        <v>-3.0222869999999999</v>
      </c>
    </row>
    <row r="5" spans="1:8" x14ac:dyDescent="0.25">
      <c r="A5" t="s">
        <v>2832</v>
      </c>
      <c r="B5" s="1">
        <f>_xll.BQL(Funds[[#This Row],[bloomberg_query]],"px_last(currency=EUR).value", "showdates","false","showids","false","showheaders","false")</f>
        <v>114.25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0.56333069999999996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0.28087420000000002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2.1548639999999999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14.352919999999999</v>
      </c>
      <c r="G5" t="str" cm="1">
        <f t="array" ref="G5">_xll.BDP(Funds[[#This Row],[bloomberg_query]],$G$1)</f>
        <v>#N/A N/A</v>
      </c>
      <c r="H5" cm="1">
        <f t="array" ref="H5">_xll.BDP(Funds[[#This Row],[bloomberg_query]],$H$1)</f>
        <v>-3.7408389999999998</v>
      </c>
    </row>
    <row r="6" spans="1:8" x14ac:dyDescent="0.25">
      <c r="A6" t="s">
        <v>2931</v>
      </c>
      <c r="B6" s="1">
        <f>_xll.BQL(Funds[[#This Row],[bloomberg_query]],"px_last(currency=EUR).value", "showdates","false","showids","false","showheaders","false")</f>
        <v>48.58599853515625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-0.14683260000000001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4.0227690000000003E-2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0.54242959999999996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2.6422340000000002</v>
      </c>
      <c r="G6" cm="1">
        <f t="array" ref="G6">_xll.BDP(Funds[[#This Row],[bloomberg_query]],$G$1)</f>
        <v>1.2598069999999999</v>
      </c>
      <c r="H6" cm="1">
        <f t="array" ref="H6">_xll.BDP(Funds[[#This Row],[bloomberg_query]],$H$1)</f>
        <v>-0.4732016</v>
      </c>
    </row>
    <row r="7" spans="1:8" x14ac:dyDescent="0.25">
      <c r="A7" t="s">
        <v>2833</v>
      </c>
      <c r="B7" s="1">
        <f>_xll.BQL(Funds[[#This Row],[bloomberg_query]],"px_last(currency=EUR).value", "showdates","false","showids","false","showheaders","false")</f>
        <v>39.029998779296875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0.20504929999999999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0.85128340000000002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8.3714490000000001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8.8009970000000006</v>
      </c>
      <c r="G7" cm="1">
        <f t="array" ref="G7">_xll.BDP(Funds[[#This Row],[bloomberg_query]],$G$1)</f>
        <v>4.8391729999999997</v>
      </c>
      <c r="H7" cm="1">
        <f t="array" ref="H7">_xll.BDP(Funds[[#This Row],[bloomberg_query]],$H$1)</f>
        <v>-0.4971312</v>
      </c>
    </row>
    <row r="8" spans="1:8" x14ac:dyDescent="0.25">
      <c r="A8" t="s">
        <v>2842</v>
      </c>
      <c r="B8" s="1">
        <f>_xll.BQL(Funds[[#This Row],[bloomberg_query]],"px_last(currency=EUR).value", "showdates","false","showids","false","showheaders","false")</f>
        <v>24.075000762939453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0.94122570000000005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1.3439730000000001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6.6218089999999998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10.89296</v>
      </c>
      <c r="G8" cm="1">
        <f t="array" ref="G8">_xll.BDP(Funds[[#This Row],[bloomberg_query]],$G$1)</f>
        <v>1.686321</v>
      </c>
      <c r="H8" cm="1">
        <f t="array" ref="H8">_xll.BDP(Funds[[#This Row],[bloomberg_query]],$H$1)</f>
        <v>-6.286492</v>
      </c>
    </row>
    <row r="9" spans="1:8" x14ac:dyDescent="0.25">
      <c r="A9" t="s">
        <v>2844</v>
      </c>
      <c r="B9" s="1">
        <f>_xll.BQL(Funds[[#This Row],[bloomberg_query]],"px_last(currency=EUR).value", "showdates","false","showids","false","showheaders","false")</f>
        <v>59.080001831054688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2.3821949999999998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-0.37225039999999998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2.080444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3.0271219999999999</v>
      </c>
      <c r="G9" cm="1">
        <f t="array" ref="G9">_xll.BDP(Funds[[#This Row],[bloomberg_query]],$G$1)</f>
        <v>2.883006</v>
      </c>
      <c r="H9" cm="1">
        <f t="array" ref="H9">_xll.BDP(Funds[[#This Row],[bloomberg_query]],$H$1)</f>
        <v>-7.1798890000000002</v>
      </c>
    </row>
    <row r="10" spans="1:8" x14ac:dyDescent="0.25">
      <c r="A10" t="s">
        <v>2355</v>
      </c>
      <c r="B10" s="1">
        <f>_xll.BQL(Funds[[#This Row],[bloomberg_query]],"px_last(currency=EUR).value", "showdates","false","showids","false","showheaders","false")</f>
        <v>49.424999237060547</v>
      </c>
      <c r="C10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0.1735757</v>
      </c>
      <c r="D10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-0.58769890000000002</v>
      </c>
      <c r="E10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1.9324680000000001</v>
      </c>
      <c r="F10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4.2171240000000001</v>
      </c>
      <c r="G10" cm="1">
        <f t="array" ref="G10">_xll.BDP(Funds[[#This Row],[bloomberg_query]],$G$1)</f>
        <v>2.6865739999999998</v>
      </c>
      <c r="H10" cm="1">
        <f t="array" ref="H10">_xll.BDP(Funds[[#This Row],[bloomberg_query]],$H$1)</f>
        <v>-4.9336460000000004</v>
      </c>
    </row>
    <row r="11" spans="1:8" x14ac:dyDescent="0.25">
      <c r="A11" t="s">
        <v>2843</v>
      </c>
      <c r="B11" s="1">
        <f>_xll.BQL(Funds[[#This Row],[bloomberg_query]],"px_last(currency=EUR).value", "showdates","false","showids","false","showheaders","false")</f>
        <v>11.090000152587891</v>
      </c>
      <c r="C11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0.89694309999999999</v>
      </c>
      <c r="D11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1.1190610000000001</v>
      </c>
      <c r="E11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3.7064910000000002</v>
      </c>
      <c r="F11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15.65254</v>
      </c>
      <c r="G11" cm="1">
        <f t="array" ref="G11">_xll.BDP(Funds[[#This Row],[bloomberg_query]],$G$1)</f>
        <v>5.0614699999999999</v>
      </c>
      <c r="H11" cm="1">
        <f t="array" ref="H11">_xll.BDP(Funds[[#This Row],[bloomberg_query]],$H$1)</f>
        <v>-3.4140410000000001</v>
      </c>
    </row>
    <row r="12" spans="1:8" x14ac:dyDescent="0.25">
      <c r="A12" t="s">
        <v>2837</v>
      </c>
      <c r="B12" s="1">
        <f>_xll.BQL(Funds[[#This Row],[bloomberg_query]],"px_last(currency=EUR).value", "showdates","false","showids","false","showheaders","false")</f>
        <v>69.339996337890625</v>
      </c>
      <c r="C12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3.208955</v>
      </c>
      <c r="D12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2.2475230000000002</v>
      </c>
      <c r="E12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3.2243620000000002</v>
      </c>
      <c r="F12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23.858139999999999</v>
      </c>
      <c r="G12" cm="1">
        <f t="array" ref="G12">_xll.BDP(Funds[[#This Row],[bloomberg_query]],$G$1)</f>
        <v>5.1332449999999996</v>
      </c>
      <c r="H12" cm="1">
        <f t="array" ref="H12">_xll.BDP(Funds[[#This Row],[bloomberg_query]],$H$1)</f>
        <v>-6.9136819999999997</v>
      </c>
    </row>
    <row r="13" spans="1:8" x14ac:dyDescent="0.25">
      <c r="A13" t="s">
        <v>2836</v>
      </c>
      <c r="B13" s="1">
        <f>_xll.BQL(Funds[[#This Row],[bloomberg_query]],"px_last(currency=EUR).value", "showdates","false","showids","false","showheaders","false")</f>
        <v>8.6730003356933594</v>
      </c>
      <c r="C13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0.52398690000000003</v>
      </c>
      <c r="D13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-1.1450819999999999</v>
      </c>
      <c r="E13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3.2161650000000002</v>
      </c>
      <c r="F13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8.4684010000000001</v>
      </c>
      <c r="G13" cm="1">
        <f t="array" ref="G13">_xll.BDP(Funds[[#This Row],[bloomberg_query]],$G$1)</f>
        <v>3.8978769999999998</v>
      </c>
      <c r="H13" cm="1">
        <f t="array" ref="H13">_xll.BDP(Funds[[#This Row],[bloomberg_query]],$H$1)</f>
        <v>-2.9974240000000001</v>
      </c>
    </row>
    <row r="14" spans="1:8" x14ac:dyDescent="0.25">
      <c r="A14" t="s">
        <v>2839</v>
      </c>
      <c r="B14" s="1">
        <f>_xll.BQL(Funds[[#This Row],[bloomberg_query]],"px_last(currency=EUR).value", "showdates","false","showids","false","showheaders","false")</f>
        <v>88.569999694824219</v>
      </c>
      <c r="C14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1.2729360000000001</v>
      </c>
      <c r="D14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1.8687279999999999</v>
      </c>
      <c r="E14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4.3483400000000003</v>
      </c>
      <c r="F14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18.267040000000001</v>
      </c>
      <c r="G14" cm="1">
        <f t="array" ref="G14">_xll.BDP(Funds[[#This Row],[bloomberg_query]],$G$1)</f>
        <v>7.9702539999999997</v>
      </c>
      <c r="H14" cm="1">
        <f t="array" ref="H14">_xll.BDP(Funds[[#This Row],[bloomberg_query]],$H$1)</f>
        <v>-0.29269630000000002</v>
      </c>
    </row>
    <row r="15" spans="1:8" x14ac:dyDescent="0.25">
      <c r="A15" t="s">
        <v>2834</v>
      </c>
      <c r="B15" s="1">
        <f>_xll.BQL(Funds[[#This Row],[bloomberg_query]],"px_last(currency=EUR).value", "showdates","false","showids","false","showheaders","false")</f>
        <v>32.674999237060547</v>
      </c>
      <c r="C15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-0.1222868</v>
      </c>
      <c r="D15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1.0047919999999999</v>
      </c>
      <c r="E15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3.173851</v>
      </c>
      <c r="F15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10.60844</v>
      </c>
      <c r="G15" cm="1">
        <f t="array" ref="G15">_xll.BDP(Funds[[#This Row],[bloomberg_query]],$G$1)</f>
        <v>3.7567590000000002</v>
      </c>
      <c r="H15" cm="1">
        <f t="array" ref="H15">_xll.BDP(Funds[[#This Row],[bloomberg_query]],$H$1)</f>
        <v>-3.4141370000000002</v>
      </c>
    </row>
    <row r="16" spans="1:8" x14ac:dyDescent="0.25">
      <c r="A16" t="s">
        <v>2845</v>
      </c>
      <c r="B16" s="1">
        <f>_xll.BQL(Funds[[#This Row],[bloomberg_query]],"px_last(currency=EUR).value", "showdates","false","showids","false","showheaders","false")</f>
        <v>31.129999160766602</v>
      </c>
      <c r="C16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0.78023410000000004</v>
      </c>
      <c r="D16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0.56772100000000003</v>
      </c>
      <c r="E16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1.4729950000000001</v>
      </c>
      <c r="F16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8.9630930000000006</v>
      </c>
      <c r="G16" cm="1">
        <f t="array" ref="G16">_xll.BDP(Funds[[#This Row],[bloomberg_query]],$G$1)</f>
        <v>4.8561249999999996</v>
      </c>
      <c r="H16" cm="1">
        <f t="array" ref="H16">_xll.BDP(Funds[[#This Row],[bloomberg_query]],$H$1)</f>
        <v>-0.4317935</v>
      </c>
    </row>
    <row r="17" spans="1:13" x14ac:dyDescent="0.25">
      <c r="A17" t="s">
        <v>2841</v>
      </c>
      <c r="B17" s="1">
        <f>_xll.BQL(Funds[[#This Row],[bloomberg_query]],"px_last(currency=EUR).value", "showdates","false","showids","false","showheaders","false")</f>
        <v>24.549999237060547</v>
      </c>
      <c r="C17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1.077051</v>
      </c>
      <c r="D17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1.20282</v>
      </c>
      <c r="E17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3.1058530000000002</v>
      </c>
      <c r="F17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6.3743429999999996</v>
      </c>
      <c r="G17" cm="1">
        <f t="array" ref="G17">_xll.BDP(Funds[[#This Row],[bloomberg_query]],$G$1)</f>
        <v>1.9402889999999999</v>
      </c>
      <c r="H17" cm="1">
        <f t="array" ref="H17">_xll.BDP(Funds[[#This Row],[bloomberg_query]],$H$1)</f>
        <v>-5.2854970000000003</v>
      </c>
    </row>
    <row r="18" spans="1:13" x14ac:dyDescent="0.25">
      <c r="A18" t="s">
        <v>2835</v>
      </c>
      <c r="B18" s="1">
        <f>_xll.BQL(Funds[[#This Row],[bloomberg_query]],"px_last(currency=EUR).value", "showdates","false","showids","false","showheaders","false")</f>
        <v>31.056999206542969</v>
      </c>
      <c r="C18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1.1932</v>
      </c>
      <c r="D18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0.20718010000000001</v>
      </c>
      <c r="E18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-0.14516129999999999</v>
      </c>
      <c r="F18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7.6733099999999999</v>
      </c>
      <c r="G18" cm="1">
        <f t="array" ref="G18">_xll.BDP(Funds[[#This Row],[bloomberg_query]],$G$1)</f>
        <v>2.672812</v>
      </c>
      <c r="H18" cm="1">
        <f t="array" ref="H18">_xll.BDP(Funds[[#This Row],[bloomberg_query]],$H$1)</f>
        <v>-5.4293570000000004</v>
      </c>
    </row>
    <row r="19" spans="1:13" x14ac:dyDescent="0.25">
      <c r="A19" t="s">
        <v>2838</v>
      </c>
      <c r="B19" s="1">
        <f>_xll.BQL(Funds[[#This Row],[bloomberg_query]],"px_last(currency=EUR).value", "showdates","false","showids","false","showheaders","false")</f>
        <v>18.629999160766602</v>
      </c>
      <c r="C19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0.32690419999999998</v>
      </c>
      <c r="D19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-6.5125370000000002E-2</v>
      </c>
      <c r="E19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0.73304159999999996</v>
      </c>
      <c r="F19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6.3013009999999996</v>
      </c>
      <c r="G19" cm="1">
        <f t="array" ref="G19">_xll.BDP(Funds[[#This Row],[bloomberg_query]],$G$1)</f>
        <v>1.3066580000000001</v>
      </c>
      <c r="H19" cm="1">
        <f t="array" ref="H19">_xll.BDP(Funds[[#This Row],[bloomberg_query]],$H$1)</f>
        <v>-4.7448680000000003</v>
      </c>
    </row>
    <row r="20" spans="1:13" x14ac:dyDescent="0.25">
      <c r="A20" t="s">
        <v>2840</v>
      </c>
      <c r="B20" s="1">
        <f>_xll.BQL(Funds[[#This Row],[bloomberg_query]],"px_last(currency=EUR).value", "showdates","false","showids","false","showheaders","false")</f>
        <v>62.459999084472656</v>
      </c>
      <c r="C20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0.33865509999999999</v>
      </c>
      <c r="D20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0.29013539999999999</v>
      </c>
      <c r="E20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4.4310169999999998</v>
      </c>
      <c r="F20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13.70614</v>
      </c>
      <c r="G20" cm="1">
        <f t="array" ref="G20">_xll.BDP(Funds[[#This Row],[bloomberg_query]],$G$1)</f>
        <v>8.2924509999999998</v>
      </c>
      <c r="H20" cm="1">
        <f t="array" ref="H20">_xll.BDP(Funds[[#This Row],[bloomberg_query]],$H$1)</f>
        <v>-0.46215289999999998</v>
      </c>
    </row>
    <row r="21" spans="1:13" x14ac:dyDescent="0.25">
      <c r="A21" t="s">
        <v>2932</v>
      </c>
      <c r="B21" s="1">
        <f>_xll.BQL(Funds[[#This Row],[bloomberg_query]],"px_last(currency=EUR).value", "showdates","false","showids","false","showheaders","false")</f>
        <v>95.85</v>
      </c>
      <c r="C21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-0.15625</v>
      </c>
      <c r="D21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0.10443860000000001</v>
      </c>
      <c r="E21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0.77804649999999997</v>
      </c>
      <c r="F21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2.65326</v>
      </c>
      <c r="G21" cm="1">
        <f t="array" ref="G21">_xll.BDP(Funds[[#This Row],[bloomberg_query]],$G$1)</f>
        <v>0.93176400000000004</v>
      </c>
      <c r="H21" cm="1">
        <f t="array" ref="H21">_xll.BDP(Funds[[#This Row],[bloomberg_query]],$H$1)</f>
        <v>-1.923672</v>
      </c>
      <c r="M21" s="14"/>
    </row>
    <row r="22" spans="1:13" x14ac:dyDescent="0.25">
      <c r="A22" t="s">
        <v>2850</v>
      </c>
      <c r="B22" s="1">
        <f>_xll.BQL(Funds[[#This Row],[bloomberg_query]],"px_last(currency=EUR).value", "showdates","false","showids","false","showheaders","false")</f>
        <v>50.254001617431641</v>
      </c>
      <c r="C22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2.133251</v>
      </c>
      <c r="D22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1.709676</v>
      </c>
      <c r="E22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3.2321569999999999</v>
      </c>
      <c r="F22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17.34</v>
      </c>
      <c r="G22" cm="1">
        <f t="array" ref="G22">_xll.BDP(Funds[[#This Row],[bloomberg_query]],$G$1)</f>
        <v>5.7099770000000003</v>
      </c>
      <c r="H22" cm="1">
        <f t="array" ref="H22">_xll.BDP(Funds[[#This Row],[bloomberg_query]],$H$1)</f>
        <v>-3.0407099999999998</v>
      </c>
    </row>
    <row r="23" spans="1:13" x14ac:dyDescent="0.25">
      <c r="A23" t="s">
        <v>2851</v>
      </c>
      <c r="B23" s="1">
        <f>_xll.BQL(Funds[[#This Row],[bloomberg_query]],"px_last(currency=EUR).value", "showdates","false","showids","false","showheaders","false")</f>
        <v>49.935001373291016</v>
      </c>
      <c r="C23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1.0347980000000001</v>
      </c>
      <c r="D23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-3.0114430000000001E-2</v>
      </c>
      <c r="E23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2.9702730000000002</v>
      </c>
      <c r="F23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9.0428160000000002</v>
      </c>
      <c r="G23" cm="1">
        <f t="array" ref="G23">_xll.BDP(Funds[[#This Row],[bloomberg_query]],$G$1)</f>
        <v>-0.90049500000000005</v>
      </c>
      <c r="H23" cm="1">
        <f t="array" ref="H23">_xll.BDP(Funds[[#This Row],[bloomberg_query]],$H$1)</f>
        <v>-7.0284820000000003</v>
      </c>
    </row>
    <row r="24" spans="1:13" x14ac:dyDescent="0.25">
      <c r="A24" t="s">
        <v>2849</v>
      </c>
      <c r="B24" s="1">
        <f>_xll.BQL(Funds[[#This Row],[bloomberg_query]],"px_last(currency=EUR).value", "showdates","false","showids","false","showheaders","false")</f>
        <v>506.16000366210938</v>
      </c>
      <c r="C24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2.0824479999999999</v>
      </c>
      <c r="D24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1.711935</v>
      </c>
      <c r="E24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3.214585</v>
      </c>
      <c r="F24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17.35998</v>
      </c>
      <c r="G24" cm="1">
        <f t="array" ref="G24">_xll.BDP(Funds[[#This Row],[bloomberg_query]],$G$1)</f>
        <v>6.0945479999999996</v>
      </c>
      <c r="H24" cm="1">
        <f t="array" ref="H24">_xll.BDP(Funds[[#This Row],[bloomberg_query]],$H$1)</f>
        <v>-2.631583</v>
      </c>
    </row>
    <row r="25" spans="1:13" x14ac:dyDescent="0.25">
      <c r="A25" t="s">
        <v>2848</v>
      </c>
      <c r="B25" s="1">
        <f>_xll.BQL(Funds[[#This Row],[bloomberg_query]],"px_last(currency=EUR).value", "showdates","false","showids","false","showheaders","false")</f>
        <v>27.805000305175781</v>
      </c>
      <c r="C25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1.0175110000000001</v>
      </c>
      <c r="D25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-0.3301172</v>
      </c>
      <c r="E25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4.6703599999999996</v>
      </c>
      <c r="F25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9.4542599999999997</v>
      </c>
      <c r="G25" cm="1">
        <f t="array" ref="G25">_xll.BDP(Funds[[#This Row],[bloomberg_query]],$G$1)</f>
        <v>2.7753610000000002</v>
      </c>
      <c r="H25" cm="1">
        <f t="array" ref="H25">_xll.BDP(Funds[[#This Row],[bloomberg_query]],$H$1)</f>
        <v>-3.3709790000000002</v>
      </c>
    </row>
    <row r="26" spans="1:13" x14ac:dyDescent="0.25">
      <c r="A26" t="s">
        <v>2853</v>
      </c>
      <c r="B26" s="1">
        <f>_xll.BQL(Funds[[#This Row],[bloomberg_query]],"px_last(currency=EUR).value", "showdates","false","showids","false","showheaders","false")</f>
        <v>175.52000427246094</v>
      </c>
      <c r="C26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1.0196989999999999</v>
      </c>
      <c r="D26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-0.36571429999999999</v>
      </c>
      <c r="E26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4.4572250000000002</v>
      </c>
      <c r="F26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10.006309999999999</v>
      </c>
      <c r="G26" cm="1">
        <f t="array" ref="G26">_xll.BDP(Funds[[#This Row],[bloomberg_query]],$G$1)</f>
        <v>4.3499189999999999</v>
      </c>
      <c r="H26" cm="1">
        <f t="array" ref="H26">_xll.BDP(Funds[[#This Row],[bloomberg_query]],$H$1)</f>
        <v>-1.8234669999999999</v>
      </c>
    </row>
    <row r="27" spans="1:13" x14ac:dyDescent="0.25">
      <c r="A27" t="s">
        <v>2846</v>
      </c>
      <c r="B27" s="1">
        <f>_xll.BQL(Funds[[#This Row],[bloomberg_query]],"px_last(currency=EUR).value", "showdates","false","showids","false","showheaders","false")</f>
        <v>48.994998931884766</v>
      </c>
      <c r="C27" cm="1">
        <f t="array" aca="1" ref="C27" ca="1">_xll.BDP(Funds[[#This Row],[bloomberg_query]], "CUST_TRR_RETURN_HOLDING_PER", "CUST_TRR_START_DT="&amp;TEXT(WORKDAY(TODAY(), -2),"jjjjMMtt"),"CUST_TRR_END_DT="&amp;TEXT(WORKDAY(TODAY(), -1),"jjjjMMtt"), "CUST_TRR_CRNCY=EUR")</f>
        <v>1.0658110000000001</v>
      </c>
      <c r="D27" cm="1">
        <f t="array" aca="1" ref="D27" ca="1">_xll.BDP(Funds[[#This Row],[bloomberg_query]], "CUST_TRR_RETURN_HOLDING_PER", "CUST_TRR_START_DT="&amp;TEXT(WORKDAY(TODAY(), -6),"jjjjMMtt"),"CUST_TRR_END_DT="&amp;TEXT(WORKDAY(TODAY(), -1),"jjjjMMtt"), "CUST_TRR_CRNCY=EUR")</f>
        <v>-5.11666E-2</v>
      </c>
      <c r="E27" cm="1">
        <f t="array" aca="1" ref="E27" ca="1">_xll.BDP(Funds[[#This Row],[bloomberg_query]], "CUST_TRR_RETURN_HOLDING_PER", "CUST_TRR_START_DT="&amp;TEXT(WORKDAY(EDATE(TODAY(), -1) - 2, 1),"jjjjMMtt"),"CUST_TRR_END_DT="&amp;TEXT(WORKDAY(TODAY(), -1),"jjjjMMtt"),"CUST_TRR_CRNCY=EUR")</f>
        <v>3.0881240000000001</v>
      </c>
      <c r="F27" cm="1">
        <f t="array" aca="1" ref="F27" ca="1">_xll.BDP(Funds[[#This Row],[bloomberg_query]], "CUST_TRR_RETURN_HOLDING_PER", "CUST_TRR_START_DT="&amp;TEXT(WORKDAY(DATE(YEAR(TODAY())-1, 12, 31), -1),"jjjjMMtt"),"CUST_TRR_END_DT="&amp;TEXT(WORKDAY(TODAY(), -1),"jjjjMMtt"), "CUST_TRR_CRNCY=EUR")</f>
        <v>8.9625400000000006</v>
      </c>
      <c r="G27" cm="1">
        <f t="array" ref="G27">_xll.BDP(Funds[[#This Row],[bloomberg_query]],$G$1)</f>
        <v>-0.49725799999999998</v>
      </c>
      <c r="H27" cm="1">
        <f t="array" ref="H27">_xll.BDP(Funds[[#This Row],[bloomberg_query]],$H$1)</f>
        <v>-7.0479989999999999</v>
      </c>
    </row>
    <row r="28" spans="1:13" x14ac:dyDescent="0.25">
      <c r="A28" t="s">
        <v>2847</v>
      </c>
      <c r="B28" s="1">
        <f>_xll.BQL(Funds[[#This Row],[bloomberg_query]],"px_last(currency=EUR).value", "showdates","false","showids","false","showheaders","false")</f>
        <v>39.650001525878906</v>
      </c>
      <c r="C28" cm="1">
        <f t="array" aca="1" ref="C28" ca="1">_xll.BDP(Funds[[#This Row],[bloomberg_query]], "CUST_TRR_RETURN_HOLDING_PER", "CUST_TRR_START_DT="&amp;TEXT(WORKDAY(TODAY(), -2),"jjjjMMtt"),"CUST_TRR_END_DT="&amp;TEXT(WORKDAY(TODAY(), -1),"jjjjMMtt"), "CUST_TRR_CRNCY=EUR")</f>
        <v>0.82745299999999999</v>
      </c>
      <c r="D28" cm="1">
        <f t="array" aca="1" ref="D28" ca="1">_xll.BDP(Funds[[#This Row],[bloomberg_query]], "CUST_TRR_RETURN_HOLDING_PER", "CUST_TRR_START_DT="&amp;TEXT(WORKDAY(TODAY(), -6),"jjjjMMtt"),"CUST_TRR_END_DT="&amp;TEXT(WORKDAY(TODAY(), -1),"jjjjMMtt"), "CUST_TRR_CRNCY=EUR")</f>
        <v>1.3109790000000001E-3</v>
      </c>
      <c r="E28" cm="1">
        <f t="array" aca="1" ref="E28" ca="1">_xll.BDP(Funds[[#This Row],[bloomberg_query]], "CUST_TRR_RETURN_HOLDING_PER", "CUST_TRR_START_DT="&amp;TEXT(WORKDAY(EDATE(TODAY(), -1) - 2, 1),"jjjjMMtt"),"CUST_TRR_END_DT="&amp;TEXT(WORKDAY(TODAY(), -1),"jjjjMMtt"),"CUST_TRR_CRNCY=EUR")</f>
        <v>2.667322</v>
      </c>
      <c r="F28" cm="1">
        <f t="array" aca="1" ref="F28" ca="1">_xll.BDP(Funds[[#This Row],[bloomberg_query]], "CUST_TRR_RETURN_HOLDING_PER", "CUST_TRR_START_DT="&amp;TEXT(WORKDAY(DATE(YEAR(TODAY())-1, 12, 31), -1),"jjjjMMtt"),"CUST_TRR_END_DT="&amp;TEXT(WORKDAY(TODAY(), -1),"jjjjMMtt"), "CUST_TRR_CRNCY=EUR")</f>
        <v>9.6002519999999993</v>
      </c>
      <c r="G28" cm="1">
        <f t="array" ref="G28">_xll.BDP(Funds[[#This Row],[bloomberg_query]],$G$1)</f>
        <v>1.9456420000000001</v>
      </c>
      <c r="H28" cm="1">
        <f t="array" ref="H28">_xll.BDP(Funds[[#This Row],[bloomberg_query]],$H$1)</f>
        <v>-4.0183970000000002</v>
      </c>
    </row>
    <row r="29" spans="1:13" x14ac:dyDescent="0.25">
      <c r="A29" t="s">
        <v>2353</v>
      </c>
      <c r="B29" s="1">
        <f>_xll.BQL(Funds[[#This Row],[bloomberg_query]],"px_last(currency=EUR).value", "showdates","false","showids","false","showheaders","false")</f>
        <v>95.722000122070313</v>
      </c>
      <c r="C29" cm="1">
        <f t="array" aca="1" ref="C29" ca="1">_xll.BDP(Funds[[#This Row],[bloomberg_query]], "CUST_TRR_RETURN_HOLDING_PER", "CUST_TRR_START_DT="&amp;TEXT(WORKDAY(TODAY(), -2),"jjjjMMtt"),"CUST_TRR_END_DT="&amp;TEXT(WORKDAY(TODAY(), -1),"jjjjMMtt"), "CUST_TRR_CRNCY=EUR")</f>
        <v>2.1322749999999999</v>
      </c>
      <c r="D29" cm="1">
        <f t="array" aca="1" ref="D29" ca="1">_xll.BDP(Funds[[#This Row],[bloomberg_query]], "CUST_TRR_RETURN_HOLDING_PER", "CUST_TRR_START_DT="&amp;TEXT(WORKDAY(TODAY(), -6),"jjjjMMtt"),"CUST_TRR_END_DT="&amp;TEXT(WORKDAY(TODAY(), -1),"jjjjMMtt"), "CUST_TRR_CRNCY=EUR")</f>
        <v>1.734958</v>
      </c>
      <c r="E29" cm="1">
        <f t="array" aca="1" ref="E29" ca="1">_xll.BDP(Funds[[#This Row],[bloomberg_query]], "CUST_TRR_RETURN_HOLDING_PER", "CUST_TRR_START_DT="&amp;TEXT(WORKDAY(EDATE(TODAY(), -1) - 2, 1),"jjjjMMtt"),"CUST_TRR_END_DT="&amp;TEXT(WORKDAY(TODAY(), -1),"jjjjMMtt"),"CUST_TRR_CRNCY=EUR")</f>
        <v>3.2962259999999999</v>
      </c>
      <c r="F29" cm="1">
        <f t="array" aca="1" ref="F29" ca="1">_xll.BDP(Funds[[#This Row],[bloomberg_query]], "CUST_TRR_RETURN_HOLDING_PER", "CUST_TRR_START_DT="&amp;TEXT(WORKDAY(DATE(YEAR(TODAY())-1, 12, 31), -1),"jjjjMMtt"),"CUST_TRR_END_DT="&amp;TEXT(WORKDAY(TODAY(), -1),"jjjjMMtt"), "CUST_TRR_CRNCY=EUR")</f>
        <v>17.343520000000002</v>
      </c>
      <c r="G29" cm="1">
        <f t="array" ref="G29">_xll.BDP(Funds[[#This Row],[bloomberg_query]],$G$1)</f>
        <v>5.7720380000000002</v>
      </c>
      <c r="H29" cm="1">
        <f t="array" ref="H29">_xll.BDP(Funds[[#This Row],[bloomberg_query]],$H$1)</f>
        <v>-2.9326449999999999</v>
      </c>
    </row>
    <row r="30" spans="1:13" x14ac:dyDescent="0.25">
      <c r="A30" t="s">
        <v>2852</v>
      </c>
      <c r="B30" s="1">
        <f>_xll.BQL(Funds[[#This Row],[bloomberg_query]],"px_last(currency=EUR).value", "showdates","false","showids","false","showheaders","false")</f>
        <v>145.26</v>
      </c>
      <c r="C30" cm="1">
        <f t="array" aca="1" ref="C30" ca="1">_xll.BDP(Funds[[#This Row],[bloomberg_query]], "CUST_TRR_RETURN_HOLDING_PER", "CUST_TRR_START_DT="&amp;TEXT(WORKDAY(TODAY(), -2),"jjjjMMtt"),"CUST_TRR_END_DT="&amp;TEXT(WORKDAY(TODAY(), -1),"jjjjMMtt"), "CUST_TRR_CRNCY=EUR")</f>
        <v>1.3819090000000001</v>
      </c>
      <c r="D30" cm="1">
        <f t="array" aca="1" ref="D30" ca="1">_xll.BDP(Funds[[#This Row],[bloomberg_query]], "CUST_TRR_RETURN_HOLDING_PER", "CUST_TRR_START_DT="&amp;TEXT(WORKDAY(TODAY(), -6),"jjjjMMtt"),"CUST_TRR_END_DT="&amp;TEXT(WORKDAY(TODAY(), -1),"jjjjMMtt"), "CUST_TRR_CRNCY=EUR")</f>
        <v>-0.28830309999999998</v>
      </c>
      <c r="E30" cm="1">
        <f t="array" aca="1" ref="E30" ca="1">_xll.BDP(Funds[[#This Row],[bloomberg_query]], "CUST_TRR_RETURN_HOLDING_PER", "CUST_TRR_START_DT="&amp;TEXT(WORKDAY(EDATE(TODAY(), -1) - 2, 1),"jjjjMMtt"),"CUST_TRR_END_DT="&amp;TEXT(WORKDAY(TODAY(), -1),"jjjjMMtt"),"CUST_TRR_CRNCY=EUR")</f>
        <v>4.8354499999999998</v>
      </c>
      <c r="F30" cm="1">
        <f t="array" aca="1" ref="F30" ca="1">_xll.BDP(Funds[[#This Row],[bloomberg_query]], "CUST_TRR_RETURN_HOLDING_PER", "CUST_TRR_START_DT="&amp;TEXT(WORKDAY(DATE(YEAR(TODAY())-1, 12, 31), -1),"jjjjMMtt"),"CUST_TRR_END_DT="&amp;TEXT(WORKDAY(TODAY(), -1),"jjjjMMtt"), "CUST_TRR_CRNCY=EUR")</f>
        <v>10.22917</v>
      </c>
      <c r="G30" t="str" cm="1">
        <f t="array" ref="G30">_xll.BDP(Funds[[#This Row],[bloomberg_query]],$G$1)</f>
        <v>#N/A N/A</v>
      </c>
      <c r="H30" cm="1">
        <f t="array" ref="H30">_xll.BDP(Funds[[#This Row],[bloomberg_query]],$H$1)</f>
        <v>-2.1422850000000002</v>
      </c>
    </row>
    <row r="31" spans="1:13" x14ac:dyDescent="0.25">
      <c r="A31" t="s">
        <v>2934</v>
      </c>
      <c r="B31" s="1">
        <f>_xll.BQL(Funds[[#This Row],[bloomberg_query]],"px_last(currency=EUR).value", "showdates","false","showids","false","showheaders","false")</f>
        <v>68.667999267578125</v>
      </c>
      <c r="C31" cm="1">
        <f t="array" aca="1" ref="C31" ca="1">_xll.BDP(Funds[[#This Row],[bloomberg_query]], "CUST_TRR_RETURN_HOLDING_PER", "CUST_TRR_START_DT="&amp;TEXT(WORKDAY(TODAY(), -2),"jjjjMMtt"),"CUST_TRR_END_DT="&amp;TEXT(WORKDAY(TODAY(), -1),"jjjjMMtt"), "CUST_TRR_CRNCY=EUR")</f>
        <v>0.2897303</v>
      </c>
      <c r="D31" cm="1">
        <f t="array" aca="1" ref="D31" ca="1">_xll.BDP(Funds[[#This Row],[bloomberg_query]], "CUST_TRR_RETURN_HOLDING_PER", "CUST_TRR_START_DT="&amp;TEXT(WORKDAY(TODAY(), -6),"jjjjMMtt"),"CUST_TRR_END_DT="&amp;TEXT(WORKDAY(TODAY(), -1),"jjjjMMtt"), "CUST_TRR_CRNCY=EUR")</f>
        <v>0.54508469999999998</v>
      </c>
      <c r="E31" cm="1">
        <f t="array" aca="1" ref="E31" ca="1">_xll.BDP(Funds[[#This Row],[bloomberg_query]], "CUST_TRR_RETURN_HOLDING_PER", "CUST_TRR_START_DT="&amp;TEXT(WORKDAY(EDATE(TODAY(), -1) - 2, 1),"jjjjMMtt"),"CUST_TRR_END_DT="&amp;TEXT(WORKDAY(TODAY(), -1),"jjjjMMtt"),"CUST_TRR_CRNCY=EUR")</f>
        <v>2.6117880000000002</v>
      </c>
      <c r="F31" cm="1">
        <f t="array" aca="1" ref="F31" ca="1">_xll.BDP(Funds[[#This Row],[bloomberg_query]], "CUST_TRR_RETURN_HOLDING_PER", "CUST_TRR_START_DT="&amp;TEXT(WORKDAY(DATE(YEAR(TODAY())-1, 12, 31), -1),"jjjjMMtt"),"CUST_TRR_END_DT="&amp;TEXT(WORKDAY(TODAY(), -1),"jjjjMMtt"), "CUST_TRR_CRNCY=EUR")</f>
        <v>6.0063550000000001</v>
      </c>
      <c r="G31" cm="1">
        <f t="array" ref="G31">_xll.BDP(Funds[[#This Row],[bloomberg_query]],$G$1)</f>
        <v>3.2436980000000002</v>
      </c>
      <c r="H31" cm="1">
        <f t="array" ref="H31">_xll.BDP(Funds[[#This Row],[bloomberg_query]],$H$1)</f>
        <v>-5.240322E-2</v>
      </c>
    </row>
    <row r="32" spans="1:13" x14ac:dyDescent="0.25">
      <c r="A32" t="s">
        <v>2854</v>
      </c>
      <c r="B32" s="1">
        <f>_xll.BQL(Funds[[#This Row],[bloomberg_query]],"px_last(currency=EUR).value", "showdates","false","showids","false","showheaders","false")</f>
        <v>281.92001342773438</v>
      </c>
      <c r="C32" cm="1">
        <f t="array" aca="1" ref="C32" ca="1">_xll.BDP(Funds[[#This Row],[bloomberg_query]], "CUST_TRR_RETURN_HOLDING_PER", "CUST_TRR_START_DT="&amp;TEXT(WORKDAY(TODAY(), -2),"jjjjMMtt"),"CUST_TRR_END_DT="&amp;TEXT(WORKDAY(TODAY(), -1),"jjjjMMtt"), "CUST_TRR_CRNCY=EUR")</f>
        <v>2.3731049999999998</v>
      </c>
      <c r="D32" cm="1">
        <f t="array" aca="1" ref="D32" ca="1">_xll.BDP(Funds[[#This Row],[bloomberg_query]], "CUST_TRR_RETURN_HOLDING_PER", "CUST_TRR_START_DT="&amp;TEXT(WORKDAY(TODAY(), -6),"jjjjMMtt"),"CUST_TRR_END_DT="&amp;TEXT(WORKDAY(TODAY(), -1),"jjjjMMtt"), "CUST_TRR_CRNCY=EUR")</f>
        <v>1.256928</v>
      </c>
      <c r="E32" cm="1">
        <f t="array" aca="1" ref="E32" ca="1">_xll.BDP(Funds[[#This Row],[bloomberg_query]], "CUST_TRR_RETURN_HOLDING_PER", "CUST_TRR_START_DT="&amp;TEXT(WORKDAY(EDATE(TODAY(), -1) - 2, 1),"jjjjMMtt"),"CUST_TRR_END_DT="&amp;TEXT(WORKDAY(TODAY(), -1),"jjjjMMtt"),"CUST_TRR_CRNCY=EUR")</f>
        <v>3.995536</v>
      </c>
      <c r="F32" cm="1">
        <f t="array" aca="1" ref="F32" ca="1">_xll.BDP(Funds[[#This Row],[bloomberg_query]], "CUST_TRR_RETURN_HOLDING_PER", "CUST_TRR_START_DT="&amp;TEXT(WORKDAY(DATE(YEAR(TODAY())-1, 12, 31), -1),"jjjjMMtt"),"CUST_TRR_END_DT="&amp;TEXT(WORKDAY(TODAY(), -1),"jjjjMMtt"), "CUST_TRR_CRNCY=EUR")</f>
        <v>15.75155</v>
      </c>
      <c r="G32" cm="1">
        <f t="array" ref="G32">_xll.BDP(Funds[[#This Row],[bloomberg_query]],$G$1)</f>
        <v>7.9315670000000003</v>
      </c>
      <c r="H32" cm="1">
        <f t="array" ref="H32">_xll.BDP(Funds[[#This Row],[bloomberg_query]],$H$1)</f>
        <v>-1.025131</v>
      </c>
    </row>
    <row r="33" spans="1:8" x14ac:dyDescent="0.25">
      <c r="A33" t="s">
        <v>2933</v>
      </c>
      <c r="B33" s="1">
        <f>_xll.BQL(Funds[[#This Row],[bloomberg_query]],"px_last(currency=EUR).value", "showdates","false","showids","false","showheaders","false")</f>
        <v>79.62</v>
      </c>
      <c r="C33" t="str" cm="1">
        <f t="array" aca="1" ref="C3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3" cm="1">
        <f t="array" aca="1" ref="D33" ca="1">_xll.BDP(Funds[[#This Row],[bloomberg_query]], "CUST_TRR_RETURN_HOLDING_PER", "CUST_TRR_START_DT="&amp;TEXT(WORKDAY(TODAY(), -6),"jjjjMMtt"),"CUST_TRR_END_DT="&amp;TEXT(WORKDAY(TODAY(), -1),"jjjjMMtt"), "CUST_TRR_CRNCY=EUR")</f>
        <v>0.4161937</v>
      </c>
      <c r="E33" cm="1">
        <f t="array" aca="1" ref="E33" ca="1">_xll.BDP(Funds[[#This Row],[bloomberg_query]], "CUST_TRR_RETURN_HOLDING_PER", "CUST_TRR_START_DT="&amp;TEXT(WORKDAY(EDATE(TODAY(), -1) - 2, 1),"jjjjMMtt"),"CUST_TRR_END_DT="&amp;TEXT(WORKDAY(TODAY(), -1),"jjjjMMtt"),"CUST_TRR_CRNCY=EUR")</f>
        <v>2.1555040000000001</v>
      </c>
      <c r="F33" cm="1">
        <f t="array" aca="1" ref="F33" ca="1">_xll.BDP(Funds[[#This Row],[bloomberg_query]], "CUST_TRR_RETURN_HOLDING_PER", "CUST_TRR_START_DT="&amp;TEXT(WORKDAY(DATE(YEAR(TODAY())-1, 12, 31), -1),"jjjjMMtt"),"CUST_TRR_END_DT="&amp;TEXT(WORKDAY(TODAY(), -1),"jjjjMMtt"), "CUST_TRR_CRNCY=EUR")</f>
        <v>3.2172429999999999</v>
      </c>
      <c r="G33" cm="1">
        <f t="array" ref="G33">_xll.BDP(Funds[[#This Row],[bloomberg_query]],$G$1)</f>
        <v>4.3098850000000004</v>
      </c>
      <c r="H33" cm="1">
        <f t="array" ref="H33">_xll.BDP(Funds[[#This Row],[bloomberg_query]],$H$1)</f>
        <v>0</v>
      </c>
    </row>
    <row r="34" spans="1:8" x14ac:dyDescent="0.25">
      <c r="A34" t="s">
        <v>2855</v>
      </c>
      <c r="B34" s="1">
        <f>_xll.BQL(Funds[[#This Row],[bloomberg_query]],"px_last(currency=EUR).value", "showdates","false","showids","false","showheaders","false")</f>
        <v>11.649999618530273</v>
      </c>
      <c r="C34" cm="1">
        <f t="array" aca="1" ref="C34" ca="1">_xll.BDP(Funds[[#This Row],[bloomberg_query]], "CUST_TRR_RETURN_HOLDING_PER", "CUST_TRR_START_DT="&amp;TEXT(WORKDAY(TODAY(), -2),"jjjjMMtt"),"CUST_TRR_END_DT="&amp;TEXT(WORKDAY(TODAY(), -1),"jjjjMMtt"), "CUST_TRR_CRNCY=EUR")</f>
        <v>3.2321430000000002</v>
      </c>
      <c r="D34" cm="1">
        <f t="array" aca="1" ref="D34" ca="1">_xll.BDP(Funds[[#This Row],[bloomberg_query]], "CUST_TRR_RETURN_HOLDING_PER", "CUST_TRR_START_DT="&amp;TEXT(WORKDAY(TODAY(), -6),"jjjjMMtt"),"CUST_TRR_END_DT="&amp;TEXT(WORKDAY(TODAY(), -1),"jjjjMMtt"), "CUST_TRR_CRNCY=EUR")</f>
        <v>2.282378</v>
      </c>
      <c r="E34" cm="1">
        <f t="array" aca="1" ref="E34" ca="1">_xll.BDP(Funds[[#This Row],[bloomberg_query]], "CUST_TRR_RETURN_HOLDING_PER", "CUST_TRR_START_DT="&amp;TEXT(WORKDAY(EDATE(TODAY(), -1) - 2, 1),"jjjjMMtt"),"CUST_TRR_END_DT="&amp;TEXT(WORKDAY(TODAY(), -1),"jjjjMMtt"),"CUST_TRR_CRNCY=EUR")</f>
        <v>3.825431</v>
      </c>
      <c r="F34" cm="1">
        <f t="array" aca="1" ref="F34" ca="1">_xll.BDP(Funds[[#This Row],[bloomberg_query]], "CUST_TRR_RETURN_HOLDING_PER", "CUST_TRR_START_DT="&amp;TEXT(WORKDAY(DATE(YEAR(TODAY())-1, 12, 31), -1),"jjjjMMtt"),"CUST_TRR_END_DT="&amp;TEXT(WORKDAY(TODAY(), -1),"jjjjMMtt"), "CUST_TRR_CRNCY=EUR")</f>
        <v>12.954280000000001</v>
      </c>
      <c r="G34" cm="1">
        <f t="array" ref="G34">_xll.BDP(Funds[[#This Row],[bloomberg_query]],$G$1)</f>
        <v>5.8007429999999998</v>
      </c>
      <c r="H34" cm="1">
        <f t="array" ref="H34">_xll.BDP(Funds[[#This Row],[bloomberg_query]],$H$1)</f>
        <v>-6.7552490000000001</v>
      </c>
    </row>
    <row r="35" spans="1:8" x14ac:dyDescent="0.25">
      <c r="A35" t="s">
        <v>2368</v>
      </c>
      <c r="B35" s="1">
        <f>_xll.BQL(Funds[[#This Row],[bloomberg_query]],"px_last(currency=EUR).value", "showdates","false","showids","false","showheaders","false")</f>
        <v>70.739997863769531</v>
      </c>
      <c r="C35" cm="1">
        <f t="array" aca="1" ref="C35" ca="1">_xll.BDP(Funds[[#This Row],[bloomberg_query]], "CUST_TRR_RETURN_HOLDING_PER", "CUST_TRR_START_DT="&amp;TEXT(WORKDAY(TODAY(), -2),"jjjjMMtt"),"CUST_TRR_END_DT="&amp;TEXT(WORKDAY(TODAY(), -1),"jjjjMMtt"), "CUST_TRR_CRNCY=EUR")</f>
        <v>3.0200360000000002</v>
      </c>
      <c r="D35" cm="1">
        <f t="array" aca="1" ref="D35" ca="1">_xll.BDP(Funds[[#This Row],[bloomberg_query]], "CUST_TRR_RETURN_HOLDING_PER", "CUST_TRR_START_DT="&amp;TEXT(WORKDAY(TODAY(), -6),"jjjjMMtt"),"CUST_TRR_END_DT="&amp;TEXT(WORKDAY(TODAY(), -1),"jjjjMMtt"), "CUST_TRR_CRNCY=EUR")</f>
        <v>2.7918630000000002</v>
      </c>
      <c r="E35" cm="1">
        <f t="array" aca="1" ref="E35" ca="1">_xll.BDP(Funds[[#This Row],[bloomberg_query]], "CUST_TRR_RETURN_HOLDING_PER", "CUST_TRR_START_DT="&amp;TEXT(WORKDAY(EDATE(TODAY(), -1) - 2, 1),"jjjjMMtt"),"CUST_TRR_END_DT="&amp;TEXT(WORKDAY(TODAY(), -1),"jjjjMMtt"),"CUST_TRR_CRNCY=EUR")</f>
        <v>3.1360109999999999</v>
      </c>
      <c r="F35" cm="1">
        <f t="array" aca="1" ref="F35" ca="1">_xll.BDP(Funds[[#This Row],[bloomberg_query]], "CUST_TRR_RETURN_HOLDING_PER", "CUST_TRR_START_DT="&amp;TEXT(WORKDAY(DATE(YEAR(TODAY())-1, 12, 31), -1),"jjjjMMtt"),"CUST_TRR_END_DT="&amp;TEXT(WORKDAY(TODAY(), -1),"jjjjMMtt"), "CUST_TRR_CRNCY=EUR")</f>
        <v>15.655379999999999</v>
      </c>
      <c r="G35" cm="1">
        <f t="array" ref="G35">_xll.BDP(Funds[[#This Row],[bloomberg_query]],$G$1)</f>
        <v>4.451924</v>
      </c>
      <c r="H35" cm="1">
        <f t="array" ref="H35">_xll.BDP(Funds[[#This Row],[bloomberg_query]],$H$1)</f>
        <v>-8.1298729999999999</v>
      </c>
    </row>
    <row r="36" spans="1:8" x14ac:dyDescent="0.25">
      <c r="A36" t="s">
        <v>2364</v>
      </c>
      <c r="B36" s="1">
        <f>_xll.BQL(Funds[[#This Row],[bloomberg_query]],"px_last(currency=EUR).value", "showdates","false","showids","false","showheaders","false")</f>
        <v>28.52763438983493</v>
      </c>
      <c r="C36" cm="1">
        <f t="array" aca="1" ref="C36" ca="1">_xll.BDP(Funds[[#This Row],[bloomberg_query]], "CUST_TRR_RETURN_HOLDING_PER", "CUST_TRR_START_DT="&amp;TEXT(WORKDAY(TODAY(), -2),"jjjjMMtt"),"CUST_TRR_END_DT="&amp;TEXT(WORKDAY(TODAY(), -1),"jjjjMMtt"), "CUST_TRR_CRNCY=EUR")</f>
        <v>1.855478</v>
      </c>
      <c r="D36" cm="1">
        <f t="array" aca="1" ref="D36" ca="1">_xll.BDP(Funds[[#This Row],[bloomberg_query]], "CUST_TRR_RETURN_HOLDING_PER", "CUST_TRR_START_DT="&amp;TEXT(WORKDAY(TODAY(), -6),"jjjjMMtt"),"CUST_TRR_END_DT="&amp;TEXT(WORKDAY(TODAY(), -1),"jjjjMMtt"), "CUST_TRR_CRNCY=EUR")</f>
        <v>0.81936350000000002</v>
      </c>
      <c r="E36" cm="1">
        <f t="array" aca="1" ref="E36" ca="1">_xll.BDP(Funds[[#This Row],[bloomberg_query]], "CUST_TRR_RETURN_HOLDING_PER", "CUST_TRR_START_DT="&amp;TEXT(WORKDAY(EDATE(TODAY(), -1) - 2, 1),"jjjjMMtt"),"CUST_TRR_END_DT="&amp;TEXT(WORKDAY(TODAY(), -1),"jjjjMMtt"),"CUST_TRR_CRNCY=EUR")</f>
        <v>2.6331730000000002</v>
      </c>
      <c r="F36" cm="1">
        <f t="array" aca="1" ref="F36" ca="1">_xll.BDP(Funds[[#This Row],[bloomberg_query]], "CUST_TRR_RETURN_HOLDING_PER", "CUST_TRR_START_DT="&amp;TEXT(WORKDAY(DATE(YEAR(TODAY())-1, 12, 31), -1),"jjjjMMtt"),"CUST_TRR_END_DT="&amp;TEXT(WORKDAY(TODAY(), -1),"jjjjMMtt"), "CUST_TRR_CRNCY=EUR")</f>
        <v>1.4568479999999999</v>
      </c>
      <c r="G36" cm="1">
        <f t="array" ref="G36">_xll.BDP(Funds[[#This Row],[bloomberg_query]],$G$1)</f>
        <v>4.4008229999999999</v>
      </c>
      <c r="H36" cm="1">
        <f t="array" ref="H36">_xll.BDP(Funds[[#This Row],[bloomberg_query]],$H$1)</f>
        <v>-2.6012040000000001</v>
      </c>
    </row>
    <row r="37" spans="1:8" x14ac:dyDescent="0.25">
      <c r="A37" t="s">
        <v>2350</v>
      </c>
      <c r="B37" s="1">
        <f>_xll.BQL(Funds[[#This Row],[bloomberg_query]],"px_last(currency=EUR).value", "showdates","false","showids","false","showheaders","false")</f>
        <v>188.82025515309732</v>
      </c>
      <c r="C37" cm="1">
        <f t="array" aca="1" ref="C37" ca="1">_xll.BDP(Funds[[#This Row],[bloomberg_query]], "CUST_TRR_RETURN_HOLDING_PER", "CUST_TRR_START_DT="&amp;TEXT(WORKDAY(TODAY(), -2),"jjjjMMtt"),"CUST_TRR_END_DT="&amp;TEXT(WORKDAY(TODAY(), -1),"jjjjMMtt"), "CUST_TRR_CRNCY=EUR")</f>
        <v>0.97242779999999995</v>
      </c>
      <c r="D37" cm="1">
        <f t="array" aca="1" ref="D37" ca="1">_xll.BDP(Funds[[#This Row],[bloomberg_query]], "CUST_TRR_RETURN_HOLDING_PER", "CUST_TRR_START_DT="&amp;TEXT(WORKDAY(TODAY(), -6),"jjjjMMtt"),"CUST_TRR_END_DT="&amp;TEXT(WORKDAY(TODAY(), -1),"jjjjMMtt"), "CUST_TRR_CRNCY=EUR")</f>
        <v>0.14376910000000001</v>
      </c>
      <c r="E37" cm="1">
        <f t="array" aca="1" ref="E37" ca="1">_xll.BDP(Funds[[#This Row],[bloomberg_query]], "CUST_TRR_RETURN_HOLDING_PER", "CUST_TRR_START_DT="&amp;TEXT(WORKDAY(EDATE(TODAY(), -1) - 2, 1),"jjjjMMtt"),"CUST_TRR_END_DT="&amp;TEXT(WORKDAY(TODAY(), -1),"jjjjMMtt"),"CUST_TRR_CRNCY=EUR")</f>
        <v>2.5429140000000001</v>
      </c>
      <c r="F37" cm="1">
        <f t="array" aca="1" ref="F37" ca="1">_xll.BDP(Funds[[#This Row],[bloomberg_query]], "CUST_TRR_RETURN_HOLDING_PER", "CUST_TRR_START_DT="&amp;TEXT(WORKDAY(DATE(YEAR(TODAY())-1, 12, 31), -1),"jjjjMMtt"),"CUST_TRR_END_DT="&amp;TEXT(WORKDAY(TODAY(), -1),"jjjjMMtt"), "CUST_TRR_CRNCY=EUR")</f>
        <v>13.054869999999999</v>
      </c>
      <c r="G37" cm="1">
        <f t="array" ref="G37">_xll.BDP(Funds[[#This Row],[bloomberg_query]],$G$1)</f>
        <v>5.409599</v>
      </c>
      <c r="H37" cm="1">
        <f t="array" ref="H37">_xll.BDP(Funds[[#This Row],[bloomberg_query]],$H$1)</f>
        <v>-1.811685</v>
      </c>
    </row>
    <row r="38" spans="1:8" x14ac:dyDescent="0.25">
      <c r="A38" t="s">
        <v>2936</v>
      </c>
      <c r="B38" s="1">
        <f>_xll.BQL(Funds[[#This Row],[bloomberg_query]],"px_last(currency=EUR).value", "showdates","false","showids","false","showheaders","false")</f>
        <v>127.83</v>
      </c>
      <c r="C38" t="str" cm="1">
        <f t="array" aca="1" ref="C3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8" cm="1">
        <f t="array" aca="1" ref="D38" ca="1">_xll.BDP(Funds[[#This Row],[bloomberg_query]], "CUST_TRR_RETURN_HOLDING_PER", "CUST_TRR_START_DT="&amp;TEXT(WORKDAY(TODAY(), -6),"jjjjMMtt"),"CUST_TRR_END_DT="&amp;TEXT(WORKDAY(TODAY(), -1),"jjjjMMtt"), "CUST_TRR_CRNCY=EUR")</f>
        <v>-0.19519049999999999</v>
      </c>
      <c r="E38" cm="1">
        <f t="array" aca="1" ref="E38" ca="1">_xll.BDP(Funds[[#This Row],[bloomberg_query]], "CUST_TRR_RETURN_HOLDING_PER", "CUST_TRR_START_DT="&amp;TEXT(WORKDAY(EDATE(TODAY(), -1) - 2, 1),"jjjjMMtt"),"CUST_TRR_END_DT="&amp;TEXT(WORKDAY(TODAY(), -1),"jjjjMMtt"),"CUST_TRR_CRNCY=EUR")</f>
        <v>-0.1562134</v>
      </c>
      <c r="F38" cm="1">
        <f t="array" aca="1" ref="F38" ca="1">_xll.BDP(Funds[[#This Row],[bloomberg_query]], "CUST_TRR_RETURN_HOLDING_PER", "CUST_TRR_START_DT="&amp;TEXT(WORKDAY(DATE(YEAR(TODAY())-1, 12, 31), -1),"jjjjMMtt"),"CUST_TRR_END_DT="&amp;TEXT(WORKDAY(TODAY(), -1),"jjjjMMtt"), "CUST_TRR_CRNCY=EUR")</f>
        <v>3.5312220000000001</v>
      </c>
      <c r="G38" cm="1">
        <f t="array" ref="G38">_xll.BDP(Funds[[#This Row],[bloomberg_query]],$G$1)</f>
        <v>1.610681</v>
      </c>
      <c r="H38" cm="1">
        <f t="array" ref="H38">_xll.BDP(Funds[[#This Row],[bloomberg_query]],$H$1)</f>
        <v>-0.4904288</v>
      </c>
    </row>
    <row r="39" spans="1:8" x14ac:dyDescent="0.25">
      <c r="A39" t="s">
        <v>2944</v>
      </c>
      <c r="B39" s="1">
        <f>_xll.BQL(Funds[[#This Row],[bloomberg_query]],"px_last(currency=EUR).value", "showdates","false","showids","false","showheaders","false")</f>
        <v>129.22999999999999</v>
      </c>
      <c r="C39" t="str" cm="1">
        <f t="array" aca="1" ref="C3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9" cm="1">
        <f t="array" aca="1" ref="D39" ca="1">_xll.BDP(Funds[[#This Row],[bloomberg_query]], "CUST_TRR_RETURN_HOLDING_PER", "CUST_TRR_START_DT="&amp;TEXT(WORKDAY(TODAY(), -6),"jjjjMMtt"),"CUST_TRR_END_DT="&amp;TEXT(WORKDAY(TODAY(), -1),"jjjjMMtt"), "CUST_TRR_CRNCY=EUR")</f>
        <v>0.50552180000000002</v>
      </c>
      <c r="E39" cm="1">
        <f t="array" aca="1" ref="E39" ca="1">_xll.BDP(Funds[[#This Row],[bloomberg_query]], "CUST_TRR_RETURN_HOLDING_PER", "CUST_TRR_START_DT="&amp;TEXT(WORKDAY(EDATE(TODAY(), -1) - 2, 1),"jjjjMMtt"),"CUST_TRR_END_DT="&amp;TEXT(WORKDAY(TODAY(), -1),"jjjjMMtt"),"CUST_TRR_CRNCY=EUR")</f>
        <v>1.9324809999999999</v>
      </c>
      <c r="F39" cm="1">
        <f t="array" aca="1" ref="F39" ca="1">_xll.BDP(Funds[[#This Row],[bloomberg_query]], "CUST_TRR_RETURN_HOLDING_PER", "CUST_TRR_START_DT="&amp;TEXT(WORKDAY(DATE(YEAR(TODAY())-1, 12, 31), -1),"jjjjMMtt"),"CUST_TRR_END_DT="&amp;TEXT(WORKDAY(TODAY(), -1),"jjjjMMtt"), "CUST_TRR_CRNCY=EUR")</f>
        <v>8.2963210000000007</v>
      </c>
      <c r="G39" t="str" cm="1">
        <f t="array" ref="G39">_xll.BDP(Funds[[#This Row],[bloomberg_query]],$G$1)</f>
        <v>#N/A N/A</v>
      </c>
      <c r="H39" cm="1">
        <f t="array" ref="H39">_xll.BDP(Funds[[#This Row],[bloomberg_query]],$H$1)</f>
        <v>0</v>
      </c>
    </row>
    <row r="40" spans="1:8" x14ac:dyDescent="0.25">
      <c r="A40" t="s">
        <v>2349</v>
      </c>
      <c r="B40" s="1">
        <f>_xll.BQL(Funds[[#This Row],[bloomberg_query]],"px_last(currency=EUR).value", "showdates","false","showids","false","showheaders","false")</f>
        <v>178.27999877929688</v>
      </c>
      <c r="C40" cm="1">
        <f t="array" aca="1" ref="C40" ca="1">_xll.BDP(Funds[[#This Row],[bloomberg_query]], "CUST_TRR_RETURN_HOLDING_PER", "CUST_TRR_START_DT="&amp;TEXT(WORKDAY(TODAY(), -2),"jjjjMMtt"),"CUST_TRR_END_DT="&amp;TEXT(WORKDAY(TODAY(), -1),"jjjjMMtt"), "CUST_TRR_CRNCY=EUR")</f>
        <v>0.87509939999999997</v>
      </c>
      <c r="D40" cm="1">
        <f t="array" aca="1" ref="D40" ca="1">_xll.BDP(Funds[[#This Row],[bloomberg_query]], "CUST_TRR_RETURN_HOLDING_PER", "CUST_TRR_START_DT="&amp;TEXT(WORKDAY(TODAY(), -6),"jjjjMMtt"),"CUST_TRR_END_DT="&amp;TEXT(WORKDAY(TODAY(), -1),"jjjjMMtt"), "CUST_TRR_CRNCY=EUR")</f>
        <v>-0.1687099</v>
      </c>
      <c r="E40" cm="1">
        <f t="array" aca="1" ref="E40" ca="1">_xll.BDP(Funds[[#This Row],[bloomberg_query]], "CUST_TRR_RETURN_HOLDING_PER", "CUST_TRR_START_DT="&amp;TEXT(WORKDAY(EDATE(TODAY(), -1) - 2, 1),"jjjjMMtt"),"CUST_TRR_END_DT="&amp;TEXT(WORKDAY(TODAY(), -1),"jjjjMMtt"),"CUST_TRR_CRNCY=EUR")</f>
        <v>2.898215</v>
      </c>
      <c r="F40" cm="1">
        <f t="array" aca="1" ref="F40" ca="1">_xll.BDP(Funds[[#This Row],[bloomberg_query]], "CUST_TRR_RETURN_HOLDING_PER", "CUST_TRR_START_DT="&amp;TEXT(WORKDAY(DATE(YEAR(TODAY())-1, 12, 31), -1),"jjjjMMtt"),"CUST_TRR_END_DT="&amp;TEXT(WORKDAY(TODAY(), -1),"jjjjMMtt"), "CUST_TRR_CRNCY=EUR")</f>
        <v>9.3642190000000003</v>
      </c>
      <c r="G40" cm="1">
        <f t="array" ref="G40">_xll.BDP(Funds[[#This Row],[bloomberg_query]],$G$1)</f>
        <v>1.6170530000000001</v>
      </c>
      <c r="H40" cm="1">
        <f t="array" ref="H40">_xll.BDP(Funds[[#This Row],[bloomberg_query]],$H$1)</f>
        <v>-4.7649559999999997</v>
      </c>
    </row>
    <row r="41" spans="1:8" x14ac:dyDescent="0.25">
      <c r="A41" t="s">
        <v>2942</v>
      </c>
      <c r="B41" s="1">
        <f>_xll.BQL(Funds[[#This Row],[bloomberg_query]],"px_last(currency=EUR).value", "showdates","false","showids","false","showheaders","false")</f>
        <v>143.42399597167969</v>
      </c>
      <c r="C41" cm="1">
        <f t="array" aca="1" ref="C41" ca="1">_xll.BDP(Funds[[#This Row],[bloomberg_query]], "CUST_TRR_RETURN_HOLDING_PER", "CUST_TRR_START_DT="&amp;TEXT(WORKDAY(TODAY(), -2),"jjjjMMtt"),"CUST_TRR_END_DT="&amp;TEXT(WORKDAY(TODAY(), -1),"jjjjMMtt"), "CUST_TRR_CRNCY=EUR")</f>
        <v>2.3015440000000002E-2</v>
      </c>
      <c r="D41" cm="1">
        <f t="array" aca="1" ref="D41" ca="1">_xll.BDP(Funds[[#This Row],[bloomberg_query]], "CUST_TRR_RETURN_HOLDING_PER", "CUST_TRR_START_DT="&amp;TEXT(WORKDAY(TODAY(), -6),"jjjjMMtt"),"CUST_TRR_END_DT="&amp;TEXT(WORKDAY(TODAY(), -1),"jjjjMMtt"), "CUST_TRR_CRNCY=EUR")</f>
        <v>6.9776359999999996E-2</v>
      </c>
      <c r="E41" cm="1">
        <f t="array" aca="1" ref="E41" ca="1">_xll.BDP(Funds[[#This Row],[bloomberg_query]], "CUST_TRR_RETURN_HOLDING_PER", "CUST_TRR_START_DT="&amp;TEXT(WORKDAY(EDATE(TODAY(), -1) - 2, 1),"jjjjMMtt"),"CUST_TRR_END_DT="&amp;TEXT(WORKDAY(TODAY(), -1),"jjjjMMtt"),"CUST_TRR_CRNCY=EUR")</f>
        <v>0.3189726</v>
      </c>
      <c r="F41" cm="1">
        <f t="array" aca="1" ref="F41" ca="1">_xll.BDP(Funds[[#This Row],[bloomberg_query]], "CUST_TRR_RETURN_HOLDING_PER", "CUST_TRR_START_DT="&amp;TEXT(WORKDAY(DATE(YEAR(TODAY())-1, 12, 31), -1),"jjjjMMtt"),"CUST_TRR_END_DT="&amp;TEXT(WORKDAY(TODAY(), -1),"jjjjMMtt"), "CUST_TRR_CRNCY=EUR")</f>
        <v>2.7651979999999998</v>
      </c>
      <c r="G41" cm="1">
        <f t="array" ref="G41">_xll.BDP(Funds[[#This Row],[bloomberg_query]],$G$1)</f>
        <v>1.492475</v>
      </c>
      <c r="H41" cm="1">
        <f t="array" ref="H41">_xll.BDP(Funds[[#This Row],[bloomberg_query]],$H$1)</f>
        <v>-1.3936809999999999E-3</v>
      </c>
    </row>
    <row r="42" spans="1:8" x14ac:dyDescent="0.25">
      <c r="A42" t="s">
        <v>2356</v>
      </c>
      <c r="B42" s="1">
        <f>_xll.BQL(Funds[[#This Row],[bloomberg_query]],"px_last(currency=EUR).value", "showdates","false","showids","false","showheaders","false")</f>
        <v>14.538900375366211</v>
      </c>
      <c r="C42" cm="1">
        <f t="array" aca="1" ref="C42" ca="1">_xll.BDP(Funds[[#This Row],[bloomberg_query]], "CUST_TRR_RETURN_HOLDING_PER", "CUST_TRR_START_DT="&amp;TEXT(WORKDAY(TODAY(), -2),"jjjjMMtt"),"CUST_TRR_END_DT="&amp;TEXT(WORKDAY(TODAY(), -1),"jjjjMMtt"), "CUST_TRR_CRNCY=EUR")</f>
        <v>0.84481340000000005</v>
      </c>
      <c r="D42" cm="1">
        <f t="array" aca="1" ref="D42" ca="1">_xll.BDP(Funds[[#This Row],[bloomberg_query]], "CUST_TRR_RETURN_HOLDING_PER", "CUST_TRR_START_DT="&amp;TEXT(WORKDAY(TODAY(), -6),"jjjjMMtt"),"CUST_TRR_END_DT="&amp;TEXT(WORKDAY(TODAY(), -1),"jjjjMMtt"), "CUST_TRR_CRNCY=EUR")</f>
        <v>-0.39143119999999998</v>
      </c>
      <c r="E42" cm="1">
        <f t="array" aca="1" ref="E42" ca="1">_xll.BDP(Funds[[#This Row],[bloomberg_query]], "CUST_TRR_RETURN_HOLDING_PER", "CUST_TRR_START_DT="&amp;TEXT(WORKDAY(EDATE(TODAY(), -1) - 2, 1),"jjjjMMtt"),"CUST_TRR_END_DT="&amp;TEXT(WORKDAY(TODAY(), -1),"jjjjMMtt"),"CUST_TRR_CRNCY=EUR")</f>
        <v>-2.4903529999999998</v>
      </c>
      <c r="F42" cm="1">
        <f t="array" aca="1" ref="F42" ca="1">_xll.BDP(Funds[[#This Row],[bloomberg_query]], "CUST_TRR_RETURN_HOLDING_PER", "CUST_TRR_START_DT="&amp;TEXT(WORKDAY(DATE(YEAR(TODAY())-1, 12, 31), -1),"jjjjMMtt"),"CUST_TRR_END_DT="&amp;TEXT(WORKDAY(TODAY(), -1),"jjjjMMtt"), "CUST_TRR_CRNCY=EUR")</f>
        <v>-14.234690000000001</v>
      </c>
      <c r="G42" cm="1">
        <f t="array" ref="G42">_xll.BDP(Funds[[#This Row],[bloomberg_query]],$G$1)</f>
        <v>-7.6617360000000003</v>
      </c>
      <c r="H42" cm="1">
        <f t="array" ref="H42">_xll.BDP(Funds[[#This Row],[bloomberg_query]],$H$1)</f>
        <v>-14.90902</v>
      </c>
    </row>
    <row r="43" spans="1:8" x14ac:dyDescent="0.25">
      <c r="A43" t="s">
        <v>2941</v>
      </c>
      <c r="B43" s="1">
        <f>_xll.BQL(Funds[[#This Row],[bloomberg_query]],"px_last(currency=EUR).value", "showdates","false","showids","false","showheaders","false")</f>
        <v>109.86499786376953</v>
      </c>
      <c r="C43" cm="1">
        <f t="array" aca="1" ref="C43" ca="1">_xll.BDP(Funds[[#This Row],[bloomberg_query]], "CUST_TRR_RETURN_HOLDING_PER", "CUST_TRR_START_DT="&amp;TEXT(WORKDAY(TODAY(), -2),"jjjjMMtt"),"CUST_TRR_END_DT="&amp;TEXT(WORKDAY(TODAY(), -1),"jjjjMMtt"), "CUST_TRR_CRNCY=EUR")</f>
        <v>-0.24570020000000001</v>
      </c>
      <c r="D43" cm="1">
        <f t="array" aca="1" ref="D43" ca="1">_xll.BDP(Funds[[#This Row],[bloomberg_query]], "CUST_TRR_RETURN_HOLDING_PER", "CUST_TRR_START_DT="&amp;TEXT(WORKDAY(TODAY(), -6),"jjjjMMtt"),"CUST_TRR_END_DT="&amp;TEXT(WORKDAY(TODAY(), -1),"jjjjMMtt"), "CUST_TRR_CRNCY=EUR")</f>
        <v>0.30653799999999998</v>
      </c>
      <c r="E43" cm="1">
        <f t="array" aca="1" ref="E43" ca="1">_xll.BDP(Funds[[#This Row],[bloomberg_query]], "CUST_TRR_RETURN_HOLDING_PER", "CUST_TRR_START_DT="&amp;TEXT(WORKDAY(EDATE(TODAY(), -1) - 2, 1),"jjjjMMtt"),"CUST_TRR_END_DT="&amp;TEXT(WORKDAY(TODAY(), -1),"jjjjMMtt"),"CUST_TRR_CRNCY=EUR")</f>
        <v>0.82317779999999996</v>
      </c>
      <c r="F43" cm="1">
        <f t="array" aca="1" ref="F43" ca="1">_xll.BDP(Funds[[#This Row],[bloomberg_query]], "CUST_TRR_RETURN_HOLDING_PER", "CUST_TRR_START_DT="&amp;TEXT(WORKDAY(DATE(YEAR(TODAY())-1, 12, 31), -1),"jjjjMMtt"),"CUST_TRR_END_DT="&amp;TEXT(WORKDAY(TODAY(), -1),"jjjjMMtt"), "CUST_TRR_CRNCY=EUR")</f>
        <v>1.759128</v>
      </c>
      <c r="G43" cm="1">
        <f t="array" ref="G43">_xll.BDP(Funds[[#This Row],[bloomberg_query]],$G$1)</f>
        <v>1.898684</v>
      </c>
      <c r="H43" cm="1">
        <f t="array" ref="H43">_xll.BDP(Funds[[#This Row],[bloomberg_query]],$H$1)</f>
        <v>-0.77669960000000005</v>
      </c>
    </row>
    <row r="44" spans="1:8" x14ac:dyDescent="0.25">
      <c r="A44" t="s">
        <v>2354</v>
      </c>
      <c r="B44" s="1">
        <f>_xll.BQL(Funds[[#This Row],[bloomberg_query]],"px_last(currency=EUR).value", "showdates","false","showids","false","showheaders","false")</f>
        <v>97.029998779296875</v>
      </c>
      <c r="C44" cm="1">
        <f t="array" aca="1" ref="C44" ca="1">_xll.BDP(Funds[[#This Row],[bloomberg_query]], "CUST_TRR_RETURN_HOLDING_PER", "CUST_TRR_START_DT="&amp;TEXT(WORKDAY(TODAY(), -2),"jjjjMMtt"),"CUST_TRR_END_DT="&amp;TEXT(WORKDAY(TODAY(), -1),"jjjjMMtt"), "CUST_TRR_CRNCY=EUR")</f>
        <v>2.2705669999999998</v>
      </c>
      <c r="D44" cm="1">
        <f t="array" aca="1" ref="D44" ca="1">_xll.BDP(Funds[[#This Row],[bloomberg_query]], "CUST_TRR_RETURN_HOLDING_PER", "CUST_TRR_START_DT="&amp;TEXT(WORKDAY(TODAY(), -6),"jjjjMMtt"),"CUST_TRR_END_DT="&amp;TEXT(WORKDAY(TODAY(), -1),"jjjjMMtt"), "CUST_TRR_CRNCY=EUR")</f>
        <v>0.43559429999999999</v>
      </c>
      <c r="E44" cm="1">
        <f t="array" aca="1" ref="E44" ca="1">_xll.BDP(Funds[[#This Row],[bloomberg_query]], "CUST_TRR_RETURN_HOLDING_PER", "CUST_TRR_START_DT="&amp;TEXT(WORKDAY(EDATE(TODAY(), -1) - 2, 1),"jjjjMMtt"),"CUST_TRR_END_DT="&amp;TEXT(WORKDAY(TODAY(), -1),"jjjjMMtt"),"CUST_TRR_CRNCY=EUR")</f>
        <v>2.411168</v>
      </c>
      <c r="F44" cm="1">
        <f t="array" aca="1" ref="F44" ca="1">_xll.BDP(Funds[[#This Row],[bloomberg_query]], "CUST_TRR_RETURN_HOLDING_PER", "CUST_TRR_START_DT="&amp;TEXT(WORKDAY(DATE(YEAR(TODAY())-1, 12, 31), -1),"jjjjMMtt"),"CUST_TRR_END_DT="&amp;TEXT(WORKDAY(TODAY(), -1),"jjjjMMtt"), "CUST_TRR_CRNCY=EUR")</f>
        <v>4.263566</v>
      </c>
      <c r="G44" cm="1">
        <f t="array" ref="G44">_xll.BDP(Funds[[#This Row],[bloomberg_query]],$G$1)</f>
        <v>2.8468100000000001</v>
      </c>
      <c r="H44" cm="1">
        <f t="array" ref="H44">_xll.BDP(Funds[[#This Row],[bloomberg_query]],$H$1)</f>
        <v>-8.2892290000000006</v>
      </c>
    </row>
    <row r="45" spans="1:8" x14ac:dyDescent="0.25">
      <c r="A45" t="s">
        <v>2945</v>
      </c>
      <c r="B45" s="1">
        <f>_xll.BQL(Funds[[#This Row],[bloomberg_query]],"px_last(currency=EUR).value", "showdates","false","showids","false","showheaders","false")</f>
        <v>107.81</v>
      </c>
      <c r="C45" t="str" cm="1">
        <f t="array" aca="1" ref="C4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5" cm="1">
        <f t="array" aca="1" ref="D45" ca="1">_xll.BDP(Funds[[#This Row],[bloomberg_query]], "CUST_TRR_RETURN_HOLDING_PER", "CUST_TRR_START_DT="&amp;TEXT(WORKDAY(TODAY(), -6),"jjjjMMtt"),"CUST_TRR_END_DT="&amp;TEXT(WORKDAY(TODAY(), -1),"jjjjMMtt"), "CUST_TRR_CRNCY=EUR")</f>
        <v>0.1300269</v>
      </c>
      <c r="E45" cm="1">
        <f t="array" aca="1" ref="E45" ca="1">_xll.BDP(Funds[[#This Row],[bloomberg_query]], "CUST_TRR_RETURN_HOLDING_PER", "CUST_TRR_START_DT="&amp;TEXT(WORKDAY(EDATE(TODAY(), -1) - 2, 1),"jjjjMMtt"),"CUST_TRR_END_DT="&amp;TEXT(WORKDAY(TODAY(), -1),"jjjjMMtt"),"CUST_TRR_CRNCY=EUR")</f>
        <v>0.64413739999999997</v>
      </c>
      <c r="F45" cm="1">
        <f t="array" aca="1" ref="F45" ca="1">_xll.BDP(Funds[[#This Row],[bloomberg_query]], "CUST_TRR_RETURN_HOLDING_PER", "CUST_TRR_START_DT="&amp;TEXT(WORKDAY(DATE(YEAR(TODAY())-1, 12, 31), -1),"jjjjMMtt"),"CUST_TRR_END_DT="&amp;TEXT(WORKDAY(TODAY(), -1),"jjjjMMtt"), "CUST_TRR_CRNCY=EUR")</f>
        <v>7.0074439999999996</v>
      </c>
      <c r="G45" cm="1">
        <f t="array" ref="G45">_xll.BDP(Funds[[#This Row],[bloomberg_query]],$G$1)</f>
        <v>3.0301710000000002</v>
      </c>
      <c r="H45" cm="1">
        <f t="array" ref="H45">_xll.BDP(Funds[[#This Row],[bloomberg_query]],$H$1)</f>
        <v>0</v>
      </c>
    </row>
    <row r="46" spans="1:8" x14ac:dyDescent="0.25">
      <c r="A46" t="s">
        <v>2366</v>
      </c>
      <c r="B46" s="1">
        <f>_xll.BQL(Funds[[#This Row],[bloomberg_query]],"px_last(currency=EUR).value", "showdates","false","showids","false","showheaders","false")</f>
        <v>3.4300000667572021</v>
      </c>
      <c r="C46" cm="1">
        <f t="array" aca="1" ref="C46" ca="1">_xll.BDP(Funds[[#This Row],[bloomberg_query]], "CUST_TRR_RETURN_HOLDING_PER", "CUST_TRR_START_DT="&amp;TEXT(WORKDAY(TODAY(), -2),"jjjjMMtt"),"CUST_TRR_END_DT="&amp;TEXT(WORKDAY(TODAY(), -1),"jjjjMMtt"), "CUST_TRR_CRNCY=EUR")</f>
        <v>-0.84843250000000003</v>
      </c>
      <c r="D46" cm="1">
        <f t="array" aca="1" ref="D46" ca="1">_xll.BDP(Funds[[#This Row],[bloomberg_query]], "CUST_TRR_RETURN_HOLDING_PER", "CUST_TRR_START_DT="&amp;TEXT(WORKDAY(TODAY(), -6),"jjjjMMtt"),"CUST_TRR_END_DT="&amp;TEXT(WORKDAY(TODAY(), -1),"jjjjMMtt"), "CUST_TRR_CRNCY=EUR")</f>
        <v>-2.7914850000000002</v>
      </c>
      <c r="E46" cm="1">
        <f t="array" aca="1" ref="E46" ca="1">_xll.BDP(Funds[[#This Row],[bloomberg_query]], "CUST_TRR_RETURN_HOLDING_PER", "CUST_TRR_START_DT="&amp;TEXT(WORKDAY(EDATE(TODAY(), -1) - 2, 1),"jjjjMMtt"),"CUST_TRR_END_DT="&amp;TEXT(WORKDAY(TODAY(), -1),"jjjjMMtt"),"CUST_TRR_CRNCY=EUR")</f>
        <v>-5.2233679999999998</v>
      </c>
      <c r="F46" cm="1">
        <f t="array" aca="1" ref="F46" ca="1">_xll.BDP(Funds[[#This Row],[bloomberg_query]], "CUST_TRR_RETURN_HOLDING_PER", "CUST_TRR_START_DT="&amp;TEXT(WORKDAY(DATE(YEAR(TODAY())-1, 12, 31), -1),"jjjjMMtt"),"CUST_TRR_END_DT="&amp;TEXT(WORKDAY(TODAY(), -1),"jjjjMMtt"), "CUST_TRR_CRNCY=EUR")</f>
        <v>-7.3003499999999999</v>
      </c>
      <c r="G46" cm="1">
        <f t="array" ref="G46">_xll.BDP(Funds[[#This Row],[bloomberg_query]],$G$1)</f>
        <v>-8.5133299999999998</v>
      </c>
      <c r="H46" cm="1">
        <f t="array" ref="H46">_xll.BDP(Funds[[#This Row],[bloomberg_query]],$H$1)</f>
        <v>-16.382259999999999</v>
      </c>
    </row>
    <row r="47" spans="1:8" x14ac:dyDescent="0.25">
      <c r="A47" t="s">
        <v>2357</v>
      </c>
      <c r="B47" s="1">
        <f>_xll.BQL(Funds[[#This Row],[bloomberg_query]],"px_last(currency=EUR).value", "showdates","false","showids","false","showheaders","false")</f>
        <v>54.799999237060547</v>
      </c>
      <c r="C47" cm="1">
        <f t="array" aca="1" ref="C47" ca="1">_xll.BDP(Funds[[#This Row],[bloomberg_query]], "CUST_TRR_RETURN_HOLDING_PER", "CUST_TRR_START_DT="&amp;TEXT(WORKDAY(TODAY(), -2),"jjjjMMtt"),"CUST_TRR_END_DT="&amp;TEXT(WORKDAY(TODAY(), -1),"jjjjMMtt"), "CUST_TRR_CRNCY=EUR")</f>
        <v>1.7448410000000001</v>
      </c>
      <c r="D47" cm="1">
        <f t="array" aca="1" ref="D47" ca="1">_xll.BDP(Funds[[#This Row],[bloomberg_query]], "CUST_TRR_RETURN_HOLDING_PER", "CUST_TRR_START_DT="&amp;TEXT(WORKDAY(TODAY(), -6),"jjjjMMtt"),"CUST_TRR_END_DT="&amp;TEXT(WORKDAY(TODAY(), -1),"jjjjMMtt"), "CUST_TRR_CRNCY=EUR")</f>
        <v>1.5733280000000001</v>
      </c>
      <c r="E47" cm="1">
        <f t="array" aca="1" ref="E47" ca="1">_xll.BDP(Funds[[#This Row],[bloomberg_query]], "CUST_TRR_RETURN_HOLDING_PER", "CUST_TRR_START_DT="&amp;TEXT(WORKDAY(EDATE(TODAY(), -1) - 2, 1),"jjjjMMtt"),"CUST_TRR_END_DT="&amp;TEXT(WORKDAY(TODAY(), -1),"jjjjMMtt"),"CUST_TRR_CRNCY=EUR")</f>
        <v>2.9349669999999999</v>
      </c>
      <c r="F47" cm="1">
        <f t="array" aca="1" ref="F47" ca="1">_xll.BDP(Funds[[#This Row],[bloomberg_query]], "CUST_TRR_RETURN_HOLDING_PER", "CUST_TRR_START_DT="&amp;TEXT(WORKDAY(DATE(YEAR(TODAY())-1, 12, 31), -1),"jjjjMMtt"),"CUST_TRR_END_DT="&amp;TEXT(WORKDAY(TODAY(), -1),"jjjjMMtt"), "CUST_TRR_CRNCY=EUR")</f>
        <v>10.8384</v>
      </c>
      <c r="G47" cm="1">
        <f t="array" ref="G47">_xll.BDP(Funds[[#This Row],[bloomberg_query]],$G$1)</f>
        <v>2.5777830000000002</v>
      </c>
      <c r="H47" cm="1">
        <f t="array" ref="H47">_xll.BDP(Funds[[#This Row],[bloomberg_query]],$H$1)</f>
        <v>-6.003431</v>
      </c>
    </row>
    <row r="48" spans="1:8" x14ac:dyDescent="0.25">
      <c r="A48" t="s">
        <v>2938</v>
      </c>
      <c r="B48" s="1">
        <f>_xll.BQL(Funds[[#This Row],[bloomberg_query]],"px_last(currency=EUR).value", "showdates","false","showids","false","showheaders","false")</f>
        <v>9.4600000000000009</v>
      </c>
      <c r="C48" cm="1">
        <f t="array" aca="1" ref="C48" ca="1">_xll.BDP(Funds[[#This Row],[bloomberg_query]], "CUST_TRR_RETURN_HOLDING_PER", "CUST_TRR_START_DT="&amp;TEXT(WORKDAY(TODAY(), -2),"jjjjMMtt"),"CUST_TRR_END_DT="&amp;TEXT(WORKDAY(TODAY(), -1),"jjjjMMtt"), "CUST_TRR_CRNCY=EUR")</f>
        <v>-0.1055966</v>
      </c>
      <c r="D48" cm="1">
        <f t="array" aca="1" ref="D48" ca="1">_xll.BDP(Funds[[#This Row],[bloomberg_query]], "CUST_TRR_RETURN_HOLDING_PER", "CUST_TRR_START_DT="&amp;TEXT(WORKDAY(TODAY(), -6),"jjjjMMtt"),"CUST_TRR_END_DT="&amp;TEXT(WORKDAY(TODAY(), -1),"jjjjMMtt"), "CUST_TRR_CRNCY=EUR")</f>
        <v>0.42462840000000002</v>
      </c>
      <c r="E48" cm="1">
        <f t="array" aca="1" ref="E48" ca="1">_xll.BDP(Funds[[#This Row],[bloomberg_query]], "CUST_TRR_RETURN_HOLDING_PER", "CUST_TRR_START_DT="&amp;TEXT(WORKDAY(EDATE(TODAY(), -1) - 2, 1),"jjjjMMtt"),"CUST_TRR_END_DT="&amp;TEXT(WORKDAY(TODAY(), -1),"jjjjMMtt"),"CUST_TRR_CRNCY=EUR")</f>
        <v>0.85287849999999998</v>
      </c>
      <c r="F48" cm="1">
        <f t="array" aca="1" ref="F48" ca="1">_xll.BDP(Funds[[#This Row],[bloomberg_query]], "CUST_TRR_RETURN_HOLDING_PER", "CUST_TRR_START_DT="&amp;TEXT(WORKDAY(DATE(YEAR(TODAY())-1, 12, 31), -1),"jjjjMMtt"),"CUST_TRR_END_DT="&amp;TEXT(WORKDAY(TODAY(), -1),"jjjjMMtt"), "CUST_TRR_CRNCY=EUR")</f>
        <v>2.3750680000000002</v>
      </c>
      <c r="G48" cm="1">
        <f t="array" ref="G48">_xll.BDP(Funds[[#This Row],[bloomberg_query]],$G$1)</f>
        <v>0.45022430000000002</v>
      </c>
      <c r="H48" cm="1">
        <f t="array" ref="H48">_xll.BDP(Funds[[#This Row],[bloomberg_query]],$H$1)</f>
        <v>-1.1494219999999999</v>
      </c>
    </row>
    <row r="49" spans="1:8" x14ac:dyDescent="0.25">
      <c r="A49" t="s">
        <v>2363</v>
      </c>
      <c r="B49" s="1">
        <f>_xll.BQL(Funds[[#This Row],[bloomberg_query]],"px_last(currency=EUR).value", "showdates","false","showids","false","showheaders","false")</f>
        <v>23.854999542236328</v>
      </c>
      <c r="C49" cm="1">
        <f t="array" aca="1" ref="C49" ca="1">_xll.BDP(Funds[[#This Row],[bloomberg_query]], "CUST_TRR_RETURN_HOLDING_PER", "CUST_TRR_START_DT="&amp;TEXT(WORKDAY(TODAY(), -2),"jjjjMMtt"),"CUST_TRR_END_DT="&amp;TEXT(WORKDAY(TODAY(), -1),"jjjjMMtt"), "CUST_TRR_CRNCY=EUR")</f>
        <v>1.5193669999999999</v>
      </c>
      <c r="D49" cm="1">
        <f t="array" aca="1" ref="D49" ca="1">_xll.BDP(Funds[[#This Row],[bloomberg_query]], "CUST_TRR_RETURN_HOLDING_PER", "CUST_TRR_START_DT="&amp;TEXT(WORKDAY(TODAY(), -6),"jjjjMMtt"),"CUST_TRR_END_DT="&amp;TEXT(WORKDAY(TODAY(), -1),"jjjjMMtt"), "CUST_TRR_CRNCY=EUR")</f>
        <v>-2.4069120000000002</v>
      </c>
      <c r="E49" cm="1">
        <f t="array" aca="1" ref="E49" ca="1">_xll.BDP(Funds[[#This Row],[bloomberg_query]], "CUST_TRR_RETURN_HOLDING_PER", "CUST_TRR_START_DT="&amp;TEXT(WORKDAY(EDATE(TODAY(), -1) - 2, 1),"jjjjMMtt"),"CUST_TRR_END_DT="&amp;TEXT(WORKDAY(TODAY(), -1),"jjjjMMtt"),"CUST_TRR_CRNCY=EUR")</f>
        <v>-1.1254690000000001</v>
      </c>
      <c r="F49" cm="1">
        <f t="array" aca="1" ref="F49" ca="1">_xll.BDP(Funds[[#This Row],[bloomberg_query]], "CUST_TRR_RETURN_HOLDING_PER", "CUST_TRR_START_DT="&amp;TEXT(WORKDAY(DATE(YEAR(TODAY())-1, 12, 31), -1),"jjjjMMtt"),"CUST_TRR_END_DT="&amp;TEXT(WORKDAY(TODAY(), -1),"jjjjMMtt"), "CUST_TRR_CRNCY=EUR")</f>
        <v>3.9666890000000001</v>
      </c>
      <c r="G49" cm="1">
        <f t="array" ref="G49">_xll.BDP(Funds[[#This Row],[bloomberg_query]],$G$1)</f>
        <v>-0.53837749999999995</v>
      </c>
      <c r="H49" cm="1">
        <f t="array" ref="H49">_xll.BDP(Funds[[#This Row],[bloomberg_query]],$H$1)</f>
        <v>-8.6190390000000008</v>
      </c>
    </row>
    <row r="50" spans="1:8" x14ac:dyDescent="0.25">
      <c r="A50" t="s">
        <v>2358</v>
      </c>
      <c r="B50" s="1">
        <f>_xll.BQL(Funds[[#This Row],[bloomberg_query]],"px_last(currency=EUR).value", "showdates","false","showids","false","showheaders","false")</f>
        <v>73.739997863769531</v>
      </c>
      <c r="C50" cm="1">
        <f t="array" aca="1" ref="C50" ca="1">_xll.BDP(Funds[[#This Row],[bloomberg_query]], "CUST_TRR_RETURN_HOLDING_PER", "CUST_TRR_START_DT="&amp;TEXT(WORKDAY(TODAY(), -2),"jjjjMMtt"),"CUST_TRR_END_DT="&amp;TEXT(WORKDAY(TODAY(), -1),"jjjjMMtt"), "CUST_TRR_CRNCY=EUR")</f>
        <v>1.567536</v>
      </c>
      <c r="D50" cm="1">
        <f t="array" aca="1" ref="D50" ca="1">_xll.BDP(Funds[[#This Row],[bloomberg_query]], "CUST_TRR_RETURN_HOLDING_PER", "CUST_TRR_START_DT="&amp;TEXT(WORKDAY(TODAY(), -6),"jjjjMMtt"),"CUST_TRR_END_DT="&amp;TEXT(WORKDAY(TODAY(), -1),"jjjjMMtt"), "CUST_TRR_CRNCY=EUR")</f>
        <v>-0.41596889999999997</v>
      </c>
      <c r="E50" cm="1">
        <f t="array" aca="1" ref="E50" ca="1">_xll.BDP(Funds[[#This Row],[bloomberg_query]], "CUST_TRR_RETURN_HOLDING_PER", "CUST_TRR_START_DT="&amp;TEXT(WORKDAY(EDATE(TODAY(), -1) - 2, 1),"jjjjMMtt"),"CUST_TRR_END_DT="&amp;TEXT(WORKDAY(TODAY(), -1),"jjjjMMtt"),"CUST_TRR_CRNCY=EUR")</f>
        <v>5.0879339999999997</v>
      </c>
      <c r="F50" cm="1">
        <f t="array" aca="1" ref="F50" ca="1">_xll.BDP(Funds[[#This Row],[bloomberg_query]], "CUST_TRR_RETURN_HOLDING_PER", "CUST_TRR_START_DT="&amp;TEXT(WORKDAY(DATE(YEAR(TODAY())-1, 12, 31), -1),"jjjjMMtt"),"CUST_TRR_END_DT="&amp;TEXT(WORKDAY(TODAY(), -1),"jjjjMMtt"), "CUST_TRR_CRNCY=EUR")</f>
        <v>9.6446090000000009</v>
      </c>
      <c r="G50" cm="1">
        <f t="array" ref="G50">_xll.BDP(Funds[[#This Row],[bloomberg_query]],$G$1)</f>
        <v>1.7157500000000001</v>
      </c>
      <c r="H50" cm="1">
        <f t="array" ref="H50">_xll.BDP(Funds[[#This Row],[bloomberg_query]],$H$1)</f>
        <v>-4.5461619999999998</v>
      </c>
    </row>
    <row r="51" spans="1:8" x14ac:dyDescent="0.25">
      <c r="A51" t="s">
        <v>2937</v>
      </c>
      <c r="B51" s="1">
        <f>_xll.BQL(Funds[[#This Row],[bloomberg_query]],"px_last(currency=EUR).value", "showdates","false","showids","false","showheaders","false")</f>
        <v>12.08</v>
      </c>
      <c r="C51" cm="1">
        <f t="array" aca="1" ref="C51" ca="1">_xll.BDP(Funds[[#This Row],[bloomberg_query]], "CUST_TRR_RETURN_HOLDING_PER", "CUST_TRR_START_DT="&amp;TEXT(WORKDAY(TODAY(), -2),"jjjjMMtt"),"CUST_TRR_END_DT="&amp;TEXT(WORKDAY(TODAY(), -1),"jjjjMMtt"), "CUST_TRR_CRNCY=EUR")</f>
        <v>-0.90237900000000004</v>
      </c>
      <c r="D51" cm="1">
        <f t="array" aca="1" ref="D51" ca="1">_xll.BDP(Funds[[#This Row],[bloomberg_query]], "CUST_TRR_RETURN_HOLDING_PER", "CUST_TRR_START_DT="&amp;TEXT(WORKDAY(TODAY(), -6),"jjjjMMtt"),"CUST_TRR_END_DT="&amp;TEXT(WORKDAY(TODAY(), -1),"jjjjMMtt"), "CUST_TRR_CRNCY=EUR")</f>
        <v>-1.6286639999999999</v>
      </c>
      <c r="E51" cm="1">
        <f t="array" aca="1" ref="E51" ca="1">_xll.BDP(Funds[[#This Row],[bloomberg_query]], "CUST_TRR_RETURN_HOLDING_PER", "CUST_TRR_START_DT="&amp;TEXT(WORKDAY(EDATE(TODAY(), -1) - 2, 1),"jjjjMMtt"),"CUST_TRR_END_DT="&amp;TEXT(WORKDAY(TODAY(), -1),"jjjjMMtt"),"CUST_TRR_CRNCY=EUR")</f>
        <v>-3.9745629999999998</v>
      </c>
      <c r="F51" cm="1">
        <f t="array" aca="1" ref="F51" ca="1">_xll.BDP(Funds[[#This Row],[bloomberg_query]], "CUST_TRR_RETURN_HOLDING_PER", "CUST_TRR_START_DT="&amp;TEXT(WORKDAY(DATE(YEAR(TODAY())-1, 12, 31), -1),"jjjjMMtt"),"CUST_TRR_END_DT="&amp;TEXT(WORKDAY(TODAY(), -1),"jjjjMMtt"), "CUST_TRR_CRNCY=EUR")</f>
        <v>3.336185</v>
      </c>
      <c r="G51" cm="1">
        <f t="array" ref="G51">_xll.BDP(Funds[[#This Row],[bloomberg_query]],$G$1)</f>
        <v>-0.79332860000000005</v>
      </c>
      <c r="H51" cm="1">
        <f t="array" ref="H51">_xll.BDP(Funds[[#This Row],[bloomberg_query]],$H$1)</f>
        <v>-5.9190050000000003</v>
      </c>
    </row>
    <row r="52" spans="1:8" x14ac:dyDescent="0.25">
      <c r="A52" t="s">
        <v>2352</v>
      </c>
      <c r="B52" s="1">
        <f>_xll.BQL(Funds[[#This Row],[bloomberg_query]],"px_last(currency=EUR).value", "showdates","false","showids","false","showheaders","false")</f>
        <v>6.5647823614692697</v>
      </c>
      <c r="C52" cm="1">
        <f t="array" aca="1" ref="C52" ca="1">_xll.BDP(Funds[[#This Row],[bloomberg_query]], "CUST_TRR_RETURN_HOLDING_PER", "CUST_TRR_START_DT="&amp;TEXT(WORKDAY(TODAY(), -2),"jjjjMMtt"),"CUST_TRR_END_DT="&amp;TEXT(WORKDAY(TODAY(), -1),"jjjjMMtt"), "CUST_TRR_CRNCY=EUR")</f>
        <v>2.2460930000000001</v>
      </c>
      <c r="D52" cm="1">
        <f t="array" aca="1" ref="D52" ca="1">_xll.BDP(Funds[[#This Row],[bloomberg_query]], "CUST_TRR_RETURN_HOLDING_PER", "CUST_TRR_START_DT="&amp;TEXT(WORKDAY(TODAY(), -6),"jjjjMMtt"),"CUST_TRR_END_DT="&amp;TEXT(WORKDAY(TODAY(), -1),"jjjjMMtt"), "CUST_TRR_CRNCY=EUR")</f>
        <v>6.3787500000000001</v>
      </c>
      <c r="E52" cm="1">
        <f t="array" aca="1" ref="E52" ca="1">_xll.BDP(Funds[[#This Row],[bloomberg_query]], "CUST_TRR_RETURN_HOLDING_PER", "CUST_TRR_START_DT="&amp;TEXT(WORKDAY(EDATE(TODAY(), -1) - 2, 1),"jjjjMMtt"),"CUST_TRR_END_DT="&amp;TEXT(WORKDAY(TODAY(), -1),"jjjjMMtt"),"CUST_TRR_CRNCY=EUR")</f>
        <v>0.58889440000000004</v>
      </c>
      <c r="F52" cm="1">
        <f t="array" aca="1" ref="F52" ca="1">_xll.BDP(Funds[[#This Row],[bloomberg_query]], "CUST_TRR_RETURN_HOLDING_PER", "CUST_TRR_START_DT="&amp;TEXT(WORKDAY(DATE(YEAR(TODAY())-1, 12, 31), -1),"jjjjMMtt"),"CUST_TRR_END_DT="&amp;TEXT(WORKDAY(TODAY(), -1),"jjjjMMtt"), "CUST_TRR_CRNCY=EUR")</f>
        <v>-12.65654</v>
      </c>
      <c r="G52" cm="1">
        <f t="array" ref="G52">_xll.BDP(Funds[[#This Row],[bloomberg_query]],$G$1)</f>
        <v>3.3173750000000002</v>
      </c>
      <c r="H52" cm="1">
        <f t="array" ref="H52">_xll.BDP(Funds[[#This Row],[bloomberg_query]],$H$1)</f>
        <v>-29.706499999999998</v>
      </c>
    </row>
    <row r="53" spans="1:8" x14ac:dyDescent="0.25">
      <c r="A53" t="s">
        <v>2935</v>
      </c>
      <c r="B53" s="1">
        <f>_xll.BQL(Funds[[#This Row],[bloomberg_query]],"px_last(currency=EUR).value", "showdates","false","showids","false","showheaders","false")</f>
        <v>5.0139751644163653</v>
      </c>
      <c r="C53" cm="1">
        <f t="array" aca="1" ref="C53" ca="1">_xll.BDP(Funds[[#This Row],[bloomberg_query]], "CUST_TRR_RETURN_HOLDING_PER", "CUST_TRR_START_DT="&amp;TEXT(WORKDAY(TODAY(), -2),"jjjjMMtt"),"CUST_TRR_END_DT="&amp;TEXT(WORKDAY(TODAY(), -1),"jjjjMMtt"), "CUST_TRR_CRNCY=EUR")</f>
        <v>-0.57656479999999999</v>
      </c>
      <c r="D53" cm="1">
        <f t="array" aca="1" ref="D53" ca="1">_xll.BDP(Funds[[#This Row],[bloomberg_query]], "CUST_TRR_RETURN_HOLDING_PER", "CUST_TRR_START_DT="&amp;TEXT(WORKDAY(TODAY(), -6),"jjjjMMtt"),"CUST_TRR_END_DT="&amp;TEXT(WORKDAY(TODAY(), -1),"jjjjMMtt"), "CUST_TRR_CRNCY=EUR")</f>
        <v>0.95332550000000005</v>
      </c>
      <c r="E53" cm="1">
        <f t="array" aca="1" ref="E53" ca="1">_xll.BDP(Funds[[#This Row],[bloomberg_query]], "CUST_TRR_RETURN_HOLDING_PER", "CUST_TRR_START_DT="&amp;TEXT(WORKDAY(EDATE(TODAY(), -1) - 2, 1),"jjjjMMtt"),"CUST_TRR_END_DT="&amp;TEXT(WORKDAY(TODAY(), -1),"jjjjMMtt"),"CUST_TRR_CRNCY=EUR")</f>
        <v>1.0564039999999999</v>
      </c>
      <c r="F53" cm="1">
        <f t="array" aca="1" ref="F53" ca="1">_xll.BDP(Funds[[#This Row],[bloomberg_query]], "CUST_TRR_RETURN_HOLDING_PER", "CUST_TRR_START_DT="&amp;TEXT(WORKDAY(DATE(YEAR(TODAY())-1, 12, 31), -1),"jjjjMMtt"),"CUST_TRR_END_DT="&amp;TEXT(WORKDAY(TODAY(), -1),"jjjjMMtt"), "CUST_TRR_CRNCY=EUR")</f>
        <v>4.8353409999999997</v>
      </c>
      <c r="G53" cm="1">
        <f t="array" ref="G53">_xll.BDP(Funds[[#This Row],[bloomberg_query]],$G$1)</f>
        <v>5.5698020000000001</v>
      </c>
      <c r="H53" cm="1">
        <f t="array" ref="H53">_xll.BDP(Funds[[#This Row],[bloomberg_query]],$H$1)</f>
        <v>-0.37620759999999998</v>
      </c>
    </row>
    <row r="54" spans="1:8" x14ac:dyDescent="0.25">
      <c r="A54" t="s">
        <v>2367</v>
      </c>
      <c r="B54" s="1">
        <f>_xll.BQL(Funds[[#This Row],[bloomberg_query]],"px_last(currency=EUR).value", "showdates","false","showids","false","showheaders","false")</f>
        <v>129.02000000000001</v>
      </c>
      <c r="C54" t="str" cm="1">
        <f t="array" aca="1" ref="C5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4" cm="1">
        <f t="array" aca="1" ref="D54" ca="1">_xll.BDP(Funds[[#This Row],[bloomberg_query]], "CUST_TRR_RETURN_HOLDING_PER", "CUST_TRR_START_DT="&amp;TEXT(WORKDAY(TODAY(), -6),"jjjjMMtt"),"CUST_TRR_END_DT="&amp;TEXT(WORKDAY(TODAY(), -1),"jjjjMMtt"), "CUST_TRR_CRNCY=EUR")</f>
        <v>0.40466930000000001</v>
      </c>
      <c r="E54" cm="1">
        <f t="array" aca="1" ref="E54" ca="1">_xll.BDP(Funds[[#This Row],[bloomberg_query]], "CUST_TRR_RETURN_HOLDING_PER", "CUST_TRR_START_DT="&amp;TEXT(WORKDAY(EDATE(TODAY(), -1) - 2, 1),"jjjjMMtt"),"CUST_TRR_END_DT="&amp;TEXT(WORKDAY(TODAY(), -1),"jjjjMMtt"),"CUST_TRR_CRNCY=EUR")</f>
        <v>1.049499</v>
      </c>
      <c r="F54" cm="1">
        <f t="array" aca="1" ref="F54" ca="1">_xll.BDP(Funds[[#This Row],[bloomberg_query]], "CUST_TRR_RETURN_HOLDING_PER", "CUST_TRR_START_DT="&amp;TEXT(WORKDAY(DATE(YEAR(TODAY())-1, 12, 31), -1),"jjjjMMtt"),"CUST_TRR_END_DT="&amp;TEXT(WORKDAY(TODAY(), -1),"jjjjMMtt"), "CUST_TRR_CRNCY=EUR")</f>
        <v>3.6638280000000001</v>
      </c>
      <c r="G54" cm="1">
        <f t="array" ref="G54">_xll.BDP(Funds[[#This Row],[bloomberg_query]],$G$1)</f>
        <v>3.0087060000000001</v>
      </c>
      <c r="H54" cm="1">
        <f t="array" ref="H54">_xll.BDP(Funds[[#This Row],[bloomberg_query]],$H$1)</f>
        <v>-0.87584459999999997</v>
      </c>
    </row>
    <row r="55" spans="1:8" x14ac:dyDescent="0.25">
      <c r="A55" t="s">
        <v>2351</v>
      </c>
      <c r="B55" s="1">
        <f>_xll.BQL(Funds[[#This Row],[bloomberg_query]],"px_last(currency=EUR).value", "showdates","false","showids","false","showheaders","false")</f>
        <v>183.19907341790713</v>
      </c>
      <c r="C55" cm="1">
        <f t="array" aca="1" ref="C55" ca="1">_xll.BDP(Funds[[#This Row],[bloomberg_query]], "CUST_TRR_RETURN_HOLDING_PER", "CUST_TRR_START_DT="&amp;TEXT(WORKDAY(TODAY(), -2),"jjjjMMtt"),"CUST_TRR_END_DT="&amp;TEXT(WORKDAY(TODAY(), -1),"jjjjMMtt"), "CUST_TRR_CRNCY=EUR")</f>
        <v>1.51511</v>
      </c>
      <c r="D55" cm="1">
        <f t="array" aca="1" ref="D55" ca="1">_xll.BDP(Funds[[#This Row],[bloomberg_query]], "CUST_TRR_RETURN_HOLDING_PER", "CUST_TRR_START_DT="&amp;TEXT(WORKDAY(TODAY(), -6),"jjjjMMtt"),"CUST_TRR_END_DT="&amp;TEXT(WORKDAY(TODAY(), -1),"jjjjMMtt"), "CUST_TRR_CRNCY=EUR")</f>
        <v>1.5231520000000001</v>
      </c>
      <c r="E55" cm="1">
        <f t="array" aca="1" ref="E55" ca="1">_xll.BDP(Funds[[#This Row],[bloomberg_query]], "CUST_TRR_RETURN_HOLDING_PER", "CUST_TRR_START_DT="&amp;TEXT(WORKDAY(EDATE(TODAY(), -1) - 2, 1),"jjjjMMtt"),"CUST_TRR_END_DT="&amp;TEXT(WORKDAY(TODAY(), -1),"jjjjMMtt"),"CUST_TRR_CRNCY=EUR")</f>
        <v>4.9528379999999999</v>
      </c>
      <c r="F55" cm="1">
        <f t="array" aca="1" ref="F55" ca="1">_xll.BDP(Funds[[#This Row],[bloomberg_query]], "CUST_TRR_RETURN_HOLDING_PER", "CUST_TRR_START_DT="&amp;TEXT(WORKDAY(DATE(YEAR(TODAY())-1, 12, 31), -1),"jjjjMMtt"),"CUST_TRR_END_DT="&amp;TEXT(WORKDAY(TODAY(), -1),"jjjjMMtt"), "CUST_TRR_CRNCY=EUR")</f>
        <v>10.869579999999999</v>
      </c>
      <c r="G55" cm="1">
        <f t="array" ref="G55">_xll.BDP(Funds[[#This Row],[bloomberg_query]],$G$1)</f>
        <v>8.3172560000000004</v>
      </c>
      <c r="H55" cm="1">
        <f t="array" ref="H55">_xll.BDP(Funds[[#This Row],[bloomberg_query]],$H$1)</f>
        <v>0</v>
      </c>
    </row>
    <row r="56" spans="1:8" x14ac:dyDescent="0.25">
      <c r="A56" t="s">
        <v>2943</v>
      </c>
      <c r="B56" s="1">
        <f>_xll.BQL(Funds[[#This Row],[bloomberg_query]],"px_last(currency=EUR).value", "showdates","false","showids","false","showheaders","false")</f>
        <v>1749.07</v>
      </c>
      <c r="C56" t="str" cm="1">
        <f t="array" aca="1" ref="C5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6" cm="1">
        <f t="array" aca="1" ref="D56" ca="1">_xll.BDP(Funds[[#This Row],[bloomberg_query]], "CUST_TRR_RETURN_HOLDING_PER", "CUST_TRR_START_DT="&amp;TEXT(WORKDAY(TODAY(), -6),"jjjjMMtt"),"CUST_TRR_END_DT="&amp;TEXT(WORKDAY(TODAY(), -1),"jjjjMMtt"), "CUST_TRR_CRNCY=EUR")</f>
        <v>0.12479320000000001</v>
      </c>
      <c r="E56" cm="1">
        <f t="array" aca="1" ref="E56" ca="1">_xll.BDP(Funds[[#This Row],[bloomberg_query]], "CUST_TRR_RETURN_HOLDING_PER", "CUST_TRR_START_DT="&amp;TEXT(WORKDAY(EDATE(TODAY(), -1) - 2, 1),"jjjjMMtt"),"CUST_TRR_END_DT="&amp;TEXT(WORKDAY(TODAY(), -1),"jjjjMMtt"),"CUST_TRR_CRNCY=EUR")</f>
        <v>0.38338149999999999</v>
      </c>
      <c r="F56" cm="1">
        <f t="array" aca="1" ref="F56" ca="1">_xll.BDP(Funds[[#This Row],[bloomberg_query]], "CUST_TRR_RETURN_HOLDING_PER", "CUST_TRR_START_DT="&amp;TEXT(WORKDAY(DATE(YEAR(TODAY())-1, 12, 31), -1),"jjjjMMtt"),"CUST_TRR_END_DT="&amp;TEXT(WORKDAY(TODAY(), -1),"jjjjMMtt"), "CUST_TRR_CRNCY=EUR")</f>
        <v>3.8812869999999999</v>
      </c>
      <c r="G56" cm="1">
        <f t="array" ref="G56">_xll.BDP(Funds[[#This Row],[bloomberg_query]],$G$1)</f>
        <v>2.3386149999999999</v>
      </c>
      <c r="H56" cm="1">
        <f t="array" ref="H56">_xll.BDP(Funds[[#This Row],[bloomberg_query]],$H$1)</f>
        <v>0</v>
      </c>
    </row>
    <row r="57" spans="1:8" x14ac:dyDescent="0.25">
      <c r="A57" t="s">
        <v>2939</v>
      </c>
      <c r="B57" s="1">
        <f>_xll.BQL(Funds[[#This Row],[bloomberg_query]],"px_last(currency=EUR).value", "showdates","false","showids","false","showheaders","false")</f>
        <v>1289.57</v>
      </c>
      <c r="C57" t="str" cm="1">
        <f t="array" aca="1" ref="C5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7" cm="1">
        <f t="array" aca="1" ref="D57" ca="1">_xll.BDP(Funds[[#This Row],[bloomberg_query]], "CUST_TRR_RETURN_HOLDING_PER", "CUST_TRR_START_DT="&amp;TEXT(WORKDAY(TODAY(), -6),"jjjjMMtt"),"CUST_TRR_END_DT="&amp;TEXT(WORKDAY(TODAY(), -1),"jjjjMMtt"), "CUST_TRR_CRNCY=EUR")</f>
        <v>0.24174870000000001</v>
      </c>
      <c r="E57" cm="1">
        <f t="array" aca="1" ref="E57" ca="1">_xll.BDP(Funds[[#This Row],[bloomberg_query]], "CUST_TRR_RETURN_HOLDING_PER", "CUST_TRR_START_DT="&amp;TEXT(WORKDAY(EDATE(TODAY(), -1) - 2, 1),"jjjjMMtt"),"CUST_TRR_END_DT="&amp;TEXT(WORKDAY(TODAY(), -1),"jjjjMMtt"),"CUST_TRR_CRNCY=EUR")</f>
        <v>2.008416</v>
      </c>
      <c r="F57" cm="1">
        <f t="array" aca="1" ref="F57" ca="1">_xll.BDP(Funds[[#This Row],[bloomberg_query]], "CUST_TRR_RETURN_HOLDING_PER", "CUST_TRR_START_DT="&amp;TEXT(WORKDAY(DATE(YEAR(TODAY())-1, 12, 31), -1),"jjjjMMtt"),"CUST_TRR_END_DT="&amp;TEXT(WORKDAY(TODAY(), -1),"jjjjMMtt"), "CUST_TRR_CRNCY=EUR")</f>
        <v>4.6830860000000003</v>
      </c>
      <c r="G57" cm="1">
        <f t="array" ref="G57">_xll.BDP(Funds[[#This Row],[bloomberg_query]],$G$1)</f>
        <v>2.4576020000000001</v>
      </c>
      <c r="H57" cm="1">
        <f t="array" ref="H57">_xll.BDP(Funds[[#This Row],[bloomberg_query]],$H$1)</f>
        <v>-0.131659</v>
      </c>
    </row>
    <row r="58" spans="1:8" x14ac:dyDescent="0.25">
      <c r="A58" t="s">
        <v>2946</v>
      </c>
      <c r="B58" s="1">
        <f>_xll.BQL(Funds[[#This Row],[bloomberg_query]],"px_last(currency=EUR).value", "showdates","false","showids","false","showheaders","false")</f>
        <v>1.9462999999999999</v>
      </c>
      <c r="C58" cm="1">
        <f t="array" aca="1" ref="C58" ca="1">_xll.BDP(Funds[[#This Row],[bloomberg_query]], "CUST_TRR_RETURN_HOLDING_PER", "CUST_TRR_START_DT="&amp;TEXT(WORKDAY(TODAY(), -2),"jjjjMMtt"),"CUST_TRR_END_DT="&amp;TEXT(WORKDAY(TODAY(), -1),"jjjjMMtt"), "CUST_TRR_CRNCY=EUR")</f>
        <v>0.12861410000000001</v>
      </c>
      <c r="D58" cm="1">
        <f t="array" aca="1" ref="D58" ca="1">_xll.BDP(Funds[[#This Row],[bloomberg_query]], "CUST_TRR_RETURN_HOLDING_PER", "CUST_TRR_START_DT="&amp;TEXT(WORKDAY(TODAY(), -6),"jjjjMMtt"),"CUST_TRR_END_DT="&amp;TEXT(WORKDAY(TODAY(), -1),"jjjjMMtt"), "CUST_TRR_CRNCY=EUR")</f>
        <v>9.7716520000000001E-2</v>
      </c>
      <c r="E58" cm="1">
        <f t="array" aca="1" ref="E58" ca="1">_xll.BDP(Funds[[#This Row],[bloomberg_query]], "CUST_TRR_RETURN_HOLDING_PER", "CUST_TRR_START_DT="&amp;TEXT(WORKDAY(EDATE(TODAY(), -1) - 2, 1),"jjjjMMtt"),"CUST_TRR_END_DT="&amp;TEXT(WORKDAY(TODAY(), -1),"jjjjMMtt"),"CUST_TRR_CRNCY=EUR")</f>
        <v>1.666318</v>
      </c>
      <c r="F58" cm="1">
        <f t="array" aca="1" ref="F58" ca="1">_xll.BDP(Funds[[#This Row],[bloomberg_query]], "CUST_TRR_RETURN_HOLDING_PER", "CUST_TRR_START_DT="&amp;TEXT(WORKDAY(DATE(YEAR(TODAY())-1, 12, 31), -1),"jjjjMMtt"),"CUST_TRR_END_DT="&amp;TEXT(WORKDAY(TODAY(), -1),"jjjjMMtt"), "CUST_TRR_CRNCY=EUR")</f>
        <v>6.2390829999999999</v>
      </c>
      <c r="G58" cm="1">
        <f t="array" ref="G58">_xll.BDP(Funds[[#This Row],[bloomberg_query]],$G$1)</f>
        <v>3.0223080000000002</v>
      </c>
      <c r="H58" cm="1">
        <f t="array" ref="H58">_xll.BDP(Funds[[#This Row],[bloomberg_query]],$H$1)</f>
        <v>0</v>
      </c>
    </row>
    <row r="59" spans="1:8" x14ac:dyDescent="0.25">
      <c r="A59" t="s">
        <v>2365</v>
      </c>
      <c r="B59" s="1">
        <f>_xll.BQL(Funds[[#This Row],[bloomberg_query]],"px_last(currency=EUR).value", "showdates","false","showids","false","showheaders","false")</f>
        <v>35.856998443603516</v>
      </c>
      <c r="C59" cm="1">
        <f t="array" aca="1" ref="C59" ca="1">_xll.BDP(Funds[[#This Row],[bloomberg_query]], "CUST_TRR_RETURN_HOLDING_PER", "CUST_TRR_START_DT="&amp;TEXT(WORKDAY(TODAY(), -2),"jjjjMMtt"),"CUST_TRR_END_DT="&amp;TEXT(WORKDAY(TODAY(), -1),"jjjjMMtt"), "CUST_TRR_CRNCY=EUR")</f>
        <v>1.5393250000000001</v>
      </c>
      <c r="D59" cm="1">
        <f t="array" aca="1" ref="D59" ca="1">_xll.BDP(Funds[[#This Row],[bloomberg_query]], "CUST_TRR_RETURN_HOLDING_PER", "CUST_TRR_START_DT="&amp;TEXT(WORKDAY(TODAY(), -6),"jjjjMMtt"),"CUST_TRR_END_DT="&amp;TEXT(WORKDAY(TODAY(), -1),"jjjjMMtt"), "CUST_TRR_CRNCY=EUR")</f>
        <v>0.54220420000000003</v>
      </c>
      <c r="E59" cm="1">
        <f t="array" aca="1" ref="E59" ca="1">_xll.BDP(Funds[[#This Row],[bloomberg_query]], "CUST_TRR_RETURN_HOLDING_PER", "CUST_TRR_START_DT="&amp;TEXT(WORKDAY(EDATE(TODAY(), -1) - 2, 1),"jjjjMMtt"),"CUST_TRR_END_DT="&amp;TEXT(WORKDAY(TODAY(), -1),"jjjjMMtt"),"CUST_TRR_CRNCY=EUR")</f>
        <v>-0.31577769999999999</v>
      </c>
      <c r="F59" cm="1">
        <f t="array" aca="1" ref="F59" ca="1">_xll.BDP(Funds[[#This Row],[bloomberg_query]], "CUST_TRR_RETURN_HOLDING_PER", "CUST_TRR_START_DT="&amp;TEXT(WORKDAY(DATE(YEAR(TODAY())-1, 12, 31), -1),"jjjjMMtt"),"CUST_TRR_END_DT="&amp;TEXT(WORKDAY(TODAY(), -1),"jjjjMMtt"), "CUST_TRR_CRNCY=EUR")</f>
        <v>10.694889999999999</v>
      </c>
      <c r="G59" cm="1">
        <f t="array" ref="G59">_xll.BDP(Funds[[#This Row],[bloomberg_query]],$G$1)</f>
        <v>4.0785770000000001</v>
      </c>
      <c r="H59" cm="1">
        <f t="array" ref="H59">_xll.BDP(Funds[[#This Row],[bloomberg_query]],$H$1)</f>
        <v>-6.025264</v>
      </c>
    </row>
    <row r="60" spans="1:8" x14ac:dyDescent="0.25">
      <c r="A60" t="s">
        <v>2940</v>
      </c>
      <c r="B60" s="1">
        <f>_xll.BQL(Funds[[#This Row],[bloomberg_query]],"px_last(currency=EUR).value", "showdates","false","showids","false","showheaders","false")</f>
        <v>119.15</v>
      </c>
      <c r="C60" t="str" cm="1">
        <f t="array" aca="1" ref="C6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0" cm="1">
        <f t="array" aca="1" ref="D60" ca="1">_xll.BDP(Funds[[#This Row],[bloomberg_query]], "CUST_TRR_RETURN_HOLDING_PER", "CUST_TRR_START_DT="&amp;TEXT(WORKDAY(TODAY(), -6),"jjjjMMtt"),"CUST_TRR_END_DT="&amp;TEXT(WORKDAY(TODAY(), -1),"jjjjMMtt"), "CUST_TRR_CRNCY=EUR")</f>
        <v>0.4552736</v>
      </c>
      <c r="E60" cm="1">
        <f t="array" aca="1" ref="E60" ca="1">_xll.BDP(Funds[[#This Row],[bloomberg_query]], "CUST_TRR_RETURN_HOLDING_PER", "CUST_TRR_START_DT="&amp;TEXT(WORKDAY(EDATE(TODAY(), -1) - 2, 1),"jjjjMMtt"),"CUST_TRR_END_DT="&amp;TEXT(WORKDAY(TODAY(), -1),"jjjjMMtt"),"CUST_TRR_CRNCY=EUR")</f>
        <v>1.7419519999999999</v>
      </c>
      <c r="F60" cm="1">
        <f t="array" aca="1" ref="F60" ca="1">_xll.BDP(Funds[[#This Row],[bloomberg_query]], "CUST_TRR_RETURN_HOLDING_PER", "CUST_TRR_START_DT="&amp;TEXT(WORKDAY(DATE(YEAR(TODAY())-1, 12, 31), -1),"jjjjMMtt"),"CUST_TRR_END_DT="&amp;TEXT(WORKDAY(TODAY(), -1),"jjjjMMtt"), "CUST_TRR_CRNCY=EUR")</f>
        <v>8.9321629999999992</v>
      </c>
      <c r="G60" t="str" cm="1">
        <f t="array" ref="G60">_xll.BDP(Funds[[#This Row],[bloomberg_query]],$G$1)</f>
        <v>#N/A N/A</v>
      </c>
      <c r="H60" cm="1">
        <f t="array" ref="H60">_xll.BDP(Funds[[#This Row],[bloomberg_query]],$H$1)</f>
        <v>0</v>
      </c>
    </row>
    <row r="61" spans="1:8" x14ac:dyDescent="0.25">
      <c r="A61" t="s">
        <v>2856</v>
      </c>
      <c r="B61" s="1">
        <f>_xll.BQL(Funds[[#This Row],[bloomberg_query]],"px_last(currency=EUR).value", "showdates","false","showids","false","showheaders","false")</f>
        <v>11.031999588012695</v>
      </c>
      <c r="C61" cm="1">
        <f t="array" aca="1" ref="C61" ca="1">_xll.BDP(Funds[[#This Row],[bloomberg_query]], "CUST_TRR_RETURN_HOLDING_PER", "CUST_TRR_START_DT="&amp;TEXT(WORKDAY(TODAY(), -2),"jjjjMMtt"),"CUST_TRR_END_DT="&amp;TEXT(WORKDAY(TODAY(), -1),"jjjjMMtt"), "CUST_TRR_CRNCY=EUR")</f>
        <v>1.8131360000000001</v>
      </c>
      <c r="D61" cm="1">
        <f t="array" aca="1" ref="D61" ca="1">_xll.BDP(Funds[[#This Row],[bloomberg_query]], "CUST_TRR_RETURN_HOLDING_PER", "CUST_TRR_START_DT="&amp;TEXT(WORKDAY(TODAY(), -6),"jjjjMMtt"),"CUST_TRR_END_DT="&amp;TEXT(WORKDAY(TODAY(), -1),"jjjjMMtt"), "CUST_TRR_CRNCY=EUR")</f>
        <v>2.0018530000000001</v>
      </c>
      <c r="E61" cm="1">
        <f t="array" aca="1" ref="E61" ca="1">_xll.BDP(Funds[[#This Row],[bloomberg_query]], "CUST_TRR_RETURN_HOLDING_PER", "CUST_TRR_START_DT="&amp;TEXT(WORKDAY(EDATE(TODAY(), -1) - 2, 1),"jjjjMMtt"),"CUST_TRR_END_DT="&amp;TEXT(WORKDAY(TODAY(), -1),"jjjjMMtt"),"CUST_TRR_CRNCY=EUR")</f>
        <v>4.3420550000000002</v>
      </c>
      <c r="F61" cm="1">
        <f t="array" aca="1" ref="F61" ca="1">_xll.BDP(Funds[[#This Row],[bloomberg_query]], "CUST_TRR_RETURN_HOLDING_PER", "CUST_TRR_START_DT="&amp;TEXT(WORKDAY(DATE(YEAR(TODAY())-1, 12, 31), -1),"jjjjMMtt"),"CUST_TRR_END_DT="&amp;TEXT(WORKDAY(TODAY(), -1),"jjjjMMtt"), "CUST_TRR_CRNCY=EUR")</f>
        <v>9.0350699999999993</v>
      </c>
      <c r="G61" cm="1">
        <f t="array" ref="G61">_xll.BDP(Funds[[#This Row],[bloomberg_query]],$G$1)</f>
        <v>4.2120280000000001</v>
      </c>
      <c r="H61" cm="1">
        <f t="array" ref="H61">_xll.BDP(Funds[[#This Row],[bloomberg_query]],$H$1)</f>
        <v>-2.1291760000000002</v>
      </c>
    </row>
    <row r="62" spans="1:8" x14ac:dyDescent="0.25">
      <c r="A62" t="s">
        <v>2956</v>
      </c>
      <c r="B62" s="1">
        <f>_xll.BQL(Funds[[#This Row],[bloomberg_query]],"px_last(currency=EUR).value", "showdates","false","showids","false","showheaders","false")</f>
        <v>1194.6600000000001</v>
      </c>
      <c r="C62" t="str" cm="1">
        <f t="array" aca="1" ref="C6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2" cm="1">
        <f t="array" aca="1" ref="D62" ca="1">_xll.BDP(Funds[[#This Row],[bloomberg_query]], "CUST_TRR_RETURN_HOLDING_PER", "CUST_TRR_START_DT="&amp;TEXT(WORKDAY(TODAY(), -6),"jjjjMMtt"),"CUST_TRR_END_DT="&amp;TEXT(WORKDAY(TODAY(), -1),"jjjjMMtt"), "CUST_TRR_CRNCY=EUR")</f>
        <v>3.9357219999999998E-2</v>
      </c>
      <c r="E62" cm="1">
        <f t="array" aca="1" ref="E62" ca="1">_xll.BDP(Funds[[#This Row],[bloomberg_query]], "CUST_TRR_RETURN_HOLDING_PER", "CUST_TRR_START_DT="&amp;TEXT(WORKDAY(EDATE(TODAY(), -1) - 2, 1),"jjjjMMtt"),"CUST_TRR_END_DT="&amp;TEXT(WORKDAY(TODAY(), -1),"jjjjMMtt"),"CUST_TRR_CRNCY=EUR")</f>
        <v>1.0599510000000001</v>
      </c>
      <c r="F62" cm="1">
        <f t="array" aca="1" ref="F62" ca="1">_xll.BDP(Funds[[#This Row],[bloomberg_query]], "CUST_TRR_RETURN_HOLDING_PER", "CUST_TRR_START_DT="&amp;TEXT(WORKDAY(DATE(YEAR(TODAY())-1, 12, 31), -1),"jjjjMMtt"),"CUST_TRR_END_DT="&amp;TEXT(WORKDAY(TODAY(), -1),"jjjjMMtt"), "CUST_TRR_CRNCY=EUR")</f>
        <v>3.9386109999999999</v>
      </c>
      <c r="G62" cm="1">
        <f t="array" ref="G62">_xll.BDP(Funds[[#This Row],[bloomberg_query]],$G$1)</f>
        <v>3.1902889999999999</v>
      </c>
      <c r="H62" cm="1">
        <f t="array" ref="H62">_xll.BDP(Funds[[#This Row],[bloomberg_query]],$H$1)</f>
        <v>-5.3544269999999998E-2</v>
      </c>
    </row>
    <row r="63" spans="1:8" x14ac:dyDescent="0.25">
      <c r="A63" t="s">
        <v>2962</v>
      </c>
      <c r="B63" s="1">
        <f>_xll.BQL(Funds[[#This Row],[bloomberg_query]],"px_last(currency=EUR).value", "showdates","false","showids","false","showheaders","false")</f>
        <v>226.4</v>
      </c>
      <c r="C63" cm="1">
        <f t="array" aca="1" ref="C63" ca="1">_xll.BDP(Funds[[#This Row],[bloomberg_query]], "CUST_TRR_RETURN_HOLDING_PER", "CUST_TRR_START_DT="&amp;TEXT(WORKDAY(TODAY(), -2),"jjjjMMtt"),"CUST_TRR_END_DT="&amp;TEXT(WORKDAY(TODAY(), -1),"jjjjMMtt"), "CUST_TRR_CRNCY=EUR")</f>
        <v>-0.30823420000000001</v>
      </c>
      <c r="D63" cm="1">
        <f t="array" aca="1" ref="D63" ca="1">_xll.BDP(Funds[[#This Row],[bloomberg_query]], "CUST_TRR_RETURN_HOLDING_PER", "CUST_TRR_START_DT="&amp;TEXT(WORKDAY(TODAY(), -6),"jjjjMMtt"),"CUST_TRR_END_DT="&amp;TEXT(WORKDAY(TODAY(), -1),"jjjjMMtt"), "CUST_TRR_CRNCY=EUR")</f>
        <v>0.34126669999999998</v>
      </c>
      <c r="E63" cm="1">
        <f t="array" aca="1" ref="E63" ca="1">_xll.BDP(Funds[[#This Row],[bloomberg_query]], "CUST_TRR_RETURN_HOLDING_PER", "CUST_TRR_START_DT="&amp;TEXT(WORKDAY(EDATE(TODAY(), -1) - 2, 1),"jjjjMMtt"),"CUST_TRR_END_DT="&amp;TEXT(WORKDAY(TODAY(), -1),"jjjjMMtt"),"CUST_TRR_CRNCY=EUR")</f>
        <v>0.92724680000000004</v>
      </c>
      <c r="F63" cm="1">
        <f t="array" aca="1" ref="F63" ca="1">_xll.BDP(Funds[[#This Row],[bloomberg_query]], "CUST_TRR_RETURN_HOLDING_PER", "CUST_TRR_START_DT="&amp;TEXT(WORKDAY(DATE(YEAR(TODAY())-1, 12, 31), -1),"jjjjMMtt"),"CUST_TRR_END_DT="&amp;TEXT(WORKDAY(TODAY(), -1),"jjjjMMtt"), "CUST_TRR_CRNCY=EUR")</f>
        <v>2.073941</v>
      </c>
      <c r="G63" cm="1">
        <f t="array" ref="G63">_xll.BDP(Funds[[#This Row],[bloomberg_query]],$G$1)</f>
        <v>2.7153360000000002</v>
      </c>
      <c r="H63" cm="1">
        <f t="array" ref="H63">_xll.BDP(Funds[[#This Row],[bloomberg_query]],$H$1)</f>
        <v>-0.3082396</v>
      </c>
    </row>
    <row r="64" spans="1:8" x14ac:dyDescent="0.25">
      <c r="A64" t="s">
        <v>2961</v>
      </c>
      <c r="B64" s="1">
        <f>_xll.BQL(Funds[[#This Row],[bloomberg_query]],"px_last(currency=EUR).value", "showdates","false","showids","false","showheaders","false")</f>
        <v>157.08000000000001</v>
      </c>
      <c r="C64" t="str" cm="1">
        <f t="array" aca="1" ref="C6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4" t="str" cm="1">
        <f t="array" aca="1" ref="D64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64" cm="1">
        <f t="array" aca="1" ref="E64" ca="1">_xll.BDP(Funds[[#This Row],[bloomberg_query]], "CUST_TRR_RETURN_HOLDING_PER", "CUST_TRR_START_DT="&amp;TEXT(WORKDAY(EDATE(TODAY(), -1) - 2, 1),"jjjjMMtt"),"CUST_TRR_END_DT="&amp;TEXT(WORKDAY(TODAY(), -1),"jjjjMMtt"),"CUST_TRR_CRNCY=EUR")</f>
        <v>0.14663689999999999</v>
      </c>
      <c r="F64" cm="1">
        <f t="array" aca="1" ref="F64" ca="1">_xll.BDP(Funds[[#This Row],[bloomberg_query]], "CUST_TRR_RETURN_HOLDING_PER", "CUST_TRR_START_DT="&amp;TEXT(WORKDAY(DATE(YEAR(TODAY())-1, 12, 31), -1),"jjjjMMtt"),"CUST_TRR_END_DT="&amp;TEXT(WORKDAY(TODAY(), -1),"jjjjMMtt"), "CUST_TRR_CRNCY=EUR")</f>
        <v>1.6567430000000001</v>
      </c>
      <c r="G64" t="str" cm="1">
        <f t="array" ref="G64">_xll.BDP(Funds[[#This Row],[bloomberg_query]],$G$1)</f>
        <v>#N/A N/A</v>
      </c>
      <c r="H64" cm="1">
        <f t="array" ref="H64">_xll.BDP(Funds[[#This Row],[bloomberg_query]],$H$1)</f>
        <v>0</v>
      </c>
    </row>
    <row r="65" spans="1:8" x14ac:dyDescent="0.25">
      <c r="A65" t="s">
        <v>2960</v>
      </c>
      <c r="B65" s="1">
        <f>_xll.BQL(Funds[[#This Row],[bloomberg_query]],"px_last(currency=EUR).value", "showdates","false","showids","false","showheaders","false")</f>
        <v>124.68000030517578</v>
      </c>
      <c r="C65" cm="1">
        <f t="array" aca="1" ref="C65" ca="1">_xll.BDP(Funds[[#This Row],[bloomberg_query]], "CUST_TRR_RETURN_HOLDING_PER", "CUST_TRR_START_DT="&amp;TEXT(WORKDAY(TODAY(), -2),"jjjjMMtt"),"CUST_TRR_END_DT="&amp;TEXT(WORKDAY(TODAY(), -1),"jjjjMMtt"), "CUST_TRR_CRNCY=EUR")</f>
        <v>3.07003</v>
      </c>
      <c r="D65" cm="1">
        <f t="array" aca="1" ref="D65" ca="1">_xll.BDP(Funds[[#This Row],[bloomberg_query]], "CUST_TRR_RETURN_HOLDING_PER", "CUST_TRR_START_DT="&amp;TEXT(WORKDAY(TODAY(), -6),"jjjjMMtt"),"CUST_TRR_END_DT="&amp;TEXT(WORKDAY(TODAY(), -1),"jjjjMMtt"), "CUST_TRR_CRNCY=EUR")</f>
        <v>2.8141039999999999</v>
      </c>
      <c r="E65" cm="1">
        <f t="array" aca="1" ref="E65" ca="1">_xll.BDP(Funds[[#This Row],[bloomberg_query]], "CUST_TRR_RETURN_HOLDING_PER", "CUST_TRR_START_DT="&amp;TEXT(WORKDAY(EDATE(TODAY(), -1) - 2, 1),"jjjjMMtt"),"CUST_TRR_END_DT="&amp;TEXT(WORKDAY(TODAY(), -1),"jjjjMMtt"),"CUST_TRR_CRNCY=EUR")</f>
        <v>4.9155410000000002</v>
      </c>
      <c r="F65" cm="1">
        <f t="array" aca="1" ref="F65" ca="1">_xll.BDP(Funds[[#This Row],[bloomberg_query]], "CUST_TRR_RETURN_HOLDING_PER", "CUST_TRR_START_DT="&amp;TEXT(WORKDAY(DATE(YEAR(TODAY())-1, 12, 31), -1),"jjjjMMtt"),"CUST_TRR_END_DT="&amp;TEXT(WORKDAY(TODAY(), -1),"jjjjMMtt"), "CUST_TRR_CRNCY=EUR")</f>
        <v>13.879720000000001</v>
      </c>
      <c r="G65" cm="1">
        <f t="array" ref="G65">_xll.BDP(Funds[[#This Row],[bloomberg_query]],$G$1)</f>
        <v>5.9775140000000002</v>
      </c>
      <c r="H65" cm="1">
        <f t="array" ref="H65">_xll.BDP(Funds[[#This Row],[bloomberg_query]],$H$1)</f>
        <v>-3.5133890000000001</v>
      </c>
    </row>
    <row r="66" spans="1:8" x14ac:dyDescent="0.25">
      <c r="A66" t="s">
        <v>2947</v>
      </c>
      <c r="B66" s="1">
        <f>_xll.BQL(Funds[[#This Row],[bloomberg_query]],"px_last(currency=EUR).value", "showdates","false","showids","false","showheaders","false")</f>
        <v>1637.43</v>
      </c>
      <c r="C66" t="str" cm="1">
        <f t="array" aca="1" ref="C6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6" cm="1">
        <f t="array" aca="1" ref="D66" ca="1">_xll.BDP(Funds[[#This Row],[bloomberg_query]], "CUST_TRR_RETURN_HOLDING_PER", "CUST_TRR_START_DT="&amp;TEXT(WORKDAY(TODAY(), -6),"jjjjMMtt"),"CUST_TRR_END_DT="&amp;TEXT(WORKDAY(TODAY(), -1),"jjjjMMtt"), "CUST_TRR_CRNCY=EUR")</f>
        <v>0.24733840000000001</v>
      </c>
      <c r="E66" cm="1">
        <f t="array" aca="1" ref="E66" ca="1">_xll.BDP(Funds[[#This Row],[bloomberg_query]], "CUST_TRR_RETURN_HOLDING_PER", "CUST_TRR_START_DT="&amp;TEXT(WORKDAY(EDATE(TODAY(), -1) - 2, 1),"jjjjMMtt"),"CUST_TRR_END_DT="&amp;TEXT(WORKDAY(TODAY(), -1),"jjjjMMtt"),"CUST_TRR_CRNCY=EUR")</f>
        <v>2.035183</v>
      </c>
      <c r="F66" cm="1">
        <f t="array" aca="1" ref="F66" ca="1">_xll.BDP(Funds[[#This Row],[bloomberg_query]], "CUST_TRR_RETURN_HOLDING_PER", "CUST_TRR_START_DT="&amp;TEXT(WORKDAY(DATE(YEAR(TODAY())-1, 12, 31), -1),"jjjjMMtt"),"CUST_TRR_END_DT="&amp;TEXT(WORKDAY(TODAY(), -1),"jjjjMMtt"), "CUST_TRR_CRNCY=EUR")</f>
        <v>4.8351059999999997</v>
      </c>
      <c r="G66" cm="1">
        <f t="array" ref="G66">_xll.BDP(Funds[[#This Row],[bloomberg_query]],$G$1)</f>
        <v>2.553296</v>
      </c>
      <c r="H66" cm="1">
        <f t="array" ref="H66">_xll.BDP(Funds[[#This Row],[bloomberg_query]],$H$1)</f>
        <v>-8.4810570000000002E-2</v>
      </c>
    </row>
    <row r="67" spans="1:8" x14ac:dyDescent="0.25">
      <c r="A67" t="s">
        <v>2952</v>
      </c>
      <c r="B67" s="1">
        <f>_xll.BQL(Funds[[#This Row],[bloomberg_query]],"px_last(currency=EUR).value", "showdates","false","showids","false","showheaders","false")</f>
        <v>101.00230000000001</v>
      </c>
      <c r="C67" t="str" cm="1">
        <f t="array" aca="1" ref="C6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7" cm="1">
        <f t="array" aca="1" ref="D67" ca="1">_xll.BDP(Funds[[#This Row],[bloomberg_query]], "CUST_TRR_RETURN_HOLDING_PER", "CUST_TRR_START_DT="&amp;TEXT(WORKDAY(TODAY(), -6),"jjjjMMtt"),"CUST_TRR_END_DT="&amp;TEXT(WORKDAY(TODAY(), -1),"jjjjMMtt"), "CUST_TRR_CRNCY=EUR")</f>
        <v>0.20616200000000001</v>
      </c>
      <c r="E67" cm="1">
        <f t="array" aca="1" ref="E67" ca="1">_xll.BDP(Funds[[#This Row],[bloomberg_query]], "CUST_TRR_RETURN_HOLDING_PER", "CUST_TRR_START_DT="&amp;TEXT(WORKDAY(EDATE(TODAY(), -1) - 2, 1),"jjjjMMtt"),"CUST_TRR_END_DT="&amp;TEXT(WORKDAY(TODAY(), -1),"jjjjMMtt"),"CUST_TRR_CRNCY=EUR")</f>
        <v>1.0581849999999999</v>
      </c>
      <c r="F67" cm="1">
        <f t="array" aca="1" ref="F67" ca="1">_xll.BDP(Funds[[#This Row],[bloomberg_query]], "CUST_TRR_RETURN_HOLDING_PER", "CUST_TRR_START_DT="&amp;TEXT(WORKDAY(DATE(YEAR(TODAY())-1, 12, 31), -1),"jjjjMMtt"),"CUST_TRR_END_DT="&amp;TEXT(WORKDAY(TODAY(), -1),"jjjjMMtt"), "CUST_TRR_CRNCY=EUR")</f>
        <v>4.1783869999999999</v>
      </c>
      <c r="G67" cm="1">
        <f t="array" ref="G67">_xll.BDP(Funds[[#This Row],[bloomberg_query]],$G$1)</f>
        <v>3.0769890000000002</v>
      </c>
      <c r="H67" cm="1">
        <f t="array" ref="H67">_xll.BDP(Funds[[#This Row],[bloomberg_query]],$H$1)</f>
        <v>0</v>
      </c>
    </row>
    <row r="68" spans="1:8" x14ac:dyDescent="0.25">
      <c r="A68" t="s">
        <v>2859</v>
      </c>
      <c r="B68" s="1">
        <f>_xll.BQL(Funds[[#This Row],[bloomberg_query]],"px_last(currency=EUR).value", "showdates","false","showids","false","showheaders","false")</f>
        <v>108.13</v>
      </c>
      <c r="C68" cm="1">
        <f t="array" aca="1" ref="C68" ca="1">_xll.BDP(Funds[[#This Row],[bloomberg_query]], "CUST_TRR_RETURN_HOLDING_PER", "CUST_TRR_START_DT="&amp;TEXT(WORKDAY(TODAY(), -2),"jjjjMMtt"),"CUST_TRR_END_DT="&amp;TEXT(WORKDAY(TODAY(), -1),"jjjjMMtt"), "CUST_TRR_CRNCY=EUR")</f>
        <v>1.0938669999999999</v>
      </c>
      <c r="D68" cm="1">
        <f t="array" aca="1" ref="D68" ca="1">_xll.BDP(Funds[[#This Row],[bloomberg_query]], "CUST_TRR_RETURN_HOLDING_PER", "CUST_TRR_START_DT="&amp;TEXT(WORKDAY(TODAY(), -6),"jjjjMMtt"),"CUST_TRR_END_DT="&amp;TEXT(WORKDAY(TODAY(), -1),"jjjjMMtt"), "CUST_TRR_CRNCY=EUR")</f>
        <v>0.86753729999999996</v>
      </c>
      <c r="E68" cm="1">
        <f t="array" aca="1" ref="E68" ca="1">_xll.BDP(Funds[[#This Row],[bloomberg_query]], "CUST_TRR_RETURN_HOLDING_PER", "CUST_TRR_START_DT="&amp;TEXT(WORKDAY(EDATE(TODAY(), -1) - 2, 1),"jjjjMMtt"),"CUST_TRR_END_DT="&amp;TEXT(WORKDAY(TODAY(), -1),"jjjjMMtt"),"CUST_TRR_CRNCY=EUR")</f>
        <v>4.0812400000000002</v>
      </c>
      <c r="F68" t="str" cm="1">
        <f t="array" aca="1" ref="F68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68" t="str" cm="1">
        <f t="array" ref="G68">_xll.BDP(Funds[[#This Row],[bloomberg_query]],$G$1)</f>
        <v>#N/A N/A</v>
      </c>
      <c r="H68" cm="1">
        <f t="array" ref="H68">_xll.BDP(Funds[[#This Row],[bloomberg_query]],$H$1)</f>
        <v>-1.637408</v>
      </c>
    </row>
    <row r="69" spans="1:8" x14ac:dyDescent="0.25">
      <c r="A69" t="s">
        <v>2955</v>
      </c>
      <c r="B69" s="1">
        <f>_xll.BQL(Funds[[#This Row],[bloomberg_query]],"px_last(currency=EUR).value", "showdates","false","showids","false","showheaders","false")</f>
        <v>106.18</v>
      </c>
      <c r="C69" t="str" cm="1">
        <f t="array" aca="1" ref="C6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9" cm="1">
        <f t="array" aca="1" ref="D69" ca="1">_xll.BDP(Funds[[#This Row],[bloomberg_query]], "CUST_TRR_RETURN_HOLDING_PER", "CUST_TRR_START_DT="&amp;TEXT(WORKDAY(TODAY(), -6),"jjjjMMtt"),"CUST_TRR_END_DT="&amp;TEXT(WORKDAY(TODAY(), -1),"jjjjMMtt"), "CUST_TRR_CRNCY=EUR")</f>
        <v>0.38763350000000002</v>
      </c>
      <c r="E69" cm="1">
        <f t="array" aca="1" ref="E69" ca="1">_xll.BDP(Funds[[#This Row],[bloomberg_query]], "CUST_TRR_RETURN_HOLDING_PER", "CUST_TRR_START_DT="&amp;TEXT(WORKDAY(EDATE(TODAY(), -1) - 2, 1),"jjjjMMtt"),"CUST_TRR_END_DT="&amp;TEXT(WORKDAY(TODAY(), -1),"jjjjMMtt"),"CUST_TRR_CRNCY=EUR")</f>
        <v>1.6562950000000001</v>
      </c>
      <c r="F69" cm="1">
        <f t="array" aca="1" ref="F69" ca="1">_xll.BDP(Funds[[#This Row],[bloomberg_query]], "CUST_TRR_RETURN_HOLDING_PER", "CUST_TRR_START_DT="&amp;TEXT(WORKDAY(DATE(YEAR(TODAY())-1, 12, 31), -1),"jjjjMMtt"),"CUST_TRR_END_DT="&amp;TEXT(WORKDAY(TODAY(), -1),"jjjjMMtt"), "CUST_TRR_CRNCY=EUR")</f>
        <v>4.2513500000000004</v>
      </c>
      <c r="G69" cm="1">
        <f t="array" ref="G69">_xll.BDP(Funds[[#This Row],[bloomberg_query]],$G$1)</f>
        <v>4.496505</v>
      </c>
      <c r="H69" cm="1">
        <f t="array" ref="H69">_xll.BDP(Funds[[#This Row],[bloomberg_query]],$H$1)</f>
        <v>-6.5882070000000001E-2</v>
      </c>
    </row>
    <row r="70" spans="1:8" x14ac:dyDescent="0.25">
      <c r="A70" t="s">
        <v>2857</v>
      </c>
      <c r="B70" s="1">
        <f>_xll.BQL(Funds[[#This Row],[bloomberg_query]],"px_last(currency=EUR).value", "showdates","false","showids","false","showheaders","false")</f>
        <v>107.5458</v>
      </c>
      <c r="C70" cm="1">
        <f t="array" aca="1" ref="C70" ca="1">_xll.BDP(Funds[[#This Row],[bloomberg_query]], "CUST_TRR_RETURN_HOLDING_PER", "CUST_TRR_START_DT="&amp;TEXT(WORKDAY(TODAY(), -2),"jjjjMMtt"),"CUST_TRR_END_DT="&amp;TEXT(WORKDAY(TODAY(), -1),"jjjjMMtt"), "CUST_TRR_CRNCY=EUR")</f>
        <v>1.667103</v>
      </c>
      <c r="D70" cm="1">
        <f t="array" aca="1" ref="D70" ca="1">_xll.BDP(Funds[[#This Row],[bloomberg_query]], "CUST_TRR_RETURN_HOLDING_PER", "CUST_TRR_START_DT="&amp;TEXT(WORKDAY(TODAY(), -6),"jjjjMMtt"),"CUST_TRR_END_DT="&amp;TEXT(WORKDAY(TODAY(), -1),"jjjjMMtt"), "CUST_TRR_CRNCY=EUR")</f>
        <v>1.1249709999999999</v>
      </c>
      <c r="E70" cm="1">
        <f t="array" aca="1" ref="E70" ca="1">_xll.BDP(Funds[[#This Row],[bloomberg_query]], "CUST_TRR_RETURN_HOLDING_PER", "CUST_TRR_START_DT="&amp;TEXT(WORKDAY(EDATE(TODAY(), -1) - 2, 1),"jjjjMMtt"),"CUST_TRR_END_DT="&amp;TEXT(WORKDAY(TODAY(), -1),"jjjjMMtt"),"CUST_TRR_CRNCY=EUR")</f>
        <v>2.7287460000000001</v>
      </c>
      <c r="F70" cm="1">
        <f t="array" aca="1" ref="F70" ca="1">_xll.BDP(Funds[[#This Row],[bloomberg_query]], "CUST_TRR_RETURN_HOLDING_PER", "CUST_TRR_START_DT="&amp;TEXT(WORKDAY(DATE(YEAR(TODAY())-1, 12, 31), -1),"jjjjMMtt"),"CUST_TRR_END_DT="&amp;TEXT(WORKDAY(TODAY(), -1),"jjjjMMtt"), "CUST_TRR_CRNCY=EUR")</f>
        <v>7.1096500000000002</v>
      </c>
      <c r="G70" cm="1">
        <f t="array" ref="G70">_xll.BDP(Funds[[#This Row],[bloomberg_query]],$G$1)</f>
        <v>5.0203110000000004</v>
      </c>
      <c r="H70" cm="1">
        <f t="array" ref="H70">_xll.BDP(Funds[[#This Row],[bloomberg_query]],$H$1)</f>
        <v>-3.6689630000000002</v>
      </c>
    </row>
    <row r="71" spans="1:8" x14ac:dyDescent="0.25">
      <c r="A71" t="s">
        <v>2950</v>
      </c>
      <c r="B71" s="1">
        <f>_xll.BQL(Funds[[#This Row],[bloomberg_query]],"px_last(currency=EUR).value", "showdates","false","showids","false","showheaders","false")</f>
        <v>107.32</v>
      </c>
      <c r="C71" t="str" cm="1">
        <f t="array" aca="1" ref="C7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1" cm="1">
        <f t="array" aca="1" ref="D71" ca="1">_xll.BDP(Funds[[#This Row],[bloomberg_query]], "CUST_TRR_RETURN_HOLDING_PER", "CUST_TRR_START_DT="&amp;TEXT(WORKDAY(TODAY(), -6),"jjjjMMtt"),"CUST_TRR_END_DT="&amp;TEXT(WORKDAY(TODAY(), -1),"jjjjMMtt"), "CUST_TRR_CRNCY=EUR")</f>
        <v>3.7285609999999997E-2</v>
      </c>
      <c r="E71" cm="1">
        <f t="array" aca="1" ref="E71" ca="1">_xll.BDP(Funds[[#This Row],[bloomberg_query]], "CUST_TRR_RETURN_HOLDING_PER", "CUST_TRR_START_DT="&amp;TEXT(WORKDAY(EDATE(TODAY(), -1) - 2, 1),"jjjjMMtt"),"CUST_TRR_END_DT="&amp;TEXT(WORKDAY(TODAY(), -1),"jjjjMMtt"),"CUST_TRR_CRNCY=EUR")</f>
        <v>1.3504579999999999</v>
      </c>
      <c r="F71" cm="1">
        <f t="array" aca="1" ref="F71" ca="1">_xll.BDP(Funds[[#This Row],[bloomberg_query]], "CUST_TRR_RETURN_HOLDING_PER", "CUST_TRR_START_DT="&amp;TEXT(WORKDAY(DATE(YEAR(TODAY())-1, 12, 31), -1),"jjjjMMtt"),"CUST_TRR_END_DT="&amp;TEXT(WORKDAY(TODAY(), -1),"jjjjMMtt"), "CUST_TRR_CRNCY=EUR")</f>
        <v>1.0546139999999999</v>
      </c>
      <c r="G71" cm="1">
        <f t="array" ref="G71">_xll.BDP(Funds[[#This Row],[bloomberg_query]],$G$1)</f>
        <v>1.388803</v>
      </c>
      <c r="H71" cm="1">
        <f t="array" ref="H71">_xll.BDP(Funds[[#This Row],[bloomberg_query]],$H$1)</f>
        <v>-1.0784389999999999</v>
      </c>
    </row>
    <row r="72" spans="1:8" x14ac:dyDescent="0.25">
      <c r="A72" t="s">
        <v>2948</v>
      </c>
      <c r="B72" s="1">
        <f>_xll.BQL(Funds[[#This Row],[bloomberg_query]],"px_last(currency=EUR).value", "showdates","false","showids","false","showheaders","false")</f>
        <v>22.872534543275833</v>
      </c>
      <c r="C72" cm="1">
        <f t="array" aca="1" ref="C72" ca="1">_xll.BDP(Funds[[#This Row],[bloomberg_query]], "CUST_TRR_RETURN_HOLDING_PER", "CUST_TRR_START_DT="&amp;TEXT(WORKDAY(TODAY(), -2),"jjjjMMtt"),"CUST_TRR_END_DT="&amp;TEXT(WORKDAY(TODAY(), -1),"jjjjMMtt"), "CUST_TRR_CRNCY=EUR")</f>
        <v>1.327639</v>
      </c>
      <c r="D72" cm="1">
        <f t="array" aca="1" ref="D72" ca="1">_xll.BDP(Funds[[#This Row],[bloomberg_query]], "CUST_TRR_RETURN_HOLDING_PER", "CUST_TRR_START_DT="&amp;TEXT(WORKDAY(TODAY(), -6),"jjjjMMtt"),"CUST_TRR_END_DT="&amp;TEXT(WORKDAY(TODAY(), -1),"jjjjMMtt"), "CUST_TRR_CRNCY=EUR")</f>
        <v>2.4029060000000002</v>
      </c>
      <c r="E72" cm="1">
        <f t="array" aca="1" ref="E72" ca="1">_xll.BDP(Funds[[#This Row],[bloomberg_query]], "CUST_TRR_RETURN_HOLDING_PER", "CUST_TRR_START_DT="&amp;TEXT(WORKDAY(EDATE(TODAY(), -1) - 2, 1),"jjjjMMtt"),"CUST_TRR_END_DT="&amp;TEXT(WORKDAY(TODAY(), -1),"jjjjMMtt"),"CUST_TRR_CRNCY=EUR")</f>
        <v>2.739465</v>
      </c>
      <c r="F72" cm="1">
        <f t="array" aca="1" ref="F72" ca="1">_xll.BDP(Funds[[#This Row],[bloomberg_query]], "CUST_TRR_RETURN_HOLDING_PER", "CUST_TRR_START_DT="&amp;TEXT(WORKDAY(DATE(YEAR(TODAY())-1, 12, 31), -1),"jjjjMMtt"),"CUST_TRR_END_DT="&amp;TEXT(WORKDAY(TODAY(), -1),"jjjjMMtt"), "CUST_TRR_CRNCY=EUR")</f>
        <v>23.504989999999999</v>
      </c>
      <c r="G72" cm="1">
        <f t="array" ref="G72">_xll.BDP(Funds[[#This Row],[bloomberg_query]],$G$1)</f>
        <v>13.47932</v>
      </c>
      <c r="H72" cm="1">
        <f t="array" ref="H72">_xll.BDP(Funds[[#This Row],[bloomberg_query]],$H$1)</f>
        <v>-2.9675320000000002E-2</v>
      </c>
    </row>
    <row r="73" spans="1:8" x14ac:dyDescent="0.25">
      <c r="A73" t="s">
        <v>2958</v>
      </c>
      <c r="B73" s="1">
        <f>_xll.BQL(Funds[[#This Row],[bloomberg_query]],"px_last(currency=EUR).value", "showdates","false","showids","false","showheaders","false")</f>
        <v>103.44</v>
      </c>
      <c r="C73" t="str" cm="1">
        <f t="array" aca="1" ref="C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3" cm="1">
        <f t="array" aca="1" ref="D73" ca="1">_xll.BDP(Funds[[#This Row],[bloomberg_query]], "CUST_TRR_RETURN_HOLDING_PER", "CUST_TRR_START_DT="&amp;TEXT(WORKDAY(TODAY(), -6),"jjjjMMtt"),"CUST_TRR_END_DT="&amp;TEXT(WORKDAY(TODAY(), -1),"jjjjMMtt"), "CUST_TRR_CRNCY=EUR")</f>
        <v>-4.8313839999999997E-2</v>
      </c>
      <c r="E73" cm="1">
        <f t="array" aca="1" ref="E73" ca="1">_xll.BDP(Funds[[#This Row],[bloomberg_query]], "CUST_TRR_RETURN_HOLDING_PER", "CUST_TRR_START_DT="&amp;TEXT(WORKDAY(EDATE(TODAY(), -1) - 2, 1),"jjjjMMtt"),"CUST_TRR_END_DT="&amp;TEXT(WORKDAY(TODAY(), -1),"jjjjMMtt"),"CUST_TRR_CRNCY=EUR")</f>
        <v>1.252937</v>
      </c>
      <c r="F73" cm="1">
        <f t="array" aca="1" ref="F73" ca="1">_xll.BDP(Funds[[#This Row],[bloomberg_query]], "CUST_TRR_RETURN_HOLDING_PER", "CUST_TRR_START_DT="&amp;TEXT(WORKDAY(DATE(YEAR(TODAY())-1, 12, 31), -1),"jjjjMMtt"),"CUST_TRR_END_DT="&amp;TEXT(WORKDAY(TODAY(), -1),"jjjjMMtt"), "CUST_TRR_CRNCY=EUR")</f>
        <v>4.5165199999999999</v>
      </c>
      <c r="G73" cm="1">
        <f t="array" ref="G73">_xll.BDP(Funds[[#This Row],[bloomberg_query]],$G$1)</f>
        <v>3.6425139999999998</v>
      </c>
      <c r="H73" cm="1">
        <f t="array" ref="H73">_xll.BDP(Funds[[#This Row],[bloomberg_query]],$H$1)</f>
        <v>-0.1640751</v>
      </c>
    </row>
    <row r="74" spans="1:8" x14ac:dyDescent="0.25">
      <c r="A74" t="s">
        <v>2953</v>
      </c>
      <c r="B74" s="1">
        <f>_xll.BQL(Funds[[#This Row],[bloomberg_query]],"px_last(currency=EUR).value", "showdates","false","showids","false","showheaders","false")</f>
        <v>44.955001831054688</v>
      </c>
      <c r="C74" cm="1">
        <f t="array" aca="1" ref="C74" ca="1">_xll.BDP(Funds[[#This Row],[bloomberg_query]], "CUST_TRR_RETURN_HOLDING_PER", "CUST_TRR_START_DT="&amp;TEXT(WORKDAY(TODAY(), -2),"jjjjMMtt"),"CUST_TRR_END_DT="&amp;TEXT(WORKDAY(TODAY(), -1),"jjjjMMtt"), "CUST_TRR_CRNCY=EUR")</f>
        <v>-0.33329629999999999</v>
      </c>
      <c r="D74" cm="1">
        <f t="array" aca="1" ref="D74" ca="1">_xll.BDP(Funds[[#This Row],[bloomberg_query]], "CUST_TRR_RETURN_HOLDING_PER", "CUST_TRR_START_DT="&amp;TEXT(WORKDAY(TODAY(), -6),"jjjjMMtt"),"CUST_TRR_END_DT="&amp;TEXT(WORKDAY(TODAY(), -1),"jjjjMMtt"), "CUST_TRR_CRNCY=EUR")</f>
        <v>0.33553290000000002</v>
      </c>
      <c r="E74" cm="1">
        <f t="array" aca="1" ref="E74" ca="1">_xll.BDP(Funds[[#This Row],[bloomberg_query]], "CUST_TRR_RETURN_HOLDING_PER", "CUST_TRR_START_DT="&amp;TEXT(WORKDAY(EDATE(TODAY(), -1) - 2, 1),"jjjjMMtt"),"CUST_TRR_END_DT="&amp;TEXT(WORKDAY(TODAY(), -1),"jjjjMMtt"),"CUST_TRR_CRNCY=EUR")</f>
        <v>0.84307549999999998</v>
      </c>
      <c r="F74" cm="1">
        <f t="array" aca="1" ref="F74" ca="1">_xll.BDP(Funds[[#This Row],[bloomberg_query]], "CUST_TRR_RETURN_HOLDING_PER", "CUST_TRR_START_DT="&amp;TEXT(WORKDAY(DATE(YEAR(TODAY())-1, 12, 31), -1),"jjjjMMtt"),"CUST_TRR_END_DT="&amp;TEXT(WORKDAY(TODAY(), -1),"jjjjMMtt"), "CUST_TRR_CRNCY=EUR")</f>
        <v>1.920018</v>
      </c>
      <c r="G74" cm="1">
        <f t="array" ref="G74">_xll.BDP(Funds[[#This Row],[bloomberg_query]],$G$1)</f>
        <v>2.8373170000000001</v>
      </c>
      <c r="H74" cm="1">
        <f t="array" ref="H74">_xll.BDP(Funds[[#This Row],[bloomberg_query]],$H$1)</f>
        <v>-0.1110971</v>
      </c>
    </row>
    <row r="75" spans="1:8" x14ac:dyDescent="0.25">
      <c r="A75" t="s">
        <v>2959</v>
      </c>
      <c r="B75" s="1">
        <f>_xll.BQL(Funds[[#This Row],[bloomberg_query]],"px_last(currency=EUR).value", "showdates","false","showids","false","showheaders","false")</f>
        <v>92.19</v>
      </c>
      <c r="C75" t="str" cm="1">
        <f t="array" aca="1" ref="C7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5" cm="1">
        <f t="array" aca="1" ref="D75" ca="1">_xll.BDP(Funds[[#This Row],[bloomberg_query]], "CUST_TRR_RETURN_HOLDING_PER", "CUST_TRR_START_DT="&amp;TEXT(WORKDAY(TODAY(), -6),"jjjjMMtt"),"CUST_TRR_END_DT="&amp;TEXT(WORKDAY(TODAY(), -1),"jjjjMMtt"), "CUST_TRR_CRNCY=EUR")</f>
        <v>0.4138983</v>
      </c>
      <c r="E75" cm="1">
        <f t="array" aca="1" ref="E75" ca="1">_xll.BDP(Funds[[#This Row],[bloomberg_query]], "CUST_TRR_RETURN_HOLDING_PER", "CUST_TRR_START_DT="&amp;TEXT(WORKDAY(EDATE(TODAY(), -1) - 2, 1),"jjjjMMtt"),"CUST_TRR_END_DT="&amp;TEXT(WORKDAY(TODAY(), -1),"jjjjMMtt"),"CUST_TRR_CRNCY=EUR")</f>
        <v>1.8111539999999999</v>
      </c>
      <c r="F75" cm="1">
        <f t="array" aca="1" ref="F75" ca="1">_xll.BDP(Funds[[#This Row],[bloomberg_query]], "CUST_TRR_RETURN_HOLDING_PER", "CUST_TRR_START_DT="&amp;TEXT(WORKDAY(DATE(YEAR(TODAY())-1, 12, 31), -1),"jjjjMMtt"),"CUST_TRR_END_DT="&amp;TEXT(WORKDAY(TODAY(), -1),"jjjjMMtt"), "CUST_TRR_CRNCY=EUR")</f>
        <v>3.8526530000000001</v>
      </c>
      <c r="G75" cm="1">
        <f t="array" ref="G75">_xll.BDP(Funds[[#This Row],[bloomberg_query]],$G$1)</f>
        <v>4.3370800000000003</v>
      </c>
      <c r="H75" cm="1">
        <f t="array" ref="H75">_xll.BDP(Funds[[#This Row],[bloomberg_query]],$H$1)</f>
        <v>-2.1685980000000001E-2</v>
      </c>
    </row>
    <row r="76" spans="1:8" x14ac:dyDescent="0.25">
      <c r="A76" t="s">
        <v>2957</v>
      </c>
      <c r="B76" s="1">
        <f>_xll.BQL(Funds[[#This Row],[bloomberg_query]],"px_last(currency=EUR).value", "showdates","false","showids","false","showheaders","false")</f>
        <v>154.66</v>
      </c>
      <c r="C76" t="str" cm="1">
        <f t="array" aca="1" ref="C7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6" cm="1">
        <f t="array" aca="1" ref="D76" ca="1">_xll.BDP(Funds[[#This Row],[bloomberg_query]], "CUST_TRR_RETURN_HOLDING_PER", "CUST_TRR_START_DT="&amp;TEXT(WORKDAY(TODAY(), -6),"jjjjMMtt"),"CUST_TRR_END_DT="&amp;TEXT(WORKDAY(TODAY(), -1),"jjjjMMtt"), "CUST_TRR_CRNCY=EUR")</f>
        <v>0.4546635</v>
      </c>
      <c r="E76" cm="1">
        <f t="array" aca="1" ref="E76" ca="1">_xll.BDP(Funds[[#This Row],[bloomberg_query]], "CUST_TRR_RETURN_HOLDING_PER", "CUST_TRR_START_DT="&amp;TEXT(WORKDAY(EDATE(TODAY(), -1) - 2, 1),"jjjjMMtt"),"CUST_TRR_END_DT="&amp;TEXT(WORKDAY(TODAY(), -1),"jjjjMMtt"),"CUST_TRR_CRNCY=EUR")</f>
        <v>0.3113244</v>
      </c>
      <c r="F76" cm="1">
        <f t="array" aca="1" ref="F76" ca="1">_xll.BDP(Funds[[#This Row],[bloomberg_query]], "CUST_TRR_RETURN_HOLDING_PER", "CUST_TRR_START_DT="&amp;TEXT(WORKDAY(DATE(YEAR(TODAY())-1, 12, 31), -1),"jjjjMMtt"),"CUST_TRR_END_DT="&amp;TEXT(WORKDAY(TODAY(), -1),"jjjjMMtt"), "CUST_TRR_CRNCY=EUR")</f>
        <v>1.95122</v>
      </c>
      <c r="G76" cm="1">
        <f t="array" ref="G76">_xll.BDP(Funds[[#This Row],[bloomberg_query]],$G$1)</f>
        <v>1.6929339999999999</v>
      </c>
      <c r="H76" cm="1">
        <f t="array" ref="H76">_xll.BDP(Funds[[#This Row],[bloomberg_query]],$H$1)</f>
        <v>0</v>
      </c>
    </row>
    <row r="77" spans="1:8" x14ac:dyDescent="0.25">
      <c r="A77" t="s">
        <v>2858</v>
      </c>
      <c r="B77" s="1">
        <f>_xll.BQL(Funds[[#This Row],[bloomberg_query]],"px_last(currency=EUR).value", "showdates","false","showids","false","showheaders","false")</f>
        <v>12.803599999999999</v>
      </c>
      <c r="C77" t="str" cm="1">
        <f t="array" aca="1" ref="C7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7" cm="1">
        <f t="array" aca="1" ref="D77" ca="1">_xll.BDP(Funds[[#This Row],[bloomberg_query]], "CUST_TRR_RETURN_HOLDING_PER", "CUST_TRR_START_DT="&amp;TEXT(WORKDAY(TODAY(), -6),"jjjjMMtt"),"CUST_TRR_END_DT="&amp;TEXT(WORKDAY(TODAY(), -1),"jjjjMMtt"), "CUST_TRR_CRNCY=EUR")</f>
        <v>-1.5766370000000001</v>
      </c>
      <c r="E77" cm="1">
        <f t="array" aca="1" ref="E77" ca="1">_xll.BDP(Funds[[#This Row],[bloomberg_query]], "CUST_TRR_RETURN_HOLDING_PER", "CUST_TRR_START_DT="&amp;TEXT(WORKDAY(EDATE(TODAY(), -1) - 2, 1),"jjjjMMtt"),"CUST_TRR_END_DT="&amp;TEXT(WORKDAY(TODAY(), -1),"jjjjMMtt"),"CUST_TRR_CRNCY=EUR")</f>
        <v>5.431489</v>
      </c>
      <c r="F77" cm="1">
        <f t="array" aca="1" ref="F77" ca="1">_xll.BDP(Funds[[#This Row],[bloomberg_query]], "CUST_TRR_RETURN_HOLDING_PER", "CUST_TRR_START_DT="&amp;TEXT(WORKDAY(DATE(YEAR(TODAY())-1, 12, 31), -1),"jjjjMMtt"),"CUST_TRR_END_DT="&amp;TEXT(WORKDAY(TODAY(), -1),"jjjjMMtt"), "CUST_TRR_CRNCY=EUR")</f>
        <v>23.25731</v>
      </c>
      <c r="G77" cm="1">
        <f t="array" ref="G77">_xll.BDP(Funds[[#This Row],[bloomberg_query]],$G$1)</f>
        <v>11.36445</v>
      </c>
      <c r="H77" cm="1">
        <f t="array" ref="H77">_xll.BDP(Funds[[#This Row],[bloomberg_query]],$H$1)</f>
        <v>-2.249908</v>
      </c>
    </row>
    <row r="78" spans="1:8" x14ac:dyDescent="0.25">
      <c r="A78" t="s">
        <v>2949</v>
      </c>
      <c r="B78" s="1">
        <f>_xll.BQL(Funds[[#This Row],[bloomberg_query]],"px_last(currency=EUR).value", "showdates","false","showids","false","showheaders","false")</f>
        <v>1080.27</v>
      </c>
      <c r="C78" t="str" cm="1">
        <f t="array" aca="1" ref="C7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8" cm="1">
        <f t="array" aca="1" ref="D78" ca="1">_xll.BDP(Funds[[#This Row],[bloomberg_query]], "CUST_TRR_RETURN_HOLDING_PER", "CUST_TRR_START_DT="&amp;TEXT(WORKDAY(TODAY(), -6),"jjjjMMtt"),"CUST_TRR_END_DT="&amp;TEXT(WORKDAY(TODAY(), -1),"jjjjMMtt"), "CUST_TRR_CRNCY=EUR")</f>
        <v>4.908589E-2</v>
      </c>
      <c r="E78" cm="1">
        <f t="array" aca="1" ref="E78" ca="1">_xll.BDP(Funds[[#This Row],[bloomberg_query]], "CUST_TRR_RETURN_HOLDING_PER", "CUST_TRR_START_DT="&amp;TEXT(WORKDAY(EDATE(TODAY(), -1) - 2, 1),"jjjjMMtt"),"CUST_TRR_END_DT="&amp;TEXT(WORKDAY(TODAY(), -1),"jjjjMMtt"),"CUST_TRR_CRNCY=EUR")</f>
        <v>0.31759300000000001</v>
      </c>
      <c r="F78" cm="1">
        <f t="array" aca="1" ref="F78" ca="1">_xll.BDP(Funds[[#This Row],[bloomberg_query]], "CUST_TRR_RETURN_HOLDING_PER", "CUST_TRR_START_DT="&amp;TEXT(WORKDAY(DATE(YEAR(TODAY())-1, 12, 31), -1),"jjjjMMtt"),"CUST_TRR_END_DT="&amp;TEXT(WORKDAY(TODAY(), -1),"jjjjMMtt"), "CUST_TRR_CRNCY=EUR")</f>
        <v>2.7996379999999998</v>
      </c>
      <c r="G78" cm="1">
        <f t="array" ref="G78">_xll.BDP(Funds[[#This Row],[bloomberg_query]],$G$1)</f>
        <v>1.552484</v>
      </c>
      <c r="H78" cm="1">
        <f t="array" ref="H78">_xll.BDP(Funds[[#This Row],[bloomberg_query]],$H$1)</f>
        <v>0</v>
      </c>
    </row>
    <row r="79" spans="1:8" x14ac:dyDescent="0.25">
      <c r="A79" t="s">
        <v>2951</v>
      </c>
      <c r="B79" s="1">
        <f>_xll.BQL(Funds[[#This Row],[bloomberg_query]],"px_last(currency=EUR).value", "showdates","false","showids","false","showheaders","false")</f>
        <v>34.491300000000003</v>
      </c>
      <c r="C79" cm="1">
        <f t="array" aca="1" ref="C79" ca="1">_xll.BDP(Funds[[#This Row],[bloomberg_query]], "CUST_TRR_RETURN_HOLDING_PER", "CUST_TRR_START_DT="&amp;TEXT(WORKDAY(TODAY(), -2),"jjjjMMtt"),"CUST_TRR_END_DT="&amp;TEXT(WORKDAY(TODAY(), -1),"jjjjMMtt"), "CUST_TRR_CRNCY=EUR")</f>
        <v>0.23102539999999999</v>
      </c>
      <c r="D79" cm="1">
        <f t="array" aca="1" ref="D79" ca="1">_xll.BDP(Funds[[#This Row],[bloomberg_query]], "CUST_TRR_RETURN_HOLDING_PER", "CUST_TRR_START_DT="&amp;TEXT(WORKDAY(TODAY(), -6),"jjjjMMtt"),"CUST_TRR_END_DT="&amp;TEXT(WORKDAY(TODAY(), -1),"jjjjMMtt"), "CUST_TRR_CRNCY=EUR")</f>
        <v>0.47833930000000002</v>
      </c>
      <c r="E79" cm="1">
        <f t="array" aca="1" ref="E79" ca="1">_xll.BDP(Funds[[#This Row],[bloomberg_query]], "CUST_TRR_RETURN_HOLDING_PER", "CUST_TRR_START_DT="&amp;TEXT(WORKDAY(EDATE(TODAY(), -1) - 2, 1),"jjjjMMtt"),"CUST_TRR_END_DT="&amp;TEXT(WORKDAY(TODAY(), -1),"jjjjMMtt"),"CUST_TRR_CRNCY=EUR")</f>
        <v>1.206866</v>
      </c>
      <c r="F79" cm="1">
        <f t="array" aca="1" ref="F79" ca="1">_xll.BDP(Funds[[#This Row],[bloomberg_query]], "CUST_TRR_RETURN_HOLDING_PER", "CUST_TRR_START_DT="&amp;TEXT(WORKDAY(DATE(YEAR(TODAY())-1, 12, 31), -1),"jjjjMMtt"),"CUST_TRR_END_DT="&amp;TEXT(WORKDAY(TODAY(), -1),"jjjjMMtt"), "CUST_TRR_CRNCY=EUR")</f>
        <v>4.5247919999999997</v>
      </c>
      <c r="G79" cm="1">
        <f t="array" ref="G79">_xll.BDP(Funds[[#This Row],[bloomberg_query]],$G$1)</f>
        <v>3.8231160000000002</v>
      </c>
      <c r="H79" cm="1">
        <f t="array" ref="H79">_xll.BDP(Funds[[#This Row],[bloomberg_query]],$H$1)</f>
        <v>0</v>
      </c>
    </row>
    <row r="80" spans="1:8" x14ac:dyDescent="0.25">
      <c r="A80" t="s">
        <v>2954</v>
      </c>
      <c r="B80" s="1">
        <f>_xll.BQL(Funds[[#This Row],[bloomberg_query]],"px_last(currency=EUR).value", "showdates","false","showids","false","showheaders","false")</f>
        <v>167.49</v>
      </c>
      <c r="C80" cm="1">
        <f t="array" aca="1" ref="C80" ca="1">_xll.BDP(Funds[[#This Row],[bloomberg_query]], "CUST_TRR_RETURN_HOLDING_PER", "CUST_TRR_START_DT="&amp;TEXT(WORKDAY(TODAY(), -2),"jjjjMMtt"),"CUST_TRR_END_DT="&amp;TEXT(WORKDAY(TODAY(), -1),"jjjjMMtt"), "CUST_TRR_CRNCY=EUR")</f>
        <v>1.791473E-2</v>
      </c>
      <c r="D80" cm="1">
        <f t="array" aca="1" ref="D80" ca="1">_xll.BDP(Funds[[#This Row],[bloomberg_query]], "CUST_TRR_RETURN_HOLDING_PER", "CUST_TRR_START_DT="&amp;TEXT(WORKDAY(TODAY(), -6),"jjjjMMtt"),"CUST_TRR_END_DT="&amp;TEXT(WORKDAY(TODAY(), -1),"jjjjMMtt"), "CUST_TRR_CRNCY=EUR")</f>
        <v>-5.9701490000000001E-3</v>
      </c>
      <c r="E80" cm="1">
        <f t="array" aca="1" ref="E80" ca="1">_xll.BDP(Funds[[#This Row],[bloomberg_query]], "CUST_TRR_RETURN_HOLDING_PER", "CUST_TRR_START_DT="&amp;TEXT(WORKDAY(EDATE(TODAY(), -1) - 2, 1),"jjjjMMtt"),"CUST_TRR_END_DT="&amp;TEXT(WORKDAY(TODAY(), -1),"jjjjMMtt"),"CUST_TRR_CRNCY=EUR")</f>
        <v>0.80043330000000001</v>
      </c>
      <c r="F80" cm="1">
        <f t="array" aca="1" ref="F80" ca="1">_xll.BDP(Funds[[#This Row],[bloomberg_query]], "CUST_TRR_RETURN_HOLDING_PER", "CUST_TRR_START_DT="&amp;TEXT(WORKDAY(DATE(YEAR(TODAY())-1, 12, 31), -1),"jjjjMMtt"),"CUST_TRR_END_DT="&amp;TEXT(WORKDAY(TODAY(), -1),"jjjjMMtt"), "CUST_TRR_CRNCY=EUR")</f>
        <v>1.0985689999999999</v>
      </c>
      <c r="G80" cm="1">
        <f t="array" ref="G80">_xll.BDP(Funds[[#This Row],[bloomberg_query]],$G$1)</f>
        <v>1.4861819999999999</v>
      </c>
      <c r="H80" cm="1">
        <f t="array" ref="H80">_xll.BDP(Funds[[#This Row],[bloomberg_query]],$H$1)</f>
        <v>-0.22635949999999999</v>
      </c>
    </row>
    <row r="81" spans="1:8" x14ac:dyDescent="0.25">
      <c r="A81" t="s">
        <v>2964</v>
      </c>
      <c r="B81" s="1">
        <f>_xll.BQL(Funds[[#This Row],[bloomberg_query]],"px_last(currency=EUR).value", "showdates","false","showids","false","showheaders","false")</f>
        <v>164.05</v>
      </c>
      <c r="C81" t="str" cm="1">
        <f t="array" aca="1" ref="C8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1" cm="1">
        <f t="array" aca="1" ref="D81" ca="1">_xll.BDP(Funds[[#This Row],[bloomberg_query]], "CUST_TRR_RETURN_HOLDING_PER", "CUST_TRR_START_DT="&amp;TEXT(WORKDAY(TODAY(), -6),"jjjjMMtt"),"CUST_TRR_END_DT="&amp;TEXT(WORKDAY(TODAY(), -1),"jjjjMMtt"), "CUST_TRR_CRNCY=EUR")</f>
        <v>0.14651120000000001</v>
      </c>
      <c r="E81" cm="1">
        <f t="array" aca="1" ref="E81" ca="1">_xll.BDP(Funds[[#This Row],[bloomberg_query]], "CUST_TRR_RETURN_HOLDING_PER", "CUST_TRR_START_DT="&amp;TEXT(WORKDAY(EDATE(TODAY(), -1) - 2, 1),"jjjjMMtt"),"CUST_TRR_END_DT="&amp;TEXT(WORKDAY(TODAY(), -1),"jjjjMMtt"),"CUST_TRR_CRNCY=EUR")</f>
        <v>0.67505369999999998</v>
      </c>
      <c r="F81" cm="1">
        <f t="array" aca="1" ref="F81" ca="1">_xll.BDP(Funds[[#This Row],[bloomberg_query]], "CUST_TRR_RETURN_HOLDING_PER", "CUST_TRR_START_DT="&amp;TEXT(WORKDAY(DATE(YEAR(TODAY())-1, 12, 31), -1),"jjjjMMtt"),"CUST_TRR_END_DT="&amp;TEXT(WORKDAY(TODAY(), -1),"jjjjMMtt"), "CUST_TRR_CRNCY=EUR")</f>
        <v>11.87261</v>
      </c>
      <c r="G81" cm="1">
        <f t="array" ref="G81">_xll.BDP(Funds[[#This Row],[bloomberg_query]],$G$1)</f>
        <v>4.8308840000000002</v>
      </c>
      <c r="H81" cm="1">
        <f t="array" ref="H81">_xll.BDP(Funds[[#This Row],[bloomberg_query]],$H$1)</f>
        <v>0</v>
      </c>
    </row>
    <row r="82" spans="1:8" x14ac:dyDescent="0.25">
      <c r="A82" t="s">
        <v>2963</v>
      </c>
      <c r="B82" s="1" t="str">
        <f>_xll.BQL(Funds[[#This Row],[bloomberg_query]],"px_last(currency=EUR).value", "showdates","false","showids","false","showheaders","false")</f>
        <v>#N/A</v>
      </c>
      <c r="C82" t="str" cm="1">
        <f t="array" aca="1" ref="C82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82" t="str" cm="1">
        <f t="array" aca="1" ref="D82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82" t="str" cm="1">
        <f t="array" aca="1" ref="E82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82" t="str" cm="1">
        <f t="array" aca="1" ref="F82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82" t="str" cm="1">
        <f t="array" ref="G82">_xll.BDP(Funds[[#This Row],[bloomberg_query]],$G$1)</f>
        <v>#N/A Invalid Security</v>
      </c>
      <c r="H82" t="str" cm="1">
        <f t="array" ref="H82">_xll.BDP(Funds[[#This Row],[bloomberg_query]],$H$1)</f>
        <v>#N/A Invalid Security</v>
      </c>
    </row>
    <row r="83" spans="1:8" x14ac:dyDescent="0.25">
      <c r="A83" t="s">
        <v>2967</v>
      </c>
      <c r="B83" s="1">
        <f>_xll.BQL(Funds[[#This Row],[bloomberg_query]],"px_last(currency=EUR).value", "showdates","false","showids","false","showheaders","false")</f>
        <v>100.58</v>
      </c>
      <c r="C83" t="str" cm="1">
        <f t="array" aca="1" ref="C8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3" t="str" cm="1">
        <f t="array" aca="1" ref="D83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83" cm="1">
        <f t="array" aca="1" ref="E83" ca="1">_xll.BDP(Funds[[#This Row],[bloomberg_query]], "CUST_TRR_RETURN_HOLDING_PER", "CUST_TRR_START_DT="&amp;TEXT(WORKDAY(EDATE(TODAY(), -1) - 2, 1),"jjjjMMtt"),"CUST_TRR_END_DT="&amp;TEXT(WORKDAY(TODAY(), -1),"jjjjMMtt"),"CUST_TRR_CRNCY=EUR")</f>
        <v>0.14935780000000001</v>
      </c>
      <c r="F83" cm="1">
        <f t="array" aca="1" ref="F83" ca="1">_xll.BDP(Funds[[#This Row],[bloomberg_query]], "CUST_TRR_RETURN_HOLDING_PER", "CUST_TRR_START_DT="&amp;TEXT(WORKDAY(DATE(YEAR(TODAY())-1, 12, 31), -1),"jjjjMMtt"),"CUST_TRR_END_DT="&amp;TEXT(WORKDAY(TODAY(), -1),"jjjjMMtt"), "CUST_TRR_CRNCY=EUR")</f>
        <v>1.6628160000000001</v>
      </c>
      <c r="G83" t="str" cm="1">
        <f t="array" ref="G83">_xll.BDP(Funds[[#This Row],[bloomberg_query]],$G$1)</f>
        <v>#N/A N/A</v>
      </c>
      <c r="H83" cm="1">
        <f t="array" ref="H83">_xll.BDP(Funds[[#This Row],[bloomberg_query]],$H$1)</f>
        <v>-1.8635930000000001</v>
      </c>
    </row>
    <row r="84" spans="1:8" x14ac:dyDescent="0.25">
      <c r="A84" t="s">
        <v>2241</v>
      </c>
      <c r="B84" s="1">
        <f>_xll.BQL(Funds[[#This Row],[bloomberg_query]],"px_last(currency=EUR).value", "showdates","false","showids","false","showheaders","false")</f>
        <v>114.68</v>
      </c>
      <c r="C84" cm="1">
        <f t="array" aca="1" ref="C84" ca="1">_xll.BDP(Funds[[#This Row],[bloomberg_query]], "CUST_TRR_RETURN_HOLDING_PER", "CUST_TRR_START_DT="&amp;TEXT(WORKDAY(TODAY(), -2),"jjjjMMtt"),"CUST_TRR_END_DT="&amp;TEXT(WORKDAY(TODAY(), -1),"jjjjMMtt"), "CUST_TRR_CRNCY=EUR")</f>
        <v>0.1659534</v>
      </c>
      <c r="D84" cm="1">
        <f t="array" aca="1" ref="D84" ca="1">_xll.BDP(Funds[[#This Row],[bloomberg_query]], "CUST_TRR_RETURN_HOLDING_PER", "CUST_TRR_START_DT="&amp;TEXT(WORKDAY(TODAY(), -6),"jjjjMMtt"),"CUST_TRR_END_DT="&amp;TEXT(WORKDAY(TODAY(), -1),"jjjjMMtt"), "CUST_TRR_CRNCY=EUR")</f>
        <v>-0.40816330000000001</v>
      </c>
      <c r="E84" cm="1">
        <f t="array" aca="1" ref="E84" ca="1">_xll.BDP(Funds[[#This Row],[bloomberg_query]], "CUST_TRR_RETURN_HOLDING_PER", "CUST_TRR_START_DT="&amp;TEXT(WORKDAY(EDATE(TODAY(), -1) - 2, 1),"jjjjMMtt"),"CUST_TRR_END_DT="&amp;TEXT(WORKDAY(TODAY(), -1),"jjjjMMtt"),"CUST_TRR_CRNCY=EUR")</f>
        <v>2.4385889999999999</v>
      </c>
      <c r="F84" cm="1">
        <f t="array" aca="1" ref="F84" ca="1">_xll.BDP(Funds[[#This Row],[bloomberg_query]], "CUST_TRR_RETURN_HOLDING_PER", "CUST_TRR_START_DT="&amp;TEXT(WORKDAY(DATE(YEAR(TODAY())-1, 12, 31), -1),"jjjjMMtt"),"CUST_TRR_END_DT="&amp;TEXT(WORKDAY(TODAY(), -1),"jjjjMMtt"), "CUST_TRR_CRNCY=EUR")</f>
        <v>7.9442769999999996</v>
      </c>
      <c r="G84" cm="1">
        <f t="array" ref="G84">_xll.BDP(Funds[[#This Row],[bloomberg_query]],$G$1)</f>
        <v>2.115186</v>
      </c>
      <c r="H84" cm="1">
        <f t="array" ref="H84">_xll.BDP(Funds[[#This Row],[bloomberg_query]],$H$1)</f>
        <v>-2.4083070000000002</v>
      </c>
    </row>
    <row r="85" spans="1:8" x14ac:dyDescent="0.25">
      <c r="A85" t="s">
        <v>2965</v>
      </c>
      <c r="B85" s="1">
        <f>_xll.BQL(Funds[[#This Row],[bloomberg_query]],"px_last(currency=EUR).value", "showdates","false","showids","false","showheaders","false")</f>
        <v>222.94000244140625</v>
      </c>
      <c r="C85" cm="1">
        <f t="array" aca="1" ref="C85" ca="1">_xll.BDP(Funds[[#This Row],[bloomberg_query]], "CUST_TRR_RETURN_HOLDING_PER", "CUST_TRR_START_DT="&amp;TEXT(WORKDAY(TODAY(), -2),"jjjjMMtt"),"CUST_TRR_END_DT="&amp;TEXT(WORKDAY(TODAY(), -1),"jjjjMMtt"), "CUST_TRR_CRNCY=EUR")</f>
        <v>1.402933</v>
      </c>
      <c r="D85" cm="1">
        <f t="array" aca="1" ref="D85" ca="1">_xll.BDP(Funds[[#This Row],[bloomberg_query]], "CUST_TRR_RETURN_HOLDING_PER", "CUST_TRR_START_DT="&amp;TEXT(WORKDAY(TODAY(), -6),"jjjjMMtt"),"CUST_TRR_END_DT="&amp;TEXT(WORKDAY(TODAY(), -1),"jjjjMMtt"), "CUST_TRR_CRNCY=EUR")</f>
        <v>2.2130390000000002</v>
      </c>
      <c r="E85" cm="1">
        <f t="array" aca="1" ref="E85" ca="1">_xll.BDP(Funds[[#This Row],[bloomberg_query]], "CUST_TRR_RETURN_HOLDING_PER", "CUST_TRR_START_DT="&amp;TEXT(WORKDAY(EDATE(TODAY(), -1) - 2, 1),"jjjjMMtt"),"CUST_TRR_END_DT="&amp;TEXT(WORKDAY(TODAY(), -1),"jjjjMMtt"),"CUST_TRR_CRNCY=EUR")</f>
        <v>2.8838159999999999</v>
      </c>
      <c r="F85" cm="1">
        <f t="array" aca="1" ref="F85" ca="1">_xll.BDP(Funds[[#This Row],[bloomberg_query]], "CUST_TRR_RETURN_HOLDING_PER", "CUST_TRR_START_DT="&amp;TEXT(WORKDAY(DATE(YEAR(TODAY())-1, 12, 31), -1),"jjjjMMtt"),"CUST_TRR_END_DT="&amp;TEXT(WORKDAY(TODAY(), -1),"jjjjMMtt"), "CUST_TRR_CRNCY=EUR")</f>
        <v>23.677779999999998</v>
      </c>
      <c r="G85" cm="1">
        <f t="array" ref="G85">_xll.BDP(Funds[[#This Row],[bloomberg_query]],$G$1)</f>
        <v>11.591329999999999</v>
      </c>
      <c r="H85" cm="1">
        <f t="array" ref="H85">_xll.BDP(Funds[[#This Row],[bloomberg_query]],$H$1)</f>
        <v>-8.9628459999999993E-2</v>
      </c>
    </row>
    <row r="86" spans="1:8" x14ac:dyDescent="0.25">
      <c r="A86" t="s">
        <v>2966</v>
      </c>
      <c r="B86" s="1">
        <f>_xll.BQL(Funds[[#This Row],[bloomberg_query]],"px_last(currency=EUR).value", "showdates","false","showids","false","showheaders","false")</f>
        <v>24.885042200711041</v>
      </c>
      <c r="C86" cm="1">
        <f t="array" aca="1" ref="C86" ca="1">_xll.BDP(Funds[[#This Row],[bloomberg_query]], "CUST_TRR_RETURN_HOLDING_PER", "CUST_TRR_START_DT="&amp;TEXT(WORKDAY(TODAY(), -2),"jjjjMMtt"),"CUST_TRR_END_DT="&amp;TEXT(WORKDAY(TODAY(), -1),"jjjjMMtt"), "CUST_TRR_CRNCY=EUR")</f>
        <v>3.8480050000000001</v>
      </c>
      <c r="D86" cm="1">
        <f t="array" aca="1" ref="D86" ca="1">_xll.BDP(Funds[[#This Row],[bloomberg_query]], "CUST_TRR_RETURN_HOLDING_PER", "CUST_TRR_START_DT="&amp;TEXT(WORKDAY(TODAY(), -6),"jjjjMMtt"),"CUST_TRR_END_DT="&amp;TEXT(WORKDAY(TODAY(), -1),"jjjjMMtt"), "CUST_TRR_CRNCY=EUR")</f>
        <v>3.4230200000000002</v>
      </c>
      <c r="E86" cm="1">
        <f t="array" aca="1" ref="E86" ca="1">_xll.BDP(Funds[[#This Row],[bloomberg_query]], "CUST_TRR_RETURN_HOLDING_PER", "CUST_TRR_START_DT="&amp;TEXT(WORKDAY(EDATE(TODAY(), -1) - 2, 1),"jjjjMMtt"),"CUST_TRR_END_DT="&amp;TEXT(WORKDAY(TODAY(), -1),"jjjjMMtt"),"CUST_TRR_CRNCY=EUR")</f>
        <v>5.32803</v>
      </c>
      <c r="F86" cm="1">
        <f t="array" aca="1" ref="F86" ca="1">_xll.BDP(Funds[[#This Row],[bloomberg_query]], "CUST_TRR_RETURN_HOLDING_PER", "CUST_TRR_START_DT="&amp;TEXT(WORKDAY(DATE(YEAR(TODAY())-1, 12, 31), -1),"jjjjMMtt"),"CUST_TRR_END_DT="&amp;TEXT(WORKDAY(TODAY(), -1),"jjjjMMtt"), "CUST_TRR_CRNCY=EUR")</f>
        <v>24.43243</v>
      </c>
      <c r="G86" cm="1">
        <f t="array" ref="G86">_xll.BDP(Funds[[#This Row],[bloomberg_query]],$G$1)</f>
        <v>12.62853</v>
      </c>
      <c r="H86" cm="1">
        <f t="array" ref="H86">_xll.BDP(Funds[[#This Row],[bloomberg_query]],$H$1)</f>
        <v>-7.0707079999999998</v>
      </c>
    </row>
    <row r="87" spans="1:8" x14ac:dyDescent="0.25">
      <c r="A87" t="s">
        <v>2968</v>
      </c>
      <c r="B87" s="1">
        <f>_xll.BQL(Funds[[#This Row],[bloomberg_query]],"px_last(currency=EUR).value", "showdates","false","showids","false","showheaders","false")</f>
        <v>96.347999572753906</v>
      </c>
      <c r="C87" cm="1">
        <f t="array" aca="1" ref="C87" ca="1">_xll.BDP(Funds[[#This Row],[bloomberg_query]], "CUST_TRR_RETURN_HOLDING_PER", "CUST_TRR_START_DT="&amp;TEXT(WORKDAY(TODAY(), -2),"jjjjMMtt"),"CUST_TRR_END_DT="&amp;TEXT(WORKDAY(TODAY(), -1),"jjjjMMtt"), "CUST_TRR_CRNCY=EUR")</f>
        <v>-0.22181219999999999</v>
      </c>
      <c r="D87" cm="1">
        <f t="array" aca="1" ref="D87" ca="1">_xll.BDP(Funds[[#This Row],[bloomberg_query]], "CUST_TRR_RETURN_HOLDING_PER", "CUST_TRR_START_DT="&amp;TEXT(WORKDAY(TODAY(), -6),"jjjjMMtt"),"CUST_TRR_END_DT="&amp;TEXT(WORKDAY(TODAY(), -1),"jjjjMMtt"), "CUST_TRR_CRNCY=EUR")</f>
        <v>0.33561940000000001</v>
      </c>
      <c r="E87" cm="1">
        <f t="array" aca="1" ref="E87" ca="1">_xll.BDP(Funds[[#This Row],[bloomberg_query]], "CUST_TRR_RETURN_HOLDING_PER", "CUST_TRR_START_DT="&amp;TEXT(WORKDAY(EDATE(TODAY(), -1) - 2, 1),"jjjjMMtt"),"CUST_TRR_END_DT="&amp;TEXT(WORKDAY(TODAY(), -1),"jjjjMMtt"),"CUST_TRR_CRNCY=EUR")</f>
        <v>0.89931450000000002</v>
      </c>
      <c r="F87" cm="1">
        <f t="array" aca="1" ref="F87" ca="1">_xll.BDP(Funds[[#This Row],[bloomberg_query]], "CUST_TRR_RETURN_HOLDING_PER", "CUST_TRR_START_DT="&amp;TEXT(WORKDAY(DATE(YEAR(TODAY())-1, 12, 31), -1),"jjjjMMtt"),"CUST_TRR_END_DT="&amp;TEXT(WORKDAY(TODAY(), -1),"jjjjMMtt"), "CUST_TRR_CRNCY=EUR")</f>
        <v>2.223487</v>
      </c>
      <c r="G87" cm="1">
        <f t="array" ref="G87">_xll.BDP(Funds[[#This Row],[bloomberg_query]],$G$1)</f>
        <v>2.409824</v>
      </c>
      <c r="H87" cm="1">
        <f t="array" ref="H87">_xll.BDP(Funds[[#This Row],[bloomberg_query]],$H$1)</f>
        <v>-0.1347429</v>
      </c>
    </row>
    <row r="88" spans="1:8" x14ac:dyDescent="0.25">
      <c r="A88" t="s">
        <v>2863</v>
      </c>
      <c r="B88" s="1">
        <f>_xll.BQL(Funds[[#This Row],[bloomberg_query]],"px_last(currency=EUR).value", "showdates","false","showids","false","showheaders","false")</f>
        <v>7.2699999809265137</v>
      </c>
      <c r="C88" cm="1">
        <f t="array" aca="1" ref="C88" ca="1">_xll.BDP(Funds[[#This Row],[bloomberg_query]], "CUST_TRR_RETURN_HOLDING_PER", "CUST_TRR_START_DT="&amp;TEXT(WORKDAY(TODAY(), -2),"jjjjMMtt"),"CUST_TRR_END_DT="&amp;TEXT(WORKDAY(TODAY(), -1),"jjjjMMtt"), "CUST_TRR_CRNCY=EUR")</f>
        <v>0.85112319999999997</v>
      </c>
      <c r="D88" cm="1">
        <f t="array" aca="1" ref="D88" ca="1">_xll.BDP(Funds[[#This Row],[bloomberg_query]], "CUST_TRR_RETURN_HOLDING_PER", "CUST_TRR_START_DT="&amp;TEXT(WORKDAY(TODAY(), -6),"jjjjMMtt"),"CUST_TRR_END_DT="&amp;TEXT(WORKDAY(TODAY(), -1),"jjjjMMtt"), "CUST_TRR_CRNCY=EUR")</f>
        <v>0.19406709999999999</v>
      </c>
      <c r="E88" cm="1">
        <f t="array" aca="1" ref="E88" ca="1">_xll.BDP(Funds[[#This Row],[bloomberg_query]], "CUST_TRR_RETURN_HOLDING_PER", "CUST_TRR_START_DT="&amp;TEXT(WORKDAY(EDATE(TODAY(), -1) - 2, 1),"jjjjMMtt"),"CUST_TRR_END_DT="&amp;TEXT(WORKDAY(TODAY(), -1),"jjjjMMtt"),"CUST_TRR_CRNCY=EUR")</f>
        <v>3.0804339999999999</v>
      </c>
      <c r="F88" cm="1">
        <f t="array" aca="1" ref="F88" ca="1">_xll.BDP(Funds[[#This Row],[bloomberg_query]], "CUST_TRR_RETURN_HOLDING_PER", "CUST_TRR_START_DT="&amp;TEXT(WORKDAY(DATE(YEAR(TODAY())-1, 12, 31), -1),"jjjjMMtt"),"CUST_TRR_END_DT="&amp;TEXT(WORKDAY(TODAY(), -1),"jjjjMMtt"), "CUST_TRR_CRNCY=EUR")</f>
        <v>9.7786659999999994</v>
      </c>
      <c r="G88" cm="1">
        <f t="array" ref="G88">_xll.BDP(Funds[[#This Row],[bloomberg_query]],$G$1)</f>
        <v>2.6446130000000001</v>
      </c>
      <c r="H88" cm="1">
        <f t="array" ref="H88">_xll.BDP(Funds[[#This Row],[bloomberg_query]],$H$1)</f>
        <v>-3.6447989999999999</v>
      </c>
    </row>
    <row r="89" spans="1:8" x14ac:dyDescent="0.25">
      <c r="A89" t="s">
        <v>2860</v>
      </c>
      <c r="B89" s="1">
        <f>_xll.BQL(Funds[[#This Row],[bloomberg_query]],"px_last(currency=EUR).value", "showdates","false","showids","false","showheaders","false")</f>
        <v>7.6710000038146973</v>
      </c>
      <c r="C89" cm="1">
        <f t="array" aca="1" ref="C89" ca="1">_xll.BDP(Funds[[#This Row],[bloomberg_query]], "CUST_TRR_RETURN_HOLDING_PER", "CUST_TRR_START_DT="&amp;TEXT(WORKDAY(TODAY(), -2),"jjjjMMtt"),"CUST_TRR_END_DT="&amp;TEXT(WORKDAY(TODAY(), -1),"jjjjMMtt"), "CUST_TRR_CRNCY=EUR")</f>
        <v>0.82838679999999998</v>
      </c>
      <c r="D89" cm="1">
        <f t="array" aca="1" ref="D89" ca="1">_xll.BDP(Funds[[#This Row],[bloomberg_query]], "CUST_TRR_RETURN_HOLDING_PER", "CUST_TRR_START_DT="&amp;TEXT(WORKDAY(TODAY(), -6),"jjjjMMtt"),"CUST_TRR_END_DT="&amp;TEXT(WORKDAY(TODAY(), -1),"jjjjMMtt"), "CUST_TRR_CRNCY=EUR")</f>
        <v>0.16773689999999999</v>
      </c>
      <c r="E89" cm="1">
        <f t="array" aca="1" ref="E89" ca="1">_xll.BDP(Funds[[#This Row],[bloomberg_query]], "CUST_TRR_RETURN_HOLDING_PER", "CUST_TRR_START_DT="&amp;TEXT(WORKDAY(EDATE(TODAY(), -1) - 2, 1),"jjjjMMtt"),"CUST_TRR_END_DT="&amp;TEXT(WORKDAY(TODAY(), -1),"jjjjMMtt"),"CUST_TRR_CRNCY=EUR")</f>
        <v>3.3085550000000001</v>
      </c>
      <c r="F89" cm="1">
        <f t="array" aca="1" ref="F89" ca="1">_xll.BDP(Funds[[#This Row],[bloomberg_query]], "CUST_TRR_RETURN_HOLDING_PER", "CUST_TRR_START_DT="&amp;TEXT(WORKDAY(DATE(YEAR(TODAY())-1, 12, 31), -1),"jjjjMMtt"),"CUST_TRR_END_DT="&amp;TEXT(WORKDAY(TODAY(), -1),"jjjjMMtt"), "CUST_TRR_CRNCY=EUR")</f>
        <v>9.3282980000000002</v>
      </c>
      <c r="G89" cm="1">
        <f t="array" ref="G89">_xll.BDP(Funds[[#This Row],[bloomberg_query]],$G$1)</f>
        <v>2.269571</v>
      </c>
      <c r="H89" cm="1">
        <f t="array" ref="H89">_xll.BDP(Funds[[#This Row],[bloomberg_query]],$H$1)</f>
        <v>-4.1843560000000002</v>
      </c>
    </row>
    <row r="90" spans="1:8" x14ac:dyDescent="0.25">
      <c r="A90" t="s">
        <v>2861</v>
      </c>
      <c r="B90" s="1">
        <f>_xll.BQL(Funds[[#This Row],[bloomberg_query]],"px_last(currency=EUR).value", "showdates","false","showids","false","showheaders","false")</f>
        <v>9.4512667129880583</v>
      </c>
      <c r="C90" cm="1">
        <f t="array" aca="1" ref="C90" ca="1">_xll.BDP(Funds[[#This Row],[bloomberg_query]], "CUST_TRR_RETURN_HOLDING_PER", "CUST_TRR_START_DT="&amp;TEXT(WORKDAY(TODAY(), -2),"jjjjMMtt"),"CUST_TRR_END_DT="&amp;TEXT(WORKDAY(TODAY(), -1),"jjjjMMtt"), "CUST_TRR_CRNCY=EUR")</f>
        <v>2.017601</v>
      </c>
      <c r="D90" cm="1">
        <f t="array" aca="1" ref="D90" ca="1">_xll.BDP(Funds[[#This Row],[bloomberg_query]], "CUST_TRR_RETURN_HOLDING_PER", "CUST_TRR_START_DT="&amp;TEXT(WORKDAY(TODAY(), -6),"jjjjMMtt"),"CUST_TRR_END_DT="&amp;TEXT(WORKDAY(TODAY(), -1),"jjjjMMtt"), "CUST_TRR_CRNCY=EUR")</f>
        <v>2.4767839999999999</v>
      </c>
      <c r="E90" cm="1">
        <f t="array" aca="1" ref="E90" ca="1">_xll.BDP(Funds[[#This Row],[bloomberg_query]], "CUST_TRR_RETURN_HOLDING_PER", "CUST_TRR_START_DT="&amp;TEXT(WORKDAY(EDATE(TODAY(), -1) - 2, 1),"jjjjMMtt"),"CUST_TRR_END_DT="&amp;TEXT(WORKDAY(TODAY(), -1),"jjjjMMtt"),"CUST_TRR_CRNCY=EUR")</f>
        <v>4.023091</v>
      </c>
      <c r="F90" cm="1">
        <f t="array" aca="1" ref="F90" ca="1">_xll.BDP(Funds[[#This Row],[bloomberg_query]], "CUST_TRR_RETURN_HOLDING_PER", "CUST_TRR_START_DT="&amp;TEXT(WORKDAY(DATE(YEAR(TODAY())-1, 12, 31), -1),"jjjjMMtt"),"CUST_TRR_END_DT="&amp;TEXT(WORKDAY(TODAY(), -1),"jjjjMMtt"), "CUST_TRR_CRNCY=EUR")</f>
        <v>9.3053480000000004</v>
      </c>
      <c r="G90" cm="1">
        <f t="array" ref="G90">_xll.BDP(Funds[[#This Row],[bloomberg_query]],$G$1)</f>
        <v>5.605048</v>
      </c>
      <c r="H90" cm="1">
        <f t="array" ref="H90">_xll.BDP(Funds[[#This Row],[bloomberg_query]],$H$1)</f>
        <v>-0.76867399999999997</v>
      </c>
    </row>
    <row r="91" spans="1:8" x14ac:dyDescent="0.25">
      <c r="A91" t="s">
        <v>2862</v>
      </c>
      <c r="B91" s="1">
        <f>_xll.BQL(Funds[[#This Row],[bloomberg_query]],"px_last(currency=EUR).value", "showdates","false","showids","false","showheaders","false")</f>
        <v>7.0240001678466797</v>
      </c>
      <c r="C91" cm="1">
        <f t="array" aca="1" ref="C91" ca="1">_xll.BDP(Funds[[#This Row],[bloomberg_query]], "CUST_TRR_RETURN_HOLDING_PER", "CUST_TRR_START_DT="&amp;TEXT(WORKDAY(TODAY(), -2),"jjjjMMtt"),"CUST_TRR_END_DT="&amp;TEXT(WORKDAY(TODAY(), -1),"jjjjMMtt"), "CUST_TRR_CRNCY=EUR")</f>
        <v>0.89247160000000003</v>
      </c>
      <c r="D91" cm="1">
        <f t="array" aca="1" ref="D91" ca="1">_xll.BDP(Funds[[#This Row],[bloomberg_query]], "CUST_TRR_RETURN_HOLDING_PER", "CUST_TRR_START_DT="&amp;TEXT(WORKDAY(TODAY(), -6),"jjjjMMtt"),"CUST_TRR_END_DT="&amp;TEXT(WORKDAY(TODAY(), -1),"jjjjMMtt"), "CUST_TRR_CRNCY=EUR")</f>
        <v>1.426941E-2</v>
      </c>
      <c r="E91" cm="1">
        <f t="array" aca="1" ref="E91" ca="1">_xll.BDP(Funds[[#This Row],[bloomberg_query]], "CUST_TRR_RETURN_HOLDING_PER", "CUST_TRR_START_DT="&amp;TEXT(WORKDAY(EDATE(TODAY(), -1) - 2, 1),"jjjjMMtt"),"CUST_TRR_END_DT="&amp;TEXT(WORKDAY(TODAY(), -1),"jjjjMMtt"),"CUST_TRR_CRNCY=EUR")</f>
        <v>3.3470949999999999</v>
      </c>
      <c r="F91" cm="1">
        <f t="array" aca="1" ref="F91" ca="1">_xll.BDP(Funds[[#This Row],[bloomberg_query]], "CUST_TRR_RETURN_HOLDING_PER", "CUST_TRR_START_DT="&amp;TEXT(WORKDAY(DATE(YEAR(TODAY())-1, 12, 31), -1),"jjjjMMtt"),"CUST_TRR_END_DT="&amp;TEXT(WORKDAY(TODAY(), -1),"jjjjMMtt"), "CUST_TRR_CRNCY=EUR")</f>
        <v>8.4276990000000005</v>
      </c>
      <c r="G91" cm="1">
        <f t="array" ref="G91">_xll.BDP(Funds[[#This Row],[bloomberg_query]],$G$1)</f>
        <v>0.35855350000000002</v>
      </c>
      <c r="H91" cm="1">
        <f t="array" ref="H91">_xll.BDP(Funds[[#This Row],[bloomberg_query]],$H$1)</f>
        <v>-6.1965779999999997</v>
      </c>
    </row>
    <row r="92" spans="1:8" x14ac:dyDescent="0.25">
      <c r="A92" t="s">
        <v>2969</v>
      </c>
      <c r="B92" s="1">
        <f>_xll.BQL(Funds[[#This Row],[bloomberg_query]],"px_last(currency=EUR).value", "showdates","false","showids","false","showheaders","false")</f>
        <v>93.95</v>
      </c>
      <c r="C92" cm="1">
        <f t="array" aca="1" ref="C92" ca="1">_xll.BDP(Funds[[#This Row],[bloomberg_query]], "CUST_TRR_RETURN_HOLDING_PER", "CUST_TRR_START_DT="&amp;TEXT(WORKDAY(TODAY(), -2),"jjjjMMtt"),"CUST_TRR_END_DT="&amp;TEXT(WORKDAY(TODAY(), -1),"jjjjMMtt"), "CUST_TRR_CRNCY=EUR")</f>
        <v>-9.5703960000000005E-2</v>
      </c>
      <c r="D92" cm="1">
        <f t="array" aca="1" ref="D92" ca="1">_xll.BDP(Funds[[#This Row],[bloomberg_query]], "CUST_TRR_RETURN_HOLDING_PER", "CUST_TRR_START_DT="&amp;TEXT(WORKDAY(TODAY(), -6),"jjjjMMtt"),"CUST_TRR_END_DT="&amp;TEXT(WORKDAY(TODAY(), -1),"jjjjMMtt"), "CUST_TRR_CRNCY=EUR")</f>
        <v>0.2347167</v>
      </c>
      <c r="E92" cm="1">
        <f t="array" aca="1" ref="E92" ca="1">_xll.BDP(Funds[[#This Row],[bloomberg_query]], "CUST_TRR_RETURN_HOLDING_PER", "CUST_TRR_START_DT="&amp;TEXT(WORKDAY(EDATE(TODAY(), -1) - 2, 1),"jjjjMMtt"),"CUST_TRR_END_DT="&amp;TEXT(WORKDAY(TODAY(), -1),"jjjjMMtt"),"CUST_TRR_CRNCY=EUR")</f>
        <v>1.1084799999999999</v>
      </c>
      <c r="F92" cm="1">
        <f t="array" aca="1" ref="F92" ca="1">_xll.BDP(Funds[[#This Row],[bloomberg_query]], "CUST_TRR_RETURN_HOLDING_PER", "CUST_TRR_START_DT="&amp;TEXT(WORKDAY(DATE(YEAR(TODAY())-1, 12, 31), -1),"jjjjMMtt"),"CUST_TRR_END_DT="&amp;TEXT(WORKDAY(TODAY(), -1),"jjjjMMtt"), "CUST_TRR_CRNCY=EUR")</f>
        <v>6.1581919999999997</v>
      </c>
      <c r="G92" cm="1">
        <f t="array" ref="G92">_xll.BDP(Funds[[#This Row],[bloomberg_query]],$G$1)</f>
        <v>3.7259609999999999</v>
      </c>
      <c r="H92" cm="1">
        <f t="array" ref="H92">_xll.BDP(Funds[[#This Row],[bloomberg_query]],$H$1)</f>
        <v>-9.5708169999999995E-2</v>
      </c>
    </row>
    <row r="93" spans="1:8" x14ac:dyDescent="0.25">
      <c r="A93" t="s">
        <v>2970</v>
      </c>
      <c r="B93" s="1" t="str">
        <f>_xll.BQL(Funds[[#This Row],[bloomberg_query]],"px_last(currency=EUR).value", "showdates","false","showids","false","showheaders","false")</f>
        <v>#N/A</v>
      </c>
      <c r="C93" t="str" cm="1">
        <f t="array" aca="1" ref="C93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93" t="str" cm="1">
        <f t="array" aca="1" ref="D93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93" t="str" cm="1">
        <f t="array" aca="1" ref="E93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93" t="str" cm="1">
        <f t="array" aca="1" ref="F93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93" t="str" cm="1">
        <f t="array" ref="G93">_xll.BDP(Funds[[#This Row],[bloomberg_query]],$G$1)</f>
        <v>#N/A Invalid Security</v>
      </c>
      <c r="H93" t="str" cm="1">
        <f t="array" ref="H93">_xll.BDP(Funds[[#This Row],[bloomberg_query]],$H$1)</f>
        <v>#N/A Invalid Security</v>
      </c>
    </row>
    <row r="94" spans="1:8" x14ac:dyDescent="0.25">
      <c r="A94" t="s">
        <v>2864</v>
      </c>
      <c r="B94" s="1">
        <f>_xll.BQL(Funds[[#This Row],[bloomberg_query]],"px_last(currency=EUR).value", "showdates","false","showids","false","showheaders","false")</f>
        <v>265.64999389648438</v>
      </c>
      <c r="C94" cm="1">
        <f t="array" aca="1" ref="C94" ca="1">_xll.BDP(Funds[[#This Row],[bloomberg_query]], "CUST_TRR_RETURN_HOLDING_PER", "CUST_TRR_START_DT="&amp;TEXT(WORKDAY(TODAY(), -2),"jjjjMMtt"),"CUST_TRR_END_DT="&amp;TEXT(WORKDAY(TODAY(), -1),"jjjjMMtt"), "CUST_TRR_CRNCY=EUR")</f>
        <v>0.81764599999999998</v>
      </c>
      <c r="D94" cm="1">
        <f t="array" aca="1" ref="D94" ca="1">_xll.BDP(Funds[[#This Row],[bloomberg_query]], "CUST_TRR_RETURN_HOLDING_PER", "CUST_TRR_START_DT="&amp;TEXT(WORKDAY(TODAY(), -6),"jjjjMMtt"),"CUST_TRR_END_DT="&amp;TEXT(WORKDAY(TODAY(), -1),"jjjjMMtt"), "CUST_TRR_CRNCY=EUR")</f>
        <v>-5.6550419999999997E-2</v>
      </c>
      <c r="E94" cm="1">
        <f t="array" aca="1" ref="E94" ca="1">_xll.BDP(Funds[[#This Row],[bloomberg_query]], "CUST_TRR_RETURN_HOLDING_PER", "CUST_TRR_START_DT="&amp;TEXT(WORKDAY(EDATE(TODAY(), -1) - 2, 1),"jjjjMMtt"),"CUST_TRR_END_DT="&amp;TEXT(WORKDAY(TODAY(), -1),"jjjjMMtt"),"CUST_TRR_CRNCY=EUR")</f>
        <v>3.716745</v>
      </c>
      <c r="F94" cm="1">
        <f t="array" aca="1" ref="F94" ca="1">_xll.BDP(Funds[[#This Row],[bloomberg_query]], "CUST_TRR_RETURN_HOLDING_PER", "CUST_TRR_START_DT="&amp;TEXT(WORKDAY(DATE(YEAR(TODAY())-1, 12, 31), -1),"jjjjMMtt"),"CUST_TRR_END_DT="&amp;TEXT(WORKDAY(TODAY(), -1),"jjjjMMtt"), "CUST_TRR_CRNCY=EUR")</f>
        <v>9.636063</v>
      </c>
      <c r="G94" cm="1">
        <f t="array" ref="G94">_xll.BDP(Funds[[#This Row],[bloomberg_query]],$G$1)</f>
        <v>3.0385970000000002</v>
      </c>
      <c r="H94" cm="1">
        <f t="array" ref="H94">_xll.BDP(Funds[[#This Row],[bloomberg_query]],$H$1)</f>
        <v>-3.1004930000000002</v>
      </c>
    </row>
    <row r="95" spans="1:8" x14ac:dyDescent="0.25">
      <c r="A95" t="s">
        <v>2867</v>
      </c>
      <c r="B95" s="1">
        <f>_xll.BQL(Funds[[#This Row],[bloomberg_query]],"px_last(currency=EUR).value", "showdates","false","showids","false","showheaders","false")</f>
        <v>173.91999816894531</v>
      </c>
      <c r="C95" cm="1">
        <f t="array" aca="1" ref="C95" ca="1">_xll.BDP(Funds[[#This Row],[bloomberg_query]], "CUST_TRR_RETURN_HOLDING_PER", "CUST_TRR_START_DT="&amp;TEXT(WORKDAY(TODAY(), -2),"jjjjMMtt"),"CUST_TRR_END_DT="&amp;TEXT(WORKDAY(TODAY(), -1),"jjjjMMtt"), "CUST_TRR_CRNCY=EUR")</f>
        <v>1.0712619999999999</v>
      </c>
      <c r="D95" cm="1">
        <f t="array" aca="1" ref="D95" ca="1">_xll.BDP(Funds[[#This Row],[bloomberg_query]], "CUST_TRR_RETURN_HOLDING_PER", "CUST_TRR_START_DT="&amp;TEXT(WORKDAY(TODAY(), -6),"jjjjMMtt"),"CUST_TRR_END_DT="&amp;TEXT(WORKDAY(TODAY(), -1),"jjjjMMtt"), "CUST_TRR_CRNCY=EUR")</f>
        <v>0.17311019999999999</v>
      </c>
      <c r="E95" cm="1">
        <f t="array" aca="1" ref="E95" ca="1">_xll.BDP(Funds[[#This Row],[bloomberg_query]], "CUST_TRR_RETURN_HOLDING_PER", "CUST_TRR_START_DT="&amp;TEXT(WORKDAY(EDATE(TODAY(), -1) - 2, 1),"jjjjMMtt"),"CUST_TRR_END_DT="&amp;TEXT(WORKDAY(TODAY(), -1),"jjjjMMtt"),"CUST_TRR_CRNCY=EUR")</f>
        <v>3.4935019999999999</v>
      </c>
      <c r="F95" cm="1">
        <f t="array" aca="1" ref="F95" ca="1">_xll.BDP(Funds[[#This Row],[bloomberg_query]], "CUST_TRR_RETURN_HOLDING_PER", "CUST_TRR_START_DT="&amp;TEXT(WORKDAY(DATE(YEAR(TODAY())-1, 12, 31), -1),"jjjjMMtt"),"CUST_TRR_END_DT="&amp;TEXT(WORKDAY(TODAY(), -1),"jjjjMMtt"), "CUST_TRR_CRNCY=EUR")</f>
        <v>8.3104560000000003</v>
      </c>
      <c r="G95" cm="1">
        <f t="array" ref="G95">_xll.BDP(Funds[[#This Row],[bloomberg_query]],$G$1)</f>
        <v>1.982537</v>
      </c>
      <c r="H95" cm="1">
        <f t="array" ref="H95">_xll.BDP(Funds[[#This Row],[bloomberg_query]],$H$1)</f>
        <v>-4.0811869999999999</v>
      </c>
    </row>
    <row r="96" spans="1:8" x14ac:dyDescent="0.25">
      <c r="A96" t="s">
        <v>2866</v>
      </c>
      <c r="B96" s="1">
        <f>_xll.BQL(Funds[[#This Row],[bloomberg_query]],"px_last(currency=EUR).value", "showdates","false","showids","false","showheaders","false")</f>
        <v>62.610000610351563</v>
      </c>
      <c r="C96" cm="1">
        <f t="array" aca="1" ref="C96" ca="1">_xll.BDP(Funds[[#This Row],[bloomberg_query]], "CUST_TRR_RETURN_HOLDING_PER", "CUST_TRR_START_DT="&amp;TEXT(WORKDAY(TODAY(), -2),"jjjjMMtt"),"CUST_TRR_END_DT="&amp;TEXT(WORKDAY(TODAY(), -1),"jjjjMMtt"), "CUST_TRR_CRNCY=EUR")</f>
        <v>0.9043928</v>
      </c>
      <c r="D96" cm="1">
        <f t="array" aca="1" ref="D96" ca="1">_xll.BDP(Funds[[#This Row],[bloomberg_query]], "CUST_TRR_RETURN_HOLDING_PER", "CUST_TRR_START_DT="&amp;TEXT(WORKDAY(TODAY(), -6),"jjjjMMtt"),"CUST_TRR_END_DT="&amp;TEXT(WORKDAY(TODAY(), -1),"jjjjMMtt"), "CUST_TRR_CRNCY=EUR")</f>
        <v>-9.5938599999999999E-2</v>
      </c>
      <c r="E96" cm="1">
        <f t="array" aca="1" ref="E96" ca="1">_xll.BDP(Funds[[#This Row],[bloomberg_query]], "CUST_TRR_RETURN_HOLDING_PER", "CUST_TRR_START_DT="&amp;TEXT(WORKDAY(EDATE(TODAY(), -1) - 2, 1),"jjjjMMtt"),"CUST_TRR_END_DT="&amp;TEXT(WORKDAY(TODAY(), -1),"jjjjMMtt"),"CUST_TRR_CRNCY=EUR")</f>
        <v>3.3581470000000002</v>
      </c>
      <c r="F96" cm="1">
        <f t="array" aca="1" ref="F96" ca="1">_xll.BDP(Funds[[#This Row],[bloomberg_query]], "CUST_TRR_RETURN_HOLDING_PER", "CUST_TRR_START_DT="&amp;TEXT(WORKDAY(DATE(YEAR(TODAY())-1, 12, 31), -1),"jjjjMMtt"),"CUST_TRR_END_DT="&amp;TEXT(WORKDAY(TODAY(), -1),"jjjjMMtt"), "CUST_TRR_CRNCY=EUR")</f>
        <v>8.2842280000000006</v>
      </c>
      <c r="G96" cm="1">
        <f t="array" ref="G96">_xll.BDP(Funds[[#This Row],[bloomberg_query]],$G$1)</f>
        <v>1.624679</v>
      </c>
      <c r="H96" cm="1">
        <f t="array" ref="H96">_xll.BDP(Funds[[#This Row],[bloomberg_query]],$H$1)</f>
        <v>-4.2367650000000001</v>
      </c>
    </row>
    <row r="97" spans="1:8" x14ac:dyDescent="0.25">
      <c r="A97" t="s">
        <v>2865</v>
      </c>
      <c r="B97" s="1">
        <f>_xll.BQL(Funds[[#This Row],[bloomberg_query]],"px_last(currency=EUR).value", "showdates","false","showids","false","showheaders","false")</f>
        <v>50.830001831054688</v>
      </c>
      <c r="C97" cm="1">
        <f t="array" aca="1" ref="C97" ca="1">_xll.BDP(Funds[[#This Row],[bloomberg_query]], "CUST_TRR_RETURN_HOLDING_PER", "CUST_TRR_START_DT="&amp;TEXT(WORKDAY(TODAY(), -2),"jjjjMMtt"),"CUST_TRR_END_DT="&amp;TEXT(WORKDAY(TODAY(), -1),"jjjjMMtt"), "CUST_TRR_CRNCY=EUR")</f>
        <v>0.87701819999999997</v>
      </c>
      <c r="D97" cm="1">
        <f t="array" aca="1" ref="D97" ca="1">_xll.BDP(Funds[[#This Row],[bloomberg_query]], "CUST_TRR_RETURN_HOLDING_PER", "CUST_TRR_START_DT="&amp;TEXT(WORKDAY(TODAY(), -6),"jjjjMMtt"),"CUST_TRR_END_DT="&amp;TEXT(WORKDAY(TODAY(), -1),"jjjjMMtt"), "CUST_TRR_CRNCY=EUR")</f>
        <v>7.9098280000000007E-2</v>
      </c>
      <c r="E97" cm="1">
        <f t="array" aca="1" ref="E97" ca="1">_xll.BDP(Funds[[#This Row],[bloomberg_query]], "CUST_TRR_RETURN_HOLDING_PER", "CUST_TRR_START_DT="&amp;TEXT(WORKDAY(EDATE(TODAY(), -1) - 2, 1),"jjjjMMtt"),"CUST_TRR_END_DT="&amp;TEXT(WORKDAY(TODAY(), -1),"jjjjMMtt"),"CUST_TRR_CRNCY=EUR")</f>
        <v>3.2650549999999998</v>
      </c>
      <c r="F97" cm="1">
        <f t="array" aca="1" ref="F97" ca="1">_xll.BDP(Funds[[#This Row],[bloomberg_query]], "CUST_TRR_RETURN_HOLDING_PER", "CUST_TRR_START_DT="&amp;TEXT(WORKDAY(DATE(YEAR(TODAY())-1, 12, 31), -1),"jjjjMMtt"),"CUST_TRR_END_DT="&amp;TEXT(WORKDAY(TODAY(), -1),"jjjjMMtt"), "CUST_TRR_CRNCY=EUR")</f>
        <v>8.1546660000000006</v>
      </c>
      <c r="G97" cm="1">
        <f t="array" ref="G97">_xll.BDP(Funds[[#This Row],[bloomberg_query]],$G$1)</f>
        <v>-0.29882769999999997</v>
      </c>
      <c r="H97" cm="1">
        <f t="array" ref="H97">_xll.BDP(Funds[[#This Row],[bloomberg_query]],$H$1)</f>
        <v>-6.3214090000000001</v>
      </c>
    </row>
    <row r="98" spans="1:8" x14ac:dyDescent="0.25">
      <c r="A98" t="s">
        <v>2868</v>
      </c>
      <c r="B98" s="1">
        <f>_xll.BQL(Funds[[#This Row],[bloomberg_query]],"px_last(currency=EUR).value", "showdates","false","showids","false","showheaders","false")</f>
        <v>28.774999618530273</v>
      </c>
      <c r="C98" cm="1">
        <f t="array" aca="1" ref="C98" ca="1">_xll.BDP(Funds[[#This Row],[bloomberg_query]], "CUST_TRR_RETURN_HOLDING_PER", "CUST_TRR_START_DT="&amp;TEXT(WORKDAY(TODAY(), -2),"jjjjMMtt"),"CUST_TRR_END_DT="&amp;TEXT(WORKDAY(TODAY(), -1),"jjjjMMtt"), "CUST_TRR_CRNCY=EUR")</f>
        <v>1.0238309999999999</v>
      </c>
      <c r="D98" cm="1">
        <f t="array" aca="1" ref="D98" ca="1">_xll.BDP(Funds[[#This Row],[bloomberg_query]], "CUST_TRR_RETURN_HOLDING_PER", "CUST_TRR_START_DT="&amp;TEXT(WORKDAY(TODAY(), -6),"jjjjMMtt"),"CUST_TRR_END_DT="&amp;TEXT(WORKDAY(TODAY(), -1),"jjjjMMtt"), "CUST_TRR_CRNCY=EUR")</f>
        <v>-0.29616730000000002</v>
      </c>
      <c r="E98" cm="1">
        <f t="array" aca="1" ref="E98" ca="1">_xll.BDP(Funds[[#This Row],[bloomberg_query]], "CUST_TRR_RETURN_HOLDING_PER", "CUST_TRR_START_DT="&amp;TEXT(WORKDAY(EDATE(TODAY(), -1) - 2, 1),"jjjjMMtt"),"CUST_TRR_END_DT="&amp;TEXT(WORKDAY(TODAY(), -1),"jjjjMMtt"),"CUST_TRR_CRNCY=EUR")</f>
        <v>2.3060420000000001</v>
      </c>
      <c r="F98" cm="1">
        <f t="array" aca="1" ref="F98" ca="1">_xll.BDP(Funds[[#This Row],[bloomberg_query]], "CUST_TRR_RETURN_HOLDING_PER", "CUST_TRR_START_DT="&amp;TEXT(WORKDAY(DATE(YEAR(TODAY())-1, 12, 31), -1),"jjjjMMtt"),"CUST_TRR_END_DT="&amp;TEXT(WORKDAY(TODAY(), -1),"jjjjMMtt"), "CUST_TRR_CRNCY=EUR")</f>
        <v>7.2398629999999997</v>
      </c>
      <c r="G98" cm="1">
        <f t="array" ref="G98">_xll.BDP(Funds[[#This Row],[bloomberg_query]],$G$1)</f>
        <v>2.4677699999999998</v>
      </c>
      <c r="H98" cm="1">
        <f t="array" ref="H98">_xll.BDP(Funds[[#This Row],[bloomberg_query]],$H$1)</f>
        <v>-3.3422939999999999</v>
      </c>
    </row>
    <row r="99" spans="1:8" x14ac:dyDescent="0.25">
      <c r="A99" t="s">
        <v>2244</v>
      </c>
      <c r="B99" s="1">
        <f>_xll.BQL(Funds[[#This Row],[bloomberg_query]],"px_last(currency=EUR).value", "showdates","false","showids","false","showheaders","false")</f>
        <v>125.01</v>
      </c>
      <c r="C99" cm="1">
        <f t="array" aca="1" ref="C99" ca="1">_xll.BDP(Funds[[#This Row],[bloomberg_query]], "CUST_TRR_RETURN_HOLDING_PER", "CUST_TRR_START_DT="&amp;TEXT(WORKDAY(TODAY(), -2),"jjjjMMtt"),"CUST_TRR_END_DT="&amp;TEXT(WORKDAY(TODAY(), -1),"jjjjMMtt"), "CUST_TRR_CRNCY=EUR")</f>
        <v>0.2003847</v>
      </c>
      <c r="D99" cm="1">
        <f t="array" aca="1" ref="D99" ca="1">_xll.BDP(Funds[[#This Row],[bloomberg_query]], "CUST_TRR_RETURN_HOLDING_PER", "CUST_TRR_START_DT="&amp;TEXT(WORKDAY(TODAY(), -6),"jjjjMMtt"),"CUST_TRR_END_DT="&amp;TEXT(WORKDAY(TODAY(), -1),"jjjjMMtt"), "CUST_TRR_CRNCY=EUR")</f>
        <v>-0.74632790000000004</v>
      </c>
      <c r="E99" cm="1">
        <f t="array" aca="1" ref="E99" ca="1">_xll.BDP(Funds[[#This Row],[bloomberg_query]], "CUST_TRR_RETURN_HOLDING_PER", "CUST_TRR_START_DT="&amp;TEXT(WORKDAY(EDATE(TODAY(), -1) - 2, 1),"jjjjMMtt"),"CUST_TRR_END_DT="&amp;TEXT(WORKDAY(TODAY(), -1),"jjjjMMtt"),"CUST_TRR_CRNCY=EUR")</f>
        <v>1.4033100000000001</v>
      </c>
      <c r="F99" cm="1">
        <f t="array" aca="1" ref="F99" ca="1">_xll.BDP(Funds[[#This Row],[bloomberg_query]], "CUST_TRR_RETURN_HOLDING_PER", "CUST_TRR_START_DT="&amp;TEXT(WORKDAY(DATE(YEAR(TODAY())-1, 12, 31), -1),"jjjjMMtt"),"CUST_TRR_END_DT="&amp;TEXT(WORKDAY(TODAY(), -1),"jjjjMMtt"), "CUST_TRR_CRNCY=EUR")</f>
        <v>6.4721250000000001</v>
      </c>
      <c r="G99" cm="1">
        <f t="array" ref="G99">_xll.BDP(Funds[[#This Row],[bloomberg_query]],$G$1)</f>
        <v>-0.62675389999999997</v>
      </c>
      <c r="H99" cm="1">
        <f t="array" ref="H99">_xll.BDP(Funds[[#This Row],[bloomberg_query]],$H$1)</f>
        <v>-5.4172630000000002</v>
      </c>
    </row>
    <row r="100" spans="1:8" x14ac:dyDescent="0.25">
      <c r="A100" t="s">
        <v>2971</v>
      </c>
      <c r="B100" s="1">
        <f>_xll.BQL(Funds[[#This Row],[bloomberg_query]],"px_last(currency=EUR).value", "showdates","false","showids","false","showheaders","false")</f>
        <v>103.21</v>
      </c>
      <c r="C100" cm="1">
        <f t="array" aca="1" ref="C100" ca="1">_xll.BDP(Funds[[#This Row],[bloomberg_query]], "CUST_TRR_RETURN_HOLDING_PER", "CUST_TRR_START_DT="&amp;TEXT(WORKDAY(TODAY(), -2),"jjjjMMtt"),"CUST_TRR_END_DT="&amp;TEXT(WORKDAY(TODAY(), -1),"jjjjMMtt"), "CUST_TRR_CRNCY=EUR")</f>
        <v>0.37930360000000002</v>
      </c>
      <c r="D100" cm="1">
        <f t="array" aca="1" ref="D100" ca="1">_xll.BDP(Funds[[#This Row],[bloomberg_query]], "CUST_TRR_RETURN_HOLDING_PER", "CUST_TRR_START_DT="&amp;TEXT(WORKDAY(TODAY(), -6),"jjjjMMtt"),"CUST_TRR_END_DT="&amp;TEXT(WORKDAY(TODAY(), -1),"jjjjMMtt"), "CUST_TRR_CRNCY=EUR")</f>
        <v>0.86982020000000004</v>
      </c>
      <c r="E100" cm="1">
        <f t="array" aca="1" ref="E100" ca="1">_xll.BDP(Funds[[#This Row],[bloomberg_query]], "CUST_TRR_RETURN_HOLDING_PER", "CUST_TRR_START_DT="&amp;TEXT(WORKDAY(EDATE(TODAY(), -1) - 2, 1),"jjjjMMtt"),"CUST_TRR_END_DT="&amp;TEXT(WORKDAY(TODAY(), -1),"jjjjMMtt"),"CUST_TRR_CRNCY=EUR")</f>
        <v>1.2458309999999999</v>
      </c>
      <c r="F100" cm="1">
        <f t="array" aca="1" ref="F100" ca="1">_xll.BDP(Funds[[#This Row],[bloomberg_query]], "CUST_TRR_RETURN_HOLDING_PER", "CUST_TRR_START_DT="&amp;TEXT(WORKDAY(DATE(YEAR(TODAY())-1, 12, 31), -1),"jjjjMMtt"),"CUST_TRR_END_DT="&amp;TEXT(WORKDAY(TODAY(), -1),"jjjjMMtt"), "CUST_TRR_CRNCY=EUR")</f>
        <v>1.414955</v>
      </c>
      <c r="G100" cm="1">
        <f t="array" ref="G100">_xll.BDP(Funds[[#This Row],[bloomberg_query]],$G$1)</f>
        <v>3.0030700000000001</v>
      </c>
      <c r="H100" cm="1">
        <f t="array" ref="H100">_xll.BDP(Funds[[#This Row],[bloomberg_query]],$H$1)</f>
        <v>0</v>
      </c>
    </row>
    <row r="101" spans="1:8" x14ac:dyDescent="0.25">
      <c r="A101" t="s">
        <v>2869</v>
      </c>
      <c r="B101" s="1">
        <f>_xll.BQL(Funds[[#This Row],[bloomberg_query]],"px_last(currency=EUR).value", "showdates","false","showids","false","showheaders","false")</f>
        <v>62.769001007080078</v>
      </c>
      <c r="C101" cm="1">
        <f t="array" aca="1" ref="C101" ca="1">_xll.BDP(Funds[[#This Row],[bloomberg_query]], "CUST_TRR_RETURN_HOLDING_PER", "CUST_TRR_START_DT="&amp;TEXT(WORKDAY(TODAY(), -2),"jjjjMMtt"),"CUST_TRR_END_DT="&amp;TEXT(WORKDAY(TODAY(), -1),"jjjjMMtt"), "CUST_TRR_CRNCY=EUR")</f>
        <v>0.57518360000000002</v>
      </c>
      <c r="D101" cm="1">
        <f t="array" aca="1" ref="D101" ca="1">_xll.BDP(Funds[[#This Row],[bloomberg_query]], "CUST_TRR_RETURN_HOLDING_PER", "CUST_TRR_START_DT="&amp;TEXT(WORKDAY(TODAY(), -6),"jjjjMMtt"),"CUST_TRR_END_DT="&amp;TEXT(WORKDAY(TODAY(), -1),"jjjjMMtt"), "CUST_TRR_CRNCY=EUR")</f>
        <v>-0.18337210000000001</v>
      </c>
      <c r="E101" cm="1">
        <f t="array" aca="1" ref="E101" ca="1">_xll.BDP(Funds[[#This Row],[bloomberg_query]], "CUST_TRR_RETURN_HOLDING_PER", "CUST_TRR_START_DT="&amp;TEXT(WORKDAY(EDATE(TODAY(), -1) - 2, 1),"jjjjMMtt"),"CUST_TRR_END_DT="&amp;TEXT(WORKDAY(TODAY(), -1),"jjjjMMtt"),"CUST_TRR_CRNCY=EUR")</f>
        <v>3.3037939999999999</v>
      </c>
      <c r="F101" cm="1">
        <f t="array" aca="1" ref="F101" ca="1">_xll.BDP(Funds[[#This Row],[bloomberg_query]], "CUST_TRR_RETURN_HOLDING_PER", "CUST_TRR_START_DT="&amp;TEXT(WORKDAY(DATE(YEAR(TODAY())-1, 12, 31), -1),"jjjjMMtt"),"CUST_TRR_END_DT="&amp;TEXT(WORKDAY(TODAY(), -1),"jjjjMMtt"), "CUST_TRR_CRNCY=EUR")</f>
        <v>6.4138310000000001</v>
      </c>
      <c r="G101" cm="1">
        <f t="array" ref="G101">_xll.BDP(Funds[[#This Row],[bloomberg_query]],$G$1)</f>
        <v>1.5255050000000001</v>
      </c>
      <c r="H101" cm="1">
        <f t="array" ref="H101">_xll.BDP(Funds[[#This Row],[bloomberg_query]],$H$1)</f>
        <v>-4.3884239999999997</v>
      </c>
    </row>
    <row r="102" spans="1:8" x14ac:dyDescent="0.25">
      <c r="A102" t="s">
        <v>2870</v>
      </c>
      <c r="B102" s="1">
        <f>_xll.BQL(Funds[[#This Row],[bloomberg_query]],"px_last(currency=EUR).value", "showdates","false","showids","false","showheaders","false")</f>
        <v>125.04000091552734</v>
      </c>
      <c r="C102" cm="1">
        <f t="array" aca="1" ref="C102" ca="1">_xll.BDP(Funds[[#This Row],[bloomberg_query]], "CUST_TRR_RETURN_HOLDING_PER", "CUST_TRR_START_DT="&amp;TEXT(WORKDAY(TODAY(), -2),"jjjjMMtt"),"CUST_TRR_END_DT="&amp;TEXT(WORKDAY(TODAY(), -1),"jjjjMMtt"), "CUST_TRR_CRNCY=EUR")</f>
        <v>0.9765625</v>
      </c>
      <c r="D102" cm="1">
        <f t="array" aca="1" ref="D102" ca="1">_xll.BDP(Funds[[#This Row],[bloomberg_query]], "CUST_TRR_RETURN_HOLDING_PER", "CUST_TRR_START_DT="&amp;TEXT(WORKDAY(TODAY(), -6),"jjjjMMtt"),"CUST_TRR_END_DT="&amp;TEXT(WORKDAY(TODAY(), -1),"jjjjMMtt"), "CUST_TRR_CRNCY=EUR")</f>
        <v>-0.64061500000000005</v>
      </c>
      <c r="E102" cm="1">
        <f t="array" aca="1" ref="E102" ca="1">_xll.BDP(Funds[[#This Row],[bloomberg_query]], "CUST_TRR_RETURN_HOLDING_PER", "CUST_TRR_START_DT="&amp;TEXT(WORKDAY(EDATE(TODAY(), -1) - 2, 1),"jjjjMMtt"),"CUST_TRR_END_DT="&amp;TEXT(WORKDAY(TODAY(), -1),"jjjjMMtt"),"CUST_TRR_CRNCY=EUR")</f>
        <v>5.1363789999999998</v>
      </c>
      <c r="F102" cm="1">
        <f t="array" aca="1" ref="F102" ca="1">_xll.BDP(Funds[[#This Row],[bloomberg_query]], "CUST_TRR_RETURN_HOLDING_PER", "CUST_TRR_START_DT="&amp;TEXT(WORKDAY(DATE(YEAR(TODAY())-1, 12, 31), -1),"jjjjMMtt"),"CUST_TRR_END_DT="&amp;TEXT(WORKDAY(TODAY(), -1),"jjjjMMtt"), "CUST_TRR_CRNCY=EUR")</f>
        <v>9.9275310000000001</v>
      </c>
      <c r="G102" cm="1">
        <f t="array" ref="G102">_xll.BDP(Funds[[#This Row],[bloomberg_query]],$G$1)</f>
        <v>2.1233219999999999</v>
      </c>
      <c r="H102" cm="1">
        <f t="array" ref="H102">_xll.BDP(Funds[[#This Row],[bloomberg_query]],$H$1)</f>
        <v>-3.622633</v>
      </c>
    </row>
    <row r="103" spans="1:8" x14ac:dyDescent="0.25">
      <c r="A103" t="s">
        <v>2875</v>
      </c>
      <c r="B103" s="1">
        <f>_xll.BQL(Funds[[#This Row],[bloomberg_query]],"px_last(currency=EUR).value", "showdates","false","showids","false","showheaders","false")</f>
        <v>8.4549999237060547</v>
      </c>
      <c r="C103" cm="1">
        <f t="array" aca="1" ref="C103" ca="1">_xll.BDP(Funds[[#This Row],[bloomberg_query]], "CUST_TRR_RETURN_HOLDING_PER", "CUST_TRR_START_DT="&amp;TEXT(WORKDAY(TODAY(), -2),"jjjjMMtt"),"CUST_TRR_END_DT="&amp;TEXT(WORKDAY(TODAY(), -1),"jjjjMMtt"), "CUST_TRR_CRNCY=EUR")</f>
        <v>0.82644629999999997</v>
      </c>
      <c r="D103" cm="1">
        <f t="array" aca="1" ref="D103" ca="1">_xll.BDP(Funds[[#This Row],[bloomberg_query]], "CUST_TRR_RETURN_HOLDING_PER", "CUST_TRR_START_DT="&amp;TEXT(WORKDAY(TODAY(), -6),"jjjjMMtt"),"CUST_TRR_END_DT="&amp;TEXT(WORKDAY(TODAY(), -1),"jjjjMMtt"), "CUST_TRR_CRNCY=EUR")</f>
        <v>0.2142857</v>
      </c>
      <c r="E103" cm="1">
        <f t="array" aca="1" ref="E103" ca="1">_xll.BDP(Funds[[#This Row],[bloomberg_query]], "CUST_TRR_RETURN_HOLDING_PER", "CUST_TRR_START_DT="&amp;TEXT(WORKDAY(EDATE(TODAY(), -1) - 2, 1),"jjjjMMtt"),"CUST_TRR_END_DT="&amp;TEXT(WORKDAY(TODAY(), -1),"jjjjMMtt"),"CUST_TRR_CRNCY=EUR")</f>
        <v>3.0607250000000001</v>
      </c>
      <c r="F103" cm="1">
        <f t="array" aca="1" ref="F103" ca="1">_xll.BDP(Funds[[#This Row],[bloomberg_query]], "CUST_TRR_RETURN_HOLDING_PER", "CUST_TRR_START_DT="&amp;TEXT(WORKDAY(DATE(YEAR(TODAY())-1, 12, 31), -1),"jjjjMMtt"),"CUST_TRR_END_DT="&amp;TEXT(WORKDAY(TODAY(), -1),"jjjjMMtt"), "CUST_TRR_CRNCY=EUR")</f>
        <v>9.7809080000000002</v>
      </c>
      <c r="G103" cm="1">
        <f t="array" ref="G103">_xll.BDP(Funds[[#This Row],[bloomberg_query]],$G$1)</f>
        <v>3.975158</v>
      </c>
      <c r="H103" cm="1">
        <f t="array" ref="H103">_xll.BDP(Funds[[#This Row],[bloomberg_query]],$H$1)</f>
        <v>-2.2430370000000002</v>
      </c>
    </row>
    <row r="104" spans="1:8" x14ac:dyDescent="0.25">
      <c r="A104" t="s">
        <v>2873</v>
      </c>
      <c r="B104" s="1">
        <f>_xll.BQL(Funds[[#This Row],[bloomberg_query]],"px_last(currency=EUR).value", "showdates","false","showids","false","showheaders","false")</f>
        <v>17.205999374389648</v>
      </c>
      <c r="C104" cm="1">
        <f t="array" aca="1" ref="C104" ca="1">_xll.BDP(Funds[[#This Row],[bloomberg_query]], "CUST_TRR_RETURN_HOLDING_PER", "CUST_TRR_START_DT="&amp;TEXT(WORKDAY(TODAY(), -2),"jjjjMMtt"),"CUST_TRR_END_DT="&amp;TEXT(WORKDAY(TODAY(), -1),"jjjjMMtt"), "CUST_TRR_CRNCY=EUR")</f>
        <v>1.850589</v>
      </c>
      <c r="D104" cm="1">
        <f t="array" aca="1" ref="D104" ca="1">_xll.BDP(Funds[[#This Row],[bloomberg_query]], "CUST_TRR_RETURN_HOLDING_PER", "CUST_TRR_START_DT="&amp;TEXT(WORKDAY(TODAY(), -6),"jjjjMMtt"),"CUST_TRR_END_DT="&amp;TEXT(WORKDAY(TODAY(), -1),"jjjjMMtt"), "CUST_TRR_CRNCY=EUR")</f>
        <v>1.4054979999999999</v>
      </c>
      <c r="E104" cm="1">
        <f t="array" aca="1" ref="E104" ca="1">_xll.BDP(Funds[[#This Row],[bloomberg_query]], "CUST_TRR_RETURN_HOLDING_PER", "CUST_TRR_START_DT="&amp;TEXT(WORKDAY(EDATE(TODAY(), -1) - 2, 1),"jjjjMMtt"),"CUST_TRR_END_DT="&amp;TEXT(WORKDAY(TODAY(), -1),"jjjjMMtt"),"CUST_TRR_CRNCY=EUR")</f>
        <v>3.4614690000000001</v>
      </c>
      <c r="F104" cm="1">
        <f t="array" aca="1" ref="F104" ca="1">_xll.BDP(Funds[[#This Row],[bloomberg_query]], "CUST_TRR_RETURN_HOLDING_PER", "CUST_TRR_START_DT="&amp;TEXT(WORKDAY(DATE(YEAR(TODAY())-1, 12, 31), -1),"jjjjMMtt"),"CUST_TRR_END_DT="&amp;TEXT(WORKDAY(TODAY(), -1),"jjjjMMtt"), "CUST_TRR_CRNCY=EUR")</f>
        <v>14.587429999999999</v>
      </c>
      <c r="G104" cm="1">
        <f t="array" ref="G104">_xll.BDP(Funds[[#This Row],[bloomberg_query]],$G$1)</f>
        <v>5.3756839999999997</v>
      </c>
      <c r="H104" cm="1">
        <f t="array" ref="H104">_xll.BDP(Funds[[#This Row],[bloomberg_query]],$H$1)</f>
        <v>-3.133013</v>
      </c>
    </row>
    <row r="105" spans="1:8" x14ac:dyDescent="0.25">
      <c r="A105" t="s">
        <v>2871</v>
      </c>
      <c r="B105" s="1">
        <f>_xll.BQL(Funds[[#This Row],[bloomberg_query]],"px_last(currency=EUR).value", "showdates","false","showids","false","showheaders","false")</f>
        <v>13.168000221252441</v>
      </c>
      <c r="C105" cm="1">
        <f t="array" aca="1" ref="C105" ca="1">_xll.BDP(Funds[[#This Row],[bloomberg_query]], "CUST_TRR_RETURN_HOLDING_PER", "CUST_TRR_START_DT="&amp;TEXT(WORKDAY(TODAY(), -2),"jjjjMMtt"),"CUST_TRR_END_DT="&amp;TEXT(WORKDAY(TODAY(), -1),"jjjjMMtt"), "CUST_TRR_CRNCY=EUR")</f>
        <v>1.9580420000000001</v>
      </c>
      <c r="D105" cm="1">
        <f t="array" aca="1" ref="D105" ca="1">_xll.BDP(Funds[[#This Row],[bloomberg_query]], "CUST_TRR_RETURN_HOLDING_PER", "CUST_TRR_START_DT="&amp;TEXT(WORKDAY(TODAY(), -6),"jjjjMMtt"),"CUST_TRR_END_DT="&amp;TEXT(WORKDAY(TODAY(), -1),"jjjjMMtt"), "CUST_TRR_CRNCY=EUR")</f>
        <v>1.9580420000000001</v>
      </c>
      <c r="E105" cm="1">
        <f t="array" aca="1" ref="E105" ca="1">_xll.BDP(Funds[[#This Row],[bloomberg_query]], "CUST_TRR_RETURN_HOLDING_PER", "CUST_TRR_START_DT="&amp;TEXT(WORKDAY(EDATE(TODAY(), -1) - 2, 1),"jjjjMMtt"),"CUST_TRR_END_DT="&amp;TEXT(WORKDAY(TODAY(), -1),"jjjjMMtt"),"CUST_TRR_CRNCY=EUR")</f>
        <v>2.8531119999999999</v>
      </c>
      <c r="F105" cm="1">
        <f t="array" aca="1" ref="F105" ca="1">_xll.BDP(Funds[[#This Row],[bloomberg_query]], "CUST_TRR_RETURN_HOLDING_PER", "CUST_TRR_START_DT="&amp;TEXT(WORKDAY(DATE(YEAR(TODAY())-1, 12, 31), -1),"jjjjMMtt"),"CUST_TRR_END_DT="&amp;TEXT(WORKDAY(TODAY(), -1),"jjjjMMtt"), "CUST_TRR_CRNCY=EUR")</f>
        <v>19.009609999999999</v>
      </c>
      <c r="G105" cm="1">
        <f t="array" ref="G105">_xll.BDP(Funds[[#This Row],[bloomberg_query]],$G$1)</f>
        <v>6.7567729999999999</v>
      </c>
      <c r="H105" cm="1">
        <f t="array" ref="H105">_xll.BDP(Funds[[#This Row],[bloomberg_query]],$H$1)</f>
        <v>-2.1693889999999998</v>
      </c>
    </row>
    <row r="106" spans="1:8" x14ac:dyDescent="0.25">
      <c r="A106" t="s">
        <v>2972</v>
      </c>
      <c r="B106" s="1">
        <f>_xll.BQL(Funds[[#This Row],[bloomberg_query]],"px_last(currency=EUR).value", "showdates","false","showids","false","showheaders","false")</f>
        <v>95.17</v>
      </c>
      <c r="C106" cm="1">
        <f t="array" aca="1" ref="C106" ca="1">_xll.BDP(Funds[[#This Row],[bloomberg_query]], "CUST_TRR_RETURN_HOLDING_PER", "CUST_TRR_START_DT="&amp;TEXT(WORKDAY(TODAY(), -2),"jjjjMMtt"),"CUST_TRR_END_DT="&amp;TEXT(WORKDAY(TODAY(), -1),"jjjjMMtt"), "CUST_TRR_CRNCY=EUR")</f>
        <v>0.41147919999999999</v>
      </c>
      <c r="D106" cm="1">
        <f t="array" aca="1" ref="D106" ca="1">_xll.BDP(Funds[[#This Row],[bloomberg_query]], "CUST_TRR_RETURN_HOLDING_PER", "CUST_TRR_START_DT="&amp;TEXT(WORKDAY(TODAY(), -6),"jjjjMMtt"),"CUST_TRR_END_DT="&amp;TEXT(WORKDAY(TODAY(), -1),"jjjjMMtt"), "CUST_TRR_CRNCY=EUR")</f>
        <v>1.061909</v>
      </c>
      <c r="E106" cm="1">
        <f t="array" aca="1" ref="E106" ca="1">_xll.BDP(Funds[[#This Row],[bloomberg_query]], "CUST_TRR_RETURN_HOLDING_PER", "CUST_TRR_START_DT="&amp;TEXT(WORKDAY(EDATE(TODAY(), -1) - 2, 1),"jjjjMMtt"),"CUST_TRR_END_DT="&amp;TEXT(WORKDAY(TODAY(), -1),"jjjjMMtt"),"CUST_TRR_CRNCY=EUR")</f>
        <v>1.6773499999999999</v>
      </c>
      <c r="F106" cm="1">
        <f t="array" aca="1" ref="F106" ca="1">_xll.BDP(Funds[[#This Row],[bloomberg_query]], "CUST_TRR_RETURN_HOLDING_PER", "CUST_TRR_START_DT="&amp;TEXT(WORKDAY(DATE(YEAR(TODAY())-1, 12, 31), -1),"jjjjMMtt"),"CUST_TRR_END_DT="&amp;TEXT(WORKDAY(TODAY(), -1),"jjjjMMtt"), "CUST_TRR_CRNCY=EUR")</f>
        <v>-0.1049648</v>
      </c>
      <c r="G106" cm="1">
        <f t="array" ref="G106">_xll.BDP(Funds[[#This Row],[bloomberg_query]],$G$1)</f>
        <v>3.5570879999999998</v>
      </c>
      <c r="H106" cm="1">
        <f t="array" ref="H106">_xll.BDP(Funds[[#This Row],[bloomberg_query]],$H$1)</f>
        <v>-0.58498399999999995</v>
      </c>
    </row>
    <row r="107" spans="1:8" x14ac:dyDescent="0.25">
      <c r="A107" t="s">
        <v>2872</v>
      </c>
      <c r="B107" s="1">
        <f>_xll.BQL(Funds[[#This Row],[bloomberg_query]],"px_last(currency=EUR).value", "showdates","false","showids","false","showheaders","false")</f>
        <v>117.54499816894531</v>
      </c>
      <c r="C107" cm="1">
        <f t="array" aca="1" ref="C107" ca="1">_xll.BDP(Funds[[#This Row],[bloomberg_query]], "CUST_TRR_RETURN_HOLDING_PER", "CUST_TRR_START_DT="&amp;TEXT(WORKDAY(TODAY(), -2),"jjjjMMtt"),"CUST_TRR_END_DT="&amp;TEXT(WORKDAY(TODAY(), -1),"jjjjMMtt"), "CUST_TRR_CRNCY=EUR")</f>
        <v>2.2982459999999998</v>
      </c>
      <c r="D107" cm="1">
        <f t="array" aca="1" ref="D107" ca="1">_xll.BDP(Funds[[#This Row],[bloomberg_query]], "CUST_TRR_RETURN_HOLDING_PER", "CUST_TRR_START_DT="&amp;TEXT(WORKDAY(TODAY(), -6),"jjjjMMtt"),"CUST_TRR_END_DT="&amp;TEXT(WORKDAY(TODAY(), -1),"jjjjMMtt"), "CUST_TRR_CRNCY=EUR")</f>
        <v>1.2590079999999999</v>
      </c>
      <c r="E107" cm="1">
        <f t="array" aca="1" ref="E107" ca="1">_xll.BDP(Funds[[#This Row],[bloomberg_query]], "CUST_TRR_RETURN_HOLDING_PER", "CUST_TRR_START_DT="&amp;TEXT(WORKDAY(EDATE(TODAY(), -1) - 2, 1),"jjjjMMtt"),"CUST_TRR_END_DT="&amp;TEXT(WORKDAY(TODAY(), -1),"jjjjMMtt"),"CUST_TRR_CRNCY=EUR")</f>
        <v>3.9625590000000002</v>
      </c>
      <c r="F107" cm="1">
        <f t="array" aca="1" ref="F107" ca="1">_xll.BDP(Funds[[#This Row],[bloomberg_query]], "CUST_TRR_RETURN_HOLDING_PER", "CUST_TRR_START_DT="&amp;TEXT(WORKDAY(DATE(YEAR(TODAY())-1, 12, 31), -1),"jjjjMMtt"),"CUST_TRR_END_DT="&amp;TEXT(WORKDAY(TODAY(), -1),"jjjjMMtt"), "CUST_TRR_CRNCY=EUR")</f>
        <v>15.665760000000001</v>
      </c>
      <c r="G107" cm="1">
        <f t="array" ref="G107">_xll.BDP(Funds[[#This Row],[bloomberg_query]],$G$1)</f>
        <v>7.8592139999999997</v>
      </c>
      <c r="H107" cm="1">
        <f t="array" ref="H107">_xll.BDP(Funds[[#This Row],[bloomberg_query]],$H$1)</f>
        <v>-1.2309920000000001</v>
      </c>
    </row>
    <row r="108" spans="1:8" x14ac:dyDescent="0.25">
      <c r="A108" t="s">
        <v>2973</v>
      </c>
      <c r="B108" s="1">
        <f>_xll.BQL(Funds[[#This Row],[bloomberg_query]],"px_last(currency=EUR).value", "showdates","false","showids","false","showheaders","false")</f>
        <v>223.3800048828125</v>
      </c>
      <c r="C108" cm="1">
        <f t="array" aca="1" ref="C108" ca="1">_xll.BDP(Funds[[#This Row],[bloomberg_query]], "CUST_TRR_RETURN_HOLDING_PER", "CUST_TRR_START_DT="&amp;TEXT(WORKDAY(TODAY(), -2),"jjjjMMtt"),"CUST_TRR_END_DT="&amp;TEXT(WORKDAY(TODAY(), -1),"jjjjMMtt"), "CUST_TRR_CRNCY=EUR")</f>
        <v>1.4183110000000001</v>
      </c>
      <c r="D108" cm="1">
        <f t="array" aca="1" ref="D108" ca="1">_xll.BDP(Funds[[#This Row],[bloomberg_query]], "CUST_TRR_RETURN_HOLDING_PER", "CUST_TRR_START_DT="&amp;TEXT(WORKDAY(TODAY(), -6),"jjjjMMtt"),"CUST_TRR_END_DT="&amp;TEXT(WORKDAY(TODAY(), -1),"jjjjMMtt"), "CUST_TRR_CRNCY=EUR")</f>
        <v>2.2550189999999999</v>
      </c>
      <c r="E108" cm="1">
        <f t="array" aca="1" ref="E108" ca="1">_xll.BDP(Funds[[#This Row],[bloomberg_query]], "CUST_TRR_RETURN_HOLDING_PER", "CUST_TRR_START_DT="&amp;TEXT(WORKDAY(EDATE(TODAY(), -1) - 2, 1),"jjjjMMtt"),"CUST_TRR_END_DT="&amp;TEXT(WORKDAY(TODAY(), -1),"jjjjMMtt"),"CUST_TRR_CRNCY=EUR")</f>
        <v>2.9248940000000001</v>
      </c>
      <c r="F108" cm="1">
        <f t="array" aca="1" ref="F108" ca="1">_xll.BDP(Funds[[#This Row],[bloomberg_query]], "CUST_TRR_RETURN_HOLDING_PER", "CUST_TRR_START_DT="&amp;TEXT(WORKDAY(DATE(YEAR(TODAY())-1, 12, 31), -1),"jjjjMMtt"),"CUST_TRR_END_DT="&amp;TEXT(WORKDAY(TODAY(), -1),"jjjjMMtt"), "CUST_TRR_CRNCY=EUR")</f>
        <v>23.820620000000002</v>
      </c>
      <c r="G108" cm="1">
        <f t="array" ref="G108">_xll.BDP(Funds[[#This Row],[bloomberg_query]],$G$1)</f>
        <v>11.661110000000001</v>
      </c>
      <c r="H108" cm="1">
        <f t="array" ref="H108">_xll.BDP(Funds[[#This Row],[bloomberg_query]],$H$1)</f>
        <v>-8.0512020000000004E-2</v>
      </c>
    </row>
    <row r="109" spans="1:8" x14ac:dyDescent="0.25">
      <c r="A109" t="s">
        <v>2874</v>
      </c>
      <c r="B109" s="1">
        <f>_xll.BQL(Funds[[#This Row],[bloomberg_query]],"px_last(currency=EUR).value", "showdates","false","showids","false","showheaders","false")</f>
        <v>194.81</v>
      </c>
      <c r="C109" t="str" cm="1">
        <f t="array" aca="1" ref="C10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9" cm="1">
        <f t="array" aca="1" ref="D109" ca="1">_xll.BDP(Funds[[#This Row],[bloomberg_query]], "CUST_TRR_RETURN_HOLDING_PER", "CUST_TRR_START_DT="&amp;TEXT(WORKDAY(TODAY(), -6),"jjjjMMtt"),"CUST_TRR_END_DT="&amp;TEXT(WORKDAY(TODAY(), -1),"jjjjMMtt"), "CUST_TRR_CRNCY=EUR")</f>
        <v>0.44004710000000002</v>
      </c>
      <c r="E109" cm="1">
        <f t="array" aca="1" ref="E109" ca="1">_xll.BDP(Funds[[#This Row],[bloomberg_query]], "CUST_TRR_RETURN_HOLDING_PER", "CUST_TRR_START_DT="&amp;TEXT(WORKDAY(EDATE(TODAY(), -1) - 2, 1),"jjjjMMtt"),"CUST_TRR_END_DT="&amp;TEXT(WORKDAY(TODAY(), -1),"jjjjMMtt"),"CUST_TRR_CRNCY=EUR")</f>
        <v>2.1497000000000002</v>
      </c>
      <c r="F109" cm="1">
        <f t="array" aca="1" ref="F109" ca="1">_xll.BDP(Funds[[#This Row],[bloomberg_query]], "CUST_TRR_RETURN_HOLDING_PER", "CUST_TRR_START_DT="&amp;TEXT(WORKDAY(DATE(YEAR(TODAY())-1, 12, 31), -1),"jjjjMMtt"),"CUST_TRR_END_DT="&amp;TEXT(WORKDAY(TODAY(), -1),"jjjjMMtt"), "CUST_TRR_CRNCY=EUR")</f>
        <v>8.3553359999999994</v>
      </c>
      <c r="G109" cm="1">
        <f t="array" ref="G109">_xll.BDP(Funds[[#This Row],[bloomberg_query]],$G$1)</f>
        <v>6.3379399999999997</v>
      </c>
      <c r="H109" cm="1">
        <f t="array" ref="H109">_xll.BDP(Funds[[#This Row],[bloomberg_query]],$H$1)</f>
        <v>-0.2091556</v>
      </c>
    </row>
    <row r="110" spans="1:8" x14ac:dyDescent="0.25">
      <c r="A110" t="s">
        <v>2974</v>
      </c>
      <c r="B110" s="1">
        <f>_xll.BQL(Funds[[#This Row],[bloomberg_query]],"px_last(currency=EUR).value", "showdates","false","showids","false","showheaders","false")</f>
        <v>141.95500183105469</v>
      </c>
      <c r="C110" cm="1">
        <f t="array" aca="1" ref="C110" ca="1">_xll.BDP(Funds[[#This Row],[bloomberg_query]], "CUST_TRR_RETURN_HOLDING_PER", "CUST_TRR_START_DT="&amp;TEXT(WORKDAY(TODAY(), -2),"jjjjMMtt"),"CUST_TRR_END_DT="&amp;TEXT(WORKDAY(TODAY(), -1),"jjjjMMtt"), "CUST_TRR_CRNCY=EUR")</f>
        <v>-0.16533</v>
      </c>
      <c r="D110" cm="1">
        <f t="array" aca="1" ref="D110" ca="1">_xll.BDP(Funds[[#This Row],[bloomberg_query]], "CUST_TRR_RETURN_HOLDING_PER", "CUST_TRR_START_DT="&amp;TEXT(WORKDAY(TODAY(), -6),"jjjjMMtt"),"CUST_TRR_END_DT="&amp;TEXT(WORKDAY(TODAY(), -1),"jjjjMMtt"), "CUST_TRR_CRNCY=EUR")</f>
        <v>0.47438669999999999</v>
      </c>
      <c r="E110" cm="1">
        <f t="array" aca="1" ref="E110" ca="1">_xll.BDP(Funds[[#This Row],[bloomberg_query]], "CUST_TRR_RETURN_HOLDING_PER", "CUST_TRR_START_DT="&amp;TEXT(WORKDAY(EDATE(TODAY(), -1) - 2, 1),"jjjjMMtt"),"CUST_TRR_END_DT="&amp;TEXT(WORKDAY(TODAY(), -1),"jjjjMMtt"),"CUST_TRR_CRNCY=EUR")</f>
        <v>0.81344130000000003</v>
      </c>
      <c r="F110" cm="1">
        <f t="array" aca="1" ref="F110" ca="1">_xll.BDP(Funds[[#This Row],[bloomberg_query]], "CUST_TRR_RETURN_HOLDING_PER", "CUST_TRR_START_DT="&amp;TEXT(WORKDAY(DATE(YEAR(TODAY())-1, 12, 31), -1),"jjjjMMtt"),"CUST_TRR_END_DT="&amp;TEXT(WORKDAY(TODAY(), -1),"jjjjMMtt"), "CUST_TRR_CRNCY=EUR")</f>
        <v>2.410444</v>
      </c>
      <c r="G110" cm="1">
        <f t="array" ref="G110">_xll.BDP(Funds[[#This Row],[bloomberg_query]],$G$1)</f>
        <v>1.9852620000000001</v>
      </c>
      <c r="H110" cm="1">
        <f t="array" ref="H110">_xll.BDP(Funds[[#This Row],[bloomberg_query]],$H$1)</f>
        <v>-0.1477097</v>
      </c>
    </row>
    <row r="111" spans="1:8" x14ac:dyDescent="0.25">
      <c r="A111" t="s">
        <v>2975</v>
      </c>
      <c r="B111" s="1">
        <f>_xll.BQL(Funds[[#This Row],[bloomberg_query]],"px_last(currency=EUR).value", "showdates","false","showids","false","showheaders","false")</f>
        <v>925.17</v>
      </c>
      <c r="C111" t="str" cm="1">
        <f t="array" aca="1" ref="C11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1" cm="1">
        <f t="array" aca="1" ref="D111" ca="1">_xll.BDP(Funds[[#This Row],[bloomberg_query]], "CUST_TRR_RETURN_HOLDING_PER", "CUST_TRR_START_DT="&amp;TEXT(WORKDAY(TODAY(), -6),"jjjjMMtt"),"CUST_TRR_END_DT="&amp;TEXT(WORKDAY(TODAY(), -1),"jjjjMMtt"), "CUST_TRR_CRNCY=EUR")</f>
        <v>0.29704150000000001</v>
      </c>
      <c r="E111" cm="1">
        <f t="array" aca="1" ref="E111" ca="1">_xll.BDP(Funds[[#This Row],[bloomberg_query]], "CUST_TRR_RETURN_HOLDING_PER", "CUST_TRR_START_DT="&amp;TEXT(WORKDAY(EDATE(TODAY(), -1) - 2, 1),"jjjjMMtt"),"CUST_TRR_END_DT="&amp;TEXT(WORKDAY(TODAY(), -1),"jjjjMMtt"),"CUST_TRR_CRNCY=EUR")</f>
        <v>0.87224840000000003</v>
      </c>
      <c r="F111" cm="1">
        <f t="array" aca="1" ref="F111" ca="1">_xll.BDP(Funds[[#This Row],[bloomberg_query]], "CUST_TRR_RETURN_HOLDING_PER", "CUST_TRR_START_DT="&amp;TEXT(WORKDAY(DATE(YEAR(TODAY())-1, 12, 31), -1),"jjjjMMtt"),"CUST_TRR_END_DT="&amp;TEXT(WORKDAY(TODAY(), -1),"jjjjMMtt"), "CUST_TRR_CRNCY=EUR")</f>
        <v>5.4757509999999998</v>
      </c>
      <c r="G111" cm="1">
        <f t="array" ref="G111">_xll.BDP(Funds[[#This Row],[bloomberg_query]],$G$1)</f>
        <v>3.6836199999999999</v>
      </c>
      <c r="H111" cm="1">
        <f t="array" ref="H111">_xll.BDP(Funds[[#This Row],[bloomberg_query]],$H$1)</f>
        <v>0</v>
      </c>
    </row>
    <row r="112" spans="1:8" x14ac:dyDescent="0.25">
      <c r="A112" t="s">
        <v>2876</v>
      </c>
      <c r="B112" s="1">
        <f>_xll.BQL(Funds[[#This Row],[bloomberg_query]],"px_last(currency=EUR).value", "showdates","false","showids","false","showheaders","false")</f>
        <v>118.16000366210938</v>
      </c>
      <c r="C112" cm="1">
        <f t="array" aca="1" ref="C112" ca="1">_xll.BDP(Funds[[#This Row],[bloomberg_query]], "CUST_TRR_RETURN_HOLDING_PER", "CUST_TRR_START_DT="&amp;TEXT(WORKDAY(TODAY(), -2),"jjjjMMtt"),"CUST_TRR_END_DT="&amp;TEXT(WORKDAY(TODAY(), -1),"jjjjMMtt"), "CUST_TRR_CRNCY=EUR")</f>
        <v>0.78794109999999995</v>
      </c>
      <c r="D112" cm="1">
        <f t="array" aca="1" ref="D112" ca="1">_xll.BDP(Funds[[#This Row],[bloomberg_query]], "CUST_TRR_RETURN_HOLDING_PER", "CUST_TRR_START_DT="&amp;TEXT(WORKDAY(TODAY(), -6),"jjjjMMtt"),"CUST_TRR_END_DT="&amp;TEXT(WORKDAY(TODAY(), -1),"jjjjMMtt"), "CUST_TRR_CRNCY=EUR")</f>
        <v>0.28975630000000002</v>
      </c>
      <c r="E112" cm="1">
        <f t="array" aca="1" ref="E112" ca="1">_xll.BDP(Funds[[#This Row],[bloomberg_query]], "CUST_TRR_RETURN_HOLDING_PER", "CUST_TRR_START_DT="&amp;TEXT(WORKDAY(EDATE(TODAY(), -1) - 2, 1),"jjjjMMtt"),"CUST_TRR_END_DT="&amp;TEXT(WORKDAY(TODAY(), -1),"jjjjMMtt"),"CUST_TRR_CRNCY=EUR")</f>
        <v>3.7010930000000002</v>
      </c>
      <c r="F112" cm="1">
        <f t="array" aca="1" ref="F112" ca="1">_xll.BDP(Funds[[#This Row],[bloomberg_query]], "CUST_TRR_RETURN_HOLDING_PER", "CUST_TRR_START_DT="&amp;TEXT(WORKDAY(DATE(YEAR(TODAY())-1, 12, 31), -1),"jjjjMMtt"),"CUST_TRR_END_DT="&amp;TEXT(WORKDAY(TODAY(), -1),"jjjjMMtt"), "CUST_TRR_CRNCY=EUR")</f>
        <v>9.6494359999999997</v>
      </c>
      <c r="G112" cm="1">
        <f t="array" ref="G112">_xll.BDP(Funds[[#This Row],[bloomberg_query]],$G$1)</f>
        <v>2.3593929999999999</v>
      </c>
      <c r="H112" cm="1">
        <f t="array" ref="H112">_xll.BDP(Funds[[#This Row],[bloomberg_query]],$H$1)</f>
        <v>-3.605807</v>
      </c>
    </row>
    <row r="113" spans="1:8" x14ac:dyDescent="0.25">
      <c r="A113" t="s">
        <v>2976</v>
      </c>
      <c r="B113" s="1">
        <f>_xll.BQL(Funds[[#This Row],[bloomberg_query]],"px_last(currency=EUR).value", "showdates","false","showids","false","showheaders","false")</f>
        <v>0.8</v>
      </c>
      <c r="C113" cm="1">
        <f t="array" aca="1" ref="C113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3" cm="1">
        <f t="array" aca="1" ref="D113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3" cm="1">
        <f t="array" aca="1" ref="E113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3" cm="1">
        <f t="array" aca="1" ref="F113" ca="1">_xll.BDP(Funds[[#This Row],[bloomberg_query]], "CUST_TRR_RETURN_HOLDING_PER", "CUST_TRR_START_DT="&amp;TEXT(WORKDAY(DATE(YEAR(TODAY())-1, 12, 31), -1),"jjjjMMtt"),"CUST_TRR_END_DT="&amp;TEXT(WORKDAY(TODAY(), -1),"jjjjMMtt"), "CUST_TRR_CRNCY=EUR")</f>
        <v>11.11111</v>
      </c>
      <c r="G113" cm="1">
        <f t="array" ref="G113">_xll.BDP(Funds[[#This Row],[bloomberg_query]],$G$1)</f>
        <v>2.8343739999999999</v>
      </c>
      <c r="H113" cm="1">
        <f t="array" ref="H113">_xll.BDP(Funds[[#This Row],[bloomberg_query]],$H$1)</f>
        <v>-8.0459759999999996</v>
      </c>
    </row>
    <row r="114" spans="1:8" x14ac:dyDescent="0.25">
      <c r="A114" t="s">
        <v>2977</v>
      </c>
      <c r="B114" s="1">
        <f>_xll.BQL(Funds[[#This Row],[bloomberg_query]],"px_last(currency=EUR).value", "showdates","false","showids","false","showheaders","false")</f>
        <v>11.23</v>
      </c>
      <c r="C114" cm="1">
        <f t="array" aca="1" ref="C114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4" cm="1">
        <f t="array" aca="1" ref="D114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4" cm="1">
        <f t="array" aca="1" ref="E114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4" cm="1">
        <f t="array" aca="1" ref="F114" ca="1">_xll.BDP(Funds[[#This Row],[bloomberg_query]], "CUST_TRR_RETURN_HOLDING_PER", "CUST_TRR_START_DT="&amp;TEXT(WORKDAY(DATE(YEAR(TODAY())-1, 12, 31), -1),"jjjjMMtt"),"CUST_TRR_END_DT="&amp;TEXT(WORKDAY(TODAY(), -1),"jjjjMMtt"), "CUST_TRR_CRNCY=EUR")</f>
        <v>0.53715310000000005</v>
      </c>
      <c r="G114" cm="1">
        <f t="array" ref="G114">_xll.BDP(Funds[[#This Row],[bloomberg_query]],$G$1)</f>
        <v>-0.1071884</v>
      </c>
      <c r="H114" cm="1">
        <f t="array" ref="H114">_xll.BDP(Funds[[#This Row],[bloomberg_query]],$H$1)</f>
        <v>-2.0924209999999999</v>
      </c>
    </row>
    <row r="115" spans="1:8" x14ac:dyDescent="0.25">
      <c r="A115" t="s">
        <v>2978</v>
      </c>
      <c r="B115" s="1">
        <f>_xll.BQL(Funds[[#This Row],[bloomberg_query]],"px_last(currency=EUR).value", "showdates","false","showids","false","showheaders","false")</f>
        <v>0.08</v>
      </c>
      <c r="C115" cm="1">
        <f t="array" aca="1" ref="C115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5" cm="1">
        <f t="array" aca="1" ref="D115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5" cm="1">
        <f t="array" aca="1" ref="E115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5" cm="1">
        <f t="array" aca="1" ref="F115" ca="1">_xll.BDP(Funds[[#This Row],[bloomberg_query]], "CUST_TRR_RETURN_HOLDING_PER", "CUST_TRR_START_DT="&amp;TEXT(WORKDAY(DATE(YEAR(TODAY())-1, 12, 31), -1),"jjjjMMtt"),"CUST_TRR_END_DT="&amp;TEXT(WORKDAY(TODAY(), -1),"jjjjMMtt"), "CUST_TRR_CRNCY=EUR")</f>
        <v>0</v>
      </c>
      <c r="G115" cm="1">
        <f t="array" ref="G115">_xll.BDP(Funds[[#This Row],[bloomberg_query]],$G$1)</f>
        <v>2.235174231118854E-6</v>
      </c>
      <c r="H115" cm="1">
        <f t="array" ref="H115">_xll.BDP(Funds[[#This Row],[bloomberg_query]],$H$1)</f>
        <v>0</v>
      </c>
    </row>
    <row r="116" spans="1:8" x14ac:dyDescent="0.25">
      <c r="A116" t="s">
        <v>2879</v>
      </c>
      <c r="B116" s="1">
        <f>_xll.BQL(Funds[[#This Row],[bloomberg_query]],"px_last(currency=EUR).value", "showdates","false","showids","false","showheaders","false")</f>
        <v>7.6459999084472656</v>
      </c>
      <c r="C116" cm="1">
        <f t="array" aca="1" ref="C116" ca="1">_xll.BDP(Funds[[#This Row],[bloomberg_query]], "CUST_TRR_RETURN_HOLDING_PER", "CUST_TRR_START_DT="&amp;TEXT(WORKDAY(TODAY(), -2),"jjjjMMtt"),"CUST_TRR_END_DT="&amp;TEXT(WORKDAY(TODAY(), -1),"jjjjMMtt"), "CUST_TRR_CRNCY=EUR")</f>
        <v>0.92715230000000004</v>
      </c>
      <c r="D116" cm="1">
        <f t="array" aca="1" ref="D116" ca="1">_xll.BDP(Funds[[#This Row],[bloomberg_query]], "CUST_TRR_RETURN_HOLDING_PER", "CUST_TRR_START_DT="&amp;TEXT(WORKDAY(TODAY(), -6),"jjjjMMtt"),"CUST_TRR_END_DT="&amp;TEXT(WORKDAY(TODAY(), -1),"jjjjMMtt"), "CUST_TRR_CRNCY=EUR")</f>
        <v>0.1050972</v>
      </c>
      <c r="E116" cm="1">
        <f t="array" aca="1" ref="E116" ca="1">_xll.BDP(Funds[[#This Row],[bloomberg_query]], "CUST_TRR_RETURN_HOLDING_PER", "CUST_TRR_START_DT="&amp;TEXT(WORKDAY(EDATE(TODAY(), -1) - 2, 1),"jjjjMMtt"),"CUST_TRR_END_DT="&amp;TEXT(WORKDAY(TODAY(), -1),"jjjjMMtt"),"CUST_TRR_CRNCY=EUR")</f>
        <v>3.7016879999999999</v>
      </c>
      <c r="F116" cm="1">
        <f t="array" aca="1" ref="F116" ca="1">_xll.BDP(Funds[[#This Row],[bloomberg_query]], "CUST_TRR_RETURN_HOLDING_PER", "CUST_TRR_START_DT="&amp;TEXT(WORKDAY(DATE(YEAR(TODAY())-1, 12, 31), -1),"jjjjMMtt"),"CUST_TRR_END_DT="&amp;TEXT(WORKDAY(TODAY(), -1),"jjjjMMtt"), "CUST_TRR_CRNCY=EUR")</f>
        <v>9.0909089999999999</v>
      </c>
      <c r="G116" cm="1">
        <f t="array" ref="G116">_xll.BDP(Funds[[#This Row],[bloomberg_query]],$G$1)</f>
        <v>2.8886470000000002</v>
      </c>
      <c r="H116" cm="1">
        <f t="array" ref="H116">_xll.BDP(Funds[[#This Row],[bloomberg_query]],$H$1)</f>
        <v>-3.215192</v>
      </c>
    </row>
    <row r="117" spans="1:8" x14ac:dyDescent="0.25">
      <c r="A117" t="s">
        <v>2880</v>
      </c>
      <c r="B117" s="1">
        <f>_xll.BQL(Funds[[#This Row],[bloomberg_query]],"px_last(currency=EUR).value", "showdates","false","showids","false","showheaders","false")</f>
        <v>6.8299999237060547</v>
      </c>
      <c r="C117" cm="1">
        <f t="array" aca="1" ref="C117" ca="1">_xll.BDP(Funds[[#This Row],[bloomberg_query]], "CUST_TRR_RETURN_HOLDING_PER", "CUST_TRR_START_DT="&amp;TEXT(WORKDAY(TODAY(), -2),"jjjjMMtt"),"CUST_TRR_END_DT="&amp;TEXT(WORKDAY(TODAY(), -1),"jjjjMMtt"), "CUST_TRR_CRNCY=EUR")</f>
        <v>2.0777079999999999</v>
      </c>
      <c r="D117" cm="1">
        <f t="array" aca="1" ref="D117" ca="1">_xll.BDP(Funds[[#This Row],[bloomberg_query]], "CUST_TRR_RETURN_HOLDING_PER", "CUST_TRR_START_DT="&amp;TEXT(WORKDAY(TODAY(), -6),"jjjjMMtt"),"CUST_TRR_END_DT="&amp;TEXT(WORKDAY(TODAY(), -1),"jjjjMMtt"), "CUST_TRR_CRNCY=EUR")</f>
        <v>1.6355489999999999</v>
      </c>
      <c r="E117" cm="1">
        <f t="array" aca="1" ref="E117" ca="1">_xll.BDP(Funds[[#This Row],[bloomberg_query]], "CUST_TRR_RETURN_HOLDING_PER", "CUST_TRR_START_DT="&amp;TEXT(WORKDAY(EDATE(TODAY(), -1) - 2, 1),"jjjjMMtt"),"CUST_TRR_END_DT="&amp;TEXT(WORKDAY(TODAY(), -1),"jjjjMMtt"),"CUST_TRR_CRNCY=EUR")</f>
        <v>4.620234</v>
      </c>
      <c r="F117" cm="1">
        <f t="array" aca="1" ref="F117" ca="1">_xll.BDP(Funds[[#This Row],[bloomberg_query]], "CUST_TRR_RETURN_HOLDING_PER", "CUST_TRR_START_DT="&amp;TEXT(WORKDAY(DATE(YEAR(TODAY())-1, 12, 31), -1),"jjjjMMtt"),"CUST_TRR_END_DT="&amp;TEXT(WORKDAY(TODAY(), -1),"jjjjMMtt"), "CUST_TRR_CRNCY=EUR")</f>
        <v>8.3563639999999992</v>
      </c>
      <c r="G117" cm="1">
        <f t="array" ref="G117">_xll.BDP(Funds[[#This Row],[bloomberg_query]],$G$1)</f>
        <v>4.26884</v>
      </c>
      <c r="H117" cm="1">
        <f t="array" ref="H117">_xll.BDP(Funds[[#This Row],[bloomberg_query]],$H$1)</f>
        <v>-1.9100950000000001</v>
      </c>
    </row>
    <row r="118" spans="1:8" x14ac:dyDescent="0.25">
      <c r="A118" t="s">
        <v>2877</v>
      </c>
      <c r="B118" s="1">
        <f>_xll.BQL(Funds[[#This Row],[bloomberg_query]],"px_last(currency=EUR).value", "showdates","false","showids","false","showheaders","false")</f>
        <v>85.146003723144531</v>
      </c>
      <c r="C118" cm="1">
        <f t="array" aca="1" ref="C118" ca="1">_xll.BDP(Funds[[#This Row],[bloomberg_query]], "CUST_TRR_RETURN_HOLDING_PER", "CUST_TRR_START_DT="&amp;TEXT(WORKDAY(TODAY(), -2),"jjjjMMtt"),"CUST_TRR_END_DT="&amp;TEXT(WORKDAY(TODAY(), -1),"jjjjMMtt"), "CUST_TRR_CRNCY=EUR")</f>
        <v>0.72162749999999998</v>
      </c>
      <c r="D118" cm="1">
        <f t="array" aca="1" ref="D118" ca="1">_xll.BDP(Funds[[#This Row],[bloomberg_query]], "CUST_TRR_RETURN_HOLDING_PER", "CUST_TRR_START_DT="&amp;TEXT(WORKDAY(TODAY(), -6),"jjjjMMtt"),"CUST_TRR_END_DT="&amp;TEXT(WORKDAY(TODAY(), -1),"jjjjMMtt"), "CUST_TRR_CRNCY=EUR")</f>
        <v>0.68458209999999997</v>
      </c>
      <c r="E118" cm="1">
        <f t="array" aca="1" ref="E118" ca="1">_xll.BDP(Funds[[#This Row],[bloomberg_query]], "CUST_TRR_RETURN_HOLDING_PER", "CUST_TRR_START_DT="&amp;TEXT(WORKDAY(EDATE(TODAY(), -1) - 2, 1),"jjjjMMtt"),"CUST_TRR_END_DT="&amp;TEXT(WORKDAY(TODAY(), -1),"jjjjMMtt"),"CUST_TRR_CRNCY=EUR")</f>
        <v>3.802918</v>
      </c>
      <c r="F118" cm="1">
        <f t="array" aca="1" ref="F118" ca="1">_xll.BDP(Funds[[#This Row],[bloomberg_query]], "CUST_TRR_RETURN_HOLDING_PER", "CUST_TRR_START_DT="&amp;TEXT(WORKDAY(DATE(YEAR(TODAY())-1, 12, 31), -1),"jjjjMMtt"),"CUST_TRR_END_DT="&amp;TEXT(WORKDAY(TODAY(), -1),"jjjjMMtt"), "CUST_TRR_CRNCY=EUR")</f>
        <v>10.60829</v>
      </c>
      <c r="G118" cm="1">
        <f t="array" ref="G118">_xll.BDP(Funds[[#This Row],[bloomberg_query]],$G$1)</f>
        <v>4.3800790000000003</v>
      </c>
      <c r="H118" cm="1">
        <f t="array" ref="H118">_xll.BDP(Funds[[#This Row],[bloomberg_query]],$H$1)</f>
        <v>-1.879526</v>
      </c>
    </row>
    <row r="119" spans="1:8" x14ac:dyDescent="0.25">
      <c r="A119" t="s">
        <v>2878</v>
      </c>
      <c r="B119" s="1">
        <f>_xll.BQL(Funds[[#This Row],[bloomberg_query]],"px_last(currency=EUR).value", "showdates","false","showids","false","showheaders","false")</f>
        <v>66.470001220703125</v>
      </c>
      <c r="C119" cm="1">
        <f t="array" aca="1" ref="C119" ca="1">_xll.BDP(Funds[[#This Row],[bloomberg_query]], "CUST_TRR_RETURN_HOLDING_PER", "CUST_TRR_START_DT="&amp;TEXT(WORKDAY(TODAY(), -2),"jjjjMMtt"),"CUST_TRR_END_DT="&amp;TEXT(WORKDAY(TODAY(), -1),"jjjjMMtt"), "CUST_TRR_CRNCY=EUR")</f>
        <v>2.2184300000000001</v>
      </c>
      <c r="D119" cm="1">
        <f t="array" aca="1" ref="D119" ca="1">_xll.BDP(Funds[[#This Row],[bloomberg_query]], "CUST_TRR_RETURN_HOLDING_PER", "CUST_TRR_START_DT="&amp;TEXT(WORKDAY(TODAY(), -6),"jjjjMMtt"),"CUST_TRR_END_DT="&amp;TEXT(WORKDAY(TODAY(), -1),"jjjjMMtt"), "CUST_TRR_CRNCY=EUR")</f>
        <v>1.2446219999999999</v>
      </c>
      <c r="E119" cm="1">
        <f t="array" aca="1" ref="E119" ca="1">_xll.BDP(Funds[[#This Row],[bloomberg_query]], "CUST_TRR_RETURN_HOLDING_PER", "CUST_TRR_START_DT="&amp;TEXT(WORKDAY(EDATE(TODAY(), -1) - 2, 1),"jjjjMMtt"),"CUST_TRR_END_DT="&amp;TEXT(WORKDAY(TODAY(), -1),"jjjjMMtt"),"CUST_TRR_CRNCY=EUR")</f>
        <v>3.6332179999999998</v>
      </c>
      <c r="F119" cm="1">
        <f t="array" aca="1" ref="F119" ca="1">_xll.BDP(Funds[[#This Row],[bloomberg_query]], "CUST_TRR_RETURN_HOLDING_PER", "CUST_TRR_START_DT="&amp;TEXT(WORKDAY(DATE(YEAR(TODAY())-1, 12, 31), -1),"jjjjMMtt"),"CUST_TRR_END_DT="&amp;TEXT(WORKDAY(TODAY(), -1),"jjjjMMtt"), "CUST_TRR_CRNCY=EUR")</f>
        <v>15.555949999999999</v>
      </c>
      <c r="G119" cm="1">
        <f t="array" ref="G119">_xll.BDP(Funds[[#This Row],[bloomberg_query]],$G$1)</f>
        <v>7.7423919999999997</v>
      </c>
      <c r="H119" cm="1">
        <f t="array" ref="H119">_xll.BDP(Funds[[#This Row],[bloomberg_query]],$H$1)</f>
        <v>-1.9471890000000001</v>
      </c>
    </row>
    <row r="120" spans="1:8" x14ac:dyDescent="0.25">
      <c r="A120" t="s">
        <v>2979</v>
      </c>
      <c r="B120" s="1">
        <f>_xll.BQL(Funds[[#This Row],[bloomberg_query]],"px_last(currency=EUR).value", "showdates","false","showids","false","showheaders","false")</f>
        <v>1016.22</v>
      </c>
      <c r="C120" t="str" cm="1">
        <f t="array" aca="1" ref="C12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20" cm="1">
        <f t="array" aca="1" ref="D120" ca="1">_xll.BDP(Funds[[#This Row],[bloomberg_query]], "CUST_TRR_RETURN_HOLDING_PER", "CUST_TRR_START_DT="&amp;TEXT(WORKDAY(TODAY(), -6),"jjjjMMtt"),"CUST_TRR_END_DT="&amp;TEXT(WORKDAY(TODAY(), -1),"jjjjMMtt"), "CUST_TRR_CRNCY=EUR")</f>
        <v>-1.3774649999999999E-2</v>
      </c>
      <c r="E120" cm="1">
        <f t="array" aca="1" ref="E120" ca="1">_xll.BDP(Funds[[#This Row],[bloomberg_query]], "CUST_TRR_RETURN_HOLDING_PER", "CUST_TRR_START_DT="&amp;TEXT(WORKDAY(EDATE(TODAY(), -1) - 2, 1),"jjjjMMtt"),"CUST_TRR_END_DT="&amp;TEXT(WORKDAY(TODAY(), -1),"jjjjMMtt"),"CUST_TRR_CRNCY=EUR")</f>
        <v>0.29311619999999999</v>
      </c>
      <c r="F120" cm="1">
        <f t="array" aca="1" ref="F120" ca="1">_xll.BDP(Funds[[#This Row],[bloomberg_query]], "CUST_TRR_RETURN_HOLDING_PER", "CUST_TRR_START_DT="&amp;TEXT(WORKDAY(DATE(YEAR(TODAY())-1, 12, 31), -1),"jjjjMMtt"),"CUST_TRR_END_DT="&amp;TEXT(WORKDAY(TODAY(), -1),"jjjjMMtt"), "CUST_TRR_CRNCY=EUR")</f>
        <v>3.7785169999999999</v>
      </c>
      <c r="G120" cm="1">
        <f t="array" ref="G120">_xll.BDP(Funds[[#This Row],[bloomberg_query]],$G$1)</f>
        <v>1.56233</v>
      </c>
      <c r="H120" cm="1">
        <f t="array" ref="H120">_xll.BDP(Funds[[#This Row],[bloomberg_query]],$H$1)</f>
        <v>-5.4097659999999999E-2</v>
      </c>
    </row>
    <row r="121" spans="1:8" x14ac:dyDescent="0.25">
      <c r="A121" t="s">
        <v>2980</v>
      </c>
      <c r="B121" s="1">
        <f>_xll.BQL(Funds[[#This Row],[bloomberg_query]],"px_last(currency=EUR).value", "showdates","false","showids","false","showheaders","false")</f>
        <v>167.12</v>
      </c>
      <c r="C121" cm="1">
        <f t="array" aca="1" ref="C121" ca="1">_xll.BDP(Funds[[#This Row],[bloomberg_query]], "CUST_TRR_RETURN_HOLDING_PER", "CUST_TRR_START_DT="&amp;TEXT(WORKDAY(TODAY(), -2),"jjjjMMtt"),"CUST_TRR_END_DT="&amp;TEXT(WORKDAY(TODAY(), -1),"jjjjMMtt"), "CUST_TRR_CRNCY=EUR")</f>
        <v>-0.14340339999999999</v>
      </c>
      <c r="D121" cm="1">
        <f t="array" aca="1" ref="D121" ca="1">_xll.BDP(Funds[[#This Row],[bloomberg_query]], "CUST_TRR_RETURN_HOLDING_PER", "CUST_TRR_START_DT="&amp;TEXT(WORKDAY(TODAY(), -6),"jjjjMMtt"),"CUST_TRR_END_DT="&amp;TEXT(WORKDAY(TODAY(), -1),"jjjjMMtt"), "CUST_TRR_CRNCY=EUR")</f>
        <v>0.16182199999999999</v>
      </c>
      <c r="E121" cm="1">
        <f t="array" aca="1" ref="E121" ca="1">_xll.BDP(Funds[[#This Row],[bloomberg_query]], "CUST_TRR_RETURN_HOLDING_PER", "CUST_TRR_START_DT="&amp;TEXT(WORKDAY(EDATE(TODAY(), -1) - 2, 1),"jjjjMMtt"),"CUST_TRR_END_DT="&amp;TEXT(WORKDAY(TODAY(), -1),"jjjjMMtt"),"CUST_TRR_CRNCY=EUR")</f>
        <v>1.235765</v>
      </c>
      <c r="F121" cm="1">
        <f t="array" aca="1" ref="F121" ca="1">_xll.BDP(Funds[[#This Row],[bloomberg_query]], "CUST_TRR_RETURN_HOLDING_PER", "CUST_TRR_START_DT="&amp;TEXT(WORKDAY(DATE(YEAR(TODAY())-1, 12, 31), -1),"jjjjMMtt"),"CUST_TRR_END_DT="&amp;TEXT(WORKDAY(TODAY(), -1),"jjjjMMtt"), "CUST_TRR_CRNCY=EUR")</f>
        <v>6.6428430000000001</v>
      </c>
      <c r="G121" cm="1">
        <f t="array" ref="G121">_xll.BDP(Funds[[#This Row],[bloomberg_query]],$G$1)</f>
        <v>3.8245529999999999</v>
      </c>
      <c r="H121" cm="1">
        <f t="array" ref="H121">_xll.BDP(Funds[[#This Row],[bloomberg_query]],$H$1)</f>
        <v>-0.1434067</v>
      </c>
    </row>
    <row r="122" spans="1:8" x14ac:dyDescent="0.25">
      <c r="A122" t="s">
        <v>2981</v>
      </c>
      <c r="B122" s="1">
        <f>_xll.BQL(Funds[[#This Row],[bloomberg_query]],"px_last(currency=EUR).value", "showdates","false","showids","false","showheaders","false")</f>
        <v>135.99314887035689</v>
      </c>
      <c r="C122" cm="1">
        <f t="array" aca="1" ref="C122" ca="1">_xll.BDP(Funds[[#This Row],[bloomberg_query]], "CUST_TRR_RETURN_HOLDING_PER", "CUST_TRR_START_DT="&amp;TEXT(WORKDAY(TODAY(), -2),"jjjjMMtt"),"CUST_TRR_END_DT="&amp;TEXT(WORKDAY(TODAY(), -1),"jjjjMMtt"), "CUST_TRR_CRNCY=EUR")</f>
        <v>-0.60534589999999999</v>
      </c>
      <c r="D122" cm="1">
        <f t="array" aca="1" ref="D122" ca="1">_xll.BDP(Funds[[#This Row],[bloomberg_query]], "CUST_TRR_RETURN_HOLDING_PER", "CUST_TRR_START_DT="&amp;TEXT(WORKDAY(TODAY(), -6),"jjjjMMtt"),"CUST_TRR_END_DT="&amp;TEXT(WORKDAY(TODAY(), -1),"jjjjMMtt"), "CUST_TRR_CRNCY=EUR")</f>
        <v>0.99487369999999997</v>
      </c>
      <c r="E122" cm="1">
        <f t="array" aca="1" ref="E122" ca="1">_xll.BDP(Funds[[#This Row],[bloomberg_query]], "CUST_TRR_RETURN_HOLDING_PER", "CUST_TRR_START_DT="&amp;TEXT(WORKDAY(EDATE(TODAY(), -1) - 2, 1),"jjjjMMtt"),"CUST_TRR_END_DT="&amp;TEXT(WORKDAY(TODAY(), -1),"jjjjMMtt"),"CUST_TRR_CRNCY=EUR")</f>
        <v>1.146282</v>
      </c>
      <c r="F122" cm="1">
        <f t="array" aca="1" ref="F122" ca="1">_xll.BDP(Funds[[#This Row],[bloomberg_query]], "CUST_TRR_RETURN_HOLDING_PER", "CUST_TRR_START_DT="&amp;TEXT(WORKDAY(DATE(YEAR(TODAY())-1, 12, 31), -1),"jjjjMMtt"),"CUST_TRR_END_DT="&amp;TEXT(WORKDAY(TODAY(), -1),"jjjjMMtt"), "CUST_TRR_CRNCY=EUR")</f>
        <v>4.9868119999999996</v>
      </c>
      <c r="G122" cm="1">
        <f t="array" ref="G122">_xll.BDP(Funds[[#This Row],[bloomberg_query]],$G$1)</f>
        <v>6.1274649999999999</v>
      </c>
      <c r="H122" cm="1">
        <f t="array" ref="H122">_xll.BDP(Funds[[#This Row],[bloomberg_query]],$H$1)</f>
        <v>-0.27109470000000002</v>
      </c>
    </row>
    <row r="123" spans="1:8" x14ac:dyDescent="0.25">
      <c r="A123" t="s">
        <v>2982</v>
      </c>
      <c r="B123" s="1">
        <f>_xll.BQL(Funds[[#This Row],[bloomberg_query]],"px_last(currency=EUR).value", "showdates","false","showids","false","showheaders","false")</f>
        <v>4.5117664529989838</v>
      </c>
      <c r="C123" cm="1">
        <f t="array" aca="1" ref="C123" ca="1">_xll.BDP(Funds[[#This Row],[bloomberg_query]], "CUST_TRR_RETURN_HOLDING_PER", "CUST_TRR_START_DT="&amp;TEXT(WORKDAY(TODAY(), -2),"jjjjMMtt"),"CUST_TRR_END_DT="&amp;TEXT(WORKDAY(TODAY(), -1),"jjjjMMtt"), "CUST_TRR_CRNCY=EUR")</f>
        <v>-1.346287</v>
      </c>
      <c r="D123" cm="1">
        <f t="array" aca="1" ref="D123" ca="1">_xll.BDP(Funds[[#This Row],[bloomberg_query]], "CUST_TRR_RETURN_HOLDING_PER", "CUST_TRR_START_DT="&amp;TEXT(WORKDAY(TODAY(), -6),"jjjjMMtt"),"CUST_TRR_END_DT="&amp;TEXT(WORKDAY(TODAY(), -1),"jjjjMMtt"), "CUST_TRR_CRNCY=EUR")</f>
        <v>1.202278</v>
      </c>
      <c r="E123" cm="1">
        <f t="array" aca="1" ref="E123" ca="1">_xll.BDP(Funds[[#This Row],[bloomberg_query]], "CUST_TRR_RETURN_HOLDING_PER", "CUST_TRR_START_DT="&amp;TEXT(WORKDAY(EDATE(TODAY(), -1) - 2, 1),"jjjjMMtt"),"CUST_TRR_END_DT="&amp;TEXT(WORKDAY(TODAY(), -1),"jjjjMMtt"),"CUST_TRR_CRNCY=EUR")</f>
        <v>2.7523919999999999</v>
      </c>
      <c r="F123" cm="1">
        <f t="array" aca="1" ref="F123" ca="1">_xll.BDP(Funds[[#This Row],[bloomberg_query]], "CUST_TRR_RETURN_HOLDING_PER", "CUST_TRR_START_DT="&amp;TEXT(WORKDAY(DATE(YEAR(TODAY())-1, 12, 31), -1),"jjjjMMtt"),"CUST_TRR_END_DT="&amp;TEXT(WORKDAY(TODAY(), -1),"jjjjMMtt"), "CUST_TRR_CRNCY=EUR")</f>
        <v>3.8719250000000001</v>
      </c>
      <c r="G123" cm="1">
        <f t="array" ref="G123">_xll.BDP(Funds[[#This Row],[bloomberg_query]],$G$1)</f>
        <v>9.0957539999999995</v>
      </c>
      <c r="H123" cm="1">
        <f t="array" ref="H123">_xll.BDP(Funds[[#This Row],[bloomberg_query]],$H$1)</f>
        <v>-0.516899</v>
      </c>
    </row>
    <row r="124" spans="1:8" x14ac:dyDescent="0.25">
      <c r="A124" t="s">
        <v>2983</v>
      </c>
      <c r="B124" s="1">
        <f>_xll.BQL(Funds[[#This Row],[bloomberg_query]],"px_last(currency=EUR).value", "showdates","false","showids","false","showheaders","false")</f>
        <v>0.73600000143051147</v>
      </c>
      <c r="C124" cm="1">
        <f t="array" aca="1" ref="C124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24" cm="1">
        <f t="array" aca="1" ref="D124" ca="1">_xll.BDP(Funds[[#This Row],[bloomberg_query]], "CUST_TRR_RETURN_HOLDING_PER", "CUST_TRR_START_DT="&amp;TEXT(WORKDAY(TODAY(), -6),"jjjjMMtt"),"CUST_TRR_END_DT="&amp;TEXT(WORKDAY(TODAY(), -1),"jjjjMMtt"), "CUST_TRR_CRNCY=EUR")</f>
        <v>0.68027210000000005</v>
      </c>
      <c r="E124" cm="1">
        <f t="array" aca="1" ref="E124" ca="1">_xll.BDP(Funds[[#This Row],[bloomberg_query]], "CUST_TRR_RETURN_HOLDING_PER", "CUST_TRR_START_DT="&amp;TEXT(WORKDAY(EDATE(TODAY(), -1) - 2, 1),"jjjjMMtt"),"CUST_TRR_END_DT="&amp;TEXT(WORKDAY(TODAY(), -1),"jjjjMMtt"),"CUST_TRR_CRNCY=EUR")</f>
        <v>1.0928960000000001</v>
      </c>
      <c r="F124" cm="1">
        <f t="array" aca="1" ref="F124" ca="1">_xll.BDP(Funds[[#This Row],[bloomberg_query]], "CUST_TRR_RETURN_HOLDING_PER", "CUST_TRR_START_DT="&amp;TEXT(WORKDAY(DATE(YEAR(TODAY())-1, 12, 31), -1),"jjjjMMtt"),"CUST_TRR_END_DT="&amp;TEXT(WORKDAY(TODAY(), -1),"jjjjMMtt"), "CUST_TRR_CRNCY=EUR")</f>
        <v>16.3522</v>
      </c>
      <c r="G124" cm="1">
        <f t="array" ref="G124">_xll.BDP(Funds[[#This Row],[bloomberg_query]],$G$1)</f>
        <v>3.1766079999999999</v>
      </c>
      <c r="H124" cm="1">
        <f t="array" ref="H124">_xll.BDP(Funds[[#This Row],[bloomberg_query]],$H$1)</f>
        <v>-5.0322550000000001</v>
      </c>
    </row>
    <row r="125" spans="1:8" x14ac:dyDescent="0.25">
      <c r="A125" t="s">
        <v>2985</v>
      </c>
      <c r="B125" s="1">
        <f>_xll.BQL(Funds[[#This Row],[bloomberg_query]],"px_last(currency=EUR).value", "showdates","false","showids","false","showheaders","false")</f>
        <v>74.449996948242188</v>
      </c>
      <c r="C125" cm="1">
        <f t="array" aca="1" ref="C125" ca="1">_xll.BDP(Funds[[#This Row],[bloomberg_query]], "CUST_TRR_RETURN_HOLDING_PER", "CUST_TRR_START_DT="&amp;TEXT(WORKDAY(TODAY(), -2),"jjjjMMtt"),"CUST_TRR_END_DT="&amp;TEXT(WORKDAY(TODAY(), -1),"jjjjMMtt"), "CUST_TRR_CRNCY=EUR")</f>
        <v>1.3828339999999999</v>
      </c>
      <c r="D125" cm="1">
        <f t="array" aca="1" ref="D125" ca="1">_xll.BDP(Funds[[#This Row],[bloomberg_query]], "CUST_TRR_RETURN_HOLDING_PER", "CUST_TRR_START_DT="&amp;TEXT(WORKDAY(TODAY(), -6),"jjjjMMtt"),"CUST_TRR_END_DT="&amp;TEXT(WORKDAY(TODAY(), -1),"jjjjMMtt"), "CUST_TRR_CRNCY=EUR")</f>
        <v>2.3519700000000001</v>
      </c>
      <c r="E125" cm="1">
        <f t="array" aca="1" ref="E125" ca="1">_xll.BDP(Funds[[#This Row],[bloomberg_query]], "CUST_TRR_RETURN_HOLDING_PER", "CUST_TRR_START_DT="&amp;TEXT(WORKDAY(EDATE(TODAY(), -1) - 2, 1),"jjjjMMtt"),"CUST_TRR_END_DT="&amp;TEXT(WORKDAY(TODAY(), -1),"jjjjMMtt"),"CUST_TRR_CRNCY=EUR")</f>
        <v>2.9894129999999999</v>
      </c>
      <c r="F125" cm="1">
        <f t="array" aca="1" ref="F125" ca="1">_xll.BDP(Funds[[#This Row],[bloomberg_query]], "CUST_TRR_RETURN_HOLDING_PER", "CUST_TRR_START_DT="&amp;TEXT(WORKDAY(DATE(YEAR(TODAY())-1, 12, 31), -1),"jjjjMMtt"),"CUST_TRR_END_DT="&amp;TEXT(WORKDAY(TODAY(), -1),"jjjjMMtt"), "CUST_TRR_CRNCY=EUR")</f>
        <v>24.232050000000001</v>
      </c>
      <c r="G125" cm="1">
        <f t="array" ref="G125">_xll.BDP(Funds[[#This Row],[bloomberg_query]],$G$1)</f>
        <v>11.664400000000001</v>
      </c>
      <c r="H125" cm="1">
        <f t="array" ref="H125">_xll.BDP(Funds[[#This Row],[bloomberg_query]],$H$1)</f>
        <v>-0.15423519999999999</v>
      </c>
    </row>
    <row r="126" spans="1:8" x14ac:dyDescent="0.25">
      <c r="A126" t="s">
        <v>2984</v>
      </c>
      <c r="B126" s="1">
        <f>_xll.BQL(Funds[[#This Row],[bloomberg_query]],"px_last(currency=EUR).value", "showdates","false","showids","false","showheaders","false")</f>
        <v>75.180000305175781</v>
      </c>
      <c r="C126" cm="1">
        <f t="array" aca="1" ref="C126" ca="1">_xll.BDP(Funds[[#This Row],[bloomberg_query]], "CUST_TRR_RETURN_HOLDING_PER", "CUST_TRR_START_DT="&amp;TEXT(WORKDAY(TODAY(), -2),"jjjjMMtt"),"CUST_TRR_END_DT="&amp;TEXT(WORKDAY(TODAY(), -1),"jjjjMMtt"), "CUST_TRR_CRNCY=EUR")</f>
        <v>-1.7959289999999999E-2</v>
      </c>
      <c r="D126" cm="1">
        <f t="array" aca="1" ref="D126" ca="1">_xll.BDP(Funds[[#This Row],[bloomberg_query]], "CUST_TRR_RETURN_HOLDING_PER", "CUST_TRR_START_DT="&amp;TEXT(WORKDAY(TODAY(), -6),"jjjjMMtt"),"CUST_TRR_END_DT="&amp;TEXT(WORKDAY(TODAY(), -1),"jjjjMMtt"), "CUST_TRR_CRNCY=EUR")</f>
        <v>1.39728E-2</v>
      </c>
      <c r="E126" cm="1">
        <f t="array" aca="1" ref="E126" ca="1">_xll.BDP(Funds[[#This Row],[bloomberg_query]], "CUST_TRR_RETURN_HOLDING_PER", "CUST_TRR_START_DT="&amp;TEXT(WORKDAY(EDATE(TODAY(), -1) - 2, 1),"jjjjMMtt"),"CUST_TRR_END_DT="&amp;TEXT(WORKDAY(TODAY(), -1),"jjjjMMtt"),"CUST_TRR_CRNCY=EUR")</f>
        <v>0.27455429999999997</v>
      </c>
      <c r="F126" cm="1">
        <f t="array" aca="1" ref="F126" ca="1">_xll.BDP(Funds[[#This Row],[bloomberg_query]], "CUST_TRR_RETURN_HOLDING_PER", "CUST_TRR_START_DT="&amp;TEXT(WORKDAY(DATE(YEAR(TODAY())-1, 12, 31), -1),"jjjjMMtt"),"CUST_TRR_END_DT="&amp;TEXT(WORKDAY(TODAY(), -1),"jjjjMMtt"), "CUST_TRR_CRNCY=EUR")</f>
        <v>2.346228</v>
      </c>
      <c r="G126" cm="1">
        <f t="array" ref="G126">_xll.BDP(Funds[[#This Row],[bloomberg_query]],$G$1)</f>
        <v>1.082249</v>
      </c>
      <c r="H126" cm="1">
        <f t="array" ref="H126">_xll.BDP(Funds[[#This Row],[bloomberg_query]],$H$1)</f>
        <v>-0.19845879999999999</v>
      </c>
    </row>
    <row r="127" spans="1:8" x14ac:dyDescent="0.25">
      <c r="A127" t="s">
        <v>2884</v>
      </c>
      <c r="B127" s="1">
        <f>_xll.BQL(Funds[[#This Row],[bloomberg_query]],"px_last(currency=EUR).value", "showdates","false","showids","false","showheaders","false")</f>
        <v>32.790100265226101</v>
      </c>
      <c r="C127" cm="1">
        <f t="array" aca="1" ref="C127" ca="1">_xll.BDP(Funds[[#This Row],[bloomberg_query]], "CUST_TRR_RETURN_HOLDING_PER", "CUST_TRR_START_DT="&amp;TEXT(WORKDAY(TODAY(), -2),"jjjjMMtt"),"CUST_TRR_END_DT="&amp;TEXT(WORKDAY(TODAY(), -1),"jjjjMMtt"), "CUST_TRR_CRNCY=EUR")</f>
        <v>1.8238760000000001</v>
      </c>
      <c r="D127" cm="1">
        <f t="array" aca="1" ref="D127" ca="1">_xll.BDP(Funds[[#This Row],[bloomberg_query]], "CUST_TRR_RETURN_HOLDING_PER", "CUST_TRR_START_DT="&amp;TEXT(WORKDAY(TODAY(), -6),"jjjjMMtt"),"CUST_TRR_END_DT="&amp;TEXT(WORKDAY(TODAY(), -1),"jjjjMMtt"), "CUST_TRR_CRNCY=EUR")</f>
        <v>1.475271</v>
      </c>
      <c r="E127" cm="1">
        <f t="array" aca="1" ref="E127" ca="1">_xll.BDP(Funds[[#This Row],[bloomberg_query]], "CUST_TRR_RETURN_HOLDING_PER", "CUST_TRR_START_DT="&amp;TEXT(WORKDAY(EDATE(TODAY(), -1) - 2, 1),"jjjjMMtt"),"CUST_TRR_END_DT="&amp;TEXT(WORKDAY(TODAY(), -1),"jjjjMMtt"),"CUST_TRR_CRNCY=EUR")</f>
        <v>3.1796769999999999</v>
      </c>
      <c r="F127" cm="1">
        <f t="array" aca="1" ref="F127" ca="1">_xll.BDP(Funds[[#This Row],[bloomberg_query]], "CUST_TRR_RETURN_HOLDING_PER", "CUST_TRR_START_DT="&amp;TEXT(WORKDAY(DATE(YEAR(TODAY())-1, 12, 31), -1),"jjjjMMtt"),"CUST_TRR_END_DT="&amp;TEXT(WORKDAY(TODAY(), -1),"jjjjMMtt"), "CUST_TRR_CRNCY=EUR")</f>
        <v>14.505890000000001</v>
      </c>
      <c r="G127" cm="1">
        <f t="array" ref="G127">_xll.BDP(Funds[[#This Row],[bloomberg_query]],$G$1)</f>
        <v>7.2316479999999999</v>
      </c>
      <c r="H127" cm="1">
        <f t="array" ref="H127">_xll.BDP(Funds[[#This Row],[bloomberg_query]],$H$1)</f>
        <v>-1.067731</v>
      </c>
    </row>
    <row r="128" spans="1:8" x14ac:dyDescent="0.25">
      <c r="A128" t="s">
        <v>2988</v>
      </c>
      <c r="B128" s="1">
        <f>_xll.BQL(Funds[[#This Row],[bloomberg_query]],"px_last(currency=EUR).value", "showdates","false","showids","false","showheaders","false")</f>
        <v>3.3749001026153564</v>
      </c>
      <c r="C128" cm="1">
        <f t="array" aca="1" ref="C128" ca="1">_xll.BDP(Funds[[#This Row],[bloomberg_query]], "CUST_TRR_RETURN_HOLDING_PER", "CUST_TRR_START_DT="&amp;TEXT(WORKDAY(TODAY(), -2),"jjjjMMtt"),"CUST_TRR_END_DT="&amp;TEXT(WORKDAY(TODAY(), -1),"jjjjMMtt"), "CUST_TRR_CRNCY=EUR")</f>
        <v>-0.99004080000000005</v>
      </c>
      <c r="D128" cm="1">
        <f t="array" aca="1" ref="D128" ca="1">_xll.BDP(Funds[[#This Row],[bloomberg_query]], "CUST_TRR_RETURN_HOLDING_PER", "CUST_TRR_START_DT="&amp;TEXT(WORKDAY(TODAY(), -6),"jjjjMMtt"),"CUST_TRR_END_DT="&amp;TEXT(WORKDAY(TODAY(), -1),"jjjjMMtt"), "CUST_TRR_CRNCY=EUR")</f>
        <v>1.466205</v>
      </c>
      <c r="E128" cm="1">
        <f t="array" aca="1" ref="E128" ca="1">_xll.BDP(Funds[[#This Row],[bloomberg_query]], "CUST_TRR_RETURN_HOLDING_PER", "CUST_TRR_START_DT="&amp;TEXT(WORKDAY(EDATE(TODAY(), -1) - 2, 1),"jjjjMMtt"),"CUST_TRR_END_DT="&amp;TEXT(WORKDAY(TODAY(), -1),"jjjjMMtt"),"CUST_TRR_CRNCY=EUR")</f>
        <v>3.2631679999999998</v>
      </c>
      <c r="F128" cm="1">
        <f t="array" aca="1" ref="F128" ca="1">_xll.BDP(Funds[[#This Row],[bloomberg_query]], "CUST_TRR_RETURN_HOLDING_PER", "CUST_TRR_START_DT="&amp;TEXT(WORKDAY(DATE(YEAR(TODAY())-1, 12, 31), -1),"jjjjMMtt"),"CUST_TRR_END_DT="&amp;TEXT(WORKDAY(TODAY(), -1),"jjjjMMtt"), "CUST_TRR_CRNCY=EUR")</f>
        <v>4.1213610000000003</v>
      </c>
      <c r="G128" cm="1">
        <f t="array" ref="G128">_xll.BDP(Funds[[#This Row],[bloomberg_query]],$G$1)</f>
        <v>5.0712979999999996</v>
      </c>
      <c r="H128" cm="1">
        <f t="array" ref="H128">_xll.BDP(Funds[[#This Row],[bloomberg_query]],$H$1)</f>
        <v>-1.1510739999999999</v>
      </c>
    </row>
    <row r="129" spans="1:8" x14ac:dyDescent="0.25">
      <c r="A129" t="s">
        <v>2986</v>
      </c>
      <c r="B129" s="1">
        <f>_xll.BQL(Funds[[#This Row],[bloomberg_query]],"px_last(currency=EUR).value", "showdates","false","showids","false","showheaders","false")</f>
        <v>4.8854999542236328</v>
      </c>
      <c r="C129" cm="1">
        <f t="array" aca="1" ref="C129" ca="1">_xll.BDP(Funds[[#This Row],[bloomberg_query]], "CUST_TRR_RETURN_HOLDING_PER", "CUST_TRR_START_DT="&amp;TEXT(WORKDAY(TODAY(), -2),"jjjjMMtt"),"CUST_TRR_END_DT="&amp;TEXT(WORKDAY(TODAY(), -1),"jjjjMMtt"), "CUST_TRR_CRNCY=EUR")</f>
        <v>0.22923569999999999</v>
      </c>
      <c r="D129" cm="1">
        <f t="array" aca="1" ref="D129" ca="1">_xll.BDP(Funds[[#This Row],[bloomberg_query]], "CUST_TRR_RETURN_HOLDING_PER", "CUST_TRR_START_DT="&amp;TEXT(WORKDAY(TODAY(), -6),"jjjjMMtt"),"CUST_TRR_END_DT="&amp;TEXT(WORKDAY(TODAY(), -1),"jjjjMMtt"), "CUST_TRR_CRNCY=EUR")</f>
        <v>0.68052389999999996</v>
      </c>
      <c r="E129" cm="1">
        <f t="array" aca="1" ref="E129" ca="1">_xll.BDP(Funds[[#This Row],[bloomberg_query]], "CUST_TRR_RETURN_HOLDING_PER", "CUST_TRR_START_DT="&amp;TEXT(WORKDAY(EDATE(TODAY(), -1) - 2, 1),"jjjjMMtt"),"CUST_TRR_END_DT="&amp;TEXT(WORKDAY(TODAY(), -1),"jjjjMMtt"),"CUST_TRR_CRNCY=EUR")</f>
        <v>1.067013</v>
      </c>
      <c r="F129" cm="1">
        <f t="array" aca="1" ref="F129" ca="1">_xll.BDP(Funds[[#This Row],[bloomberg_query]], "CUST_TRR_RETURN_HOLDING_PER", "CUST_TRR_START_DT="&amp;TEXT(WORKDAY(DATE(YEAR(TODAY())-1, 12, 31), -1),"jjjjMMtt"),"CUST_TRR_END_DT="&amp;TEXT(WORKDAY(TODAY(), -1),"jjjjMMtt"), "CUST_TRR_CRNCY=EUR")</f>
        <v>4.7764540000000002</v>
      </c>
      <c r="G129" cm="1">
        <f t="array" ref="G129">_xll.BDP(Funds[[#This Row],[bloomberg_query]],$G$1)</f>
        <v>0.336698</v>
      </c>
      <c r="H129" cm="1">
        <f t="array" ref="H129">_xll.BDP(Funds[[#This Row],[bloomberg_query]],$H$1)</f>
        <v>-1.9428749999999999</v>
      </c>
    </row>
    <row r="130" spans="1:8" x14ac:dyDescent="0.25">
      <c r="A130" t="s">
        <v>2882</v>
      </c>
      <c r="B130" s="1">
        <f>_xll.BQL(Funds[[#This Row],[bloomberg_query]],"px_last(currency=EUR).value", "showdates","false","showids","false","showheaders","false")</f>
        <v>216.55000305175781</v>
      </c>
      <c r="C130" cm="1">
        <f t="array" aca="1" ref="C130" ca="1">_xll.BDP(Funds[[#This Row],[bloomberg_query]], "CUST_TRR_RETURN_HOLDING_PER", "CUST_TRR_START_DT="&amp;TEXT(WORKDAY(TODAY(), -2),"jjjjMMtt"),"CUST_TRR_END_DT="&amp;TEXT(WORKDAY(TODAY(), -1),"jjjjMMtt"), "CUST_TRR_CRNCY=EUR")</f>
        <v>4.6479199999999998E-2</v>
      </c>
      <c r="D130" cm="1">
        <f t="array" aca="1" ref="D130" ca="1">_xll.BDP(Funds[[#This Row],[bloomberg_query]], "CUST_TRR_RETURN_HOLDING_PER", "CUST_TRR_START_DT="&amp;TEXT(WORKDAY(TODAY(), -6),"jjjjMMtt"),"CUST_TRR_END_DT="&amp;TEXT(WORKDAY(TODAY(), -1),"jjjjMMtt"), "CUST_TRR_CRNCY=EUR")</f>
        <v>-0.1160093</v>
      </c>
      <c r="E130" cm="1">
        <f t="array" aca="1" ref="E130" ca="1">_xll.BDP(Funds[[#This Row],[bloomberg_query]], "CUST_TRR_RETURN_HOLDING_PER", "CUST_TRR_START_DT="&amp;TEXT(WORKDAY(EDATE(TODAY(), -1) - 2, 1),"jjjjMMtt"),"CUST_TRR_END_DT="&amp;TEXT(WORKDAY(TODAY(), -1),"jjjjMMtt"),"CUST_TRR_CRNCY=EUR")</f>
        <v>2.2012079999999998</v>
      </c>
      <c r="F130" cm="1">
        <f t="array" aca="1" ref="F130" ca="1">_xll.BDP(Funds[[#This Row],[bloomberg_query]], "CUST_TRR_RETURN_HOLDING_PER", "CUST_TRR_START_DT="&amp;TEXT(WORKDAY(DATE(YEAR(TODAY())-1, 12, 31), -1),"jjjjMMtt"),"CUST_TRR_END_DT="&amp;TEXT(WORKDAY(TODAY(), -1),"jjjjMMtt"), "CUST_TRR_CRNCY=EUR")</f>
        <v>10.20346</v>
      </c>
      <c r="G130" cm="1">
        <f t="array" ref="G130">_xll.BDP(Funds[[#This Row],[bloomberg_query]],$G$1)</f>
        <v>5.1208999999999998</v>
      </c>
      <c r="H130" cm="1">
        <f t="array" ref="H130">_xll.BDP(Funds[[#This Row],[bloomberg_query]],$H$1)</f>
        <v>-3.087936</v>
      </c>
    </row>
    <row r="131" spans="1:8" x14ac:dyDescent="0.25">
      <c r="A131" t="s">
        <v>2883</v>
      </c>
      <c r="B131" s="1">
        <f>_xll.BQL(Funds[[#This Row],[bloomberg_query]],"px_last(currency=EUR).value", "showdates","false","showids","false","showheaders","false")</f>
        <v>24.713731648434532</v>
      </c>
      <c r="C131" cm="1">
        <f t="array" aca="1" ref="C131" ca="1">_xll.BDP(Funds[[#This Row],[bloomberg_query]], "CUST_TRR_RETURN_HOLDING_PER", "CUST_TRR_START_DT="&amp;TEXT(WORKDAY(TODAY(), -2),"jjjjMMtt"),"CUST_TRR_END_DT="&amp;TEXT(WORKDAY(TODAY(), -1),"jjjjMMtt"), "CUST_TRR_CRNCY=EUR")</f>
        <v>6.8980520000000003E-2</v>
      </c>
      <c r="D131" cm="1">
        <f t="array" aca="1" ref="D131" ca="1">_xll.BDP(Funds[[#This Row],[bloomberg_query]], "CUST_TRR_RETURN_HOLDING_PER", "CUST_TRR_START_DT="&amp;TEXT(WORKDAY(TODAY(), -6),"jjjjMMtt"),"CUST_TRR_END_DT="&amp;TEXT(WORKDAY(TODAY(), -1),"jjjjMMtt"), "CUST_TRR_CRNCY=EUR")</f>
        <v>0.48284100000000002</v>
      </c>
      <c r="E131" cm="1">
        <f t="array" aca="1" ref="E131" ca="1">_xll.BDP(Funds[[#This Row],[bloomberg_query]], "CUST_TRR_RETURN_HOLDING_PER", "CUST_TRR_START_DT="&amp;TEXT(WORKDAY(EDATE(TODAY(), -1) - 2, 1),"jjjjMMtt"),"CUST_TRR_END_DT="&amp;TEXT(WORKDAY(TODAY(), -1),"jjjjMMtt"),"CUST_TRR_CRNCY=EUR")</f>
        <v>2.4654449999999999</v>
      </c>
      <c r="F131" cm="1">
        <f t="array" aca="1" ref="F131" ca="1">_xll.BDP(Funds[[#This Row],[bloomberg_query]], "CUST_TRR_RETURN_HOLDING_PER", "CUST_TRR_START_DT="&amp;TEXT(WORKDAY(DATE(YEAR(TODAY())-1, 12, 31), -1),"jjjjMMtt"),"CUST_TRR_END_DT="&amp;TEXT(WORKDAY(TODAY(), -1),"jjjjMMtt"), "CUST_TRR_CRNCY=EUR")</f>
        <v>11.194940000000001</v>
      </c>
      <c r="G131" t="str" cm="1">
        <f t="array" ref="G131">_xll.BDP(Funds[[#This Row],[bloomberg_query]],$G$1)</f>
        <v>#N/A N/A</v>
      </c>
      <c r="H131" cm="1">
        <f t="array" ref="H131">_xll.BDP(Funds[[#This Row],[bloomberg_query]],$H$1)</f>
        <v>-1.509163</v>
      </c>
    </row>
    <row r="132" spans="1:8" x14ac:dyDescent="0.25">
      <c r="A132" t="s">
        <v>2987</v>
      </c>
      <c r="B132" s="1">
        <f>_xll.BQL(Funds[[#This Row],[bloomberg_query]],"px_last(currency=EUR).value", "showdates","false","showids","false","showheaders","false")</f>
        <v>110.79</v>
      </c>
      <c r="C132" t="str" cm="1">
        <f t="array" aca="1" ref="C13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2" cm="1">
        <f t="array" aca="1" ref="D132" ca="1">_xll.BDP(Funds[[#This Row],[bloomberg_query]], "CUST_TRR_RETURN_HOLDING_PER", "CUST_TRR_START_DT="&amp;TEXT(WORKDAY(TODAY(), -6),"jjjjMMtt"),"CUST_TRR_END_DT="&amp;TEXT(WORKDAY(TODAY(), -1),"jjjjMMtt"), "CUST_TRR_CRNCY=EUR")</f>
        <v>0.58102589999999998</v>
      </c>
      <c r="E132" cm="1">
        <f t="array" aca="1" ref="E132" ca="1">_xll.BDP(Funds[[#This Row],[bloomberg_query]], "CUST_TRR_RETURN_HOLDING_PER", "CUST_TRR_START_DT="&amp;TEXT(WORKDAY(EDATE(TODAY(), -1) - 2, 1),"jjjjMMtt"),"CUST_TRR_END_DT="&amp;TEXT(WORKDAY(TODAY(), -1),"jjjjMMtt"),"CUST_TRR_CRNCY=EUR")</f>
        <v>1.8758619999999999</v>
      </c>
      <c r="F132" cm="1">
        <f t="array" aca="1" ref="F132" ca="1">_xll.BDP(Funds[[#This Row],[bloomberg_query]], "CUST_TRR_RETURN_HOLDING_PER", "CUST_TRR_START_DT="&amp;TEXT(WORKDAY(DATE(YEAR(TODAY())-1, 12, 31), -1),"jjjjMMtt"),"CUST_TRR_END_DT="&amp;TEXT(WORKDAY(TODAY(), -1),"jjjjMMtt"), "CUST_TRR_CRNCY=EUR")</f>
        <v>6.6211140000000004</v>
      </c>
      <c r="G132" cm="1">
        <f t="array" ref="G132">_xll.BDP(Funds[[#This Row],[bloomberg_query]],$G$1)</f>
        <v>3.0215529999999999</v>
      </c>
      <c r="H132" cm="1">
        <f t="array" ref="H132">_xll.BDP(Funds[[#This Row],[bloomberg_query]],$H$1)</f>
        <v>-1.186231</v>
      </c>
    </row>
    <row r="133" spans="1:8" x14ac:dyDescent="0.25">
      <c r="A133" t="s">
        <v>2886</v>
      </c>
      <c r="B133" s="1">
        <f>_xll.BQL(Funds[[#This Row],[bloomberg_query]],"px_last(currency=EUR).value", "showdates","false","showids","false","showheaders","false")</f>
        <v>5.3486263623928494</v>
      </c>
      <c r="C133" cm="1">
        <f t="array" aca="1" ref="C133" ca="1">_xll.BDP(Funds[[#This Row],[bloomberg_query]], "CUST_TRR_RETURN_HOLDING_PER", "CUST_TRR_START_DT="&amp;TEXT(WORKDAY(TODAY(), -2),"jjjjMMtt"),"CUST_TRR_END_DT="&amp;TEXT(WORKDAY(TODAY(), -1),"jjjjMMtt"), "CUST_TRR_CRNCY=EUR")</f>
        <v>1.846325</v>
      </c>
      <c r="D133" cm="1">
        <f t="array" aca="1" ref="D133" ca="1">_xll.BDP(Funds[[#This Row],[bloomberg_query]], "CUST_TRR_RETURN_HOLDING_PER", "CUST_TRR_START_DT="&amp;TEXT(WORKDAY(TODAY(), -6),"jjjjMMtt"),"CUST_TRR_END_DT="&amp;TEXT(WORKDAY(TODAY(), -1),"jjjjMMtt"), "CUST_TRR_CRNCY=EUR")</f>
        <v>1.407437</v>
      </c>
      <c r="E133" cm="1">
        <f t="array" aca="1" ref="E133" ca="1">_xll.BDP(Funds[[#This Row],[bloomberg_query]], "CUST_TRR_RETURN_HOLDING_PER", "CUST_TRR_START_DT="&amp;TEXT(WORKDAY(EDATE(TODAY(), -1) - 2, 1),"jjjjMMtt"),"CUST_TRR_END_DT="&amp;TEXT(WORKDAY(TODAY(), -1),"jjjjMMtt"),"CUST_TRR_CRNCY=EUR")</f>
        <v>3.3981789999999998</v>
      </c>
      <c r="F133" cm="1">
        <f t="array" aca="1" ref="F133" ca="1">_xll.BDP(Funds[[#This Row],[bloomberg_query]], "CUST_TRR_RETURN_HOLDING_PER", "CUST_TRR_START_DT="&amp;TEXT(WORKDAY(DATE(YEAR(TODAY())-1, 12, 31), -1),"jjjjMMtt"),"CUST_TRR_END_DT="&amp;TEXT(WORKDAY(TODAY(), -1),"jjjjMMtt"), "CUST_TRR_CRNCY=EUR")</f>
        <v>13.014200000000001</v>
      </c>
      <c r="G133" cm="1">
        <f t="array" ref="G133">_xll.BDP(Funds[[#This Row],[bloomberg_query]],$G$1)</f>
        <v>3.1040070000000002</v>
      </c>
      <c r="H133" cm="1">
        <f t="array" ref="H133">_xll.BDP(Funds[[#This Row],[bloomberg_query]],$H$1)</f>
        <v>-3.201416</v>
      </c>
    </row>
    <row r="134" spans="1:8" x14ac:dyDescent="0.25">
      <c r="A134" t="s">
        <v>2888</v>
      </c>
      <c r="B134" s="1">
        <f>_xll.BQL(Funds[[#This Row],[bloomberg_query]],"px_last(currency=EUR).value", "showdates","false","showids","false","showheaders","false")</f>
        <v>6.3000001907348633</v>
      </c>
      <c r="C134" cm="1">
        <f t="array" aca="1" ref="C134" ca="1">_xll.BDP(Funds[[#This Row],[bloomberg_query]], "CUST_TRR_RETURN_HOLDING_PER", "CUST_TRR_START_DT="&amp;TEXT(WORKDAY(TODAY(), -2),"jjjjMMtt"),"CUST_TRR_END_DT="&amp;TEXT(WORKDAY(TODAY(), -1),"jjjjMMtt"), "CUST_TRR_CRNCY=EUR")</f>
        <v>0.63816209999999995</v>
      </c>
      <c r="D134" cm="1">
        <f t="array" aca="1" ref="D134" ca="1">_xll.BDP(Funds[[#This Row],[bloomberg_query]], "CUST_TRR_RETURN_HOLDING_PER", "CUST_TRR_START_DT="&amp;TEXT(WORKDAY(TODAY(), -6),"jjjjMMtt"),"CUST_TRR_END_DT="&amp;TEXT(WORKDAY(TODAY(), -1),"jjjjMMtt"), "CUST_TRR_CRNCY=EUR")</f>
        <v>1.856935</v>
      </c>
      <c r="E134" cm="1">
        <f t="array" aca="1" ref="E134" ca="1">_xll.BDP(Funds[[#This Row],[bloomberg_query]], "CUST_TRR_RETURN_HOLDING_PER", "CUST_TRR_START_DT="&amp;TEXT(WORKDAY(EDATE(TODAY(), -1) - 2, 1),"jjjjMMtt"),"CUST_TRR_END_DT="&amp;TEXT(WORKDAY(TODAY(), -1),"jjjjMMtt"),"CUST_TRR_CRNCY=EUR")</f>
        <v>2.4358559999999998</v>
      </c>
      <c r="F134" cm="1">
        <f t="array" aca="1" ref="F134" ca="1">_xll.BDP(Funds[[#This Row],[bloomberg_query]], "CUST_TRR_RETURN_HOLDING_PER", "CUST_TRR_START_DT="&amp;TEXT(WORKDAY(DATE(YEAR(TODAY())-1, 12, 31), -1),"jjjjMMtt"),"CUST_TRR_END_DT="&amp;TEXT(WORKDAY(TODAY(), -1),"jjjjMMtt"), "CUST_TRR_CRNCY=EUR")</f>
        <v>9.4758770000000005</v>
      </c>
      <c r="G134" cm="1">
        <f t="array" ref="G134">_xll.BDP(Funds[[#This Row],[bloomberg_query]],$G$1)</f>
        <v>5.8844010000000004</v>
      </c>
      <c r="H134" cm="1">
        <f t="array" ref="H134">_xll.BDP(Funds[[#This Row],[bloomberg_query]],$H$1)</f>
        <v>-4.5309860000000004</v>
      </c>
    </row>
    <row r="135" spans="1:8" x14ac:dyDescent="0.25">
      <c r="A135" t="s">
        <v>2989</v>
      </c>
      <c r="B135" s="1">
        <f>_xll.BQL(Funds[[#This Row],[bloomberg_query]],"px_last(currency=EUR).value", "showdates","false","showids","false","showheaders","false")</f>
        <v>107.58</v>
      </c>
      <c r="C135" cm="1">
        <f t="array" aca="1" ref="C135" ca="1">_xll.BDP(Funds[[#This Row],[bloomberg_query]], "CUST_TRR_RETURN_HOLDING_PER", "CUST_TRR_START_DT="&amp;TEXT(WORKDAY(TODAY(), -2),"jjjjMMtt"),"CUST_TRR_END_DT="&amp;TEXT(WORKDAY(TODAY(), -1),"jjjjMMtt"), "CUST_TRR_CRNCY=EUR")</f>
        <v>-2.7878449999999999E-2</v>
      </c>
      <c r="D135" cm="1">
        <f t="array" aca="1" ref="D135" ca="1">_xll.BDP(Funds[[#This Row],[bloomberg_query]], "CUST_TRR_RETURN_HOLDING_PER", "CUST_TRR_START_DT="&amp;TEXT(WORKDAY(TODAY(), -6),"jjjjMMtt"),"CUST_TRR_END_DT="&amp;TEXT(WORKDAY(TODAY(), -1),"jjjjMMtt"), "CUST_TRR_CRNCY=EUR")</f>
        <v>0.23292650000000001</v>
      </c>
      <c r="E135" cm="1">
        <f t="array" aca="1" ref="E135" ca="1">_xll.BDP(Funds[[#This Row],[bloomberg_query]], "CUST_TRR_RETURN_HOLDING_PER", "CUST_TRR_START_DT="&amp;TEXT(WORKDAY(EDATE(TODAY(), -1) - 2, 1),"jjjjMMtt"),"CUST_TRR_END_DT="&amp;TEXT(WORKDAY(TODAY(), -1),"jjjjMMtt"),"CUST_TRR_CRNCY=EUR")</f>
        <v>0.62669529999999996</v>
      </c>
      <c r="F135" cm="1">
        <f t="array" aca="1" ref="F135" ca="1">_xll.BDP(Funds[[#This Row],[bloomberg_query]], "CUST_TRR_RETURN_HOLDING_PER", "CUST_TRR_START_DT="&amp;TEXT(WORKDAY(DATE(YEAR(TODAY())-1, 12, 31), -1),"jjjjMMtt"),"CUST_TRR_END_DT="&amp;TEXT(WORKDAY(TODAY(), -1),"jjjjMMtt"), "CUST_TRR_CRNCY=EUR")</f>
        <v>3.454431</v>
      </c>
      <c r="G135" cm="1">
        <f t="array" ref="G135">_xll.BDP(Funds[[#This Row],[bloomberg_query]],$G$1)</f>
        <v>2.0641949999999998</v>
      </c>
      <c r="H135" cm="1">
        <f t="array" ref="H135">_xll.BDP(Funds[[#This Row],[bloomberg_query]],$H$1)</f>
        <v>-2.7877320000000001E-2</v>
      </c>
    </row>
    <row r="136" spans="1:8" x14ac:dyDescent="0.25">
      <c r="A136" t="s">
        <v>2889</v>
      </c>
      <c r="B136" s="1">
        <f>_xll.BQL(Funds[[#This Row],[bloomberg_query]],"px_last(currency=EUR).value", "showdates","false","showids","false","showheaders","false")</f>
        <v>55.360203187571642</v>
      </c>
      <c r="C136" cm="1">
        <f t="array" aca="1" ref="C136" ca="1">_xll.BDP(Funds[[#This Row],[bloomberg_query]], "CUST_TRR_RETURN_HOLDING_PER", "CUST_TRR_START_DT="&amp;TEXT(WORKDAY(TODAY(), -2),"jjjjMMtt"),"CUST_TRR_END_DT="&amp;TEXT(WORKDAY(TODAY(), -1),"jjjjMMtt"), "CUST_TRR_CRNCY=EUR")</f>
        <v>2.5054069999999999</v>
      </c>
      <c r="D136" cm="1">
        <f t="array" aca="1" ref="D136" ca="1">_xll.BDP(Funds[[#This Row],[bloomberg_query]], "CUST_TRR_RETURN_HOLDING_PER", "CUST_TRR_START_DT="&amp;TEXT(WORKDAY(TODAY(), -6),"jjjjMMtt"),"CUST_TRR_END_DT="&amp;TEXT(WORKDAY(TODAY(), -1),"jjjjMMtt"), "CUST_TRR_CRNCY=EUR")</f>
        <v>0.59672619999999998</v>
      </c>
      <c r="E136" cm="1">
        <f t="array" aca="1" ref="E136" ca="1">_xll.BDP(Funds[[#This Row],[bloomberg_query]], "CUST_TRR_RETURN_HOLDING_PER", "CUST_TRR_START_DT="&amp;TEXT(WORKDAY(EDATE(TODAY(), -1) - 2, 1),"jjjjMMtt"),"CUST_TRR_END_DT="&amp;TEXT(WORKDAY(TODAY(), -1),"jjjjMMtt"),"CUST_TRR_CRNCY=EUR")</f>
        <v>2.1729409999999998</v>
      </c>
      <c r="F136" cm="1">
        <f t="array" aca="1" ref="F136" ca="1">_xll.BDP(Funds[[#This Row],[bloomberg_query]], "CUST_TRR_RETURN_HOLDING_PER", "CUST_TRR_START_DT="&amp;TEXT(WORKDAY(DATE(YEAR(TODAY())-1, 12, 31), -1),"jjjjMMtt"),"CUST_TRR_END_DT="&amp;TEXT(WORKDAY(TODAY(), -1),"jjjjMMtt"), "CUST_TRR_CRNCY=EUR")</f>
        <v>4.2944490000000002</v>
      </c>
      <c r="G136" cm="1">
        <f t="array" ref="G136">_xll.BDP(Funds[[#This Row],[bloomberg_query]],$G$1)</f>
        <v>5.0462860000000003</v>
      </c>
      <c r="H136" cm="1">
        <f t="array" ref="H136">_xll.BDP(Funds[[#This Row],[bloomberg_query]],$H$1)</f>
        <v>-6.2595400000000003</v>
      </c>
    </row>
    <row r="137" spans="1:8" x14ac:dyDescent="0.25">
      <c r="A137" t="s">
        <v>2887</v>
      </c>
      <c r="B137" s="1">
        <f>_xll.BQL(Funds[[#This Row],[bloomberg_query]],"px_last(currency=EUR).value", "showdates","false","showids","false","showheaders","false")</f>
        <v>50.720001220703125</v>
      </c>
      <c r="C137" cm="1">
        <f t="array" aca="1" ref="C137" ca="1">_xll.BDP(Funds[[#This Row],[bloomberg_query]], "CUST_TRR_RETURN_HOLDING_PER", "CUST_TRR_START_DT="&amp;TEXT(WORKDAY(TODAY(), -2),"jjjjMMtt"),"CUST_TRR_END_DT="&amp;TEXT(WORKDAY(TODAY(), -1),"jjjjMMtt"), "CUST_TRR_CRNCY=EUR")</f>
        <v>3.1007750000000001</v>
      </c>
      <c r="D137" cm="1">
        <f t="array" aca="1" ref="D137" ca="1">_xll.BDP(Funds[[#This Row],[bloomberg_query]], "CUST_TRR_RETURN_HOLDING_PER", "CUST_TRR_START_DT="&amp;TEXT(WORKDAY(TODAY(), -6),"jjjjMMtt"),"CUST_TRR_END_DT="&amp;TEXT(WORKDAY(TODAY(), -1),"jjjjMMtt"), "CUST_TRR_CRNCY=EUR")</f>
        <v>3.0167139999999999</v>
      </c>
      <c r="E137" cm="1">
        <f t="array" aca="1" ref="E137" ca="1">_xll.BDP(Funds[[#This Row],[bloomberg_query]], "CUST_TRR_RETURN_HOLDING_PER", "CUST_TRR_START_DT="&amp;TEXT(WORKDAY(EDATE(TODAY(), -1) - 2, 1),"jjjjMMtt"),"CUST_TRR_END_DT="&amp;TEXT(WORKDAY(TODAY(), -1),"jjjjMMtt"),"CUST_TRR_CRNCY=EUR")</f>
        <v>3.40665</v>
      </c>
      <c r="F137" cm="1">
        <f t="array" aca="1" ref="F137" ca="1">_xll.BDP(Funds[[#This Row],[bloomberg_query]], "CUST_TRR_RETURN_HOLDING_PER", "CUST_TRR_START_DT="&amp;TEXT(WORKDAY(DATE(YEAR(TODAY())-1, 12, 31), -1),"jjjjMMtt"),"CUST_TRR_END_DT="&amp;TEXT(WORKDAY(TODAY(), -1),"jjjjMMtt"), "CUST_TRR_CRNCY=EUR")</f>
        <v>15.71837</v>
      </c>
      <c r="G137" cm="1">
        <f t="array" ref="G137">_xll.BDP(Funds[[#This Row],[bloomberg_query]],$G$1)</f>
        <v>4.6937810000000004</v>
      </c>
      <c r="H137" cm="1">
        <f t="array" ref="H137">_xll.BDP(Funds[[#This Row],[bloomberg_query]],$H$1)</f>
        <v>-8.447654</v>
      </c>
    </row>
    <row r="138" spans="1:8" x14ac:dyDescent="0.25">
      <c r="A138" t="s">
        <v>2885</v>
      </c>
      <c r="B138" s="1">
        <f>_xll.BQL(Funds[[#This Row],[bloomberg_query]],"px_last(currency=EUR).value", "showdates","false","showids","false","showheaders","false")</f>
        <v>80.050003051757813</v>
      </c>
      <c r="C138" cm="1">
        <f t="array" aca="1" ref="C138" ca="1">_xll.BDP(Funds[[#This Row],[bloomberg_query]], "CUST_TRR_RETURN_HOLDING_PER", "CUST_TRR_START_DT="&amp;TEXT(WORKDAY(TODAY(), -2),"jjjjMMtt"),"CUST_TRR_END_DT="&amp;TEXT(WORKDAY(TODAY(), -1),"jjjjMMtt"), "CUST_TRR_CRNCY=EUR")</f>
        <v>2.4694530000000001</v>
      </c>
      <c r="D138" cm="1">
        <f t="array" aca="1" ref="D138" ca="1">_xll.BDP(Funds[[#This Row],[bloomberg_query]], "CUST_TRR_RETURN_HOLDING_PER", "CUST_TRR_START_DT="&amp;TEXT(WORKDAY(TODAY(), -6),"jjjjMMtt"),"CUST_TRR_END_DT="&amp;TEXT(WORKDAY(TODAY(), -1),"jjjjMMtt"), "CUST_TRR_CRNCY=EUR")</f>
        <v>2.010243</v>
      </c>
      <c r="E138" cm="1">
        <f t="array" aca="1" ref="E138" ca="1">_xll.BDP(Funds[[#This Row],[bloomberg_query]], "CUST_TRR_RETURN_HOLDING_PER", "CUST_TRR_START_DT="&amp;TEXT(WORKDAY(EDATE(TODAY(), -1) - 2, 1),"jjjjMMtt"),"CUST_TRR_END_DT="&amp;TEXT(WORKDAY(TODAY(), -1),"jjjjMMtt"),"CUST_TRR_CRNCY=EUR")</f>
        <v>2.3904380000000001</v>
      </c>
      <c r="F138" cm="1">
        <f t="array" aca="1" ref="F138" ca="1">_xll.BDP(Funds[[#This Row],[bloomberg_query]], "CUST_TRR_RETURN_HOLDING_PER", "CUST_TRR_START_DT="&amp;TEXT(WORKDAY(DATE(YEAR(TODAY())-1, 12, 31), -1),"jjjjMMtt"),"CUST_TRR_END_DT="&amp;TEXT(WORKDAY(TODAY(), -1),"jjjjMMtt"), "CUST_TRR_CRNCY=EUR")</f>
        <v>21.39282</v>
      </c>
      <c r="G138" cm="1">
        <f t="array" ref="G138">_xll.BDP(Funds[[#This Row],[bloomberg_query]],$G$1)</f>
        <v>6.4851559999999999</v>
      </c>
      <c r="H138" cm="1">
        <f t="array" ref="H138">_xll.BDP(Funds[[#This Row],[bloomberg_query]],$H$1)</f>
        <v>-6.3633110000000004</v>
      </c>
    </row>
    <row r="139" spans="1:8" x14ac:dyDescent="0.25">
      <c r="A139" t="s">
        <v>2881</v>
      </c>
      <c r="B139" s="1">
        <f>_xll.BQL(Funds[[#This Row],[bloomberg_query]],"px_last(currency=EUR).value", "showdates","false","showids","false","showheaders","false")</f>
        <v>32.009998321533203</v>
      </c>
      <c r="C139" cm="1">
        <f t="array" aca="1" ref="C139" ca="1">_xll.BDP(Funds[[#This Row],[bloomberg_query]], "CUST_TRR_RETURN_HOLDING_PER", "CUST_TRR_START_DT="&amp;TEXT(WORKDAY(TODAY(), -2),"jjjjMMtt"),"CUST_TRR_END_DT="&amp;TEXT(WORKDAY(TODAY(), -1),"jjjjMMtt"), "CUST_TRR_CRNCY=EUR")</f>
        <v>1.38161</v>
      </c>
      <c r="D139" cm="1">
        <f t="array" aca="1" ref="D139" ca="1">_xll.BDP(Funds[[#This Row],[bloomberg_query]], "CUST_TRR_RETURN_HOLDING_PER", "CUST_TRR_START_DT="&amp;TEXT(WORKDAY(TODAY(), -6),"jjjjMMtt"),"CUST_TRR_END_DT="&amp;TEXT(WORKDAY(TODAY(), -1),"jjjjMMtt"), "CUST_TRR_CRNCY=EUR")</f>
        <v>1.0766309999999999</v>
      </c>
      <c r="E139" cm="1">
        <f t="array" aca="1" ref="E139" ca="1">_xll.BDP(Funds[[#This Row],[bloomberg_query]], "CUST_TRR_RETURN_HOLDING_PER", "CUST_TRR_START_DT="&amp;TEXT(WORKDAY(EDATE(TODAY(), -1) - 2, 1),"jjjjMMtt"),"CUST_TRR_END_DT="&amp;TEXT(WORKDAY(TODAY(), -1),"jjjjMMtt"),"CUST_TRR_CRNCY=EUR")</f>
        <v>4.1910920000000003</v>
      </c>
      <c r="F139" cm="1">
        <f t="array" aca="1" ref="F139" ca="1">_xll.BDP(Funds[[#This Row],[bloomberg_query]], "CUST_TRR_RETURN_HOLDING_PER", "CUST_TRR_START_DT="&amp;TEXT(WORKDAY(DATE(YEAR(TODAY())-1, 12, 31), -1),"jjjjMMtt"),"CUST_TRR_END_DT="&amp;TEXT(WORKDAY(TODAY(), -1),"jjjjMMtt"), "CUST_TRR_CRNCY=EUR")</f>
        <v>11.015140000000001</v>
      </c>
      <c r="G139" cm="1">
        <f t="array" ref="G139">_xll.BDP(Funds[[#This Row],[bloomberg_query]],$G$1)</f>
        <v>3.5531090000000001</v>
      </c>
      <c r="H139" cm="1">
        <f t="array" ref="H139">_xll.BDP(Funds[[#This Row],[bloomberg_query]],$H$1)</f>
        <v>-2.259547</v>
      </c>
    </row>
    <row r="140" spans="1:8" x14ac:dyDescent="0.25">
      <c r="A140" t="s">
        <v>2990</v>
      </c>
      <c r="B140" s="1">
        <f>_xll.BQL(Funds[[#This Row],[bloomberg_query]],"px_last(currency=EUR).value", "showdates","false","showids","false","showheaders","false")</f>
        <v>88.4</v>
      </c>
      <c r="C140" cm="1">
        <f t="array" aca="1" ref="C140" ca="1">_xll.BDP(Funds[[#This Row],[bloomberg_query]], "CUST_TRR_RETURN_HOLDING_PER", "CUST_TRR_START_DT="&amp;TEXT(WORKDAY(TODAY(), -2),"jjjjMMtt"),"CUST_TRR_END_DT="&amp;TEXT(WORKDAY(TODAY(), -1),"jjjjMMtt"), "CUST_TRR_CRNCY=EUR")</f>
        <v>0.31774849999999999</v>
      </c>
      <c r="D140" cm="1">
        <f t="array" aca="1" ref="D140" ca="1">_xll.BDP(Funds[[#This Row],[bloomberg_query]], "CUST_TRR_RETURN_HOLDING_PER", "CUST_TRR_START_DT="&amp;TEXT(WORKDAY(TODAY(), -6),"jjjjMMtt"),"CUST_TRR_END_DT="&amp;TEXT(WORKDAY(TODAY(), -1),"jjjjMMtt"), "CUST_TRR_CRNCY=EUR")</f>
        <v>0.77519380000000004</v>
      </c>
      <c r="E140" cm="1">
        <f t="array" aca="1" ref="E140" ca="1">_xll.BDP(Funds[[#This Row],[bloomberg_query]], "CUST_TRR_RETURN_HOLDING_PER", "CUST_TRR_START_DT="&amp;TEXT(WORKDAY(EDATE(TODAY(), -1) - 2, 1),"jjjjMMtt"),"CUST_TRR_END_DT="&amp;TEXT(WORKDAY(TODAY(), -1),"jjjjMMtt"),"CUST_TRR_CRNCY=EUR")</f>
        <v>2.3503530000000001</v>
      </c>
      <c r="F140" cm="1">
        <f t="array" aca="1" ref="F140" ca="1">_xll.BDP(Funds[[#This Row],[bloomberg_query]], "CUST_TRR_RETURN_HOLDING_PER", "CUST_TRR_START_DT="&amp;TEXT(WORKDAY(DATE(YEAR(TODAY())-1, 12, 31), -1),"jjjjMMtt"),"CUST_TRR_END_DT="&amp;TEXT(WORKDAY(TODAY(), -1),"jjjjMMtt"), "CUST_TRR_CRNCY=EUR")</f>
        <v>4.841437</v>
      </c>
      <c r="G140" cm="1">
        <f t="array" ref="G140">_xll.BDP(Funds[[#This Row],[bloomberg_query]],$G$1)</f>
        <v>3.4201809999999999</v>
      </c>
      <c r="H140" cm="1">
        <f t="array" ref="H140">_xll.BDP(Funds[[#This Row],[bloomberg_query]],$H$1)</f>
        <v>-0.1017023</v>
      </c>
    </row>
    <row r="141" spans="1:8" x14ac:dyDescent="0.25">
      <c r="A141" t="s">
        <v>2991</v>
      </c>
      <c r="B141" s="1">
        <f>_xll.BQL(Funds[[#This Row],[bloomberg_query]],"px_last(currency=EUR).value", "showdates","false","showids","false","showheaders","false")</f>
        <v>103.34799957275391</v>
      </c>
      <c r="C141" cm="1">
        <f t="array" aca="1" ref="C141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41" cm="1">
        <f t="array" aca="1" ref="D141" ca="1">_xll.BDP(Funds[[#This Row],[bloomberg_query]], "CUST_TRR_RETURN_HOLDING_PER", "CUST_TRR_START_DT="&amp;TEXT(WORKDAY(TODAY(), -6),"jjjjMMtt"),"CUST_TRR_END_DT="&amp;TEXT(WORKDAY(TODAY(), -1),"jjjjMMtt"), "CUST_TRR_CRNCY=EUR")</f>
        <v>0.12682740000000001</v>
      </c>
      <c r="E141" cm="1">
        <f t="array" aca="1" ref="E141" ca="1">_xll.BDP(Funds[[#This Row],[bloomberg_query]], "CUST_TRR_RETURN_HOLDING_PER", "CUST_TRR_START_DT="&amp;TEXT(WORKDAY(EDATE(TODAY(), -1) - 2, 1),"jjjjMMtt"),"CUST_TRR_END_DT="&amp;TEXT(WORKDAY(TODAY(), -1),"jjjjMMtt"),"CUST_TRR_CRNCY=EUR")</f>
        <v>0.57180089999999995</v>
      </c>
      <c r="F141" cm="1">
        <f t="array" aca="1" ref="F141" ca="1">_xll.BDP(Funds[[#This Row],[bloomberg_query]], "CUST_TRR_RETURN_HOLDING_PER", "CUST_TRR_START_DT="&amp;TEXT(WORKDAY(DATE(YEAR(TODAY())-1, 12, 31), -1),"jjjjMMtt"),"CUST_TRR_END_DT="&amp;TEXT(WORKDAY(TODAY(), -1),"jjjjMMtt"), "CUST_TRR_CRNCY=EUR")</f>
        <v>2.95974</v>
      </c>
      <c r="G141" cm="1">
        <f t="array" ref="G141">_xll.BDP(Funds[[#This Row],[bloomberg_query]],$G$1)</f>
        <v>1.4879119999999999</v>
      </c>
      <c r="H141" cm="1">
        <f t="array" ref="H141">_xll.BDP(Funds[[#This Row],[bloomberg_query]],$H$1)</f>
        <v>-0.3941943</v>
      </c>
    </row>
    <row r="142" spans="1:8" x14ac:dyDescent="0.25">
      <c r="A142" t="s">
        <v>2992</v>
      </c>
      <c r="B142" s="1">
        <f>_xll.BQL(Funds[[#This Row],[bloomberg_query]],"px_last(currency=EUR).value", "showdates","false","showids","false","showheaders","false")</f>
        <v>100.73482838679683</v>
      </c>
      <c r="C142" cm="1">
        <f t="array" aca="1" ref="C142" ca="1">_xll.BDP(Funds[[#This Row],[bloomberg_query]], "CUST_TRR_RETURN_HOLDING_PER", "CUST_TRR_START_DT="&amp;TEXT(WORKDAY(TODAY(), -2),"jjjjMMtt"),"CUST_TRR_END_DT="&amp;TEXT(WORKDAY(TODAY(), -1),"jjjjMMtt"), "CUST_TRR_CRNCY=EUR")</f>
        <v>-0.26712449999999999</v>
      </c>
      <c r="D142" cm="1">
        <f t="array" aca="1" ref="D142" ca="1">_xll.BDP(Funds[[#This Row],[bloomberg_query]], "CUST_TRR_RETURN_HOLDING_PER", "CUST_TRR_START_DT="&amp;TEXT(WORKDAY(TODAY(), -6),"jjjjMMtt"),"CUST_TRR_END_DT="&amp;TEXT(WORKDAY(TODAY(), -1),"jjjjMMtt"), "CUST_TRR_CRNCY=EUR")</f>
        <v>0.62393489999999996</v>
      </c>
      <c r="E142" cm="1">
        <f t="array" aca="1" ref="E142" ca="1">_xll.BDP(Funds[[#This Row],[bloomberg_query]], "CUST_TRR_RETURN_HOLDING_PER", "CUST_TRR_START_DT="&amp;TEXT(WORKDAY(EDATE(TODAY(), -1) - 2, 1),"jjjjMMtt"),"CUST_TRR_END_DT="&amp;TEXT(WORKDAY(TODAY(), -1),"jjjjMMtt"),"CUST_TRR_CRNCY=EUR")</f>
        <v>-0.77179629999999999</v>
      </c>
      <c r="F142" cm="1">
        <f t="array" aca="1" ref="F142" ca="1">_xll.BDP(Funds[[#This Row],[bloomberg_query]], "CUST_TRR_RETURN_HOLDING_PER", "CUST_TRR_START_DT="&amp;TEXT(WORKDAY(DATE(YEAR(TODAY())-1, 12, 31), -1),"jjjjMMtt"),"CUST_TRR_END_DT="&amp;TEXT(WORKDAY(TODAY(), -1),"jjjjMMtt"), "CUST_TRR_CRNCY=EUR")</f>
        <v>3.9713859999999999</v>
      </c>
      <c r="G142" cm="1">
        <f t="array" ref="G142">_xll.BDP(Funds[[#This Row],[bloomberg_query]],$G$1)</f>
        <v>2.019034</v>
      </c>
      <c r="H142" cm="1">
        <f t="array" ref="H142">_xll.BDP(Funds[[#This Row],[bloomberg_query]],$H$1)</f>
        <v>-0.1206885</v>
      </c>
    </row>
    <row r="143" spans="1:8" x14ac:dyDescent="0.25">
      <c r="A143" t="s">
        <v>2896</v>
      </c>
      <c r="B143" s="1">
        <f>_xll.BQL(Funds[[#This Row],[bloomberg_query]],"px_last(currency=EUR).value", "showdates","false","showids","false","showheaders","false")</f>
        <v>28.094851465929878</v>
      </c>
      <c r="C143" cm="1">
        <f t="array" aca="1" ref="C143" ca="1">_xll.BDP(Funds[[#This Row],[bloomberg_query]], "CUST_TRR_RETURN_HOLDING_PER", "CUST_TRR_START_DT="&amp;TEXT(WORKDAY(TODAY(), -2),"jjjjMMtt"),"CUST_TRR_END_DT="&amp;TEXT(WORKDAY(TODAY(), -1),"jjjjMMtt"), "CUST_TRR_CRNCY=EUR")</f>
        <v>3.573124</v>
      </c>
      <c r="D143" cm="1">
        <f t="array" aca="1" ref="D143" ca="1">_xll.BDP(Funds[[#This Row],[bloomberg_query]], "CUST_TRR_RETURN_HOLDING_PER", "CUST_TRR_START_DT="&amp;TEXT(WORKDAY(TODAY(), -6),"jjjjMMtt"),"CUST_TRR_END_DT="&amp;TEXT(WORKDAY(TODAY(), -1),"jjjjMMtt"), "CUST_TRR_CRNCY=EUR")</f>
        <v>4.4773719999999999</v>
      </c>
      <c r="E143" cm="1">
        <f t="array" aca="1" ref="E143" ca="1">_xll.BDP(Funds[[#This Row],[bloomberg_query]], "CUST_TRR_RETURN_HOLDING_PER", "CUST_TRR_START_DT="&amp;TEXT(WORKDAY(EDATE(TODAY(), -1) - 2, 1),"jjjjMMtt"),"CUST_TRR_END_DT="&amp;TEXT(WORKDAY(TODAY(), -1),"jjjjMMtt"),"CUST_TRR_CRNCY=EUR")</f>
        <v>3.601731</v>
      </c>
      <c r="F143" cm="1">
        <f t="array" aca="1" ref="F143" ca="1">_xll.BDP(Funds[[#This Row],[bloomberg_query]], "CUST_TRR_RETURN_HOLDING_PER", "CUST_TRR_START_DT="&amp;TEXT(WORKDAY(DATE(YEAR(TODAY())-1, 12, 31), -1),"jjjjMMtt"),"CUST_TRR_END_DT="&amp;TEXT(WORKDAY(TODAY(), -1),"jjjjMMtt"), "CUST_TRR_CRNCY=EUR")</f>
        <v>25.375699999999998</v>
      </c>
      <c r="G143" cm="1">
        <f t="array" ref="G143">_xll.BDP(Funds[[#This Row],[bloomberg_query]],$G$1)</f>
        <v>10.541539999999999</v>
      </c>
      <c r="H143" cm="1">
        <f t="array" ref="H143">_xll.BDP(Funds[[#This Row],[bloomberg_query]],$H$1)</f>
        <v>-7.9196229999999996</v>
      </c>
    </row>
    <row r="144" spans="1:8" x14ac:dyDescent="0.25">
      <c r="A144" t="s">
        <v>2891</v>
      </c>
      <c r="B144" s="1">
        <f>_xll.BQL(Funds[[#This Row],[bloomberg_query]],"px_last(currency=EUR).value", "showdates","false","showids","false","showheaders","false")</f>
        <v>30.69780859896899</v>
      </c>
      <c r="C144" cm="1">
        <f t="array" aca="1" ref="C144" ca="1">_xll.BDP(Funds[[#This Row],[bloomberg_query]], "CUST_TRR_RETURN_HOLDING_PER", "CUST_TRR_START_DT="&amp;TEXT(WORKDAY(TODAY(), -2),"jjjjMMtt"),"CUST_TRR_END_DT="&amp;TEXT(WORKDAY(TODAY(), -1),"jjjjMMtt"), "CUST_TRR_CRNCY=EUR")</f>
        <v>0.49836750000000002</v>
      </c>
      <c r="D144" cm="1">
        <f t="array" aca="1" ref="D144" ca="1">_xll.BDP(Funds[[#This Row],[bloomberg_query]], "CUST_TRR_RETURN_HOLDING_PER", "CUST_TRR_START_DT="&amp;TEXT(WORKDAY(TODAY(), -6),"jjjjMMtt"),"CUST_TRR_END_DT="&amp;TEXT(WORKDAY(TODAY(), -1),"jjjjMMtt"), "CUST_TRR_CRNCY=EUR")</f>
        <v>0.42279440000000001</v>
      </c>
      <c r="E144" cm="1">
        <f t="array" aca="1" ref="E144" ca="1">_xll.BDP(Funds[[#This Row],[bloomberg_query]], "CUST_TRR_RETURN_HOLDING_PER", "CUST_TRR_START_DT="&amp;TEXT(WORKDAY(EDATE(TODAY(), -1) - 2, 1),"jjjjMMtt"),"CUST_TRR_END_DT="&amp;TEXT(WORKDAY(TODAY(), -1),"jjjjMMtt"),"CUST_TRR_CRNCY=EUR")</f>
        <v>4.2765620000000002</v>
      </c>
      <c r="F144" cm="1">
        <f t="array" aca="1" ref="F144" ca="1">_xll.BDP(Funds[[#This Row],[bloomberg_query]], "CUST_TRR_RETURN_HOLDING_PER", "CUST_TRR_START_DT="&amp;TEXT(WORKDAY(DATE(YEAR(TODAY())-1, 12, 31), -1),"jjjjMMtt"),"CUST_TRR_END_DT="&amp;TEXT(WORKDAY(TODAY(), -1),"jjjjMMtt"), "CUST_TRR_CRNCY=EUR")</f>
        <v>13.60941</v>
      </c>
      <c r="G144" cm="1">
        <f t="array" ref="G144">_xll.BDP(Funds[[#This Row],[bloomberg_query]],$G$1)</f>
        <v>7.1121270000000001</v>
      </c>
      <c r="H144" cm="1">
        <f t="array" ref="H144">_xll.BDP(Funds[[#This Row],[bloomberg_query]],$H$1)</f>
        <v>-0.58524419999999999</v>
      </c>
    </row>
    <row r="145" spans="1:8" x14ac:dyDescent="0.25">
      <c r="A145" t="s">
        <v>2898</v>
      </c>
      <c r="B145" s="1">
        <f>_xll.BQL(Funds[[#This Row],[bloomberg_query]],"px_last(currency=EUR).value", "showdates","false","showids","false","showheaders","false")</f>
        <v>180.41999816894531</v>
      </c>
      <c r="C145" cm="1">
        <f t="array" aca="1" ref="C145" ca="1">_xll.BDP(Funds[[#This Row],[bloomberg_query]], "CUST_TRR_RETURN_HOLDING_PER", "CUST_TRR_START_DT="&amp;TEXT(WORKDAY(TODAY(), -2),"jjjjMMtt"),"CUST_TRR_END_DT="&amp;TEXT(WORKDAY(TODAY(), -1),"jjjjMMtt"), "CUST_TRR_CRNCY=EUR")</f>
        <v>-0.24504339999999999</v>
      </c>
      <c r="D145" cm="1">
        <f t="array" aca="1" ref="D145" ca="1">_xll.BDP(Funds[[#This Row],[bloomberg_query]], "CUST_TRR_RETURN_HOLDING_PER", "CUST_TRR_START_DT="&amp;TEXT(WORKDAY(TODAY(), -6),"jjjjMMtt"),"CUST_TRR_END_DT="&amp;TEXT(WORKDAY(TODAY(), -1),"jjjjMMtt"), "CUST_TRR_CRNCY=EUR")</f>
        <v>0.52755640000000004</v>
      </c>
      <c r="E145" cm="1">
        <f t="array" aca="1" ref="E145" ca="1">_xll.BDP(Funds[[#This Row],[bloomberg_query]], "CUST_TRR_RETURN_HOLDING_PER", "CUST_TRR_START_DT="&amp;TEXT(WORKDAY(EDATE(TODAY(), -1) - 2, 1),"jjjjMMtt"),"CUST_TRR_END_DT="&amp;TEXT(WORKDAY(TODAY(), -1),"jjjjMMtt"),"CUST_TRR_CRNCY=EUR")</f>
        <v>7.1676440000000001</v>
      </c>
      <c r="F145" cm="1">
        <f t="array" aca="1" ref="F145" ca="1">_xll.BDP(Funds[[#This Row],[bloomberg_query]], "CUST_TRR_RETURN_HOLDING_PER", "CUST_TRR_START_DT="&amp;TEXT(WORKDAY(DATE(YEAR(TODAY())-1, 12, 31), -1),"jjjjMMtt"),"CUST_TRR_END_DT="&amp;TEXT(WORKDAY(TODAY(), -1),"jjjjMMtt"), "CUST_TRR_CRNCY=EUR")</f>
        <v>8.7685200000000005</v>
      </c>
      <c r="G145" cm="1">
        <f t="array" ref="G145">_xll.BDP(Funds[[#This Row],[bloomberg_query]],$G$1)</f>
        <v>11.04396</v>
      </c>
      <c r="H145" cm="1">
        <f t="array" ref="H145">_xll.BDP(Funds[[#This Row],[bloomberg_query]],$H$1)</f>
        <v>-0.47440460000000001</v>
      </c>
    </row>
    <row r="146" spans="1:8" x14ac:dyDescent="0.25">
      <c r="A146" t="s">
        <v>2897</v>
      </c>
      <c r="B146" s="1">
        <f>_xll.BQL(Funds[[#This Row],[bloomberg_query]],"px_last(currency=EUR).value", "showdates","false","showids","false","showheaders","false")</f>
        <v>33.130001068115234</v>
      </c>
      <c r="C146" cm="1">
        <f t="array" aca="1" ref="C146" ca="1">_xll.BDP(Funds[[#This Row],[bloomberg_query]], "CUST_TRR_RETURN_HOLDING_PER", "CUST_TRR_START_DT="&amp;TEXT(WORKDAY(TODAY(), -2),"jjjjMMtt"),"CUST_TRR_END_DT="&amp;TEXT(WORKDAY(TODAY(), -1),"jjjjMMtt"), "CUST_TRR_CRNCY=EUR")</f>
        <v>0.6905017</v>
      </c>
      <c r="D146" cm="1">
        <f t="array" aca="1" ref="D146" ca="1">_xll.BDP(Funds[[#This Row],[bloomberg_query]], "CUST_TRR_RETURN_HOLDING_PER", "CUST_TRR_START_DT="&amp;TEXT(WORKDAY(TODAY(), -6),"jjjjMMtt"),"CUST_TRR_END_DT="&amp;TEXT(WORKDAY(TODAY(), -1),"jjjjMMtt"), "CUST_TRR_CRNCY=EUR")</f>
        <v>-0.63597820000000005</v>
      </c>
      <c r="E146" cm="1">
        <f t="array" aca="1" ref="E146" ca="1">_xll.BDP(Funds[[#This Row],[bloomberg_query]], "CUST_TRR_RETURN_HOLDING_PER", "CUST_TRR_START_DT="&amp;TEXT(WORKDAY(EDATE(TODAY(), -1) - 2, 1),"jjjjMMtt"),"CUST_TRR_END_DT="&amp;TEXT(WORKDAY(TODAY(), -1),"jjjjMMtt"),"CUST_TRR_CRNCY=EUR")</f>
        <v>2.1959200000000001</v>
      </c>
      <c r="F146" cm="1">
        <f t="array" aca="1" ref="F146" ca="1">_xll.BDP(Funds[[#This Row],[bloomberg_query]], "CUST_TRR_RETURN_HOLDING_PER", "CUST_TRR_START_DT="&amp;TEXT(WORKDAY(DATE(YEAR(TODAY())-1, 12, 31), -1),"jjjjMMtt"),"CUST_TRR_END_DT="&amp;TEXT(WORKDAY(TODAY(), -1),"jjjjMMtt"), "CUST_TRR_CRNCY=EUR")</f>
        <v>4.9312750000000003</v>
      </c>
      <c r="G146" cm="1">
        <f t="array" ref="G146">_xll.BDP(Funds[[#This Row],[bloomberg_query]],$G$1)</f>
        <v>2.836541</v>
      </c>
      <c r="H146" cm="1">
        <f t="array" ref="H146">_xll.BDP(Funds[[#This Row],[bloomberg_query]],$H$1)</f>
        <v>-3.3829099999999999</v>
      </c>
    </row>
    <row r="147" spans="1:8" x14ac:dyDescent="0.25">
      <c r="A147" t="s">
        <v>2892</v>
      </c>
      <c r="B147" s="1">
        <f>_xll.BQL(Funds[[#This Row],[bloomberg_query]],"px_last(currency=EUR).value", "showdates","false","showids","false","showheaders","false")</f>
        <v>39.893524593282152</v>
      </c>
      <c r="C147" cm="1">
        <f t="array" aca="1" ref="C147" ca="1">_xll.BDP(Funds[[#This Row],[bloomberg_query]], "CUST_TRR_RETURN_HOLDING_PER", "CUST_TRR_START_DT="&amp;TEXT(WORKDAY(TODAY(), -2),"jjjjMMtt"),"CUST_TRR_END_DT="&amp;TEXT(WORKDAY(TODAY(), -1),"jjjjMMtt"), "CUST_TRR_CRNCY=EUR")</f>
        <v>0.74487840000000005</v>
      </c>
      <c r="D147" cm="1">
        <f t="array" aca="1" ref="D147" ca="1">_xll.BDP(Funds[[#This Row],[bloomberg_query]], "CUST_TRR_RETURN_HOLDING_PER", "CUST_TRR_START_DT="&amp;TEXT(WORKDAY(TODAY(), -6),"jjjjMMtt"),"CUST_TRR_END_DT="&amp;TEXT(WORKDAY(TODAY(), -1),"jjjjMMtt"), "CUST_TRR_CRNCY=EUR")</f>
        <v>9.2154990000000006E-2</v>
      </c>
      <c r="E147" cm="1">
        <f t="array" aca="1" ref="E147" ca="1">_xll.BDP(Funds[[#This Row],[bloomberg_query]], "CUST_TRR_RETURN_HOLDING_PER", "CUST_TRR_START_DT="&amp;TEXT(WORKDAY(EDATE(TODAY(), -1) - 2, 1),"jjjjMMtt"),"CUST_TRR_END_DT="&amp;TEXT(WORKDAY(TODAY(), -1),"jjjjMMtt"),"CUST_TRR_CRNCY=EUR")</f>
        <v>2.9726560000000002</v>
      </c>
      <c r="F147" cm="1">
        <f t="array" aca="1" ref="F147" ca="1">_xll.BDP(Funds[[#This Row],[bloomberg_query]], "CUST_TRR_RETURN_HOLDING_PER", "CUST_TRR_START_DT="&amp;TEXT(WORKDAY(DATE(YEAR(TODAY())-1, 12, 31), -1),"jjjjMMtt"),"CUST_TRR_END_DT="&amp;TEXT(WORKDAY(TODAY(), -1),"jjjjMMtt"), "CUST_TRR_CRNCY=EUR")</f>
        <v>8.0972080000000002</v>
      </c>
      <c r="G147" cm="1">
        <f t="array" ref="G147">_xll.BDP(Funds[[#This Row],[bloomberg_query]],$G$1)</f>
        <v>0.229962</v>
      </c>
      <c r="H147" cm="1">
        <f t="array" ref="H147">_xll.BDP(Funds[[#This Row],[bloomberg_query]],$H$1)</f>
        <v>-5.8189900000000003</v>
      </c>
    </row>
    <row r="148" spans="1:8" x14ac:dyDescent="0.25">
      <c r="A148" t="s">
        <v>2903</v>
      </c>
      <c r="B148" s="1">
        <f>_xll.BQL(Funds[[#This Row],[bloomberg_query]],"px_last(currency=EUR).value", "showdates","false","showids","false","showheaders","false")</f>
        <v>69.491996765136719</v>
      </c>
      <c r="C148" cm="1">
        <f t="array" aca="1" ref="C148" ca="1">_xll.BDP(Funds[[#This Row],[bloomberg_query]], "CUST_TRR_RETURN_HOLDING_PER", "CUST_TRR_START_DT="&amp;TEXT(WORKDAY(TODAY(), -2),"jjjjMMtt"),"CUST_TRR_END_DT="&amp;TEXT(WORKDAY(TODAY(), -1),"jjjjMMtt"), "CUST_TRR_CRNCY=EUR")</f>
        <v>1.8299810000000001</v>
      </c>
      <c r="D148" cm="1">
        <f t="array" aca="1" ref="D148" ca="1">_xll.BDP(Funds[[#This Row],[bloomberg_query]], "CUST_TRR_RETURN_HOLDING_PER", "CUST_TRR_START_DT="&amp;TEXT(WORKDAY(TODAY(), -6),"jjjjMMtt"),"CUST_TRR_END_DT="&amp;TEXT(WORKDAY(TODAY(), -1),"jjjjMMtt"), "CUST_TRR_CRNCY=EUR")</f>
        <v>1.3692249999999999</v>
      </c>
      <c r="E148" cm="1">
        <f t="array" aca="1" ref="E148" ca="1">_xll.BDP(Funds[[#This Row],[bloomberg_query]], "CUST_TRR_RETURN_HOLDING_PER", "CUST_TRR_START_DT="&amp;TEXT(WORKDAY(EDATE(TODAY(), -1) - 2, 1),"jjjjMMtt"),"CUST_TRR_END_DT="&amp;TEXT(WORKDAY(TODAY(), -1),"jjjjMMtt"),"CUST_TRR_CRNCY=EUR")</f>
        <v>3.3052950000000001</v>
      </c>
      <c r="F148" cm="1">
        <f t="array" aca="1" ref="F148" ca="1">_xll.BDP(Funds[[#This Row],[bloomberg_query]], "CUST_TRR_RETURN_HOLDING_PER", "CUST_TRR_START_DT="&amp;TEXT(WORKDAY(DATE(YEAR(TODAY())-1, 12, 31), -1),"jjjjMMtt"),"CUST_TRR_END_DT="&amp;TEXT(WORKDAY(TODAY(), -1),"jjjjMMtt"), "CUST_TRR_CRNCY=EUR")</f>
        <v>14.358420000000001</v>
      </c>
      <c r="G148" cm="1">
        <f t="array" ref="G148">_xll.BDP(Funds[[#This Row],[bloomberg_query]],$G$1)</f>
        <v>4.7354719999999997</v>
      </c>
      <c r="H148" cm="1">
        <f t="array" ref="H148">_xll.BDP(Funds[[#This Row],[bloomberg_query]],$H$1)</f>
        <v>-2.4646370000000002</v>
      </c>
    </row>
    <row r="149" spans="1:8" x14ac:dyDescent="0.25">
      <c r="A149" t="s">
        <v>2890</v>
      </c>
      <c r="B149" s="1">
        <f>_xll.BQL(Funds[[#This Row],[bloomberg_query]],"px_last(currency=EUR).value", "showdates","false","showids","false","showheaders","false")</f>
        <v>81.390313220029384</v>
      </c>
      <c r="C149" cm="1">
        <f t="array" aca="1" ref="C149" ca="1">_xll.BDP(Funds[[#This Row],[bloomberg_query]], "CUST_TRR_RETURN_HOLDING_PER", "CUST_TRR_START_DT="&amp;TEXT(WORKDAY(TODAY(), -2),"jjjjMMtt"),"CUST_TRR_END_DT="&amp;TEXT(WORKDAY(TODAY(), -1),"jjjjMMtt"), "CUST_TRR_CRNCY=EUR")</f>
        <v>2.4666399999999999</v>
      </c>
      <c r="D149" cm="1">
        <f t="array" aca="1" ref="D149" ca="1">_xll.BDP(Funds[[#This Row],[bloomberg_query]], "CUST_TRR_RETURN_HOLDING_PER", "CUST_TRR_START_DT="&amp;TEXT(WORKDAY(TODAY(), -6),"jjjjMMtt"),"CUST_TRR_END_DT="&amp;TEXT(WORKDAY(TODAY(), -1),"jjjjMMtt"), "CUST_TRR_CRNCY=EUR")</f>
        <v>-0.16902349999999999</v>
      </c>
      <c r="E149" cm="1">
        <f t="array" aca="1" ref="E149" ca="1">_xll.BDP(Funds[[#This Row],[bloomberg_query]], "CUST_TRR_RETURN_HOLDING_PER", "CUST_TRR_START_DT="&amp;TEXT(WORKDAY(EDATE(TODAY(), -1) - 2, 1),"jjjjMMtt"),"CUST_TRR_END_DT="&amp;TEXT(WORKDAY(TODAY(), -1),"jjjjMMtt"),"CUST_TRR_CRNCY=EUR")</f>
        <v>1.2540750000000001</v>
      </c>
      <c r="F149" cm="1">
        <f t="array" aca="1" ref="F149" ca="1">_xll.BDP(Funds[[#This Row],[bloomberg_query]], "CUST_TRR_RETURN_HOLDING_PER", "CUST_TRR_START_DT="&amp;TEXT(WORKDAY(DATE(YEAR(TODAY())-1, 12, 31), -1),"jjjjMMtt"),"CUST_TRR_END_DT="&amp;TEXT(WORKDAY(TODAY(), -1),"jjjjMMtt"), "CUST_TRR_CRNCY=EUR")</f>
        <v>2.046786</v>
      </c>
      <c r="G149" cm="1">
        <f t="array" ref="G149">_xll.BDP(Funds[[#This Row],[bloomberg_query]],$G$1)</f>
        <v>3.695748</v>
      </c>
      <c r="H149" cm="1">
        <f t="array" ref="H149">_xll.BDP(Funds[[#This Row],[bloomberg_query]],$H$1)</f>
        <v>-5.9687530000000004</v>
      </c>
    </row>
    <row r="150" spans="1:8" x14ac:dyDescent="0.25">
      <c r="A150" t="s">
        <v>2900</v>
      </c>
      <c r="B150" s="1">
        <f>_xll.BQL(Funds[[#This Row],[bloomberg_query]],"px_last(currency=EUR).value", "showdates","false","showids","false","showheaders","false")</f>
        <v>42.500676793807088</v>
      </c>
      <c r="C150" cm="1">
        <f t="array" aca="1" ref="C150" ca="1">_xll.BDP(Funds[[#This Row],[bloomberg_query]], "CUST_TRR_RETURN_HOLDING_PER", "CUST_TRR_START_DT="&amp;TEXT(WORKDAY(TODAY(), -2),"jjjjMMtt"),"CUST_TRR_END_DT="&amp;TEXT(WORKDAY(TODAY(), -1),"jjjjMMtt"), "CUST_TRR_CRNCY=EUR")</f>
        <v>0.36116870000000001</v>
      </c>
      <c r="D150" cm="1">
        <f t="array" aca="1" ref="D150" ca="1">_xll.BDP(Funds[[#This Row],[bloomberg_query]], "CUST_TRR_RETURN_HOLDING_PER", "CUST_TRR_START_DT="&amp;TEXT(WORKDAY(TODAY(), -6),"jjjjMMtt"),"CUST_TRR_END_DT="&amp;TEXT(WORKDAY(TODAY(), -1),"jjjjMMtt"), "CUST_TRR_CRNCY=EUR")</f>
        <v>0.91850810000000005</v>
      </c>
      <c r="E150" cm="1">
        <f t="array" aca="1" ref="E150" ca="1">_xll.BDP(Funds[[#This Row],[bloomberg_query]], "CUST_TRR_RETURN_HOLDING_PER", "CUST_TRR_START_DT="&amp;TEXT(WORKDAY(EDATE(TODAY(), -1) - 2, 1),"jjjjMMtt"),"CUST_TRR_END_DT="&amp;TEXT(WORKDAY(TODAY(), -1),"jjjjMMtt"),"CUST_TRR_CRNCY=EUR")</f>
        <v>2.325393</v>
      </c>
      <c r="F150" cm="1">
        <f t="array" aca="1" ref="F150" ca="1">_xll.BDP(Funds[[#This Row],[bloomberg_query]], "CUST_TRR_RETURN_HOLDING_PER", "CUST_TRR_START_DT="&amp;TEXT(WORKDAY(DATE(YEAR(TODAY())-1, 12, 31), -1),"jjjjMMtt"),"CUST_TRR_END_DT="&amp;TEXT(WORKDAY(TODAY(), -1),"jjjjMMtt"), "CUST_TRR_CRNCY=EUR")</f>
        <v>14.252190000000001</v>
      </c>
      <c r="G150" cm="1">
        <f t="array" ref="G150">_xll.BDP(Funds[[#This Row],[bloomberg_query]],$G$1)</f>
        <v>8.4135790000000004</v>
      </c>
      <c r="H150" cm="1">
        <f t="array" ref="H150">_xll.BDP(Funds[[#This Row],[bloomberg_query]],$H$1)</f>
        <v>-1.205136</v>
      </c>
    </row>
    <row r="151" spans="1:8" x14ac:dyDescent="0.25">
      <c r="A151" t="s">
        <v>2894</v>
      </c>
      <c r="B151" s="1">
        <f>_xll.BQL(Funds[[#This Row],[bloomberg_query]],"px_last(currency=EUR).value", "showdates","false","showids","false","showheaders","false")</f>
        <v>37.758998870849609</v>
      </c>
      <c r="C151" cm="1">
        <f t="array" aca="1" ref="C151" ca="1">_xll.BDP(Funds[[#This Row],[bloomberg_query]], "CUST_TRR_RETURN_HOLDING_PER", "CUST_TRR_START_DT="&amp;TEXT(WORKDAY(TODAY(), -2),"jjjjMMtt"),"CUST_TRR_END_DT="&amp;TEXT(WORKDAY(TODAY(), -1),"jjjjMMtt"), "CUST_TRR_CRNCY=EUR")</f>
        <v>1.233276</v>
      </c>
      <c r="D151" cm="1">
        <f t="array" aca="1" ref="D151" ca="1">_xll.BDP(Funds[[#This Row],[bloomberg_query]], "CUST_TRR_RETURN_HOLDING_PER", "CUST_TRR_START_DT="&amp;TEXT(WORKDAY(TODAY(), -6),"jjjjMMtt"),"CUST_TRR_END_DT="&amp;TEXT(WORKDAY(TODAY(), -1),"jjjjMMtt"), "CUST_TRR_CRNCY=EUR")</f>
        <v>0.2471419</v>
      </c>
      <c r="E151" cm="1">
        <f t="array" aca="1" ref="E151" ca="1">_xll.BDP(Funds[[#This Row],[bloomberg_query]], "CUST_TRR_RETURN_HOLDING_PER", "CUST_TRR_START_DT="&amp;TEXT(WORKDAY(EDATE(TODAY(), -1) - 2, 1),"jjjjMMtt"),"CUST_TRR_END_DT="&amp;TEXT(WORKDAY(TODAY(), -1),"jjjjMMtt"),"CUST_TRR_CRNCY=EUR")</f>
        <v>-0.27533410000000003</v>
      </c>
      <c r="F151" cm="1">
        <f t="array" aca="1" ref="F151" ca="1">_xll.BDP(Funds[[#This Row],[bloomberg_query]], "CUST_TRR_RETURN_HOLDING_PER", "CUST_TRR_START_DT="&amp;TEXT(WORKDAY(DATE(YEAR(TODAY())-1, 12, 31), -1),"jjjjMMtt"),"CUST_TRR_END_DT="&amp;TEXT(WORKDAY(TODAY(), -1),"jjjjMMtt"), "CUST_TRR_CRNCY=EUR")</f>
        <v>7.2617510000000003</v>
      </c>
      <c r="G151" cm="1">
        <f t="array" ref="G151">_xll.BDP(Funds[[#This Row],[bloomberg_query]],$G$1)</f>
        <v>0.64928229999999998</v>
      </c>
      <c r="H151" cm="1">
        <f t="array" ref="H151">_xll.BDP(Funds[[#This Row],[bloomberg_query]],$H$1)</f>
        <v>-6.9425309999999998</v>
      </c>
    </row>
    <row r="152" spans="1:8" x14ac:dyDescent="0.25">
      <c r="A152" t="s">
        <v>2893</v>
      </c>
      <c r="B152" s="1">
        <f>_xll.BQL(Funds[[#This Row],[bloomberg_query]],"px_last(currency=EUR).value", "showdates","false","showids","false","showheaders","false")</f>
        <v>50.600132297856625</v>
      </c>
      <c r="C152" cm="1">
        <f t="array" aca="1" ref="C152" ca="1">_xll.BDP(Funds[[#This Row],[bloomberg_query]], "CUST_TRR_RETURN_HOLDING_PER", "CUST_TRR_START_DT="&amp;TEXT(WORKDAY(TODAY(), -2),"jjjjMMtt"),"CUST_TRR_END_DT="&amp;TEXT(WORKDAY(TODAY(), -1),"jjjjMMtt"), "CUST_TRR_CRNCY=EUR")</f>
        <v>1.373521</v>
      </c>
      <c r="D152" cm="1">
        <f t="array" aca="1" ref="D152" ca="1">_xll.BDP(Funds[[#This Row],[bloomberg_query]], "CUST_TRR_RETURN_HOLDING_PER", "CUST_TRR_START_DT="&amp;TEXT(WORKDAY(TODAY(), -6),"jjjjMMtt"),"CUST_TRR_END_DT="&amp;TEXT(WORKDAY(TODAY(), -1),"jjjjMMtt"), "CUST_TRR_CRNCY=EUR")</f>
        <v>-0.22532849999999999</v>
      </c>
      <c r="E152" cm="1">
        <f t="array" aca="1" ref="E152" ca="1">_xll.BDP(Funds[[#This Row],[bloomberg_query]], "CUST_TRR_RETURN_HOLDING_PER", "CUST_TRR_START_DT="&amp;TEXT(WORKDAY(EDATE(TODAY(), -1) - 2, 1),"jjjjMMtt"),"CUST_TRR_END_DT="&amp;TEXT(WORKDAY(TODAY(), -1),"jjjjMMtt"),"CUST_TRR_CRNCY=EUR")</f>
        <v>5.5986960000000003</v>
      </c>
      <c r="F152" cm="1">
        <f t="array" aca="1" ref="F152" ca="1">_xll.BDP(Funds[[#This Row],[bloomberg_query]], "CUST_TRR_RETURN_HOLDING_PER", "CUST_TRR_START_DT="&amp;TEXT(WORKDAY(DATE(YEAR(TODAY())-1, 12, 31), -1),"jjjjMMtt"),"CUST_TRR_END_DT="&amp;TEXT(WORKDAY(TODAY(), -1),"jjjjMMtt"), "CUST_TRR_CRNCY=EUR")</f>
        <v>9.3074759999999994</v>
      </c>
      <c r="G152" cm="1">
        <f t="array" ref="G152">_xll.BDP(Funds[[#This Row],[bloomberg_query]],$G$1)</f>
        <v>1.5696270000000001</v>
      </c>
      <c r="H152" cm="1">
        <f t="array" ref="H152">_xll.BDP(Funds[[#This Row],[bloomberg_query]],$H$1)</f>
        <v>-5.2164260000000002</v>
      </c>
    </row>
    <row r="153" spans="1:8" x14ac:dyDescent="0.25">
      <c r="A153" t="s">
        <v>2902</v>
      </c>
      <c r="B153" s="1">
        <f>_xll.BQL(Funds[[#This Row],[bloomberg_query]],"px_last(currency=EUR).value", "showdates","false","showids","false","showheaders","false")</f>
        <v>62.189577119239246</v>
      </c>
      <c r="C153" cm="1">
        <f t="array" aca="1" ref="C153" ca="1">_xll.BDP(Funds[[#This Row],[bloomberg_query]], "CUST_TRR_RETURN_HOLDING_PER", "CUST_TRR_START_DT="&amp;TEXT(WORKDAY(TODAY(), -2),"jjjjMMtt"),"CUST_TRR_END_DT="&amp;TEXT(WORKDAY(TODAY(), -1),"jjjjMMtt"), "CUST_TRR_CRNCY=EUR")</f>
        <v>0.53403829999999997</v>
      </c>
      <c r="D153" cm="1">
        <f t="array" aca="1" ref="D153" ca="1">_xll.BDP(Funds[[#This Row],[bloomberg_query]], "CUST_TRR_RETURN_HOLDING_PER", "CUST_TRR_START_DT="&amp;TEXT(WORKDAY(TODAY(), -6),"jjjjMMtt"),"CUST_TRR_END_DT="&amp;TEXT(WORKDAY(TODAY(), -1),"jjjjMMtt"), "CUST_TRR_CRNCY=EUR")</f>
        <v>0.57304449999999996</v>
      </c>
      <c r="E153" cm="1">
        <f t="array" aca="1" ref="E153" ca="1">_xll.BDP(Funds[[#This Row],[bloomberg_query]], "CUST_TRR_RETURN_HOLDING_PER", "CUST_TRR_START_DT="&amp;TEXT(WORKDAY(EDATE(TODAY(), -1) - 2, 1),"jjjjMMtt"),"CUST_TRR_END_DT="&amp;TEXT(WORKDAY(TODAY(), -1),"jjjjMMtt"),"CUST_TRR_CRNCY=EUR")</f>
        <v>1.767506</v>
      </c>
      <c r="F153" cm="1">
        <f t="array" aca="1" ref="F153" ca="1">_xll.BDP(Funds[[#This Row],[bloomberg_query]], "CUST_TRR_RETURN_HOLDING_PER", "CUST_TRR_START_DT="&amp;TEXT(WORKDAY(DATE(YEAR(TODAY())-1, 12, 31), -1),"jjjjMMtt"),"CUST_TRR_END_DT="&amp;TEXT(WORKDAY(TODAY(), -1),"jjjjMMtt"), "CUST_TRR_CRNCY=EUR")</f>
        <v>9.7526080000000004</v>
      </c>
      <c r="G153" cm="1">
        <f t="array" ref="G153">_xll.BDP(Funds[[#This Row],[bloomberg_query]],$G$1)</f>
        <v>3.2685140000000001</v>
      </c>
      <c r="H153" cm="1">
        <f t="array" ref="H153">_xll.BDP(Funds[[#This Row],[bloomberg_query]],$H$1)</f>
        <v>-5.4073539999999998</v>
      </c>
    </row>
    <row r="154" spans="1:8" x14ac:dyDescent="0.25">
      <c r="A154" t="s">
        <v>2994</v>
      </c>
      <c r="B154" s="1">
        <f>_xll.BQL(Funds[[#This Row],[bloomberg_query]],"px_last(currency=EUR).value", "showdates","false","showids","false","showheaders","false")</f>
        <v>144.44</v>
      </c>
      <c r="C154" cm="1">
        <f t="array" aca="1" ref="C154" ca="1">_xll.BDP(Funds[[#This Row],[bloomberg_query]], "CUST_TRR_RETURN_HOLDING_PER", "CUST_TRR_START_DT="&amp;TEXT(WORKDAY(TODAY(), -2),"jjjjMMtt"),"CUST_TRR_END_DT="&amp;TEXT(WORKDAY(TODAY(), -1),"jjjjMMtt"), "CUST_TRR_CRNCY=EUR")</f>
        <v>-8.9921840000000003E-2</v>
      </c>
      <c r="D154" cm="1">
        <f t="array" aca="1" ref="D154" ca="1">_xll.BDP(Funds[[#This Row],[bloomberg_query]], "CUST_TRR_RETURN_HOLDING_PER", "CUST_TRR_START_DT="&amp;TEXT(WORKDAY(TODAY(), -6),"jjjjMMtt"),"CUST_TRR_END_DT="&amp;TEXT(WORKDAY(TODAY(), -1),"jjjjMMtt"), "CUST_TRR_CRNCY=EUR")</f>
        <v>0.61298410000000003</v>
      </c>
      <c r="E154" cm="1">
        <f t="array" aca="1" ref="E154" ca="1">_xll.BDP(Funds[[#This Row],[bloomberg_query]], "CUST_TRR_RETURN_HOLDING_PER", "CUST_TRR_START_DT="&amp;TEXT(WORKDAY(EDATE(TODAY(), -1) - 2, 1),"jjjjMMtt"),"CUST_TRR_END_DT="&amp;TEXT(WORKDAY(TODAY(), -1),"jjjjMMtt"),"CUST_TRR_CRNCY=EUR")</f>
        <v>1.318743</v>
      </c>
      <c r="F154" cm="1">
        <f t="array" aca="1" ref="F154" ca="1">_xll.BDP(Funds[[#This Row],[bloomberg_query]], "CUST_TRR_RETURN_HOLDING_PER", "CUST_TRR_START_DT="&amp;TEXT(WORKDAY(DATE(YEAR(TODAY())-1, 12, 31), -1),"jjjjMMtt"),"CUST_TRR_END_DT="&amp;TEXT(WORKDAY(TODAY(), -1),"jjjjMMtt"), "CUST_TRR_CRNCY=EUR")</f>
        <v>3.6006309999999999</v>
      </c>
      <c r="G154" cm="1">
        <f t="array" ref="G154">_xll.BDP(Funds[[#This Row],[bloomberg_query]],$G$1)</f>
        <v>3.8879640000000002</v>
      </c>
      <c r="H154" cm="1">
        <f t="array" ref="H154">_xll.BDP(Funds[[#This Row],[bloomberg_query]],$H$1)</f>
        <v>-8.9925210000000005E-2</v>
      </c>
    </row>
    <row r="155" spans="1:8" x14ac:dyDescent="0.25">
      <c r="A155" t="s">
        <v>3002</v>
      </c>
      <c r="B155" s="1">
        <f>_xll.BQL(Funds[[#This Row],[bloomberg_query]],"px_last(currency=EUR).value", "showdates","false","showids","false","showheaders","false")</f>
        <v>4.9876999855041504</v>
      </c>
      <c r="C155" cm="1">
        <f t="array" aca="1" ref="C155" ca="1">_xll.BDP(Funds[[#This Row],[bloomberg_query]], "CUST_TRR_RETURN_HOLDING_PER", "CUST_TRR_START_DT="&amp;TEXT(WORKDAY(TODAY(), -2),"jjjjMMtt"),"CUST_TRR_END_DT="&amp;TEXT(WORKDAY(TODAY(), -1),"jjjjMMtt"), "CUST_TRR_CRNCY=EUR")</f>
        <v>-0.1162325</v>
      </c>
      <c r="D155" cm="1">
        <f t="array" aca="1" ref="D155" ca="1">_xll.BDP(Funds[[#This Row],[bloomberg_query]], "CUST_TRR_RETURN_HOLDING_PER", "CUST_TRR_START_DT="&amp;TEXT(WORKDAY(TODAY(), -6),"jjjjMMtt"),"CUST_TRR_END_DT="&amp;TEXT(WORKDAY(TODAY(), -1),"jjjjMMtt"), "CUST_TRR_CRNCY=EUR")</f>
        <v>8.0260039999999998E-3</v>
      </c>
      <c r="E155" cm="1">
        <f t="array" aca="1" ref="E155" ca="1">_xll.BDP(Funds[[#This Row],[bloomberg_query]], "CUST_TRR_RETURN_HOLDING_PER", "CUST_TRR_START_DT="&amp;TEXT(WORKDAY(EDATE(TODAY(), -1) - 2, 1),"jjjjMMtt"),"CUST_TRR_END_DT="&amp;TEXT(WORKDAY(TODAY(), -1),"jjjjMMtt"),"CUST_TRR_CRNCY=EUR")</f>
        <v>0.44740020000000003</v>
      </c>
      <c r="F155" cm="1">
        <f t="array" aca="1" ref="F155" ca="1">_xll.BDP(Funds[[#This Row],[bloomberg_query]], "CUST_TRR_RETURN_HOLDING_PER", "CUST_TRR_START_DT="&amp;TEXT(WORKDAY(DATE(YEAR(TODAY())-1, 12, 31), -1),"jjjjMMtt"),"CUST_TRR_END_DT="&amp;TEXT(WORKDAY(TODAY(), -1),"jjjjMMtt"), "CUST_TRR_CRNCY=EUR")</f>
        <v>2.8181099999999999</v>
      </c>
      <c r="G155" cm="1">
        <f t="array" ref="G155">_xll.BDP(Funds[[#This Row],[bloomberg_query]],$G$1)</f>
        <v>1.24444</v>
      </c>
      <c r="H155" cm="1">
        <f t="array" ref="H155">_xll.BDP(Funds[[#This Row],[bloomberg_query]],$H$1)</f>
        <v>-0.19809689999999999</v>
      </c>
    </row>
    <row r="156" spans="1:8" x14ac:dyDescent="0.25">
      <c r="A156" t="s">
        <v>2997</v>
      </c>
      <c r="B156" s="1">
        <f>_xll.BQL(Funds[[#This Row],[bloomberg_query]],"px_last(currency=EUR).value", "showdates","false","showids","false","showheaders","false")</f>
        <v>51.740001678466797</v>
      </c>
      <c r="C156" cm="1">
        <f t="array" aca="1" ref="C156" ca="1">_xll.BDP(Funds[[#This Row],[bloomberg_query]], "CUST_TRR_RETURN_HOLDING_PER", "CUST_TRR_START_DT="&amp;TEXT(WORKDAY(TODAY(), -2),"jjjjMMtt"),"CUST_TRR_END_DT="&amp;TEXT(WORKDAY(TODAY(), -1),"jjjjMMtt"), "CUST_TRR_CRNCY=EUR")</f>
        <v>-5.2212250000000002E-2</v>
      </c>
      <c r="D156" cm="1">
        <f t="array" aca="1" ref="D156" ca="1">_xll.BDP(Funds[[#This Row],[bloomberg_query]], "CUST_TRR_RETURN_HOLDING_PER", "CUST_TRR_START_DT="&amp;TEXT(WORKDAY(TODAY(), -6),"jjjjMMtt"),"CUST_TRR_END_DT="&amp;TEXT(WORKDAY(TODAY(), -1),"jjjjMMtt"), "CUST_TRR_CRNCY=EUR")</f>
        <v>9.29566E-2</v>
      </c>
      <c r="E156" cm="1">
        <f t="array" aca="1" ref="E156" ca="1">_xll.BDP(Funds[[#This Row],[bloomberg_query]], "CUST_TRR_RETURN_HOLDING_PER", "CUST_TRR_START_DT="&amp;TEXT(WORKDAY(EDATE(TODAY(), -1) - 2, 1),"jjjjMMtt"),"CUST_TRR_END_DT="&amp;TEXT(WORKDAY(TODAY(), -1),"jjjjMMtt"),"CUST_TRR_CRNCY=EUR")</f>
        <v>0.47628300000000001</v>
      </c>
      <c r="F156" cm="1">
        <f t="array" aca="1" ref="F156" ca="1">_xll.BDP(Funds[[#This Row],[bloomberg_query]], "CUST_TRR_RETURN_HOLDING_PER", "CUST_TRR_START_DT="&amp;TEXT(WORKDAY(DATE(YEAR(TODAY())-1, 12, 31), -1),"jjjjMMtt"),"CUST_TRR_END_DT="&amp;TEXT(WORKDAY(TODAY(), -1),"jjjjMMtt"), "CUST_TRR_CRNCY=EUR")</f>
        <v>2.8270729999999999</v>
      </c>
      <c r="G156" cm="1">
        <f t="array" ref="G156">_xll.BDP(Funds[[#This Row],[bloomberg_query]],$G$1)</f>
        <v>2.083901</v>
      </c>
      <c r="H156" cm="1">
        <f t="array" ref="H156">_xll.BDP(Funds[[#This Row],[bloomberg_query]],$H$1)</f>
        <v>-0.1138982</v>
      </c>
    </row>
    <row r="157" spans="1:8" x14ac:dyDescent="0.25">
      <c r="A157" t="s">
        <v>3000</v>
      </c>
      <c r="B157" s="1">
        <f>_xll.BQL(Funds[[#This Row],[bloomberg_query]],"px_last(currency=EUR).value", "showdates","false","showids","false","showheaders","false")</f>
        <v>941.74199999999996</v>
      </c>
      <c r="C157" cm="1">
        <f t="array" aca="1" ref="C157" ca="1">_xll.BDP(Funds[[#This Row],[bloomberg_query]], "CUST_TRR_RETURN_HOLDING_PER", "CUST_TRR_START_DT="&amp;TEXT(WORKDAY(TODAY(), -2),"jjjjMMtt"),"CUST_TRR_END_DT="&amp;TEXT(WORKDAY(TODAY(), -1),"jjjjMMtt"), "CUST_TRR_CRNCY=EUR")</f>
        <v>7.8477760000000008E-3</v>
      </c>
      <c r="D157" cm="1">
        <f t="array" aca="1" ref="D157" ca="1">_xll.BDP(Funds[[#This Row],[bloomberg_query]], "CUST_TRR_RETURN_HOLDING_PER", "CUST_TRR_START_DT="&amp;TEXT(WORKDAY(TODAY(), -6),"jjjjMMtt"),"CUST_TRR_END_DT="&amp;TEXT(WORKDAY(TODAY(), -1),"jjjjMMtt"), "CUST_TRR_CRNCY=EUR")</f>
        <v>5.8266440000000003E-2</v>
      </c>
      <c r="E157" cm="1">
        <f t="array" aca="1" ref="E157" ca="1">_xll.BDP(Funds[[#This Row],[bloomberg_query]], "CUST_TRR_RETURN_HOLDING_PER", "CUST_TRR_START_DT="&amp;TEXT(WORKDAY(EDATE(TODAY(), -1) - 2, 1),"jjjjMMtt"),"CUST_TRR_END_DT="&amp;TEXT(WORKDAY(TODAY(), -1),"jjjjMMtt"),"CUST_TRR_CRNCY=EUR")</f>
        <v>0.32612790000000003</v>
      </c>
      <c r="F157" cm="1">
        <f t="array" aca="1" ref="F157" ca="1">_xll.BDP(Funds[[#This Row],[bloomberg_query]], "CUST_TRR_RETURN_HOLDING_PER", "CUST_TRR_START_DT="&amp;TEXT(WORKDAY(DATE(YEAR(TODAY())-1, 12, 31), -1),"jjjjMMtt"),"CUST_TRR_END_DT="&amp;TEXT(WORKDAY(TODAY(), -1),"jjjjMMtt"), "CUST_TRR_CRNCY=EUR")</f>
        <v>2.7273179999999999</v>
      </c>
      <c r="G157" cm="1">
        <f t="array" ref="G157">_xll.BDP(Funds[[#This Row],[bloomberg_query]],$G$1)</f>
        <v>1.3603479999999999</v>
      </c>
      <c r="H157" cm="1">
        <f t="array" ref="H157">_xll.BDP(Funds[[#This Row],[bloomberg_query]],$H$1)</f>
        <v>0</v>
      </c>
    </row>
    <row r="158" spans="1:8" x14ac:dyDescent="0.25">
      <c r="A158" t="s">
        <v>3003</v>
      </c>
      <c r="B158" s="1">
        <f>_xll.BQL(Funds[[#This Row],[bloomberg_query]],"px_last(currency=EUR).value", "showdates","false","showids","false","showheaders","false")</f>
        <v>970.45</v>
      </c>
      <c r="C158" t="str" cm="1">
        <f t="array" aca="1" ref="C15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8" cm="1">
        <f t="array" aca="1" ref="D158" ca="1">_xll.BDP(Funds[[#This Row],[bloomberg_query]], "CUST_TRR_RETURN_HOLDING_PER", "CUST_TRR_START_DT="&amp;TEXT(WORKDAY(TODAY(), -6),"jjjjMMtt"),"CUST_TRR_END_DT="&amp;TEXT(WORKDAY(TODAY(), -1),"jjjjMMtt"), "CUST_TRR_CRNCY=EUR")</f>
        <v>9.5923759999999997E-2</v>
      </c>
      <c r="E158" cm="1">
        <f t="array" aca="1" ref="E158" ca="1">_xll.BDP(Funds[[#This Row],[bloomberg_query]], "CUST_TRR_RETURN_HOLDING_PER", "CUST_TRR_START_DT="&amp;TEXT(WORKDAY(EDATE(TODAY(), -1) - 2, 1),"jjjjMMtt"),"CUST_TRR_END_DT="&amp;TEXT(WORKDAY(TODAY(), -1),"jjjjMMtt"),"CUST_TRR_CRNCY=EUR")</f>
        <v>0.73178330000000003</v>
      </c>
      <c r="F158" cm="1">
        <f t="array" aca="1" ref="F158" ca="1">_xll.BDP(Funds[[#This Row],[bloomberg_query]], "CUST_TRR_RETURN_HOLDING_PER", "CUST_TRR_START_DT="&amp;TEXT(WORKDAY(DATE(YEAR(TODAY())-1, 12, 31), -1),"jjjjMMtt"),"CUST_TRR_END_DT="&amp;TEXT(WORKDAY(TODAY(), -1),"jjjjMMtt"), "CUST_TRR_CRNCY=EUR")</f>
        <v>6.150633</v>
      </c>
      <c r="G158" cm="1">
        <f t="array" ref="G158">_xll.BDP(Funds[[#This Row],[bloomberg_query]],$G$1)</f>
        <v>2.3818079999999999</v>
      </c>
      <c r="H158" cm="1">
        <f t="array" ref="H158">_xll.BDP(Funds[[#This Row],[bloomberg_query]],$H$1)</f>
        <v>0</v>
      </c>
    </row>
    <row r="159" spans="1:8" x14ac:dyDescent="0.25">
      <c r="A159" t="s">
        <v>2996</v>
      </c>
      <c r="B159" s="1">
        <f>_xll.BQL(Funds[[#This Row],[bloomberg_query]],"px_last(currency=EUR).value", "showdates","false","showids","false","showheaders","false")</f>
        <v>105.35941302776337</v>
      </c>
      <c r="C159" cm="1">
        <f t="array" aca="1" ref="C159" ca="1">_xll.BDP(Funds[[#This Row],[bloomberg_query]], "CUST_TRR_RETURN_HOLDING_PER", "CUST_TRR_START_DT="&amp;TEXT(WORKDAY(TODAY(), -2),"jjjjMMtt"),"CUST_TRR_END_DT="&amp;TEXT(WORKDAY(TODAY(), -1),"jjjjMMtt"), "CUST_TRR_CRNCY=EUR")</f>
        <v>-0.25444359999999999</v>
      </c>
      <c r="D159" cm="1">
        <f t="array" aca="1" ref="D159" ca="1">_xll.BDP(Funds[[#This Row],[bloomberg_query]], "CUST_TRR_RETURN_HOLDING_PER", "CUST_TRR_START_DT="&amp;TEXT(WORKDAY(TODAY(), -6),"jjjjMMtt"),"CUST_TRR_END_DT="&amp;TEXT(WORKDAY(TODAY(), -1),"jjjjMMtt"), "CUST_TRR_CRNCY=EUR")</f>
        <v>0.5930029</v>
      </c>
      <c r="E159" cm="1">
        <f t="array" aca="1" ref="E159" ca="1">_xll.BDP(Funds[[#This Row],[bloomberg_query]], "CUST_TRR_RETURN_HOLDING_PER", "CUST_TRR_START_DT="&amp;TEXT(WORKDAY(EDATE(TODAY(), -1) - 2, 1),"jjjjMMtt"),"CUST_TRR_END_DT="&amp;TEXT(WORKDAY(TODAY(), -1),"jjjjMMtt"),"CUST_TRR_CRNCY=EUR")</f>
        <v>-0.69541220000000004</v>
      </c>
      <c r="F159" cm="1">
        <f t="array" aca="1" ref="F159" ca="1">_xll.BDP(Funds[[#This Row],[bloomberg_query]], "CUST_TRR_RETURN_HOLDING_PER", "CUST_TRR_START_DT="&amp;TEXT(WORKDAY(DATE(YEAR(TODAY())-1, 12, 31), -1),"jjjjMMtt"),"CUST_TRR_END_DT="&amp;TEXT(WORKDAY(TODAY(), -1),"jjjjMMtt"), "CUST_TRR_CRNCY=EUR")</f>
        <v>3.7835239999999999</v>
      </c>
      <c r="G159" cm="1">
        <f t="array" ref="G159">_xll.BDP(Funds[[#This Row],[bloomberg_query]],$G$1)</f>
        <v>2.0250729999999999</v>
      </c>
      <c r="H159" cm="1">
        <f t="array" ref="H159">_xll.BDP(Funds[[#This Row],[bloomberg_query]],$H$1)</f>
        <v>0</v>
      </c>
    </row>
    <row r="160" spans="1:8" x14ac:dyDescent="0.25">
      <c r="A160" t="s">
        <v>2895</v>
      </c>
      <c r="B160" s="1">
        <f>_xll.BQL(Funds[[#This Row],[bloomberg_query]],"px_last(currency=EUR).value", "showdates","false","showids","false","showheaders","false")</f>
        <v>21.829999923706055</v>
      </c>
      <c r="C160" cm="1">
        <f t="array" aca="1" ref="C160" ca="1">_xll.BDP(Funds[[#This Row],[bloomberg_query]], "CUST_TRR_RETURN_HOLDING_PER", "CUST_TRR_START_DT="&amp;TEXT(WORKDAY(TODAY(), -2),"jjjjMMtt"),"CUST_TRR_END_DT="&amp;TEXT(WORKDAY(TODAY(), -1),"jjjjMMtt"), "CUST_TRR_CRNCY=EUR")</f>
        <v>0.50761420000000002</v>
      </c>
      <c r="D160" cm="1">
        <f t="array" aca="1" ref="D160" ca="1">_xll.BDP(Funds[[#This Row],[bloomberg_query]], "CUST_TRR_RETURN_HOLDING_PER", "CUST_TRR_START_DT="&amp;TEXT(WORKDAY(TODAY(), -6),"jjjjMMtt"),"CUST_TRR_END_DT="&amp;TEXT(WORKDAY(TODAY(), -1),"jjjjMMtt"), "CUST_TRR_CRNCY=EUR")</f>
        <v>-0.11465259999999999</v>
      </c>
      <c r="E160" cm="1">
        <f t="array" aca="1" ref="E160" ca="1">_xll.BDP(Funds[[#This Row],[bloomberg_query]], "CUST_TRR_RETURN_HOLDING_PER", "CUST_TRR_START_DT="&amp;TEXT(WORKDAY(EDATE(TODAY(), -1) - 2, 1),"jjjjMMtt"),"CUST_TRR_END_DT="&amp;TEXT(WORKDAY(TODAY(), -1),"jjjjMMtt"),"CUST_TRR_CRNCY=EUR")</f>
        <v>6.0886509999999996</v>
      </c>
      <c r="F160" cm="1">
        <f t="array" aca="1" ref="F160" ca="1">_xll.BDP(Funds[[#This Row],[bloomberg_query]], "CUST_TRR_RETURN_HOLDING_PER", "CUST_TRR_START_DT="&amp;TEXT(WORKDAY(DATE(YEAR(TODAY())-1, 12, 31), -1),"jjjjMMtt"),"CUST_TRR_END_DT="&amp;TEXT(WORKDAY(TODAY(), -1),"jjjjMMtt"), "CUST_TRR_CRNCY=EUR")</f>
        <v>19.422249999999998</v>
      </c>
      <c r="G160" cm="1">
        <f t="array" ref="G160">_xll.BDP(Funds[[#This Row],[bloomberg_query]],$G$1)</f>
        <v>13.07451</v>
      </c>
      <c r="H160" cm="1">
        <f t="array" ref="H160">_xll.BDP(Funds[[#This Row],[bloomberg_query]],$H$1)</f>
        <v>-0.1372401</v>
      </c>
    </row>
    <row r="161" spans="1:8" x14ac:dyDescent="0.25">
      <c r="A161" t="s">
        <v>3004</v>
      </c>
      <c r="B161" s="1">
        <f>_xll.BQL(Funds[[#This Row],[bloomberg_query]],"px_last(currency=EUR).value", "showdates","false","showids","false","showheaders","false")</f>
        <v>141.02499389648438</v>
      </c>
      <c r="C161" cm="1">
        <f t="array" aca="1" ref="C161" ca="1">_xll.BDP(Funds[[#This Row],[bloomberg_query]], "CUST_TRR_RETURN_HOLDING_PER", "CUST_TRR_START_DT="&amp;TEXT(WORKDAY(TODAY(), -2),"jjjjMMtt"),"CUST_TRR_END_DT="&amp;TEXT(WORKDAY(TODAY(), -1),"jjjjMMtt"), "CUST_TRR_CRNCY=EUR")</f>
        <v>-0.12850510000000001</v>
      </c>
      <c r="D161" cm="1">
        <f t="array" aca="1" ref="D161" ca="1">_xll.BDP(Funds[[#This Row],[bloomberg_query]], "CUST_TRR_RETURN_HOLDING_PER", "CUST_TRR_START_DT="&amp;TEXT(WORKDAY(TODAY(), -6),"jjjjMMtt"),"CUST_TRR_END_DT="&amp;TEXT(WORKDAY(TODAY(), -1),"jjjjMMtt"), "CUST_TRR_CRNCY=EUR")</f>
        <v>0.18635930000000001</v>
      </c>
      <c r="E161" cm="1">
        <f t="array" aca="1" ref="E161" ca="1">_xll.BDP(Funds[[#This Row],[bloomberg_query]], "CUST_TRR_RETURN_HOLDING_PER", "CUST_TRR_START_DT="&amp;TEXT(WORKDAY(EDATE(TODAY(), -1) - 2, 1),"jjjjMMtt"),"CUST_TRR_END_DT="&amp;TEXT(WORKDAY(TODAY(), -1),"jjjjMMtt"),"CUST_TRR_CRNCY=EUR")</f>
        <v>0.54561440000000005</v>
      </c>
      <c r="F161" cm="1">
        <f t="array" aca="1" ref="F161" ca="1">_xll.BDP(Funds[[#This Row],[bloomberg_query]], "CUST_TRR_RETURN_HOLDING_PER", "CUST_TRR_START_DT="&amp;TEXT(WORKDAY(DATE(YEAR(TODAY())-1, 12, 31), -1),"jjjjMMtt"),"CUST_TRR_END_DT="&amp;TEXT(WORKDAY(TODAY(), -1),"jjjjMMtt"), "CUST_TRR_CRNCY=EUR")</f>
        <v>2.0790479999999998</v>
      </c>
      <c r="G161" cm="1">
        <f t="array" ref="G161">_xll.BDP(Funds[[#This Row],[bloomberg_query]],$G$1)</f>
        <v>8.9261699999999999E-2</v>
      </c>
      <c r="H161" cm="1">
        <f t="array" ref="H161">_xll.BDP(Funds[[#This Row],[bloomberg_query]],$H$1)</f>
        <v>-1.50854</v>
      </c>
    </row>
    <row r="162" spans="1:8" x14ac:dyDescent="0.25">
      <c r="A162" t="s">
        <v>2899</v>
      </c>
      <c r="B162" s="1">
        <f>_xll.BQL(Funds[[#This Row],[bloomberg_query]],"px_last(currency=EUR).value", "showdates","false","showids","false","showheaders","false")</f>
        <v>57.42</v>
      </c>
      <c r="C162" cm="1">
        <f t="array" aca="1" ref="C162" ca="1">_xll.BDP(Funds[[#This Row],[bloomberg_query]], "CUST_TRR_RETURN_HOLDING_PER", "CUST_TRR_START_DT="&amp;TEXT(WORKDAY(TODAY(), -2),"jjjjMMtt"),"CUST_TRR_END_DT="&amp;TEXT(WORKDAY(TODAY(), -1),"jjjjMMtt"), "CUST_TRR_CRNCY=EUR")</f>
        <v>-6.9613640000000004E-2</v>
      </c>
      <c r="D162" cm="1">
        <f t="array" aca="1" ref="D162" ca="1">_xll.BDP(Funds[[#This Row],[bloomberg_query]], "CUST_TRR_RETURN_HOLDING_PER", "CUST_TRR_START_DT="&amp;TEXT(WORKDAY(TODAY(), -6),"jjjjMMtt"),"CUST_TRR_END_DT="&amp;TEXT(WORKDAY(TODAY(), -1),"jjjjMMtt"), "CUST_TRR_CRNCY=EUR")</f>
        <v>5.8823530000000002</v>
      </c>
      <c r="E162" cm="1">
        <f t="array" aca="1" ref="E162" ca="1">_xll.BDP(Funds[[#This Row],[bloomberg_query]], "CUST_TRR_RETURN_HOLDING_PER", "CUST_TRR_START_DT="&amp;TEXT(WORKDAY(EDATE(TODAY(), -1) - 2, 1),"jjjjMMtt"),"CUST_TRR_END_DT="&amp;TEXT(WORKDAY(TODAY(), -1),"jjjjMMtt"),"CUST_TRR_CRNCY=EUR")</f>
        <v>-2.776837</v>
      </c>
      <c r="F162" cm="1">
        <f t="array" aca="1" ref="F162" ca="1">_xll.BDP(Funds[[#This Row],[bloomberg_query]], "CUST_TRR_RETURN_HOLDING_PER", "CUST_TRR_START_DT="&amp;TEXT(WORKDAY(DATE(YEAR(TODAY())-1, 12, 31), -1),"jjjjMMtt"),"CUST_TRR_END_DT="&amp;TEXT(WORKDAY(TODAY(), -1),"jjjjMMtt"), "CUST_TRR_CRNCY=EUR")</f>
        <v>-6.1611380000000002</v>
      </c>
      <c r="G162" t="str" cm="1">
        <f t="array" ref="G162">_xll.BDP(Funds[[#This Row],[bloomberg_query]],$G$1)</f>
        <v>#N/A N/A</v>
      </c>
      <c r="H162" t="str" cm="1">
        <f t="array" ref="H162">_xll.BDP(Funds[[#This Row],[bloomberg_query]],$H$1)</f>
        <v>#N/A N/A</v>
      </c>
    </row>
    <row r="163" spans="1:8" x14ac:dyDescent="0.25">
      <c r="A163" t="s">
        <v>2993</v>
      </c>
      <c r="B163" s="1">
        <f>_xll.BQL(Funds[[#This Row],[bloomberg_query]],"px_last(currency=EUR).value", "showdates","false","showids","false","showheaders","false")</f>
        <v>101.06</v>
      </c>
      <c r="C163" cm="1">
        <f t="array" aca="1" ref="C163" ca="1">_xll.BDP(Funds[[#This Row],[bloomberg_query]], "CUST_TRR_RETURN_HOLDING_PER", "CUST_TRR_START_DT="&amp;TEXT(WORKDAY(TODAY(), -2),"jjjjMMtt"),"CUST_TRR_END_DT="&amp;TEXT(WORKDAY(TODAY(), -1),"jjjjMMtt"), "CUST_TRR_CRNCY=EUR")</f>
        <v>1.9794140000000002E-2</v>
      </c>
      <c r="D163" cm="1">
        <f t="array" aca="1" ref="D163" ca="1">_xll.BDP(Funds[[#This Row],[bloomberg_query]], "CUST_TRR_RETURN_HOLDING_PER", "CUST_TRR_START_DT="&amp;TEXT(WORKDAY(TODAY(), -6),"jjjjMMtt"),"CUST_TRR_END_DT="&amp;TEXT(WORKDAY(TODAY(), -1),"jjjjMMtt"), "CUST_TRR_CRNCY=EUR")</f>
        <v>6.931379E-2</v>
      </c>
      <c r="E163" cm="1">
        <f t="array" aca="1" ref="E163" ca="1">_xll.BDP(Funds[[#This Row],[bloomberg_query]], "CUST_TRR_RETURN_HOLDING_PER", "CUST_TRR_START_DT="&amp;TEXT(WORKDAY(EDATE(TODAY(), -1) - 2, 1),"jjjjMMtt"),"CUST_TRR_END_DT="&amp;TEXT(WORKDAY(TODAY(), -1),"jjjjMMtt"),"CUST_TRR_CRNCY=EUR")</f>
        <v>0.32760850000000002</v>
      </c>
      <c r="F163" cm="1">
        <f t="array" aca="1" ref="F163" ca="1">_xll.BDP(Funds[[#This Row],[bloomberg_query]], "CUST_TRR_RETURN_HOLDING_PER", "CUST_TRR_START_DT="&amp;TEXT(WORKDAY(DATE(YEAR(TODAY())-1, 12, 31), -1),"jjjjMMtt"),"CUST_TRR_END_DT="&amp;TEXT(WORKDAY(TODAY(), -1),"jjjjMMtt"), "CUST_TRR_CRNCY=EUR")</f>
        <v>2.8088030000000002</v>
      </c>
      <c r="G163" cm="1">
        <f t="array" ref="G163">_xll.BDP(Funds[[#This Row],[bloomberg_query]],$G$1)</f>
        <v>0.66970059999999998</v>
      </c>
      <c r="H163" cm="1">
        <f t="array" ref="H163">_xll.BDP(Funds[[#This Row],[bloomberg_query]],$H$1)</f>
        <v>-0.4433106</v>
      </c>
    </row>
    <row r="164" spans="1:8" x14ac:dyDescent="0.25">
      <c r="A164" t="s">
        <v>2998</v>
      </c>
      <c r="B164" s="1">
        <f>_xll.BQL(Funds[[#This Row],[bloomberg_query]],"px_last(currency=EUR).value", "showdates","false","showids","false","showheaders","false")</f>
        <v>1360.44</v>
      </c>
      <c r="C164" t="str" cm="1">
        <f t="array" aca="1" ref="C16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4" cm="1">
        <f t="array" aca="1" ref="D164" ca="1">_xll.BDP(Funds[[#This Row],[bloomberg_query]], "CUST_TRR_RETURN_HOLDING_PER", "CUST_TRR_START_DT="&amp;TEXT(WORKDAY(TODAY(), -6),"jjjjMMtt"),"CUST_TRR_END_DT="&amp;TEXT(WORKDAY(TODAY(), -1),"jjjjMMtt"), "CUST_TRR_CRNCY=EUR")</f>
        <v>2.720448E-2</v>
      </c>
      <c r="E164" cm="1">
        <f t="array" aca="1" ref="E164" ca="1">_xll.BDP(Funds[[#This Row],[bloomberg_query]], "CUST_TRR_RETURN_HOLDING_PER", "CUST_TRR_START_DT="&amp;TEXT(WORKDAY(EDATE(TODAY(), -1) - 2, 1),"jjjjMMtt"),"CUST_TRR_END_DT="&amp;TEXT(WORKDAY(TODAY(), -1),"jjjjMMtt"),"CUST_TRR_CRNCY=EUR")</f>
        <v>0.4986371</v>
      </c>
      <c r="F164" cm="1">
        <f t="array" aca="1" ref="F164" ca="1">_xll.BDP(Funds[[#This Row],[bloomberg_query]], "CUST_TRR_RETURN_HOLDING_PER", "CUST_TRR_START_DT="&amp;TEXT(WORKDAY(DATE(YEAR(TODAY())-1, 12, 31), -1),"jjjjMMtt"),"CUST_TRR_END_DT="&amp;TEXT(WORKDAY(TODAY(), -1),"jjjjMMtt"), "CUST_TRR_CRNCY=EUR")</f>
        <v>3.0324140000000002</v>
      </c>
      <c r="G164" cm="1">
        <f t="array" ref="G164">_xll.BDP(Funds[[#This Row],[bloomberg_query]],$G$1)</f>
        <v>1.89727</v>
      </c>
      <c r="H164" cm="1">
        <f t="array" ref="H164">_xll.BDP(Funds[[#This Row],[bloomberg_query]],$H$1)</f>
        <v>-3.013074E-2</v>
      </c>
    </row>
    <row r="165" spans="1:8" x14ac:dyDescent="0.25">
      <c r="A165" t="s">
        <v>2995</v>
      </c>
      <c r="B165" s="1">
        <f>_xll.BQL(Funds[[#This Row],[bloomberg_query]],"px_last(currency=EUR).value", "showdates","false","showids","false","showheaders","false")</f>
        <v>15.02299976348877</v>
      </c>
      <c r="C165" cm="1">
        <f t="array" aca="1" ref="C165" ca="1">_xll.BDP(Funds[[#This Row],[bloomberg_query]], "CUST_TRR_RETURN_HOLDING_PER", "CUST_TRR_START_DT="&amp;TEXT(WORKDAY(TODAY(), -2),"jjjjMMtt"),"CUST_TRR_END_DT="&amp;TEXT(WORKDAY(TODAY(), -1),"jjjjMMtt"), "CUST_TRR_CRNCY=EUR")</f>
        <v>-0.27932030000000002</v>
      </c>
      <c r="D165" cm="1">
        <f t="array" aca="1" ref="D165" ca="1">_xll.BDP(Funds[[#This Row],[bloomberg_query]], "CUST_TRR_RETURN_HOLDING_PER", "CUST_TRR_START_DT="&amp;TEXT(WORKDAY(TODAY(), -6),"jjjjMMtt"),"CUST_TRR_END_DT="&amp;TEXT(WORKDAY(TODAY(), -1),"jjjjMMtt"), "CUST_TRR_CRNCY=EUR")</f>
        <v>7.0074739999999996E-2</v>
      </c>
      <c r="E165" cm="1">
        <f t="array" aca="1" ref="E165" ca="1">_xll.BDP(Funds[[#This Row],[bloomberg_query]], "CUST_TRR_RETURN_HOLDING_PER", "CUST_TRR_START_DT="&amp;TEXT(WORKDAY(EDATE(TODAY(), -1) - 2, 1),"jjjjMMtt"),"CUST_TRR_END_DT="&amp;TEXT(WORKDAY(TODAY(), -1),"jjjjMMtt"),"CUST_TRR_CRNCY=EUR")</f>
        <v>0.72217299999999995</v>
      </c>
      <c r="F165" cm="1">
        <f t="array" aca="1" ref="F165" ca="1">_xll.BDP(Funds[[#This Row],[bloomberg_query]], "CUST_TRR_RETURN_HOLDING_PER", "CUST_TRR_START_DT="&amp;TEXT(WORKDAY(DATE(YEAR(TODAY())-1, 12, 31), -1),"jjjjMMtt"),"CUST_TRR_END_DT="&amp;TEXT(WORKDAY(TODAY(), -1),"jjjjMMtt"), "CUST_TRR_CRNCY=EUR")</f>
        <v>3.449354</v>
      </c>
      <c r="G165" cm="1">
        <f t="array" ref="G165">_xll.BDP(Funds[[#This Row],[bloomberg_query]],$G$1)</f>
        <v>1.7220249999999999</v>
      </c>
      <c r="H165" cm="1">
        <f t="array" ref="H165">_xll.BDP(Funds[[#This Row],[bloomberg_query]],$H$1)</f>
        <v>-0.7301704</v>
      </c>
    </row>
    <row r="166" spans="1:8" x14ac:dyDescent="0.25">
      <c r="A166" t="s">
        <v>2999</v>
      </c>
      <c r="B166" s="1">
        <f>_xll.BQL(Funds[[#This Row],[bloomberg_query]],"px_last(currency=EUR).value", "showdates","false","showids","false","showheaders","false")</f>
        <v>223.48750737418595</v>
      </c>
      <c r="C166" cm="1">
        <f t="array" aca="1" ref="C166" ca="1">_xll.BDP(Funds[[#This Row],[bloomberg_query]], "CUST_TRR_RETURN_HOLDING_PER", "CUST_TRR_START_DT="&amp;TEXT(WORKDAY(TODAY(), -2),"jjjjMMtt"),"CUST_TRR_END_DT="&amp;TEXT(WORKDAY(TODAY(), -1),"jjjjMMtt"), "CUST_TRR_CRNCY=EUR")</f>
        <v>1.304352</v>
      </c>
      <c r="D166" cm="1">
        <f t="array" aca="1" ref="D166" ca="1">_xll.BDP(Funds[[#This Row],[bloomberg_query]], "CUST_TRR_RETURN_HOLDING_PER", "CUST_TRR_START_DT="&amp;TEXT(WORKDAY(TODAY(), -6),"jjjjMMtt"),"CUST_TRR_END_DT="&amp;TEXT(WORKDAY(TODAY(), -1),"jjjjMMtt"), "CUST_TRR_CRNCY=EUR")</f>
        <v>2.2928269999999999</v>
      </c>
      <c r="E166" cm="1">
        <f t="array" aca="1" ref="E166" ca="1">_xll.BDP(Funds[[#This Row],[bloomberg_query]], "CUST_TRR_RETURN_HOLDING_PER", "CUST_TRR_START_DT="&amp;TEXT(WORKDAY(EDATE(TODAY(), -1) - 2, 1),"jjjjMMtt"),"CUST_TRR_END_DT="&amp;TEXT(WORKDAY(TODAY(), -1),"jjjjMMtt"),"CUST_TRR_CRNCY=EUR")</f>
        <v>2.6341709999999998</v>
      </c>
      <c r="F166" cm="1">
        <f t="array" aca="1" ref="F166" ca="1">_xll.BDP(Funds[[#This Row],[bloomberg_query]], "CUST_TRR_RETURN_HOLDING_PER", "CUST_TRR_START_DT="&amp;TEXT(WORKDAY(DATE(YEAR(TODAY())-1, 12, 31), -1),"jjjjMMtt"),"CUST_TRR_END_DT="&amp;TEXT(WORKDAY(TODAY(), -1),"jjjjMMtt"), "CUST_TRR_CRNCY=EUR")</f>
        <v>23.721260000000001</v>
      </c>
      <c r="G166" cm="1">
        <f t="array" ref="G166">_xll.BDP(Funds[[#This Row],[bloomberg_query]],$G$1)</f>
        <v>14.30457</v>
      </c>
      <c r="H166" cm="1">
        <f t="array" ref="H166">_xll.BDP(Funds[[#This Row],[bloomberg_query]],$H$1)</f>
        <v>0</v>
      </c>
    </row>
    <row r="167" spans="1:8" x14ac:dyDescent="0.25">
      <c r="A167" t="s">
        <v>3001</v>
      </c>
      <c r="B167" s="1">
        <f>_xll.BQL(Funds[[#This Row],[bloomberg_query]],"px_last(currency=EUR).value", "showdates","false","showids","false","showheaders","false")</f>
        <v>223.43</v>
      </c>
      <c r="C167" t="str" cm="1">
        <f t="array" aca="1" ref="C16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7" cm="1">
        <f t="array" aca="1" ref="D167" ca="1">_xll.BDP(Funds[[#This Row],[bloomberg_query]], "CUST_TRR_RETURN_HOLDING_PER", "CUST_TRR_START_DT="&amp;TEXT(WORKDAY(TODAY(), -6),"jjjjMMtt"),"CUST_TRR_END_DT="&amp;TEXT(WORKDAY(TODAY(), -1),"jjjjMMtt"), "CUST_TRR_CRNCY=EUR")</f>
        <v>3.5818219999999998E-2</v>
      </c>
      <c r="E167" cm="1">
        <f t="array" aca="1" ref="E167" ca="1">_xll.BDP(Funds[[#This Row],[bloomberg_query]], "CUST_TRR_RETURN_HOLDING_PER", "CUST_TRR_START_DT="&amp;TEXT(WORKDAY(EDATE(TODAY(), -1) - 2, 1),"jjjjMMtt"),"CUST_TRR_END_DT="&amp;TEXT(WORKDAY(TODAY(), -1),"jjjjMMtt"),"CUST_TRR_CRNCY=EUR")</f>
        <v>0.23327800000000001</v>
      </c>
      <c r="F167" cm="1">
        <f t="array" aca="1" ref="F167" ca="1">_xll.BDP(Funds[[#This Row],[bloomberg_query]], "CUST_TRR_RETURN_HOLDING_PER", "CUST_TRR_START_DT="&amp;TEXT(WORKDAY(DATE(YEAR(TODAY())-1, 12, 31), -1),"jjjjMMtt"),"CUST_TRR_END_DT="&amp;TEXT(WORKDAY(TODAY(), -1),"jjjjMMtt"), "CUST_TRR_CRNCY=EUR")</f>
        <v>1.948348</v>
      </c>
      <c r="G167" cm="1">
        <f t="array" ref="G167">_xll.BDP(Funds[[#This Row],[bloomberg_query]],$G$1)</f>
        <v>1.0410509999999999</v>
      </c>
      <c r="H167" cm="1">
        <f t="array" ref="H167">_xll.BDP(Funds[[#This Row],[bloomberg_query]],$H$1)</f>
        <v>-2.8227229999999999</v>
      </c>
    </row>
    <row r="168" spans="1:8" x14ac:dyDescent="0.25">
      <c r="A168" t="s">
        <v>2901</v>
      </c>
      <c r="B168" s="1">
        <f>_xll.BQL(Funds[[#This Row],[bloomberg_query]],"px_last(currency=EUR).value", "showdates","false","showids","false","showheaders","false")</f>
        <v>7.4685558268674788</v>
      </c>
      <c r="C168" cm="1">
        <f t="array" aca="1" ref="C168" ca="1">_xll.BDP(Funds[[#This Row],[bloomberg_query]], "CUST_TRR_RETURN_HOLDING_PER", "CUST_TRR_START_DT="&amp;TEXT(WORKDAY(TODAY(), -2),"jjjjMMtt"),"CUST_TRR_END_DT="&amp;TEXT(WORKDAY(TODAY(), -1),"jjjjMMtt"), "CUST_TRR_CRNCY=EUR")</f>
        <v>-0.36688280000000001</v>
      </c>
      <c r="D168" cm="1">
        <f t="array" aca="1" ref="D168" ca="1">_xll.BDP(Funds[[#This Row],[bloomberg_query]], "CUST_TRR_RETURN_HOLDING_PER", "CUST_TRR_START_DT="&amp;TEXT(WORKDAY(TODAY(), -6),"jjjjMMtt"),"CUST_TRR_END_DT="&amp;TEXT(WORKDAY(TODAY(), -1),"jjjjMMtt"), "CUST_TRR_CRNCY=EUR")</f>
        <v>1.006737</v>
      </c>
      <c r="E168" cm="1">
        <f t="array" aca="1" ref="E168" ca="1">_xll.BDP(Funds[[#This Row],[bloomberg_query]], "CUST_TRR_RETURN_HOLDING_PER", "CUST_TRR_START_DT="&amp;TEXT(WORKDAY(EDATE(TODAY(), -1) - 2, 1),"jjjjMMtt"),"CUST_TRR_END_DT="&amp;TEXT(WORKDAY(TODAY(), -1),"jjjjMMtt"),"CUST_TRR_CRNCY=EUR")</f>
        <v>2.2492930000000002</v>
      </c>
      <c r="F168" cm="1">
        <f t="array" aca="1" ref="F168" ca="1">_xll.BDP(Funds[[#This Row],[bloomberg_query]], "CUST_TRR_RETURN_HOLDING_PER", "CUST_TRR_START_DT="&amp;TEXT(WORKDAY(DATE(YEAR(TODAY())-1, 12, 31), -1),"jjjjMMtt"),"CUST_TRR_END_DT="&amp;TEXT(WORKDAY(TODAY(), -1),"jjjjMMtt"), "CUST_TRR_CRNCY=EUR")</f>
        <v>-9.1416550000000001</v>
      </c>
      <c r="G168" cm="1">
        <f t="array" ref="G168">_xll.BDP(Funds[[#This Row],[bloomberg_query]],$G$1)</f>
        <v>-1.052184</v>
      </c>
      <c r="H168" cm="1">
        <f t="array" ref="H168">_xll.BDP(Funds[[#This Row],[bloomberg_query]],$H$1)</f>
        <v>-14.45538</v>
      </c>
    </row>
    <row r="169" spans="1:8" x14ac:dyDescent="0.25">
      <c r="A169" t="s">
        <v>2905</v>
      </c>
      <c r="B169" s="1">
        <f>_xll.BQL(Funds[[#This Row],[bloomberg_query]],"px_last(currency=EUR).value", "showdates","false","showids","false","showheaders","false")</f>
        <v>11.663999557495117</v>
      </c>
      <c r="C169" cm="1">
        <f t="array" aca="1" ref="C169" ca="1">_xll.BDP(Funds[[#This Row],[bloomberg_query]], "CUST_TRR_RETURN_HOLDING_PER", "CUST_TRR_START_DT="&amp;TEXT(WORKDAY(TODAY(), -2),"jjjjMMtt"),"CUST_TRR_END_DT="&amp;TEXT(WORKDAY(TODAY(), -1),"jjjjMMtt"), "CUST_TRR_CRNCY=EUR")</f>
        <v>2.1235520000000001</v>
      </c>
      <c r="D169" cm="1">
        <f t="array" aca="1" ref="D169" ca="1">_xll.BDP(Funds[[#This Row],[bloomberg_query]], "CUST_TRR_RETURN_HOLDING_PER", "CUST_TRR_START_DT="&amp;TEXT(WORKDAY(TODAY(), -6),"jjjjMMtt"),"CUST_TRR_END_DT="&amp;TEXT(WORKDAY(TODAY(), -1),"jjjjMMtt"), "CUST_TRR_CRNCY=EUR")</f>
        <v>2.0698120000000002</v>
      </c>
      <c r="E169" cm="1">
        <f t="array" aca="1" ref="E169" ca="1">_xll.BDP(Funds[[#This Row],[bloomberg_query]], "CUST_TRR_RETURN_HOLDING_PER", "CUST_TRR_START_DT="&amp;TEXT(WORKDAY(EDATE(TODAY(), -1) - 2, 1),"jjjjMMtt"),"CUST_TRR_END_DT="&amp;TEXT(WORKDAY(TODAY(), -1),"jjjjMMtt"),"CUST_TRR_CRNCY=EUR")</f>
        <v>3.045865</v>
      </c>
      <c r="F169" cm="1">
        <f t="array" aca="1" ref="F169" ca="1">_xll.BDP(Funds[[#This Row],[bloomberg_query]], "CUST_TRR_RETURN_HOLDING_PER", "CUST_TRR_START_DT="&amp;TEXT(WORKDAY(DATE(YEAR(TODAY())-1, 12, 31), -1),"jjjjMMtt"),"CUST_TRR_END_DT="&amp;TEXT(WORKDAY(TODAY(), -1),"jjjjMMtt"), "CUST_TRR_CRNCY=EUR")</f>
        <v>-2.0205419999999998</v>
      </c>
      <c r="G169" cm="1">
        <f t="array" ref="G169">_xll.BDP(Funds[[#This Row],[bloomberg_query]],$G$1)</f>
        <v>-2.8743789999999998</v>
      </c>
      <c r="H169" cm="1">
        <f t="array" ref="H169">_xll.BDP(Funds[[#This Row],[bloomberg_query]],$H$1)</f>
        <v>-9.0171620000000008</v>
      </c>
    </row>
    <row r="170" spans="1:8" x14ac:dyDescent="0.25">
      <c r="A170" t="s">
        <v>2904</v>
      </c>
      <c r="B170" s="1">
        <f>_xll.BQL(Funds[[#This Row],[bloomberg_query]],"px_last(currency=EUR).value", "showdates","false","showids","false","showheaders","false")</f>
        <v>7.5840001106262207</v>
      </c>
      <c r="C170" cm="1">
        <f t="array" aca="1" ref="C170" ca="1">_xll.BDP(Funds[[#This Row],[bloomberg_query]], "CUST_TRR_RETURN_HOLDING_PER", "CUST_TRR_START_DT="&amp;TEXT(WORKDAY(TODAY(), -2),"jjjjMMtt"),"CUST_TRR_END_DT="&amp;TEXT(WORKDAY(TODAY(), -1),"jjjjMMtt"), "CUST_TRR_CRNCY=EUR")</f>
        <v>2.1838769999999998</v>
      </c>
      <c r="D170" cm="1">
        <f t="array" aca="1" ref="D170" ca="1">_xll.BDP(Funds[[#This Row],[bloomberg_query]], "CUST_TRR_RETURN_HOLDING_PER", "CUST_TRR_START_DT="&amp;TEXT(WORKDAY(TODAY(), -6),"jjjjMMtt"),"CUST_TRR_END_DT="&amp;TEXT(WORKDAY(TODAY(), -1),"jjjjMMtt"), "CUST_TRR_CRNCY=EUR")</f>
        <v>1.41825</v>
      </c>
      <c r="E170" cm="1">
        <f t="array" aca="1" ref="E170" ca="1">_xll.BDP(Funds[[#This Row],[bloomberg_query]], "CUST_TRR_RETURN_HOLDING_PER", "CUST_TRR_START_DT="&amp;TEXT(WORKDAY(EDATE(TODAY(), -1) - 2, 1),"jjjjMMtt"),"CUST_TRR_END_DT="&amp;TEXT(WORKDAY(TODAY(), -1),"jjjjMMtt"),"CUST_TRR_CRNCY=EUR")</f>
        <v>4.8844609999999999</v>
      </c>
      <c r="F170" cm="1">
        <f t="array" aca="1" ref="F170" ca="1">_xll.BDP(Funds[[#This Row],[bloomberg_query]], "CUST_TRR_RETURN_HOLDING_PER", "CUST_TRR_START_DT="&amp;TEXT(WORKDAY(DATE(YEAR(TODAY())-1, 12, 31), -1),"jjjjMMtt"),"CUST_TRR_END_DT="&amp;TEXT(WORKDAY(TODAY(), -1),"jjjjMMtt"), "CUST_TRR_CRNCY=EUR")</f>
        <v>7.2439159999999996</v>
      </c>
      <c r="G170" cm="1">
        <f t="array" ref="G170">_xll.BDP(Funds[[#This Row],[bloomberg_query]],$G$1)</f>
        <v>4.4967050000000004</v>
      </c>
      <c r="H170" cm="1">
        <f t="array" ref="H170">_xll.BDP(Funds[[#This Row],[bloomberg_query]],$H$1)</f>
        <v>-2.1040420000000002</v>
      </c>
    </row>
    <row r="171" spans="1:8" x14ac:dyDescent="0.25">
      <c r="A171" t="s">
        <v>2907</v>
      </c>
      <c r="B171" s="1">
        <f>_xll.BQL(Funds[[#This Row],[bloomberg_query]],"px_last(currency=EUR).value", "showdates","false","showids","false","showheaders","false")</f>
        <v>43.159999847412109</v>
      </c>
      <c r="C171" cm="1">
        <f t="array" aca="1" ref="C171" ca="1">_xll.BDP(Funds[[#This Row],[bloomberg_query]], "CUST_TRR_RETURN_HOLDING_PER", "CUST_TRR_START_DT="&amp;TEXT(WORKDAY(TODAY(), -2),"jjjjMMtt"),"CUST_TRR_END_DT="&amp;TEXT(WORKDAY(TODAY(), -1),"jjjjMMtt"), "CUST_TRR_CRNCY=EUR")</f>
        <v>1.300832</v>
      </c>
      <c r="D171" cm="1">
        <f t="array" aca="1" ref="D171" ca="1">_xll.BDP(Funds[[#This Row],[bloomberg_query]], "CUST_TRR_RETURN_HOLDING_PER", "CUST_TRR_START_DT="&amp;TEXT(WORKDAY(TODAY(), -6),"jjjjMMtt"),"CUST_TRR_END_DT="&amp;TEXT(WORKDAY(TODAY(), -1),"jjjjMMtt"), "CUST_TRR_CRNCY=EUR")</f>
        <v>1.0639540000000001</v>
      </c>
      <c r="E171" cm="1">
        <f t="array" aca="1" ref="E171" ca="1">_xll.BDP(Funds[[#This Row],[bloomberg_query]], "CUST_TRR_RETURN_HOLDING_PER", "CUST_TRR_START_DT="&amp;TEXT(WORKDAY(EDATE(TODAY(), -1) - 2, 1),"jjjjMMtt"),"CUST_TRR_END_DT="&amp;TEXT(WORKDAY(TODAY(), -1),"jjjjMMtt"),"CUST_TRR_CRNCY=EUR")</f>
        <v>2.648142</v>
      </c>
      <c r="F171" cm="1">
        <f t="array" aca="1" ref="F171" ca="1">_xll.BDP(Funds[[#This Row],[bloomberg_query]], "CUST_TRR_RETURN_HOLDING_PER", "CUST_TRR_START_DT="&amp;TEXT(WORKDAY(DATE(YEAR(TODAY())-1, 12, 31), -1),"jjjjMMtt"),"CUST_TRR_END_DT="&amp;TEXT(WORKDAY(TODAY(), -1),"jjjjMMtt"), "CUST_TRR_CRNCY=EUR")</f>
        <v>20.82751</v>
      </c>
      <c r="G171" cm="1">
        <f t="array" ref="G171">_xll.BDP(Funds[[#This Row],[bloomberg_query]],$G$1)</f>
        <v>8.7321419999999996</v>
      </c>
      <c r="H171" cm="1">
        <f t="array" ref="H171">_xll.BDP(Funds[[#This Row],[bloomberg_query]],$H$1)</f>
        <v>-1.551096</v>
      </c>
    </row>
    <row r="172" spans="1:8" x14ac:dyDescent="0.25">
      <c r="A172" t="s">
        <v>2906</v>
      </c>
      <c r="B172" s="1">
        <f>_xll.BQL(Funds[[#This Row],[bloomberg_query]],"px_last(currency=EUR).value", "showdates","false","showids","false","showheaders","false")</f>
        <v>23.520000457763672</v>
      </c>
      <c r="C172" cm="1">
        <f t="array" aca="1" ref="C172" ca="1">_xll.BDP(Funds[[#This Row],[bloomberg_query]], "CUST_TRR_RETURN_HOLDING_PER", "CUST_TRR_START_DT="&amp;TEXT(WORKDAY(TODAY(), -2),"jjjjMMtt"),"CUST_TRR_END_DT="&amp;TEXT(WORKDAY(TODAY(), -1),"jjjjMMtt"), "CUST_TRR_CRNCY=EUR")</f>
        <v>0.29604570000000002</v>
      </c>
      <c r="D172" cm="1">
        <f t="array" aca="1" ref="D172" ca="1">_xll.BDP(Funds[[#This Row],[bloomberg_query]], "CUST_TRR_RETURN_HOLDING_PER", "CUST_TRR_START_DT="&amp;TEXT(WORKDAY(TODAY(), -6),"jjjjMMtt"),"CUST_TRR_END_DT="&amp;TEXT(WORKDAY(TODAY(), -1),"jjjjMMtt"), "CUST_TRR_CRNCY=EUR")</f>
        <v>-0.71174380000000004</v>
      </c>
      <c r="E172" cm="1">
        <f t="array" aca="1" ref="E172" ca="1">_xll.BDP(Funds[[#This Row],[bloomberg_query]], "CUST_TRR_RETURN_HOLDING_PER", "CUST_TRR_START_DT="&amp;TEXT(WORKDAY(EDATE(TODAY(), -1) - 2, 1),"jjjjMMtt"),"CUST_TRR_END_DT="&amp;TEXT(WORKDAY(TODAY(), -1),"jjjjMMtt"),"CUST_TRR_CRNCY=EUR")</f>
        <v>2.5735290000000002</v>
      </c>
      <c r="F172" cm="1">
        <f t="array" aca="1" ref="F172" ca="1">_xll.BDP(Funds[[#This Row],[bloomberg_query]], "CUST_TRR_RETURN_HOLDING_PER", "CUST_TRR_START_DT="&amp;TEXT(WORKDAY(DATE(YEAR(TODAY())-1, 12, 31), -1),"jjjjMMtt"),"CUST_TRR_END_DT="&amp;TEXT(WORKDAY(TODAY(), -1),"jjjjMMtt"), "CUST_TRR_CRNCY=EUR")</f>
        <v>-4.4520549999999997</v>
      </c>
      <c r="G172" cm="1">
        <f t="array" ref="G172">_xll.BDP(Funds[[#This Row],[bloomberg_query]],$G$1)</f>
        <v>-5.294092</v>
      </c>
      <c r="H172" cm="1">
        <f t="array" ref="H172">_xll.BDP(Funds[[#This Row],[bloomberg_query]],$H$1)</f>
        <v>-19.891010000000001</v>
      </c>
    </row>
    <row r="173" spans="1:8" x14ac:dyDescent="0.25">
      <c r="A173" t="s">
        <v>2908</v>
      </c>
      <c r="B173" s="1">
        <f>_xll.BQL(Funds[[#This Row],[bloomberg_query]],"px_last(currency=EUR).value", "showdates","false","showids","false","showheaders","false")</f>
        <v>162.80000000000001</v>
      </c>
      <c r="C173" cm="1">
        <f t="array" aca="1" ref="C173" ca="1">_xll.BDP(Funds[[#This Row],[bloomberg_query]], "CUST_TRR_RETURN_HOLDING_PER", "CUST_TRR_START_DT="&amp;TEXT(WORKDAY(TODAY(), -2),"jjjjMMtt"),"CUST_TRR_END_DT="&amp;TEXT(WORKDAY(TODAY(), -1),"jjjjMMtt"), "CUST_TRR_CRNCY=EUR")</f>
        <v>1.0803430000000001</v>
      </c>
      <c r="D173" cm="1">
        <f t="array" aca="1" ref="D173" ca="1">_xll.BDP(Funds[[#This Row],[bloomberg_query]], "CUST_TRR_RETURN_HOLDING_PER", "CUST_TRR_START_DT="&amp;TEXT(WORKDAY(TODAY(), -6),"jjjjMMtt"),"CUST_TRR_END_DT="&amp;TEXT(WORKDAY(TODAY(), -1),"jjjjMMtt"), "CUST_TRR_CRNCY=EUR")</f>
        <v>0.84866509999999995</v>
      </c>
      <c r="E173" cm="1">
        <f t="array" aca="1" ref="E173" ca="1">_xll.BDP(Funds[[#This Row],[bloomberg_query]], "CUST_TRR_RETURN_HOLDING_PER", "CUST_TRR_START_DT="&amp;TEXT(WORKDAY(EDATE(TODAY(), -1) - 2, 1),"jjjjMMtt"),"CUST_TRR_END_DT="&amp;TEXT(WORKDAY(TODAY(), -1),"jjjjMMtt"),"CUST_TRR_CRNCY=EUR")</f>
        <v>4.0255590000000003</v>
      </c>
      <c r="F173" cm="1">
        <f t="array" aca="1" ref="F173" ca="1">_xll.BDP(Funds[[#This Row],[bloomberg_query]], "CUST_TRR_RETURN_HOLDING_PER", "CUST_TRR_START_DT="&amp;TEXT(WORKDAY(DATE(YEAR(TODAY())-1, 12, 31), -1),"jjjjMMtt"),"CUST_TRR_END_DT="&amp;TEXT(WORKDAY(TODAY(), -1),"jjjjMMtt"), "CUST_TRR_CRNCY=EUR")</f>
        <v>12.707240000000001</v>
      </c>
      <c r="G173" cm="1">
        <f t="array" ref="G173">_xll.BDP(Funds[[#This Row],[bloomberg_query]],$G$1)</f>
        <v>5.1896690000000003</v>
      </c>
      <c r="H173" cm="1">
        <f t="array" ref="H173">_xll.BDP(Funds[[#This Row],[bloomberg_query]],$H$1)</f>
        <v>-1.66113</v>
      </c>
    </row>
    <row r="174" spans="1:8" x14ac:dyDescent="0.25">
      <c r="A174" t="s">
        <v>3005</v>
      </c>
      <c r="B174" s="1">
        <f>_xll.BQL(Funds[[#This Row],[bloomberg_query]],"px_last(currency=EUR).value", "showdates","false","showids","false","showheaders","false")</f>
        <v>119.91</v>
      </c>
      <c r="C174" t="str" cm="1">
        <f t="array" aca="1" ref="C17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4" cm="1">
        <f t="array" aca="1" ref="D174" ca="1">_xll.BDP(Funds[[#This Row],[bloomberg_query]], "CUST_TRR_RETURN_HOLDING_PER", "CUST_TRR_START_DT="&amp;TEXT(WORKDAY(TODAY(), -6),"jjjjMMtt"),"CUST_TRR_END_DT="&amp;TEXT(WORKDAY(TODAY(), -1),"jjjjMMtt"), "CUST_TRR_CRNCY=EUR")</f>
        <v>0.45237500000000003</v>
      </c>
      <c r="E174" cm="1">
        <f t="array" aca="1" ref="E174" ca="1">_xll.BDP(Funds[[#This Row],[bloomberg_query]], "CUST_TRR_RETURN_HOLDING_PER", "CUST_TRR_START_DT="&amp;TEXT(WORKDAY(EDATE(TODAY(), -1) - 2, 1),"jjjjMMtt"),"CUST_TRR_END_DT="&amp;TEXT(WORKDAY(TODAY(), -1),"jjjjMMtt"),"CUST_TRR_CRNCY=EUR")</f>
        <v>1.739352</v>
      </c>
      <c r="F174" cm="1">
        <f t="array" aca="1" ref="F174" ca="1">_xll.BDP(Funds[[#This Row],[bloomberg_query]], "CUST_TRR_RETURN_HOLDING_PER", "CUST_TRR_START_DT="&amp;TEXT(WORKDAY(DATE(YEAR(TODAY())-1, 12, 31), -1),"jjjjMMtt"),"CUST_TRR_END_DT="&amp;TEXT(WORKDAY(TODAY(), -1),"jjjjMMtt"), "CUST_TRR_CRNCY=EUR")</f>
        <v>9.0983529999999995</v>
      </c>
      <c r="G174" t="str" cm="1">
        <f t="array" ref="G174">_xll.BDP(Funds[[#This Row],[bloomberg_query]],$G$1)</f>
        <v>#N/A N/A</v>
      </c>
      <c r="H174" cm="1">
        <f t="array" ref="H174">_xll.BDP(Funds[[#This Row],[bloomberg_query]],$H$1)</f>
        <v>0</v>
      </c>
    </row>
    <row r="175" spans="1:8" x14ac:dyDescent="0.25">
      <c r="A175" t="s">
        <v>2242</v>
      </c>
      <c r="B175" s="1">
        <f>_xll.BQL(Funds[[#This Row],[bloomberg_query]],"px_last(currency=EUR).value", "showdates","false","showids","false","showheaders","false")</f>
        <v>166.16000366210938</v>
      </c>
      <c r="C175" cm="1">
        <f t="array" aca="1" ref="C175" ca="1">_xll.BDP(Funds[[#This Row],[bloomberg_query]], "CUST_TRR_RETURN_HOLDING_PER", "CUST_TRR_START_DT="&amp;TEXT(WORKDAY(TODAY(), -2),"jjjjMMtt"),"CUST_TRR_END_DT="&amp;TEXT(WORKDAY(TODAY(), -1),"jjjjMMtt"), "CUST_TRR_CRNCY=EUR")</f>
        <v>1.645383</v>
      </c>
      <c r="D175" cm="1">
        <f t="array" aca="1" ref="D175" ca="1">_xll.BDP(Funds[[#This Row],[bloomberg_query]], "CUST_TRR_RETURN_HOLDING_PER", "CUST_TRR_START_DT="&amp;TEXT(WORKDAY(TODAY(), -6),"jjjjMMtt"),"CUST_TRR_END_DT="&amp;TEXT(WORKDAY(TODAY(), -1),"jjjjMMtt"), "CUST_TRR_CRNCY=EUR")</f>
        <v>1.222793</v>
      </c>
      <c r="E175" cm="1">
        <f t="array" aca="1" ref="E175" ca="1">_xll.BDP(Funds[[#This Row],[bloomberg_query]], "CUST_TRR_RETURN_HOLDING_PER", "CUST_TRR_START_DT="&amp;TEXT(WORKDAY(EDATE(TODAY(), -1) - 2, 1),"jjjjMMtt"),"CUST_TRR_END_DT="&amp;TEXT(WORKDAY(TODAY(), -1),"jjjjMMtt"),"CUST_TRR_CRNCY=EUR")</f>
        <v>4.3094760000000001</v>
      </c>
      <c r="F175" cm="1">
        <f t="array" aca="1" ref="F175" ca="1">_xll.BDP(Funds[[#This Row],[bloomberg_query]], "CUST_TRR_RETURN_HOLDING_PER", "CUST_TRR_START_DT="&amp;TEXT(WORKDAY(DATE(YEAR(TODAY())-1, 12, 31), -1),"jjjjMMtt"),"CUST_TRR_END_DT="&amp;TEXT(WORKDAY(TODAY(), -1),"jjjjMMtt"), "CUST_TRR_CRNCY=EUR")</f>
        <v>7.9129189999999996</v>
      </c>
      <c r="G175" cm="1">
        <f t="array" ref="G175">_xll.BDP(Funds[[#This Row],[bloomberg_query]],$G$1)</f>
        <v>3.7492359999999998</v>
      </c>
      <c r="H175" cm="1">
        <f t="array" ref="H175">_xll.BDP(Funds[[#This Row],[bloomberg_query]],$H$1)</f>
        <v>-3.0797940000000001</v>
      </c>
    </row>
    <row r="176" spans="1:8" x14ac:dyDescent="0.25">
      <c r="A176" t="s">
        <v>2239</v>
      </c>
      <c r="B176" s="1">
        <f>_xll.BQL(Funds[[#This Row],[bloomberg_query]],"px_last(currency=EUR).value", "showdates","false","showids","false","showheaders","false")</f>
        <v>11.86</v>
      </c>
      <c r="C176" cm="1">
        <f t="array" aca="1" ref="C176" ca="1">_xll.BDP(Funds[[#This Row],[bloomberg_query]], "CUST_TRR_RETURN_HOLDING_PER", "CUST_TRR_START_DT="&amp;TEXT(WORKDAY(TODAY(), -2),"jjjjMMtt"),"CUST_TRR_END_DT="&amp;TEXT(WORKDAY(TODAY(), -1),"jjjjMMtt"), "CUST_TRR_CRNCY=EUR")</f>
        <v>1.6281060000000001</v>
      </c>
      <c r="D176" cm="1">
        <f t="array" aca="1" ref="D176" ca="1">_xll.BDP(Funds[[#This Row],[bloomberg_query]], "CUST_TRR_RETURN_HOLDING_PER", "CUST_TRR_START_DT="&amp;TEXT(WORKDAY(TODAY(), -6),"jjjjMMtt"),"CUST_TRR_END_DT="&amp;TEXT(WORKDAY(TODAY(), -1),"jjjjMMtt"), "CUST_TRR_CRNCY=EUR")</f>
        <v>0.2535926</v>
      </c>
      <c r="E176" cm="1">
        <f t="array" aca="1" ref="E176" ca="1">_xll.BDP(Funds[[#This Row],[bloomberg_query]], "CUST_TRR_RETURN_HOLDING_PER", "CUST_TRR_START_DT="&amp;TEXT(WORKDAY(EDATE(TODAY(), -1) - 2, 1),"jjjjMMtt"),"CUST_TRR_END_DT="&amp;TEXT(WORKDAY(TODAY(), -1),"jjjjMMtt"),"CUST_TRR_CRNCY=EUR")</f>
        <v>8.4388190000000002E-2</v>
      </c>
      <c r="F176" cm="1">
        <f t="array" aca="1" ref="F176" ca="1">_xll.BDP(Funds[[#This Row],[bloomberg_query]], "CUST_TRR_RETURN_HOLDING_PER", "CUST_TRR_START_DT="&amp;TEXT(WORKDAY(DATE(YEAR(TODAY())-1, 12, 31), -1),"jjjjMMtt"),"CUST_TRR_END_DT="&amp;TEXT(WORKDAY(TODAY(), -1),"jjjjMMtt"), "CUST_TRR_CRNCY=EUR")</f>
        <v>10.94481</v>
      </c>
      <c r="G176" cm="1">
        <f t="array" ref="G176">_xll.BDP(Funds[[#This Row],[bloomberg_query]],$G$1)</f>
        <v>4.0469549999999996</v>
      </c>
      <c r="H176" cm="1">
        <f t="array" ref="H176">_xll.BDP(Funds[[#This Row],[bloomberg_query]],$H$1)</f>
        <v>-6.2450590000000004</v>
      </c>
    </row>
    <row r="177" spans="1:8" x14ac:dyDescent="0.25">
      <c r="A177" t="s">
        <v>2240</v>
      </c>
      <c r="B177" s="1">
        <f>_xll.BQL(Funds[[#This Row],[bloomberg_query]],"px_last(currency=EUR).value", "showdates","false","showids","false","showheaders","false")</f>
        <v>356.79</v>
      </c>
      <c r="C177" cm="1">
        <f t="array" aca="1" ref="C177" ca="1">_xll.BDP(Funds[[#This Row],[bloomberg_query]], "CUST_TRR_RETURN_HOLDING_PER", "CUST_TRR_START_DT="&amp;TEXT(WORKDAY(TODAY(), -2),"jjjjMMtt"),"CUST_TRR_END_DT="&amp;TEXT(WORKDAY(TODAY(), -1),"jjjjMMtt"), "CUST_TRR_CRNCY=EUR")</f>
        <v>3.055949</v>
      </c>
      <c r="D177" cm="1">
        <f t="array" aca="1" ref="D177" ca="1">_xll.BDP(Funds[[#This Row],[bloomberg_query]], "CUST_TRR_RETURN_HOLDING_PER", "CUST_TRR_START_DT="&amp;TEXT(WORKDAY(TODAY(), -6),"jjjjMMtt"),"CUST_TRR_END_DT="&amp;TEXT(WORKDAY(TODAY(), -1),"jjjjMMtt"), "CUST_TRR_CRNCY=EUR")</f>
        <v>3.4263849999999998</v>
      </c>
      <c r="E177" cm="1">
        <f t="array" aca="1" ref="E177" ca="1">_xll.BDP(Funds[[#This Row],[bloomberg_query]], "CUST_TRR_RETURN_HOLDING_PER", "CUST_TRR_START_DT="&amp;TEXT(WORKDAY(EDATE(TODAY(), -1) - 2, 1),"jjjjMMtt"),"CUST_TRR_END_DT="&amp;TEXT(WORKDAY(TODAY(), -1),"jjjjMMtt"),"CUST_TRR_CRNCY=EUR")</f>
        <v>7.6192200000000003</v>
      </c>
      <c r="F177" cm="1">
        <f t="array" aca="1" ref="F177" ca="1">_xll.BDP(Funds[[#This Row],[bloomberg_query]], "CUST_TRR_RETURN_HOLDING_PER", "CUST_TRR_START_DT="&amp;TEXT(WORKDAY(DATE(YEAR(TODAY())-1, 12, 31), -1),"jjjjMMtt"),"CUST_TRR_END_DT="&amp;TEXT(WORKDAY(TODAY(), -1),"jjjjMMtt"), "CUST_TRR_CRNCY=EUR")</f>
        <v>18.542760000000001</v>
      </c>
      <c r="G177" cm="1">
        <f t="array" ref="G177">_xll.BDP(Funds[[#This Row],[bloomberg_query]],$G$1)</f>
        <v>6.5030029999999996</v>
      </c>
      <c r="H177" cm="1">
        <f t="array" ref="H177">_xll.BDP(Funds[[#This Row],[bloomberg_query]],$H$1)</f>
        <v>-9.0517409999999998</v>
      </c>
    </row>
    <row r="178" spans="1:8" x14ac:dyDescent="0.25">
      <c r="A178" t="s">
        <v>3006</v>
      </c>
      <c r="B178" s="1">
        <f>_xll.BQL(Funds[[#This Row],[bloomberg_query]],"px_last(currency=EUR).value", "showdates","false","showids","false","showheaders","false")</f>
        <v>103.27</v>
      </c>
      <c r="C178" t="str" cm="1">
        <f t="array" aca="1" ref="C17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8" cm="1">
        <f t="array" aca="1" ref="D178" ca="1">_xll.BDP(Funds[[#This Row],[bloomberg_query]], "CUST_TRR_RETURN_HOLDING_PER", "CUST_TRR_START_DT="&amp;TEXT(WORKDAY(TODAY(), -6),"jjjjMMtt"),"CUST_TRR_END_DT="&amp;TEXT(WORKDAY(TODAY(), -1),"jjjjMMtt"), "CUST_TRR_CRNCY=EUR")</f>
        <v>0.4571984</v>
      </c>
      <c r="E178" cm="1">
        <f t="array" aca="1" ref="E178" ca="1">_xll.BDP(Funds[[#This Row],[bloomberg_query]], "CUST_TRR_RETURN_HOLDING_PER", "CUST_TRR_START_DT="&amp;TEXT(WORKDAY(EDATE(TODAY(), -1) - 2, 1),"jjjjMMtt"),"CUST_TRR_END_DT="&amp;TEXT(WORKDAY(TODAY(), -1),"jjjjMMtt"),"CUST_TRR_CRNCY=EUR")</f>
        <v>0.83976170000000006</v>
      </c>
      <c r="F178" cm="1">
        <f t="array" aca="1" ref="F178" ca="1">_xll.BDP(Funds[[#This Row],[bloomberg_query]], "CUST_TRR_RETURN_HOLDING_PER", "CUST_TRR_START_DT="&amp;TEXT(WORKDAY(DATE(YEAR(TODAY())-1, 12, 31), -1),"jjjjMMtt"),"CUST_TRR_END_DT="&amp;TEXT(WORKDAY(TODAY(), -1),"jjjjMMtt"), "CUST_TRR_CRNCY=EUR")</f>
        <v>2.7664439999999999</v>
      </c>
      <c r="G178" cm="1">
        <f t="array" ref="G178">_xll.BDP(Funds[[#This Row],[bloomberg_query]],$G$1)</f>
        <v>2.2305739999999998</v>
      </c>
      <c r="H178" cm="1">
        <f t="array" ref="H178">_xll.BDP(Funds[[#This Row],[bloomberg_query]],$H$1)</f>
        <v>0</v>
      </c>
    </row>
    <row r="179" spans="1:8" x14ac:dyDescent="0.25">
      <c r="A179" t="s">
        <v>2245</v>
      </c>
      <c r="B179" s="1">
        <f>_xll.BQL(Funds[[#This Row],[bloomberg_query]],"px_last(currency=EUR).value", "showdates","false","showids","false","showheaders","false")</f>
        <v>113.2</v>
      </c>
      <c r="C179" cm="1">
        <f t="array" aca="1" ref="C179" ca="1">_xll.BDP(Funds[[#This Row],[bloomberg_query]], "CUST_TRR_RETURN_HOLDING_PER", "CUST_TRR_START_DT="&amp;TEXT(WORKDAY(TODAY(), -2),"jjjjMMtt"),"CUST_TRR_END_DT="&amp;TEXT(WORKDAY(TODAY(), -1),"jjjjMMtt"), "CUST_TRR_CRNCY=EUR")</f>
        <v>9.7267660000000006E-2</v>
      </c>
      <c r="D179" cm="1">
        <f t="array" aca="1" ref="D179" ca="1">_xll.BDP(Funds[[#This Row],[bloomberg_query]], "CUST_TRR_RETURN_HOLDING_PER", "CUST_TRR_START_DT="&amp;TEXT(WORKDAY(TODAY(), -6),"jjjjMMtt"),"CUST_TRR_END_DT="&amp;TEXT(WORKDAY(TODAY(), -1),"jjjjMMtt"), "CUST_TRR_CRNCY=EUR")</f>
        <v>1.5793250000000001</v>
      </c>
      <c r="E179" cm="1">
        <f t="array" aca="1" ref="E179" ca="1">_xll.BDP(Funds[[#This Row],[bloomberg_query]], "CUST_TRR_RETURN_HOLDING_PER", "CUST_TRR_START_DT="&amp;TEXT(WORKDAY(EDATE(TODAY(), -1) - 2, 1),"jjjjMMtt"),"CUST_TRR_END_DT="&amp;TEXT(WORKDAY(TODAY(), -1),"jjjjMMtt"),"CUST_TRR_CRNCY=EUR")</f>
        <v>6.341005</v>
      </c>
      <c r="F179" cm="1">
        <f t="array" aca="1" ref="F179" ca="1">_xll.BDP(Funds[[#This Row],[bloomberg_query]], "CUST_TRR_RETURN_HOLDING_PER", "CUST_TRR_START_DT="&amp;TEXT(WORKDAY(DATE(YEAR(TODAY())-1, 12, 31), -1),"jjjjMMtt"),"CUST_TRR_END_DT="&amp;TEXT(WORKDAY(TODAY(), -1),"jjjjMMtt"), "CUST_TRR_CRNCY=EUR")</f>
        <v>-8.0571800000000007</v>
      </c>
      <c r="G179" cm="1">
        <f t="array" ref="G179">_xll.BDP(Funds[[#This Row],[bloomberg_query]],$G$1)</f>
        <v>-5.0497690000000004</v>
      </c>
      <c r="H179" cm="1">
        <f t="array" ref="H179">_xll.BDP(Funds[[#This Row],[bloomberg_query]],$H$1)</f>
        <v>-24.978459999999998</v>
      </c>
    </row>
    <row r="180" spans="1:8" x14ac:dyDescent="0.25">
      <c r="A180" t="s">
        <v>2243</v>
      </c>
      <c r="B180" s="1">
        <f>_xll.BQL(Funds[[#This Row],[bloomberg_query]],"px_last(currency=EUR).value", "showdates","false","showids","false","showheaders","false")</f>
        <v>46.34257048368454</v>
      </c>
      <c r="C180" cm="1">
        <f t="array" aca="1" ref="C180" ca="1">_xll.BDP(Funds[[#This Row],[bloomberg_query]], "CUST_TRR_RETURN_HOLDING_PER", "CUST_TRR_START_DT="&amp;TEXT(WORKDAY(TODAY(), -2),"jjjjMMtt"),"CUST_TRR_END_DT="&amp;TEXT(WORKDAY(TODAY(), -1),"jjjjMMtt"), "CUST_TRR_CRNCY=EUR")</f>
        <v>1.071027</v>
      </c>
      <c r="D180" cm="1">
        <f t="array" aca="1" ref="D180" ca="1">_xll.BDP(Funds[[#This Row],[bloomberg_query]], "CUST_TRR_RETURN_HOLDING_PER", "CUST_TRR_START_DT="&amp;TEXT(WORKDAY(TODAY(), -6),"jjjjMMtt"),"CUST_TRR_END_DT="&amp;TEXT(WORKDAY(TODAY(), -1),"jjjjMMtt"), "CUST_TRR_CRNCY=EUR")</f>
        <v>1.209694</v>
      </c>
      <c r="E180" cm="1">
        <f t="array" aca="1" ref="E180" ca="1">_xll.BDP(Funds[[#This Row],[bloomberg_query]], "CUST_TRR_RETURN_HOLDING_PER", "CUST_TRR_START_DT="&amp;TEXT(WORKDAY(EDATE(TODAY(), -1) - 2, 1),"jjjjMMtt"),"CUST_TRR_END_DT="&amp;TEXT(WORKDAY(TODAY(), -1),"jjjjMMtt"),"CUST_TRR_CRNCY=EUR")</f>
        <v>3.4116230000000001</v>
      </c>
      <c r="F180" cm="1">
        <f t="array" aca="1" ref="F180" ca="1">_xll.BDP(Funds[[#This Row],[bloomberg_query]], "CUST_TRR_RETURN_HOLDING_PER", "CUST_TRR_START_DT="&amp;TEXT(WORKDAY(DATE(YEAR(TODAY())-1, 12, 31), -1),"jjjjMMtt"),"CUST_TRR_END_DT="&amp;TEXT(WORKDAY(TODAY(), -1),"jjjjMMtt"), "CUST_TRR_CRNCY=EUR")</f>
        <v>24.843969999999999</v>
      </c>
      <c r="G180" cm="1">
        <f t="array" ref="G180">_xll.BDP(Funds[[#This Row],[bloomberg_query]],$G$1)</f>
        <v>15.570779999999999</v>
      </c>
      <c r="H180" cm="1">
        <f t="array" ref="H180">_xll.BDP(Funds[[#This Row],[bloomberg_query]],$H$1)</f>
        <v>0</v>
      </c>
    </row>
    <row r="181" spans="1:8" x14ac:dyDescent="0.25">
      <c r="A181" t="s">
        <v>2909</v>
      </c>
      <c r="B181" s="1">
        <f>_xll.BQL(Funds[[#This Row],[bloomberg_query]],"px_last(currency=EUR).value", "showdates","false","showids","false","showheaders","false")</f>
        <v>49.28900146484375</v>
      </c>
      <c r="C181" cm="1">
        <f t="array" aca="1" ref="C181" ca="1">_xll.BDP(Funds[[#This Row],[bloomberg_query]], "CUST_TRR_RETURN_HOLDING_PER", "CUST_TRR_START_DT="&amp;TEXT(WORKDAY(TODAY(), -2),"jjjjMMtt"),"CUST_TRR_END_DT="&amp;TEXT(WORKDAY(TODAY(), -1),"jjjjMMtt"), "CUST_TRR_CRNCY=EUR")</f>
        <v>1.26118</v>
      </c>
      <c r="D181" cm="1">
        <f t="array" aca="1" ref="D181" ca="1">_xll.BDP(Funds[[#This Row],[bloomberg_query]], "CUST_TRR_RETURN_HOLDING_PER", "CUST_TRR_START_DT="&amp;TEXT(WORKDAY(TODAY(), -6),"jjjjMMtt"),"CUST_TRR_END_DT="&amp;TEXT(WORKDAY(TODAY(), -1),"jjjjMMtt"), "CUST_TRR_CRNCY=EUR")</f>
        <v>0.23049459999999999</v>
      </c>
      <c r="E181" cm="1">
        <f t="array" aca="1" ref="E181" ca="1">_xll.BDP(Funds[[#This Row],[bloomberg_query]], "CUST_TRR_RETURN_HOLDING_PER", "CUST_TRR_START_DT="&amp;TEXT(WORKDAY(EDATE(TODAY(), -1) - 2, 1),"jjjjMMtt"),"CUST_TRR_END_DT="&amp;TEXT(WORKDAY(TODAY(), -1),"jjjjMMtt"),"CUST_TRR_CRNCY=EUR")</f>
        <v>-0.42958459999999998</v>
      </c>
      <c r="F181" cm="1">
        <f t="array" aca="1" ref="F181" ca="1">_xll.BDP(Funds[[#This Row],[bloomberg_query]], "CUST_TRR_RETURN_HOLDING_PER", "CUST_TRR_START_DT="&amp;TEXT(WORKDAY(DATE(YEAR(TODAY())-1, 12, 31), -1),"jjjjMMtt"),"CUST_TRR_END_DT="&amp;TEXT(WORKDAY(TODAY(), -1),"jjjjMMtt"), "CUST_TRR_CRNCY=EUR")</f>
        <v>7.367915</v>
      </c>
      <c r="G181" cm="1">
        <f t="array" ref="G181">_xll.BDP(Funds[[#This Row],[bloomberg_query]],$G$1)</f>
        <v>2.3647909999999999</v>
      </c>
      <c r="H181" cm="1">
        <f t="array" ref="H181">_xll.BDP(Funds[[#This Row],[bloomberg_query]],$H$1)</f>
        <v>-6.0338529999999997</v>
      </c>
    </row>
    <row r="182" spans="1:8" x14ac:dyDescent="0.25">
      <c r="A182" t="s">
        <v>2910</v>
      </c>
      <c r="B182" s="1">
        <f>_xll.BQL(Funds[[#This Row],[bloomberg_query]],"px_last(currency=EUR).value", "showdates","false","showids","false","showheaders","false")</f>
        <v>365.41</v>
      </c>
      <c r="C182" cm="1">
        <f t="array" aca="1" ref="C182" ca="1">_xll.BDP(Funds[[#This Row],[bloomberg_query]], "CUST_TRR_RETURN_HOLDING_PER", "CUST_TRR_START_DT="&amp;TEXT(WORKDAY(TODAY(), -2),"jjjjMMtt"),"CUST_TRR_END_DT="&amp;TEXT(WORKDAY(TODAY(), -1),"jjjjMMtt"), "CUST_TRR_CRNCY=EUR")</f>
        <v>0.40943069999999998</v>
      </c>
      <c r="D182" cm="1">
        <f t="array" aca="1" ref="D182" ca="1">_xll.BDP(Funds[[#This Row],[bloomberg_query]], "CUST_TRR_RETURN_HOLDING_PER", "CUST_TRR_START_DT="&amp;TEXT(WORKDAY(TODAY(), -6),"jjjjMMtt"),"CUST_TRR_END_DT="&amp;TEXT(WORKDAY(TODAY(), -1),"jjjjMMtt"), "CUST_TRR_CRNCY=EUR")</f>
        <v>-2.6974490000000002</v>
      </c>
      <c r="E182" cm="1">
        <f t="array" aca="1" ref="E182" ca="1">_xll.BDP(Funds[[#This Row],[bloomberg_query]], "CUST_TRR_RETURN_HOLDING_PER", "CUST_TRR_START_DT="&amp;TEXT(WORKDAY(EDATE(TODAY(), -1) - 2, 1),"jjjjMMtt"),"CUST_TRR_END_DT="&amp;TEXT(WORKDAY(TODAY(), -1),"jjjjMMtt"),"CUST_TRR_CRNCY=EUR")</f>
        <v>-2.4897260000000001</v>
      </c>
      <c r="F182" cm="1">
        <f t="array" aca="1" ref="F182" ca="1">_xll.BDP(Funds[[#This Row],[bloomberg_query]], "CUST_TRR_RETURN_HOLDING_PER", "CUST_TRR_START_DT="&amp;TEXT(WORKDAY(DATE(YEAR(TODAY())-1, 12, 31), -1),"jjjjMMtt"),"CUST_TRR_END_DT="&amp;TEXT(WORKDAY(TODAY(), -1),"jjjjMMtt"), "CUST_TRR_CRNCY=EUR")</f>
        <v>2.8976120000000001</v>
      </c>
      <c r="G182" cm="1">
        <f t="array" ref="G182">_xll.BDP(Funds[[#This Row],[bloomberg_query]],$G$1)</f>
        <v>-0.64916339999999995</v>
      </c>
      <c r="H182" cm="1">
        <f t="array" ref="H182">_xll.BDP(Funds[[#This Row],[bloomberg_query]],$H$1)</f>
        <v>-10.648960000000001</v>
      </c>
    </row>
    <row r="183" spans="1:8" x14ac:dyDescent="0.25">
      <c r="A183" t="s">
        <v>3007</v>
      </c>
      <c r="B183" s="1">
        <f>_xll.BQL(Funds[[#This Row],[bloomberg_query]],"px_last(currency=EUR).value", "showdates","false","showids","false","showheaders","false")</f>
        <v>85.41</v>
      </c>
      <c r="C183" t="str" cm="1">
        <f t="array" aca="1" ref="C18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3" cm="1">
        <f t="array" aca="1" ref="D183" ca="1">_xll.BDP(Funds[[#This Row],[bloomberg_query]], "CUST_TRR_RETURN_HOLDING_PER", "CUST_TRR_START_DT="&amp;TEXT(WORKDAY(TODAY(), -6),"jjjjMMtt"),"CUST_TRR_END_DT="&amp;TEXT(WORKDAY(TODAY(), -1),"jjjjMMtt"), "CUST_TRR_CRNCY=EUR")</f>
        <v>-0.1052632</v>
      </c>
      <c r="E183" cm="1">
        <f t="array" aca="1" ref="E183" ca="1">_xll.BDP(Funds[[#This Row],[bloomberg_query]], "CUST_TRR_RETURN_HOLDING_PER", "CUST_TRR_START_DT="&amp;TEXT(WORKDAY(EDATE(TODAY(), -1) - 2, 1),"jjjjMMtt"),"CUST_TRR_END_DT="&amp;TEXT(WORKDAY(TODAY(), -1),"jjjjMMtt"),"CUST_TRR_CRNCY=EUR")</f>
        <v>0.76687119999999998</v>
      </c>
      <c r="F183" cm="1">
        <f t="array" aca="1" ref="F183" ca="1">_xll.BDP(Funds[[#This Row],[bloomberg_query]], "CUST_TRR_RETURN_HOLDING_PER", "CUST_TRR_START_DT="&amp;TEXT(WORKDAY(DATE(YEAR(TODAY())-1, 12, 31), -1),"jjjjMMtt"),"CUST_TRR_END_DT="&amp;TEXT(WORKDAY(TODAY(), -1),"jjjjMMtt"), "CUST_TRR_CRNCY=EUR")</f>
        <v>1.896922</v>
      </c>
      <c r="G183" cm="1">
        <f t="array" ref="G183">_xll.BDP(Funds[[#This Row],[bloomberg_query]],$G$1)</f>
        <v>1.1346149999999999</v>
      </c>
      <c r="H183" cm="1">
        <f t="array" ref="H183">_xll.BDP(Funds[[#This Row],[bloomberg_query]],$H$1)</f>
        <v>-1.4992449999999999</v>
      </c>
    </row>
    <row r="184" spans="1:8" x14ac:dyDescent="0.25">
      <c r="A184" t="s">
        <v>2911</v>
      </c>
      <c r="B184" s="1">
        <f>_xll.BQL(Funds[[#This Row],[bloomberg_query]],"px_last(currency=EUR).value", "showdates","false","showids","false","showheaders","false")</f>
        <v>63.986000061035156</v>
      </c>
      <c r="C184" cm="1">
        <f t="array" aca="1" ref="C184" ca="1">_xll.BDP(Funds[[#This Row],[bloomberg_query]], "CUST_TRR_RETURN_HOLDING_PER", "CUST_TRR_START_DT="&amp;TEXT(WORKDAY(TODAY(), -2),"jjjjMMtt"),"CUST_TRR_END_DT="&amp;TEXT(WORKDAY(TODAY(), -1),"jjjjMMtt"), "CUST_TRR_CRNCY=EUR")</f>
        <v>1.2785530000000001</v>
      </c>
      <c r="D184" cm="1">
        <f t="array" aca="1" ref="D184" ca="1">_xll.BDP(Funds[[#This Row],[bloomberg_query]], "CUST_TRR_RETURN_HOLDING_PER", "CUST_TRR_START_DT="&amp;TEXT(WORKDAY(TODAY(), -6),"jjjjMMtt"),"CUST_TRR_END_DT="&amp;TEXT(WORKDAY(TODAY(), -1),"jjjjMMtt"), "CUST_TRR_CRNCY=EUR")</f>
        <v>0.27642529999999998</v>
      </c>
      <c r="E184" cm="1">
        <f t="array" aca="1" ref="E184" ca="1">_xll.BDP(Funds[[#This Row],[bloomberg_query]], "CUST_TRR_RETURN_HOLDING_PER", "CUST_TRR_START_DT="&amp;TEXT(WORKDAY(EDATE(TODAY(), -1) - 2, 1),"jjjjMMtt"),"CUST_TRR_END_DT="&amp;TEXT(WORKDAY(TODAY(), -1),"jjjjMMtt"),"CUST_TRR_CRNCY=EUR")</f>
        <v>-0.43042950000000002</v>
      </c>
      <c r="F184" cm="1">
        <f t="array" aca="1" ref="F184" ca="1">_xll.BDP(Funds[[#This Row],[bloomberg_query]], "CUST_TRR_RETURN_HOLDING_PER", "CUST_TRR_START_DT="&amp;TEXT(WORKDAY(DATE(YEAR(TODAY())-1, 12, 31), -1),"jjjjMMtt"),"CUST_TRR_END_DT="&amp;TEXT(WORKDAY(TODAY(), -1),"jjjjMMtt"), "CUST_TRR_CRNCY=EUR")</f>
        <v>7.3132200000000003</v>
      </c>
      <c r="G184" cm="1">
        <f t="array" ref="G184">_xll.BDP(Funds[[#This Row],[bloomberg_query]],$G$1)</f>
        <v>2.3518750000000002</v>
      </c>
      <c r="H184" cm="1">
        <f t="array" ref="H184">_xll.BDP(Funds[[#This Row],[bloomberg_query]],$H$1)</f>
        <v>-5.9375249999999999</v>
      </c>
    </row>
    <row r="185" spans="1:8" x14ac:dyDescent="0.25">
      <c r="A185" t="s">
        <v>2912</v>
      </c>
      <c r="B185" s="1">
        <f>_xll.BQL(Funds[[#This Row],[bloomberg_query]],"px_last(currency=EUR).value", "showdates","false","showids","false","showheaders","false")</f>
        <v>132.88999999999999</v>
      </c>
      <c r="C185" cm="1">
        <f t="array" aca="1" ref="C185" ca="1">_xll.BDP(Funds[[#This Row],[bloomberg_query]], "CUST_TRR_RETURN_HOLDING_PER", "CUST_TRR_START_DT="&amp;TEXT(WORKDAY(TODAY(), -2),"jjjjMMtt"),"CUST_TRR_END_DT="&amp;TEXT(WORKDAY(TODAY(), -1),"jjjjMMtt"), "CUST_TRR_CRNCY=EUR")</f>
        <v>7.5306880000000007E-2</v>
      </c>
      <c r="D185" cm="1">
        <f t="array" aca="1" ref="D185" ca="1">_xll.BDP(Funds[[#This Row],[bloomberg_query]], "CUST_TRR_RETURN_HOLDING_PER", "CUST_TRR_START_DT="&amp;TEXT(WORKDAY(TODAY(), -6),"jjjjMMtt"),"CUST_TRR_END_DT="&amp;TEXT(WORKDAY(TODAY(), -1),"jjjjMMtt"), "CUST_TRR_CRNCY=EUR")</f>
        <v>-1.1749830000000001</v>
      </c>
      <c r="E185" cm="1">
        <f t="array" aca="1" ref="E185" ca="1">_xll.BDP(Funds[[#This Row],[bloomberg_query]], "CUST_TRR_RETURN_HOLDING_PER", "CUST_TRR_START_DT="&amp;TEXT(WORKDAY(EDATE(TODAY(), -1) - 2, 1),"jjjjMMtt"),"CUST_TRR_END_DT="&amp;TEXT(WORKDAY(TODAY(), -1),"jjjjMMtt"),"CUST_TRR_CRNCY=EUR")</f>
        <v>1.3421799999999999</v>
      </c>
      <c r="F185" cm="1">
        <f t="array" aca="1" ref="F185" ca="1">_xll.BDP(Funds[[#This Row],[bloomberg_query]], "CUST_TRR_RETURN_HOLDING_PER", "CUST_TRR_START_DT="&amp;TEXT(WORKDAY(DATE(YEAR(TODAY())-1, 12, 31), -1),"jjjjMMtt"),"CUST_TRR_END_DT="&amp;TEXT(WORKDAY(TODAY(), -1),"jjjjMMtt"), "CUST_TRR_CRNCY=EUR")</f>
        <v>10.017390000000001</v>
      </c>
      <c r="G185" cm="1">
        <f t="array" ref="G185">_xll.BDP(Funds[[#This Row],[bloomberg_query]],$G$1)</f>
        <v>2.3630740000000001</v>
      </c>
      <c r="H185" cm="1">
        <f t="array" ref="H185">_xll.BDP(Funds[[#This Row],[bloomberg_query]],$H$1)</f>
        <v>-4.202712</v>
      </c>
    </row>
    <row r="186" spans="1:8" x14ac:dyDescent="0.25">
      <c r="A186" t="s">
        <v>3008</v>
      </c>
      <c r="B186" s="1">
        <f>_xll.BQL(Funds[[#This Row],[bloomberg_query]],"px_last(currency=EUR).value", "showdates","false","showids","false","showheaders","false")</f>
        <v>72.581934869289398</v>
      </c>
      <c r="C186" cm="1">
        <f t="array" aca="1" ref="C186" ca="1">_xll.BDP(Funds[[#This Row],[bloomberg_query]], "CUST_TRR_RETURN_HOLDING_PER", "CUST_TRR_START_DT="&amp;TEXT(WORKDAY(TODAY(), -2),"jjjjMMtt"),"CUST_TRR_END_DT="&amp;TEXT(WORKDAY(TODAY(), -1),"jjjjMMtt"), "CUST_TRR_CRNCY=EUR")</f>
        <v>-0.16698779999999999</v>
      </c>
      <c r="D186" cm="1">
        <f t="array" aca="1" ref="D186" ca="1">_xll.BDP(Funds[[#This Row],[bloomberg_query]], "CUST_TRR_RETURN_HOLDING_PER", "CUST_TRR_START_DT="&amp;TEXT(WORKDAY(TODAY(), -6),"jjjjMMtt"),"CUST_TRR_END_DT="&amp;TEXT(WORKDAY(TODAY(), -1),"jjjjMMtt"), "CUST_TRR_CRNCY=EUR")</f>
        <v>1.194652</v>
      </c>
      <c r="E186" cm="1">
        <f t="array" aca="1" ref="E186" ca="1">_xll.BDP(Funds[[#This Row],[bloomberg_query]], "CUST_TRR_RETURN_HOLDING_PER", "CUST_TRR_START_DT="&amp;TEXT(WORKDAY(EDATE(TODAY(), -1) - 2, 1),"jjjjMMtt"),"CUST_TRR_END_DT="&amp;TEXT(WORKDAY(TODAY(), -1),"jjjjMMtt"),"CUST_TRR_CRNCY=EUR")</f>
        <v>1.7456750000000001</v>
      </c>
      <c r="F186" cm="1">
        <f t="array" aca="1" ref="F186" ca="1">_xll.BDP(Funds[[#This Row],[bloomberg_query]], "CUST_TRR_RETURN_HOLDING_PER", "CUST_TRR_START_DT="&amp;TEXT(WORKDAY(DATE(YEAR(TODAY())-1, 12, 31), -1),"jjjjMMtt"),"CUST_TRR_END_DT="&amp;TEXT(WORKDAY(TODAY(), -1),"jjjjMMtt"), "CUST_TRR_CRNCY=EUR")</f>
        <v>15.95335</v>
      </c>
      <c r="G186" cm="1">
        <f t="array" ref="G186">_xll.BDP(Funds[[#This Row],[bloomberg_query]],$G$1)</f>
        <v>8.473096</v>
      </c>
      <c r="H186" cm="1">
        <f t="array" ref="H186">_xll.BDP(Funds[[#This Row],[bloomberg_query]],$H$1)</f>
        <v>-1.1186320000000001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sheetPr>
    <tabColor rgb="FFFF0000"/>
  </sheetPr>
  <dimension ref="A1:M352"/>
  <sheetViews>
    <sheetView topLeftCell="A28" workbookViewId="0">
      <selection activeCell="L95" sqref="L95"/>
    </sheetView>
  </sheetViews>
  <sheetFormatPr defaultColWidth="9.140625" defaultRowHeight="15" x14ac:dyDescent="0.25"/>
  <cols>
    <col min="1" max="1" width="19.28515625" bestFit="1" customWidth="1"/>
    <col min="2" max="2" width="16.28515625" bestFit="1" customWidth="1"/>
    <col min="3" max="7" width="22.5703125" bestFit="1" customWidth="1"/>
    <col min="8" max="8" width="27.85546875" bestFit="1" customWidth="1"/>
    <col min="9" max="9" width="25.5703125" bestFit="1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2273</v>
      </c>
      <c r="C1" t="s">
        <v>204</v>
      </c>
      <c r="D1" t="s">
        <v>253</v>
      </c>
      <c r="E1" t="s">
        <v>229</v>
      </c>
      <c r="F1" t="s">
        <v>230</v>
      </c>
      <c r="G1" t="s">
        <v>231</v>
      </c>
      <c r="H1" t="s">
        <v>2361</v>
      </c>
      <c r="I1" t="s">
        <v>2362</v>
      </c>
    </row>
    <row r="2" spans="1:13" x14ac:dyDescent="0.25">
      <c r="A2" t="s">
        <v>130</v>
      </c>
      <c r="B2" t="s">
        <v>2378</v>
      </c>
      <c r="C2" s="1">
        <f>_xll.BQL(Stocks[[#This Row],[bloomberg_query]],"px_last(currency=EUR).value","showdates","false","showids","false","showheaders","false","cols"=1)</f>
        <v>540.27752047871957</v>
      </c>
      <c r="D2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-7.8377340000000004E-2</v>
      </c>
      <c r="E2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1.54687</v>
      </c>
      <c r="F2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8.8724559999999997</v>
      </c>
      <c r="G2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19.36206</v>
      </c>
      <c r="H2" cm="1">
        <f t="array" ref="H2">_xll.BDP(A2,$H$1)</f>
        <v>9.6370319999999996</v>
      </c>
      <c r="I2" cm="1">
        <f t="array" ref="I2">_xll.BDP(A2,$I$1)</f>
        <v>-3.9335500000000002E-2</v>
      </c>
    </row>
    <row r="3" spans="1:13" x14ac:dyDescent="0.25">
      <c r="A3" t="s">
        <v>2379</v>
      </c>
      <c r="B3" t="s">
        <v>2380</v>
      </c>
      <c r="C3" s="1" t="str">
        <f>_xll.BQL(Stocks[[#This Row],[bloomberg_query]],"px_last(currency=EUR).value","showdates","false","showids","false","showheaders","false","cols"=1)</f>
        <v>#N/A</v>
      </c>
      <c r="D3" t="str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" t="str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3" t="str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3" t="str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3" t="str" cm="1">
        <f t="array" ref="H3">_xll.BDP(A3,$H$1)</f>
        <v>#N/A N/A</v>
      </c>
      <c r="I3" t="str" cm="1">
        <f t="array" ref="I3">_xll.BDP(A3,$I$1)</f>
        <v>#N/A N/A</v>
      </c>
      <c r="J3" s="13"/>
      <c r="K3" s="13"/>
      <c r="L3" s="13"/>
      <c r="M3" s="13"/>
    </row>
    <row r="4" spans="1:13" x14ac:dyDescent="0.25">
      <c r="A4" t="s">
        <v>153</v>
      </c>
      <c r="B4" t="s">
        <v>2381</v>
      </c>
      <c r="C4" s="1">
        <f>_xll.BQL(Stocks[[#This Row],[bloomberg_query]],"px_last(currency=EUR).value","showdates","false","showids","false","showheaders","false","cols"=1)</f>
        <v>121.60493903222452</v>
      </c>
      <c r="D4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0.6216564</v>
      </c>
      <c r="E4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9.0069400000000002</v>
      </c>
      <c r="F4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2.7505899999999999</v>
      </c>
      <c r="G4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141.17099999999999</v>
      </c>
      <c r="H4" cm="1">
        <f t="array" ref="H4">_xll.BDP(A4,$H$1)</f>
        <v>40.890659999999997</v>
      </c>
      <c r="I4" cm="1">
        <f t="array" ref="I4">_xll.BDP(A4,$I$1)</f>
        <v>-6.635802</v>
      </c>
      <c r="J4" s="13"/>
    </row>
    <row r="5" spans="1:13" x14ac:dyDescent="0.25">
      <c r="A5" t="s">
        <v>180</v>
      </c>
      <c r="B5" t="s">
        <v>2336</v>
      </c>
      <c r="C5" s="1">
        <f>_xll.BQL(Stocks[[#This Row],[bloomberg_query]],"px_last(currency=EUR).value","showdates","false","showids","false","showheaders","false","cols"=1)</f>
        <v>120.77675968408585</v>
      </c>
      <c r="D5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-0.73291170000000005</v>
      </c>
      <c r="E5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-0.31651980000000002</v>
      </c>
      <c r="F5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-2.247662</v>
      </c>
      <c r="G5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3.79731</v>
      </c>
      <c r="H5" cm="1">
        <f t="array" ref="H5">_xll.BDP(A5,$H$1)</f>
        <v>-0.40607162295191646</v>
      </c>
      <c r="I5" cm="1">
        <f t="array" ref="I5">_xll.BDP(A5,$I$1)</f>
        <v>-6.8365876360118083</v>
      </c>
    </row>
    <row r="6" spans="1:13" x14ac:dyDescent="0.25">
      <c r="A6" t="s">
        <v>2382</v>
      </c>
      <c r="B6" t="s">
        <v>2383</v>
      </c>
      <c r="C6" s="1">
        <f>_xll.BQL(Stocks[[#This Row],[bloomberg_query]],"px_last(currency=EUR).value","showdates","false","showids","false","showheaders","false","cols"=1)</f>
        <v>451.87922622767468</v>
      </c>
      <c r="D6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0.55040089999999997</v>
      </c>
      <c r="E6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0.29977609999999999</v>
      </c>
      <c r="F6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6.8832789999999999</v>
      </c>
      <c r="G6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38.702210000000001</v>
      </c>
      <c r="H6" cm="1">
        <f t="array" ref="H6">_xll.BDP(A6,$H$1)</f>
        <v>17.947510000000001</v>
      </c>
      <c r="I6" cm="1">
        <f t="array" ref="I6">_xll.BDP(A6,$I$1)</f>
        <v>-2.298851</v>
      </c>
      <c r="J6" s="13"/>
    </row>
    <row r="7" spans="1:13" x14ac:dyDescent="0.25">
      <c r="A7" t="s">
        <v>164</v>
      </c>
      <c r="B7" t="s">
        <v>2384</v>
      </c>
      <c r="C7" s="1">
        <f>_xll.BQL(Stocks[[#This Row],[bloomberg_query]],"px_last(currency=EUR).value","showdates","false","showids","false","showheaders","false","cols"=1)</f>
        <v>118.60402733087538</v>
      </c>
      <c r="D7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0.60383189999999998</v>
      </c>
      <c r="E7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2.8370929999999999</v>
      </c>
      <c r="F7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1.8769149999999999</v>
      </c>
      <c r="G7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15.68051</v>
      </c>
      <c r="H7" cm="1">
        <f t="array" ref="H7">_xll.BDP(A7,$H$1)</f>
        <v>2.7149140497409077</v>
      </c>
      <c r="I7" cm="1">
        <f t="array" ref="I7">_xll.BDP(A7,$I$1)</f>
        <v>-10.313197163197021</v>
      </c>
    </row>
    <row r="8" spans="1:13" x14ac:dyDescent="0.25">
      <c r="A8" t="s">
        <v>2385</v>
      </c>
      <c r="B8" t="s">
        <v>2386</v>
      </c>
      <c r="C8" s="1">
        <f>_xll.BQL(Stocks[[#This Row],[bloomberg_query]],"px_last(currency=EUR).value","showdates","false","showids","false","showheaders","false","cols"=1)</f>
        <v>60.599998474121094</v>
      </c>
      <c r="D8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-0.65789470000000005</v>
      </c>
      <c r="E8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-1.3071900000000001</v>
      </c>
      <c r="F8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15.26718</v>
      </c>
      <c r="G8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-25.247520000000002</v>
      </c>
      <c r="H8" cm="1">
        <f t="array" ref="H8">_xll.BDP(A8,$H$1)</f>
        <v>-9.2121239999999993</v>
      </c>
      <c r="I8" cm="1">
        <f t="array" ref="I8">_xll.BDP(A8,$I$1)</f>
        <v>-41.165050000000001</v>
      </c>
    </row>
    <row r="9" spans="1:13" x14ac:dyDescent="0.25">
      <c r="A9" t="s">
        <v>2387</v>
      </c>
      <c r="B9" t="s">
        <v>2388</v>
      </c>
      <c r="C9" s="1">
        <f>_xll.BQL(Stocks[[#This Row],[bloomberg_query]],"px_last(currency=EUR).value","showdates","false","showids","false","showheaders","false","cols"=1)</f>
        <v>174.21692252159119</v>
      </c>
      <c r="D9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0.46451439999999999</v>
      </c>
      <c r="E9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1.6814960000000001</v>
      </c>
      <c r="F9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6.9794349999999996</v>
      </c>
      <c r="G9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-6.9151899999999999</v>
      </c>
      <c r="H9" cm="1">
        <f t="array" ref="H9">_xll.BDP(A9,$H$1)</f>
        <v>-3.2067151261872144</v>
      </c>
      <c r="I9" cm="1">
        <f t="array" ref="I9">_xll.BDP(A9,$I$1)</f>
        <v>-12.336006424928767</v>
      </c>
    </row>
    <row r="10" spans="1:13" x14ac:dyDescent="0.25">
      <c r="A10" t="s">
        <v>2389</v>
      </c>
      <c r="B10" t="s">
        <v>2390</v>
      </c>
      <c r="C10" s="1">
        <f>_xll.BQL(Stocks[[#This Row],[bloomberg_query]],"px_last(currency=EUR).value","showdates","false","showids","false","showheaders","false","cols"=1)</f>
        <v>55.542522204396569</v>
      </c>
      <c r="D10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3.3506300000000002</v>
      </c>
      <c r="E10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3.0501049999999998</v>
      </c>
      <c r="F10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6.3386060000000004</v>
      </c>
      <c r="G10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25.203890000000001</v>
      </c>
      <c r="H10" cm="1">
        <f t="array" ref="H10">_xll.BDP(A10,$H$1)</f>
        <v>18.53303</v>
      </c>
      <c r="I10" cm="1">
        <f t="array" ref="I10">_xll.BDP(A10,$I$1)</f>
        <v>-3.2823030000000002</v>
      </c>
    </row>
    <row r="11" spans="1:13" x14ac:dyDescent="0.25">
      <c r="A11" t="s">
        <v>2391</v>
      </c>
      <c r="B11" t="s">
        <v>2392</v>
      </c>
      <c r="C11" s="1">
        <f>_xll.BQL(Stocks[[#This Row],[bloomberg_query]],"px_last(currency=EUR).value","showdates","false","showids","false","showheaders","false","cols"=1)</f>
        <v>4.5409768885751882</v>
      </c>
      <c r="D11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1.291531</v>
      </c>
      <c r="E11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-2.1691210000000001</v>
      </c>
      <c r="F11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3.3626909999999999</v>
      </c>
      <c r="G11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-45.995469999999997</v>
      </c>
      <c r="H11" cm="1">
        <f t="array" ref="H11">_xll.BDP(A11,$H$1)</f>
        <v>-11.278729999999999</v>
      </c>
      <c r="I11" cm="1">
        <f t="array" ref="I11">_xll.BDP(A11,$I$1)</f>
        <v>-47.362639999999999</v>
      </c>
    </row>
    <row r="12" spans="1:13" x14ac:dyDescent="0.25">
      <c r="A12" t="s">
        <v>134</v>
      </c>
      <c r="B12" t="s">
        <v>2341</v>
      </c>
      <c r="C12" s="1">
        <f>_xll.BQL(Stocks[[#This Row],[bloomberg_query]],"px_last(currency=EUR).value","showdates","false","showids","false","showheaders","false","cols"=1)</f>
        <v>188.17672789096832</v>
      </c>
      <c r="D12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-0.16592009999999999</v>
      </c>
      <c r="E12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0.23751710000000001</v>
      </c>
      <c r="F12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1.199074</v>
      </c>
      <c r="G12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17.098030000000001</v>
      </c>
      <c r="H12" cm="1">
        <f t="array" ref="H12">_xll.BDP(A12,$H$1)</f>
        <v>3.5058826872646458</v>
      </c>
      <c r="I12" cm="1">
        <f t="array" ref="I12">_xll.BDP(A12,$I$1)</f>
        <v>-7.5561507813979176</v>
      </c>
    </row>
    <row r="13" spans="1:13" x14ac:dyDescent="0.25">
      <c r="A13" t="s">
        <v>28</v>
      </c>
      <c r="B13" t="s">
        <v>2305</v>
      </c>
      <c r="C13" s="1">
        <f>_xll.BQL(Stocks[[#This Row],[bloomberg_query]],"px_last(currency=EUR).value","showdates","false","showids","false","showheaders","false","cols"=1)</f>
        <v>156.39999389648438</v>
      </c>
      <c r="D13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1.8026880000000001</v>
      </c>
      <c r="E13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3.3266800000000001</v>
      </c>
      <c r="F13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4.107558</v>
      </c>
      <c r="G13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22.460439999999998</v>
      </c>
      <c r="H13" cm="1">
        <f t="array" ref="H13">_xll.BDP(A13,$H$1)</f>
        <v>8.2846360000000008</v>
      </c>
      <c r="I13" cm="1">
        <f t="array" ref="I13">_xll.BDP(A13,$I$1)</f>
        <v>-0.69797339999999997</v>
      </c>
    </row>
    <row r="14" spans="1:13" x14ac:dyDescent="0.25">
      <c r="A14" t="s">
        <v>2393</v>
      </c>
      <c r="B14" t="s">
        <v>2394</v>
      </c>
      <c r="C14" s="1">
        <f>_xll.BQL(Stocks[[#This Row],[bloomberg_query]],"px_last(currency=EUR).value","showdates","false","showids","false","showheaders","false","cols"=1)</f>
        <v>7.2399997711181641</v>
      </c>
      <c r="D14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-1.8918919999999999</v>
      </c>
      <c r="E14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-3.2</v>
      </c>
      <c r="F14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-3.2</v>
      </c>
      <c r="G14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-17.8733</v>
      </c>
      <c r="H14" cm="1">
        <f t="array" ref="H14">_xll.BDP(A14,$H$1)</f>
        <v>-9.6220140000000001</v>
      </c>
      <c r="I14" cm="1">
        <f t="array" ref="I14">_xll.BDP(A14,$I$1)</f>
        <v>-23.789480000000001</v>
      </c>
    </row>
    <row r="15" spans="1:13" x14ac:dyDescent="0.25">
      <c r="A15" t="s">
        <v>2395</v>
      </c>
      <c r="B15" t="s">
        <v>2396</v>
      </c>
      <c r="C15" s="1">
        <f>_xll.BQL(Stocks[[#This Row],[bloomberg_query]],"px_last(currency=EUR).value","showdates","false","showids","false","showheaders","false","cols"=1)</f>
        <v>3925.9598831128628</v>
      </c>
      <c r="D15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-6.0018130000000003</v>
      </c>
      <c r="E15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-7.8294810000000004</v>
      </c>
      <c r="F15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-7.2553239999999999</v>
      </c>
      <c r="G15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4.7536829999999997</v>
      </c>
      <c r="H15" t="str" cm="1">
        <f t="array" ref="H15">_xll.BDP(A15,$H$1)</f>
        <v>#N/A N/A</v>
      </c>
      <c r="I15" cm="1">
        <f t="array" ref="I15">_xll.BDP(A15,$I$1)</f>
        <v>-12.941179999999999</v>
      </c>
    </row>
    <row r="16" spans="1:13" x14ac:dyDescent="0.25">
      <c r="A16" t="s">
        <v>2397</v>
      </c>
      <c r="B16" t="s">
        <v>2398</v>
      </c>
      <c r="C16" s="1">
        <f>_xll.BQL(Stocks[[#This Row],[bloomberg_query]],"px_last(currency=EUR).value","showdates","false","showids","false","showheaders","false","cols"=1)</f>
        <v>227.40359991788864</v>
      </c>
      <c r="D16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-1.9999199999999999</v>
      </c>
      <c r="E16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-1.30938</v>
      </c>
      <c r="F16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17.96218</v>
      </c>
      <c r="G16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-8.8606309999999997</v>
      </c>
      <c r="H16" cm="1">
        <f t="array" ref="H16">_xll.BDP(A16,$H$1)</f>
        <v>-1.7933973042858258</v>
      </c>
      <c r="I16" cm="1">
        <f t="array" ref="I16">_xll.BDP(A16,$I$1)</f>
        <v>-19.267856715495054</v>
      </c>
    </row>
    <row r="17" spans="1:9" x14ac:dyDescent="0.25">
      <c r="A17" t="s">
        <v>8</v>
      </c>
      <c r="B17" t="s">
        <v>2286</v>
      </c>
      <c r="C17" s="1">
        <f>_xll.BQL(Stocks[[#This Row],[bloomberg_query]],"px_last(currency=EUR).value","showdates","false","showids","false","showheaders","false","cols"=1)</f>
        <v>433.32430869340897</v>
      </c>
      <c r="D17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0.54978689999999997</v>
      </c>
      <c r="E17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2.6598619999999999</v>
      </c>
      <c r="F17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1.8966529999999999</v>
      </c>
      <c r="G17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17.827919999999999</v>
      </c>
      <c r="H17" cm="1">
        <f t="array" ref="H17">_xll.BDP(A17,$H$1)</f>
        <v>9.6246270803610834</v>
      </c>
      <c r="I17" cm="1">
        <f t="array" ref="I17">_xll.BDP(A17,$I$1)</f>
        <v>-6.2095862892989171</v>
      </c>
    </row>
    <row r="18" spans="1:9" x14ac:dyDescent="0.25">
      <c r="A18" t="s">
        <v>2399</v>
      </c>
      <c r="B18" t="s">
        <v>2400</v>
      </c>
      <c r="C18" s="1">
        <f>_xll.BQL(Stocks[[#This Row],[bloomberg_query]],"px_last(currency=EUR).value","showdates","false","showids","false","showheaders","false","cols"=1)</f>
        <v>78.544274568557739</v>
      </c>
      <c r="D18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5.018052</v>
      </c>
      <c r="E18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16.023949999999999</v>
      </c>
      <c r="F18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17.622579999999999</v>
      </c>
      <c r="G18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81.040729999999996</v>
      </c>
      <c r="H18" cm="1">
        <f t="array" ref="H18">_xll.BDP(A18,$H$1)</f>
        <v>16.722564368117538</v>
      </c>
      <c r="I18" cm="1">
        <f t="array" ref="I18">_xll.BDP(A18,$I$1)</f>
        <v>-20.600925463167965</v>
      </c>
    </row>
    <row r="19" spans="1:9" x14ac:dyDescent="0.25">
      <c r="A19" t="s">
        <v>2401</v>
      </c>
      <c r="B19" t="s">
        <v>2402</v>
      </c>
      <c r="C19" s="1">
        <f>_xll.BQL(Stocks[[#This Row],[bloomberg_query]],"px_last(currency=EUR).value","showdates","false","showids","false","showheaders","false","cols"=1)</f>
        <v>56.862216293811798</v>
      </c>
      <c r="D19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2.974548</v>
      </c>
      <c r="E19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13.96055</v>
      </c>
      <c r="F19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6.3719799999999998</v>
      </c>
      <c r="G19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238.05670000000001</v>
      </c>
      <c r="H19" cm="1">
        <f t="array" ref="H19">_xll.BDP(A19,$H$1)</f>
        <v>22.778178630467789</v>
      </c>
      <c r="I19" cm="1">
        <f t="array" ref="I19">_xll.BDP(A19,$I$1)</f>
        <v>-36.817222553597631</v>
      </c>
    </row>
    <row r="20" spans="1:9" x14ac:dyDescent="0.25">
      <c r="A20" t="s">
        <v>85</v>
      </c>
      <c r="B20" t="s">
        <v>2327</v>
      </c>
      <c r="C20" s="1">
        <f>_xll.BQL(Stocks[[#This Row],[bloomberg_query]],"px_last(currency=EUR).value","showdates","false","showids","false","showheaders","false","cols"=1)</f>
        <v>29.899999618530273</v>
      </c>
      <c r="D20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0.78045469999999995</v>
      </c>
      <c r="E20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-0.53583389999999997</v>
      </c>
      <c r="F20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6.9884719999999998</v>
      </c>
      <c r="G20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8.4235600000000002</v>
      </c>
      <c r="H20" cm="1">
        <f t="array" ref="H20">_xll.BDP(A20,$H$1)</f>
        <v>2.2774709999999998</v>
      </c>
      <c r="I20" cm="1">
        <f t="array" ref="I20">_xll.BDP(A20,$I$1)</f>
        <v>-5.3797490000000003</v>
      </c>
    </row>
    <row r="21" spans="1:9" x14ac:dyDescent="0.25">
      <c r="A21" t="s">
        <v>2403</v>
      </c>
      <c r="B21" t="s">
        <v>2404</v>
      </c>
      <c r="C21" s="1">
        <f>_xll.BQL(Stocks[[#This Row],[bloomberg_query]],"px_last(currency=EUR).value","showdates","false","showids","false","showheaders","false","cols"=1)</f>
        <v>16.950000762939453</v>
      </c>
      <c r="D21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1.201201</v>
      </c>
      <c r="E21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0.89820359999999999</v>
      </c>
      <c r="F21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0.29761900000000002</v>
      </c>
      <c r="G21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-0.58031849999999996</v>
      </c>
      <c r="H21" cm="1">
        <f t="array" ref="H21">_xll.BDP(A21,$H$1)</f>
        <v>-2.8388789999999999</v>
      </c>
      <c r="I21" cm="1">
        <f t="array" ref="I21">_xll.BDP(A21,$I$1)</f>
        <v>-12.176159999999999</v>
      </c>
    </row>
    <row r="22" spans="1:9" x14ac:dyDescent="0.25">
      <c r="A22" t="s">
        <v>2405</v>
      </c>
      <c r="B22" t="s">
        <v>2406</v>
      </c>
      <c r="C22" s="1">
        <f>_xll.BQL(Stocks[[#This Row],[bloomberg_query]],"px_last(currency=EUR).value","showdates","false","showids","false","showheaders","false","cols"=1)</f>
        <v>22.100000381469727</v>
      </c>
      <c r="D22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2.0642200000000002</v>
      </c>
      <c r="E22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-1.548673</v>
      </c>
      <c r="F22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20.27027</v>
      </c>
      <c r="G22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44.606479999999998</v>
      </c>
      <c r="H22" cm="1">
        <f t="array" ref="H22">_xll.BDP(A22,$H$1)</f>
        <v>31.10669</v>
      </c>
      <c r="I22" cm="1">
        <f t="array" ref="I22">_xll.BDP(A22,$I$1)</f>
        <v>-4.3290040000000003</v>
      </c>
    </row>
    <row r="23" spans="1:9" x14ac:dyDescent="0.25">
      <c r="A23" t="s">
        <v>2407</v>
      </c>
      <c r="B23" t="s">
        <v>2408</v>
      </c>
      <c r="C23" s="1">
        <f>_xll.BQL(Stocks[[#This Row],[bloomberg_query]],"px_last(currency=EUR).value","showdates","false","showids","false","showheaders","false","cols"=1)</f>
        <v>199.11281406879425</v>
      </c>
      <c r="D23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-2.035428</v>
      </c>
      <c r="E23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2.6590189999999998</v>
      </c>
      <c r="F23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17.29637</v>
      </c>
      <c r="G23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14.428850000000001</v>
      </c>
      <c r="H23" cm="1">
        <f t="array" ref="H23">_xll.BDP(A23,$H$1)</f>
        <v>9.6693113675981603</v>
      </c>
      <c r="I23" cm="1">
        <f t="array" ref="I23">_xll.BDP(A23,$I$1)</f>
        <v>-7.1591354546378536</v>
      </c>
    </row>
    <row r="24" spans="1:9" x14ac:dyDescent="0.25">
      <c r="A24" t="s">
        <v>2409</v>
      </c>
      <c r="B24" t="s">
        <v>2410</v>
      </c>
      <c r="C24" s="1">
        <f>_xll.BQL(Stocks[[#This Row],[bloomberg_query]],"px_last(currency=EUR).value","showdates","false","showids","false","showheaders","false","cols"=1)</f>
        <v>9.3880143761634827</v>
      </c>
      <c r="D24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1.1921390000000001</v>
      </c>
      <c r="E24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1.7737769999999999</v>
      </c>
      <c r="F24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-0.2477811</v>
      </c>
      <c r="G24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-29.03396</v>
      </c>
      <c r="H24" cm="1">
        <f t="array" ref="H24">_xll.BDP(A24,$H$1)</f>
        <v>-17.041658255427333</v>
      </c>
      <c r="I24" cm="1">
        <f t="array" ref="I24">_xll.BDP(A24,$I$1)</f>
        <v>-35.509950654470863</v>
      </c>
    </row>
    <row r="25" spans="1:9" x14ac:dyDescent="0.25">
      <c r="A25" t="s">
        <v>68</v>
      </c>
      <c r="B25" t="s">
        <v>2280</v>
      </c>
      <c r="C25" s="1">
        <f>_xll.BQL(Stocks[[#This Row],[bloomberg_query]],"px_last(currency=EUR).value","showdates","false","showids","false","showheaders","false","cols"=1)</f>
        <v>430.35090208833958</v>
      </c>
      <c r="D25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0.56535029999999997</v>
      </c>
      <c r="E25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1.149016</v>
      </c>
      <c r="F25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-0.55029930000000005</v>
      </c>
      <c r="G25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-4.6793019999999999</v>
      </c>
      <c r="H25" cm="1">
        <f t="array" ref="H25">_xll.BDP(A25,$H$1)</f>
        <v>-9.2047910000000002</v>
      </c>
      <c r="I25" cm="1">
        <f t="array" ref="I25">_xll.BDP(A25,$I$1)</f>
        <v>-23.33334</v>
      </c>
    </row>
    <row r="26" spans="1:9" x14ac:dyDescent="0.25">
      <c r="A26" t="s">
        <v>48</v>
      </c>
      <c r="B26" t="s">
        <v>2411</v>
      </c>
      <c r="C26" s="1">
        <f>_xll.BQL(Stocks[[#This Row],[bloomberg_query]],"px_last(currency=EUR).value","showdates","false","showids","false","showheaders","false","cols"=1)</f>
        <v>258.34692984819412</v>
      </c>
      <c r="D26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0.22361529999999999</v>
      </c>
      <c r="E26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2.932642</v>
      </c>
      <c r="F26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8.5814579999999996</v>
      </c>
      <c r="G26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10.420680000000001</v>
      </c>
      <c r="H26" cm="1">
        <f t="array" ref="H26">_xll.BDP(A26,$H$1)</f>
        <v>5.2868850723958216</v>
      </c>
      <c r="I26" cm="1">
        <f t="array" ref="I26">_xll.BDP(A26,$I$1)</f>
        <v>-1.9212250831928128</v>
      </c>
    </row>
    <row r="27" spans="1:9" x14ac:dyDescent="0.25">
      <c r="A27" t="s">
        <v>2412</v>
      </c>
      <c r="B27" t="s">
        <v>2413</v>
      </c>
      <c r="C27" s="1">
        <f>_xll.BQL(Stocks[[#This Row],[bloomberg_query]],"px_last(currency=EUR).value","showdates","false","showids","false","showheaders","false","cols"=1)</f>
        <v>49</v>
      </c>
      <c r="D27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1.646091</v>
      </c>
      <c r="E27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5.1063830000000001</v>
      </c>
      <c r="F27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2.0661160000000001</v>
      </c>
      <c r="G27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14.485440000000001</v>
      </c>
      <c r="H27" cm="1">
        <f t="array" ref="H27">_xll.BDP(A27,$H$1)</f>
        <v>1.1811320000000001</v>
      </c>
      <c r="I27" cm="1">
        <f t="array" ref="I27">_xll.BDP(A27,$I$1)</f>
        <v>-9.2592590000000001</v>
      </c>
    </row>
    <row r="28" spans="1:9" x14ac:dyDescent="0.25">
      <c r="A28" t="s">
        <v>2414</v>
      </c>
      <c r="B28" t="s">
        <v>2415</v>
      </c>
      <c r="C28" s="1">
        <f>_xll.BQL(Stocks[[#This Row],[bloomberg_query]],"px_last(currency=EUR).value","showdates","false","showids","false","showheaders","false","cols"=1)</f>
        <v>308.80863875150681</v>
      </c>
      <c r="D28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-1.7350019999999999</v>
      </c>
      <c r="E28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-2.0575209999999999</v>
      </c>
      <c r="F28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1.0580849999999999</v>
      </c>
      <c r="G28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55.380360000000003</v>
      </c>
      <c r="H28" cm="1">
        <f t="array" ref="H28">_xll.BDP(A28,$H$1)</f>
        <v>27.550061278844996</v>
      </c>
      <c r="I28" cm="1">
        <f t="array" ref="I28">_xll.BDP(A28,$I$1)</f>
        <v>-6.5989448994798359</v>
      </c>
    </row>
    <row r="29" spans="1:9" x14ac:dyDescent="0.25">
      <c r="A29" t="s">
        <v>2416</v>
      </c>
      <c r="B29" t="s">
        <v>2417</v>
      </c>
      <c r="C29" s="1">
        <f>_xll.BQL(Stocks[[#This Row],[bloomberg_query]],"px_last(currency=EUR).value","showdates","false","showids","false","showheaders","false","cols"=1)</f>
        <v>11.814232170581818</v>
      </c>
      <c r="D29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-5.7598979999999997</v>
      </c>
      <c r="E29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-4.4793940000000001</v>
      </c>
      <c r="F29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-11.063499999999999</v>
      </c>
      <c r="G29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-12.858219999999999</v>
      </c>
      <c r="H29" cm="1">
        <f t="array" ref="H29">_xll.BDP(A29,$H$1)</f>
        <v>-13.823986248028215</v>
      </c>
      <c r="I29" cm="1">
        <f t="array" ref="I29">_xll.BDP(A29,$I$1)</f>
        <v>-36.956523141298042</v>
      </c>
    </row>
    <row r="30" spans="1:9" x14ac:dyDescent="0.25">
      <c r="A30" t="s">
        <v>2418</v>
      </c>
      <c r="B30" t="s">
        <v>2419</v>
      </c>
      <c r="C30" s="1">
        <f>_xll.BQL(Stocks[[#This Row],[bloomberg_query]],"px_last(currency=EUR).value","showdates","false","showids","false","showheaders","false","cols"=1)</f>
        <v>8.4283909201622009</v>
      </c>
      <c r="D30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0.92081999999999997</v>
      </c>
      <c r="E30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-4.7214179999999999</v>
      </c>
      <c r="F30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2.1790389999999999</v>
      </c>
      <c r="G30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-37.288690000000003</v>
      </c>
      <c r="H30" cm="1">
        <f t="array" ref="H30">_xll.BDP(A30,$H$1)</f>
        <v>-23.535284667725122</v>
      </c>
      <c r="I30" cm="1">
        <f t="array" ref="I30">_xll.BDP(A30,$I$1)</f>
        <v>-43.092909093622367</v>
      </c>
    </row>
    <row r="31" spans="1:9" x14ac:dyDescent="0.25">
      <c r="A31" t="s">
        <v>1</v>
      </c>
      <c r="B31" t="s">
        <v>2292</v>
      </c>
      <c r="C31" s="1">
        <f>_xll.BQL(Stocks[[#This Row],[bloomberg_query]],"px_last(currency=EUR).value","showdates","false","showids","false","showheaders","false","cols"=1)</f>
        <v>58.527881362790126</v>
      </c>
      <c r="D31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-0.69752619999999999</v>
      </c>
      <c r="E31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-1.282359</v>
      </c>
      <c r="F31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6.0388849999999996</v>
      </c>
      <c r="G31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36.599589999999999</v>
      </c>
      <c r="H31" cm="1">
        <f t="array" ref="H31">_xll.BDP(A31,$H$1)</f>
        <v>18.309539999999998</v>
      </c>
      <c r="I31" cm="1">
        <f t="array" ref="I31">_xll.BDP(A31,$I$1)</f>
        <v>-1.867302</v>
      </c>
    </row>
    <row r="32" spans="1:9" x14ac:dyDescent="0.25">
      <c r="A32" t="s">
        <v>78</v>
      </c>
      <c r="B32" t="s">
        <v>2298</v>
      </c>
      <c r="C32" s="1">
        <f>_xll.BQL(Stocks[[#This Row],[bloomberg_query]],"px_last(currency=EUR).value","showdates","false","showids","false","showheaders","false","cols"=1)</f>
        <v>37.080001831054688</v>
      </c>
      <c r="D32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2.8765040000000002</v>
      </c>
      <c r="E32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0.99103989999999997</v>
      </c>
      <c r="F32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7.5932890000000004</v>
      </c>
      <c r="G32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59.41301</v>
      </c>
      <c r="H32" cm="1">
        <f t="array" ref="H32">_xll.BDP(A32,$H$1)</f>
        <v>13.6401</v>
      </c>
      <c r="I32" cm="1">
        <f t="array" ref="I32">_xll.BDP(A32,$I$1)</f>
        <v>-5.7208240000000004</v>
      </c>
    </row>
    <row r="33" spans="1:9" x14ac:dyDescent="0.25">
      <c r="A33" t="s">
        <v>157</v>
      </c>
      <c r="B33" t="s">
        <v>2420</v>
      </c>
      <c r="C33" s="1">
        <f>_xll.BQL(Stocks[[#This Row],[bloomberg_query]],"px_last(currency=EUR).value","showdates","false","showids","false","showheaders","false","cols"=1)</f>
        <v>161.25</v>
      </c>
      <c r="D33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1.24108</v>
      </c>
      <c r="E33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2.2243110000000001</v>
      </c>
      <c r="F33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6.0448490000000001</v>
      </c>
      <c r="G33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109.0386</v>
      </c>
      <c r="H33" cm="1">
        <f t="array" ref="H33">_xll.BDP(A33,$H$1)</f>
        <v>36.022599999999997</v>
      </c>
      <c r="I33" cm="1">
        <f t="array" ref="I33">_xll.BDP(A33,$I$1)</f>
        <v>-2.8054260000000002</v>
      </c>
    </row>
    <row r="34" spans="1:9" x14ac:dyDescent="0.25">
      <c r="A34" t="s">
        <v>194</v>
      </c>
      <c r="B34" t="s">
        <v>2421</v>
      </c>
      <c r="C34" s="1">
        <f>_xll.BQL(Stocks[[#This Row],[bloomberg_query]],"px_last(currency=EUR).value","showdates","false","showids","false","showheaders","false","cols"=1)</f>
        <v>26.492946729927912</v>
      </c>
      <c r="D34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0.75408390000000003</v>
      </c>
      <c r="E34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-1.1301490000000001</v>
      </c>
      <c r="F34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-0.2245415</v>
      </c>
      <c r="G34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-4.3749149999999997</v>
      </c>
      <c r="H34" cm="1">
        <f t="array" ref="H34">_xll.BDP(A34,$H$1)</f>
        <v>-4.1388600000000002</v>
      </c>
      <c r="I34" cm="1">
        <f t="array" ref="I34">_xll.BDP(A34,$I$1)</f>
        <v>-13.412089999999999</v>
      </c>
    </row>
    <row r="35" spans="1:9" x14ac:dyDescent="0.25">
      <c r="A35" t="s">
        <v>2422</v>
      </c>
      <c r="B35" t="s">
        <v>2423</v>
      </c>
      <c r="C35" s="1">
        <f>_xll.BQL(Stocks[[#This Row],[bloomberg_query]],"px_last(currency=EUR).value","showdates","false","showids","false","showheaders","false","cols"=1)</f>
        <v>61.642227470874786</v>
      </c>
      <c r="D35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-3.1449470000000002</v>
      </c>
      <c r="E35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-3.959247</v>
      </c>
      <c r="F35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-2.783995</v>
      </c>
      <c r="G35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10.76979</v>
      </c>
      <c r="H35" cm="1">
        <f t="array" ref="H35">_xll.BDP(A35,$H$1)</f>
        <v>-1.4430397891194839</v>
      </c>
      <c r="I35" cm="1">
        <f t="array" ref="I35">_xll.BDP(A35,$I$1)</f>
        <v>-17.104946623031559</v>
      </c>
    </row>
    <row r="36" spans="1:9" x14ac:dyDescent="0.25">
      <c r="A36" t="s">
        <v>2424</v>
      </c>
      <c r="B36" t="s">
        <v>2425</v>
      </c>
      <c r="C36" s="1">
        <f>_xll.BQL(Stocks[[#This Row],[bloomberg_query]],"px_last(currency=EUR).value","showdates","false","showids","false","showheaders","false","cols"=1)</f>
        <v>28.149999618530273</v>
      </c>
      <c r="D36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8.0867850000000008</v>
      </c>
      <c r="E36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6.6147859999999996</v>
      </c>
      <c r="F36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14.405010000000001</v>
      </c>
      <c r="G36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39.660629999999998</v>
      </c>
      <c r="H36" cm="1">
        <f t="array" ref="H36">_xll.BDP(A36,$H$1)</f>
        <v>25.142810000000001</v>
      </c>
      <c r="I36" cm="1">
        <f t="array" ref="I36">_xll.BDP(A36,$I$1)</f>
        <v>-1.2280720000000001</v>
      </c>
    </row>
    <row r="37" spans="1:9" x14ac:dyDescent="0.25">
      <c r="A37" t="s">
        <v>2426</v>
      </c>
      <c r="B37" t="s">
        <v>2427</v>
      </c>
      <c r="C37" s="1">
        <f>_xll.BQL(Stocks[[#This Row],[bloomberg_query]],"px_last(currency=EUR).value","showdates","false","showids","false","showheaders","false","cols"=1)</f>
        <v>17.144316123530011</v>
      </c>
      <c r="D37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4.5009569999999997</v>
      </c>
      <c r="E37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3.3903669999999999</v>
      </c>
      <c r="F37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12.540559999999999</v>
      </c>
      <c r="G37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71.351979999999998</v>
      </c>
      <c r="H37" cm="1">
        <f t="array" ref="H37">_xll.BDP(A37,$H$1)</f>
        <v>36.69567</v>
      </c>
      <c r="I37" cm="1">
        <f t="array" ref="I37">_xll.BDP(A37,$I$1)</f>
        <v>-4.13408</v>
      </c>
    </row>
    <row r="38" spans="1:9" x14ac:dyDescent="0.25">
      <c r="A38" t="s">
        <v>2428</v>
      </c>
      <c r="B38" t="s">
        <v>2429</v>
      </c>
      <c r="C38" s="1">
        <f>_xll.BQL(Stocks[[#This Row],[bloomberg_query]],"px_last(currency=EUR).value","showdates","false","showids","false","showheaders","false","cols"=1)</f>
        <v>41.698355078697205</v>
      </c>
      <c r="D38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-1.617246</v>
      </c>
      <c r="E38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-0.76460150000000004</v>
      </c>
      <c r="F38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1.1865650000000001</v>
      </c>
      <c r="G38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38.749079999999999</v>
      </c>
      <c r="H38" cm="1">
        <f t="array" ref="H38">_xll.BDP(A38,$H$1)</f>
        <v>18.679803300409191</v>
      </c>
      <c r="I38" cm="1">
        <f t="array" ref="I38">_xll.BDP(A38,$I$1)</f>
        <v>-4.5625950374316471</v>
      </c>
    </row>
    <row r="39" spans="1:9" x14ac:dyDescent="0.25">
      <c r="A39" t="s">
        <v>52</v>
      </c>
      <c r="B39" t="s">
        <v>2283</v>
      </c>
      <c r="C39" s="1">
        <f>_xll.BQL(Stocks[[#This Row],[bloomberg_query]],"px_last(currency=EUR).value","showdates","false","showids","false","showheaders","false","cols"=1)</f>
        <v>61.110000610351563</v>
      </c>
      <c r="D39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1.1962120000000001</v>
      </c>
      <c r="E39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0.57793919999999999</v>
      </c>
      <c r="F39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-1.312379</v>
      </c>
      <c r="G39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2.5263140000000002</v>
      </c>
      <c r="H39" cm="1">
        <f t="array" ref="H39">_xll.BDP(A39,$H$1)</f>
        <v>-2.5730119999999999</v>
      </c>
      <c r="I39" cm="1">
        <f t="array" ref="I39">_xll.BDP(A39,$I$1)</f>
        <v>-12.779920000000001</v>
      </c>
    </row>
    <row r="40" spans="1:9" x14ac:dyDescent="0.25">
      <c r="A40" t="s">
        <v>10</v>
      </c>
      <c r="B40" t="s">
        <v>2430</v>
      </c>
      <c r="C40" s="1">
        <f>_xll.BQL(Stocks[[#This Row],[bloomberg_query]],"px_last(currency=EUR).value","showdates","false","showids","false","showheaders","false","cols"=1)</f>
        <v>325.61110228300095</v>
      </c>
      <c r="D40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1.237106</v>
      </c>
      <c r="E40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5.6678090000000001</v>
      </c>
      <c r="F40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7.1030730000000002</v>
      </c>
      <c r="G40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48.900080000000003</v>
      </c>
      <c r="H40" cm="1">
        <f t="array" ref="H40">_xll.BDP(A40,$H$1)</f>
        <v>20.12486326823074</v>
      </c>
      <c r="I40" cm="1">
        <f t="array" ref="I40">_xll.BDP(A40,$I$1)</f>
        <v>-0.85452922783551144</v>
      </c>
    </row>
    <row r="41" spans="1:9" x14ac:dyDescent="0.25">
      <c r="A41" t="s">
        <v>13</v>
      </c>
      <c r="B41" t="s">
        <v>2431</v>
      </c>
      <c r="C41" s="1">
        <f>_xll.BQL(Stocks[[#This Row],[bloomberg_query]],"px_last(currency=EUR).value","showdates","false","showids","false","showheaders","false","cols"=1)</f>
        <v>208.04817587137222</v>
      </c>
      <c r="D41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0.4628372</v>
      </c>
      <c r="E41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0.34073949999999997</v>
      </c>
      <c r="F41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15.06964</v>
      </c>
      <c r="G41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-7.3629660000000001</v>
      </c>
      <c r="H41" cm="1">
        <f t="array" ref="H41">_xll.BDP(A41,$H$1)</f>
        <v>13.48275130658106</v>
      </c>
      <c r="I41" cm="1">
        <f t="array" ref="I41">_xll.BDP(A41,$I$1)</f>
        <v>-17.621967755313285</v>
      </c>
    </row>
    <row r="42" spans="1:9" x14ac:dyDescent="0.25">
      <c r="A42" t="s">
        <v>117</v>
      </c>
      <c r="B42" t="s">
        <v>2432</v>
      </c>
      <c r="C42" s="1">
        <f>_xll.BQL(Stocks[[#This Row],[bloomberg_query]],"px_last(currency=EUR).value","showdates","false","showids","false","showheaders","false","cols"=1)</f>
        <v>8.0819997787475586</v>
      </c>
      <c r="D42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-0.81260770000000004</v>
      </c>
      <c r="E42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0.97768869999999997</v>
      </c>
      <c r="F42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6.2796839999999996</v>
      </c>
      <c r="G42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9.8732550000000003</v>
      </c>
      <c r="H42" cm="1">
        <f t="array" ref="H42">_xll.BDP(A42,$H$1)</f>
        <v>6.4357980000000001</v>
      </c>
      <c r="I42" cm="1">
        <f t="array" ref="I42">_xll.BDP(A42,$I$1)</f>
        <v>-0.93160350000000003</v>
      </c>
    </row>
    <row r="43" spans="1:9" x14ac:dyDescent="0.25">
      <c r="A43" t="s">
        <v>2433</v>
      </c>
      <c r="B43" t="s">
        <v>2434</v>
      </c>
      <c r="C43" s="1">
        <f>_xll.BQL(Stocks[[#This Row],[bloomberg_query]],"px_last(currency=EUR).value","showdates","false","showids","false","showheaders","false","cols"=1)</f>
        <v>1.2324154002288263</v>
      </c>
      <c r="D43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0.14914530000000001</v>
      </c>
      <c r="E43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1.242853</v>
      </c>
      <c r="F43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6.2147269999999999</v>
      </c>
      <c r="G43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-0.83994530000000001</v>
      </c>
      <c r="H43" cm="1">
        <f t="array" ref="H43">_xll.BDP(A43,$H$1)</f>
        <v>1.6131089999999999</v>
      </c>
      <c r="I43" cm="1">
        <f t="array" ref="I43">_xll.BDP(A43,$I$1)</f>
        <v>-9.8786839999999998</v>
      </c>
    </row>
    <row r="44" spans="1:9" x14ac:dyDescent="0.25">
      <c r="A44" t="s">
        <v>2435</v>
      </c>
      <c r="B44" t="s">
        <v>2436</v>
      </c>
      <c r="C44" s="1">
        <f>_xll.BQL(Stocks[[#This Row],[bloomberg_query]],"px_last(currency=EUR).value","showdates","false","showids","false","showheaders","false","cols"=1)</f>
        <v>5.6288203375835826</v>
      </c>
      <c r="D44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0.14914530000000001</v>
      </c>
      <c r="E44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-0.64296330000000002</v>
      </c>
      <c r="F44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3.8809589999999998</v>
      </c>
      <c r="G44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43.984819999999999</v>
      </c>
      <c r="H44" cm="1">
        <f t="array" ref="H44">_xll.BDP(A44,$H$1)</f>
        <v>21.628720000000001</v>
      </c>
      <c r="I44" cm="1">
        <f t="array" ref="I44">_xll.BDP(A44,$I$1)</f>
        <v>-2.2633740000000002</v>
      </c>
    </row>
    <row r="45" spans="1:9" x14ac:dyDescent="0.25">
      <c r="A45" t="s">
        <v>16</v>
      </c>
      <c r="B45" t="s">
        <v>2437</v>
      </c>
      <c r="C45" s="1">
        <f>_xll.BQL(Stocks[[#This Row],[bloomberg_query]],"px_last(currency=EUR).value","showdates","false","showids","false","showheaders","false","cols"=1)</f>
        <v>13.227019275021231</v>
      </c>
      <c r="D45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3.6885330000000001</v>
      </c>
      <c r="E45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2.0648939999999998</v>
      </c>
      <c r="F45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-2.5710069999999998</v>
      </c>
      <c r="G45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19.958100000000002</v>
      </c>
      <c r="H45" cm="1">
        <f t="array" ref="H45">_xll.BDP(A45,$H$1)</f>
        <v>13.79472</v>
      </c>
      <c r="I45" cm="1">
        <f t="array" ref="I45">_xll.BDP(A45,$I$1)</f>
        <v>-13.9011</v>
      </c>
    </row>
    <row r="46" spans="1:9" x14ac:dyDescent="0.25">
      <c r="A46" t="s">
        <v>2438</v>
      </c>
      <c r="B46" t="s">
        <v>2439</v>
      </c>
      <c r="C46" s="1">
        <f>_xll.BQL(Stocks[[#This Row],[bloomberg_query]],"px_last(currency=EUR).value","showdates","false","showids","false","showheaders","false","cols"=1)</f>
        <v>11.755000114440918</v>
      </c>
      <c r="D46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2.8193830000000002</v>
      </c>
      <c r="E46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0.69025020000000004</v>
      </c>
      <c r="F46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-5.8870969999999998</v>
      </c>
      <c r="G46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-16.99858</v>
      </c>
      <c r="H46" cm="1">
        <f t="array" ref="H46">_xll.BDP(A46,$H$1)</f>
        <v>-7.0907090000000004</v>
      </c>
      <c r="I46" cm="1">
        <f t="array" ref="I46">_xll.BDP(A46,$I$1)</f>
        <v>-29.079940000000001</v>
      </c>
    </row>
    <row r="47" spans="1:9" x14ac:dyDescent="0.25">
      <c r="A47" t="s">
        <v>156</v>
      </c>
      <c r="B47" t="s">
        <v>2440</v>
      </c>
      <c r="C47" s="1">
        <f>_xll.BQL(Stocks[[#This Row],[bloomberg_query]],"px_last(currency=EUR).value","showdates","false","showids","false","showheaders","false","cols"=1)</f>
        <v>556.00220918655396</v>
      </c>
      <c r="D47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-0.9649721</v>
      </c>
      <c r="E47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1.703476</v>
      </c>
      <c r="F47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1.377337</v>
      </c>
      <c r="G47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16.051390000000001</v>
      </c>
      <c r="H47" cm="1">
        <f t="array" ref="H47">_xll.BDP(A47,$H$1)</f>
        <v>8.6288448390759882</v>
      </c>
      <c r="I47" cm="1">
        <f t="array" ref="I47">_xll.BDP(A47,$I$1)</f>
        <v>-2.1851359545749438</v>
      </c>
    </row>
    <row r="48" spans="1:9" x14ac:dyDescent="0.25">
      <c r="A48" t="s">
        <v>2441</v>
      </c>
      <c r="B48" t="s">
        <v>2442</v>
      </c>
      <c r="C48" s="1">
        <f>_xll.BQL(Stocks[[#This Row],[bloomberg_query]],"px_last(currency=EUR).value","showdates","false","showids","false","showheaders","false","cols"=1)</f>
        <v>116.05106681585312</v>
      </c>
      <c r="D48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-2.7892519999999998</v>
      </c>
      <c r="E48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2.163592</v>
      </c>
      <c r="F48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3.7307790000000001</v>
      </c>
      <c r="G48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18.671050000000001</v>
      </c>
      <c r="H48" cm="1">
        <f t="array" ref="H48">_xll.BDP(A48,$H$1)</f>
        <v>7.7185039736061389</v>
      </c>
      <c r="I48" cm="1">
        <f t="array" ref="I48">_xll.BDP(A48,$I$1)</f>
        <v>-21.454611682732004</v>
      </c>
    </row>
    <row r="49" spans="1:9" x14ac:dyDescent="0.25">
      <c r="A49" t="s">
        <v>15</v>
      </c>
      <c r="B49" t="s">
        <v>2443</v>
      </c>
      <c r="C49" s="1">
        <f>_xll.BQL(Stocks[[#This Row],[bloomberg_query]],"px_last(currency=EUR).value","showdates","false","showids","false","showheaders","false","cols"=1)</f>
        <v>11.454734084240597</v>
      </c>
      <c r="D49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0.67293570000000003</v>
      </c>
      <c r="E49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0.62559909999999996</v>
      </c>
      <c r="F49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6.0898779999999997</v>
      </c>
      <c r="G49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14.136290000000001</v>
      </c>
      <c r="H49" cm="1">
        <f t="array" ref="H49">_xll.BDP(A49,$H$1)</f>
        <v>10.72015</v>
      </c>
      <c r="I49" cm="1">
        <f t="array" ref="I49">_xll.BDP(A49,$I$1)</f>
        <v>-0.65886469999999997</v>
      </c>
    </row>
    <row r="50" spans="1:9" x14ac:dyDescent="0.25">
      <c r="A50" t="s">
        <v>190</v>
      </c>
      <c r="B50" t="s">
        <v>2444</v>
      </c>
      <c r="C50" s="1">
        <f>_xll.BQL(Stocks[[#This Row],[bloomberg_query]],"px_last(currency=EUR).value","showdates","false","showids","false","showheaders","false","cols"=1)</f>
        <v>1220.3784975409508</v>
      </c>
      <c r="D50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1.230315</v>
      </c>
      <c r="E50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1.915486</v>
      </c>
      <c r="F50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8.1074920000000006</v>
      </c>
      <c r="G50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33.47437</v>
      </c>
      <c r="H50" cm="1">
        <f t="array" ref="H50">_xll.BDP(A50,$H$1)</f>
        <v>12.554578778846215</v>
      </c>
      <c r="I50" cm="1">
        <f t="array" ref="I50">_xll.BDP(A50,$I$1)</f>
        <v>-2.2840953414471676</v>
      </c>
    </row>
    <row r="51" spans="1:9" x14ac:dyDescent="0.25">
      <c r="A51" t="s">
        <v>2445</v>
      </c>
      <c r="B51" t="s">
        <v>2446</v>
      </c>
      <c r="C51" s="1">
        <f>_xll.BQL(Stocks[[#This Row],[bloomberg_query]],"px_last(currency=EUR).value","showdates","false","showids","false","showheaders","false","cols"=1)</f>
        <v>32.581932246685028</v>
      </c>
      <c r="D51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-7.159192</v>
      </c>
      <c r="E51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-9.8474500000000003</v>
      </c>
      <c r="F51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-3.9426600000000001</v>
      </c>
      <c r="G51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-1.2365759999999999</v>
      </c>
      <c r="H51" cm="1">
        <f t="array" ref="H51">_xll.BDP(A51,$H$1)</f>
        <v>-12.459184603236602</v>
      </c>
      <c r="I51" cm="1">
        <f t="array" ref="I51">_xll.BDP(A51,$I$1)</f>
        <v>-33.072988085092256</v>
      </c>
    </row>
    <row r="52" spans="1:9" x14ac:dyDescent="0.25">
      <c r="A52" t="s">
        <v>54</v>
      </c>
      <c r="B52" t="s">
        <v>2276</v>
      </c>
      <c r="C52" s="1">
        <f>_xll.BQL(Stocks[[#This Row],[bloomberg_query]],"px_last(currency=EUR).value","showdates","false","showids","false","showheaders","false","cols"=1)</f>
        <v>226.5</v>
      </c>
      <c r="D52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2.7948189999999999</v>
      </c>
      <c r="E52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2.7948189999999999</v>
      </c>
      <c r="F52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7.0769229999999999</v>
      </c>
      <c r="G52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26.307749999999999</v>
      </c>
      <c r="H52" cm="1">
        <f t="array" ref="H52">_xll.BDP(A52,$H$1)</f>
        <v>8.1197739999999996</v>
      </c>
      <c r="I52" cm="1">
        <f t="array" ref="I52">_xll.BDP(A52,$I$1)</f>
        <v>-5.2510469999999998</v>
      </c>
    </row>
    <row r="53" spans="1:9" x14ac:dyDescent="0.25">
      <c r="A53" t="s">
        <v>2447</v>
      </c>
      <c r="B53" t="s">
        <v>2448</v>
      </c>
      <c r="C53" s="1">
        <f>_xll.BQL(Stocks[[#This Row],[bloomberg_query]],"px_last(currency=EUR).value","showdates","false","showids","false","showheaders","false","cols"=1)</f>
        <v>32.843287803079448</v>
      </c>
      <c r="D53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0.38222479999999998</v>
      </c>
      <c r="E53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-4.0155130000000003</v>
      </c>
      <c r="F53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-10.59085</v>
      </c>
      <c r="G53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16.76596</v>
      </c>
      <c r="H53" cm="1">
        <f t="array" ref="H53">_xll.BDP(A53,$H$1)</f>
        <v>-0.31325320000000001</v>
      </c>
      <c r="I53" cm="1">
        <f t="array" ref="I53">_xll.BDP(A53,$I$1)</f>
        <v>-13.97418</v>
      </c>
    </row>
    <row r="54" spans="1:9" x14ac:dyDescent="0.25">
      <c r="A54" t="s">
        <v>2449</v>
      </c>
      <c r="B54" t="s">
        <v>2450</v>
      </c>
      <c r="C54" s="1">
        <f>_xll.BQL(Stocks[[#This Row],[bloomberg_query]],"px_last(currency=EUR).value","showdates","false","showids","false","showheaders","false","cols"=1)</f>
        <v>115.80000305175781</v>
      </c>
      <c r="D54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0.34722219999999998</v>
      </c>
      <c r="E54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-2.5295109999999998</v>
      </c>
      <c r="F54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-2.364865</v>
      </c>
      <c r="G54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-14.8047</v>
      </c>
      <c r="H54" cm="1">
        <f t="array" ref="H54">_xll.BDP(A54,$H$1)</f>
        <v>-18.806270000000001</v>
      </c>
      <c r="I54" cm="1">
        <f t="array" ref="I54">_xll.BDP(A54,$I$1)</f>
        <v>-31.896190000000001</v>
      </c>
    </row>
    <row r="55" spans="1:9" x14ac:dyDescent="0.25">
      <c r="A55" t="s">
        <v>2451</v>
      </c>
      <c r="B55" t="s">
        <v>2452</v>
      </c>
      <c r="C55" s="1">
        <f>_xll.BQL(Stocks[[#This Row],[bloomberg_query]],"px_last(currency=EUR).value","showdates","false","showids","false","showheaders","false","cols"=1)</f>
        <v>70.688666285557105</v>
      </c>
      <c r="D55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0.72316729999999996</v>
      </c>
      <c r="E55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-1.1629259999999999</v>
      </c>
      <c r="F55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-2.2008450000000002</v>
      </c>
      <c r="G55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-2.5454829999999999</v>
      </c>
      <c r="H55" cm="1">
        <f t="array" ref="H55">_xll.BDP(A55,$H$1)</f>
        <v>-4.3011739999999996</v>
      </c>
      <c r="I55" cm="1">
        <f t="array" ref="I55">_xll.BDP(A55,$I$1)</f>
        <v>-13.412750000000001</v>
      </c>
    </row>
    <row r="56" spans="1:9" x14ac:dyDescent="0.25">
      <c r="A56" t="s">
        <v>2453</v>
      </c>
      <c r="B56" t="s">
        <v>2454</v>
      </c>
      <c r="C56" s="1">
        <f>_xll.BQL(Stocks[[#This Row],[bloomberg_query]],"px_last(currency=EUR).value","showdates","false","showids","false","showheaders","false","cols"=1)</f>
        <v>25.319999694824219</v>
      </c>
      <c r="D56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0.39745629999999998</v>
      </c>
      <c r="E56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-5.1445740000000004</v>
      </c>
      <c r="F56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-5.9393039999999999</v>
      </c>
      <c r="G56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-43.971240000000002</v>
      </c>
      <c r="H56" cm="1">
        <f t="array" ref="H56">_xll.BDP(A56,$H$1)</f>
        <v>-33.612050000000004</v>
      </c>
      <c r="I56" cm="1">
        <f t="array" ref="I56">_xll.BDP(A56,$I$1)</f>
        <v>-46.150579999999998</v>
      </c>
    </row>
    <row r="57" spans="1:9" x14ac:dyDescent="0.25">
      <c r="A57" t="s">
        <v>7</v>
      </c>
      <c r="B57" t="s">
        <v>2455</v>
      </c>
      <c r="C57" s="1">
        <f>_xll.BQL(Stocks[[#This Row],[bloomberg_query]],"px_last(currency=EUR).value","showdates","false","showids","false","showheaders","false","cols"=1)</f>
        <v>130.35386457882339</v>
      </c>
      <c r="D57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-0.55029689999999998</v>
      </c>
      <c r="E57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1.121804</v>
      </c>
      <c r="F57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6.3197010000000002</v>
      </c>
      <c r="G57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-13.07395</v>
      </c>
      <c r="H57" cm="1">
        <f t="array" ref="H57">_xll.BDP(A57,$H$1)</f>
        <v>-3.328214</v>
      </c>
      <c r="I57" cm="1">
        <f t="array" ref="I57">_xll.BDP(A57,$I$1)</f>
        <v>-18.844449999999998</v>
      </c>
    </row>
    <row r="58" spans="1:9" x14ac:dyDescent="0.25">
      <c r="A58" t="s">
        <v>2456</v>
      </c>
      <c r="B58" t="s">
        <v>2457</v>
      </c>
      <c r="C58" s="1">
        <f>_xll.BQL(Stocks[[#This Row],[bloomberg_query]],"px_last(currency=EUR).value","showdates","false","showids","false","showheaders","false","cols"=1)</f>
        <v>13.579577207565308</v>
      </c>
      <c r="D58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-1.648506</v>
      </c>
      <c r="E58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-4.7713919999999996</v>
      </c>
      <c r="F58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-2.3504139999999998</v>
      </c>
      <c r="G58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-31.246289999999998</v>
      </c>
      <c r="H58" cm="1">
        <f t="array" ref="H58">_xll.BDP(A58,$H$1)</f>
        <v>-32.211507007729587</v>
      </c>
      <c r="I58" cm="1">
        <f t="array" ref="I58">_xll.BDP(A58,$I$1)</f>
        <v>-49.169773352562373</v>
      </c>
    </row>
    <row r="59" spans="1:9" x14ac:dyDescent="0.25">
      <c r="A59" t="s">
        <v>132</v>
      </c>
      <c r="B59" t="s">
        <v>2458</v>
      </c>
      <c r="C59" s="1">
        <f>_xll.BQL(Stocks[[#This Row],[bloomberg_query]],"px_last(currency=EUR).value","showdates","false","showids","false","showheaders","false","cols"=1)</f>
        <v>245.10000610351563</v>
      </c>
      <c r="D59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-1.9662919999999999</v>
      </c>
      <c r="E59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3.7367300000000001</v>
      </c>
      <c r="F59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1.32725</v>
      </c>
      <c r="G59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-26.528390000000002</v>
      </c>
      <c r="H59" cm="1">
        <f t="array" ref="H59">_xll.BDP(A59,$H$1)</f>
        <v>-15.21921</v>
      </c>
      <c r="I59" cm="1">
        <f t="array" ref="I59">_xll.BDP(A59,$I$1)</f>
        <v>-36.121969999999997</v>
      </c>
    </row>
    <row r="60" spans="1:9" x14ac:dyDescent="0.25">
      <c r="A60" t="s">
        <v>115</v>
      </c>
      <c r="B60" t="s">
        <v>2459</v>
      </c>
      <c r="C60" s="1">
        <f>_xll.BQL(Stocks[[#This Row],[bloomberg_query]],"px_last(currency=EUR).value","showdates","false","showids","false","showheaders","false","cols"=1)</f>
        <v>4.5510001182556152</v>
      </c>
      <c r="D60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-0.96195889999999995</v>
      </c>
      <c r="E60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-0.48330410000000001</v>
      </c>
      <c r="F60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3.7087910000000002</v>
      </c>
      <c r="G60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3.7563620000000002</v>
      </c>
      <c r="H60" cm="1">
        <f t="array" ref="H60">_xll.BDP(A60,$H$1)</f>
        <v>2.7222149999999998</v>
      </c>
      <c r="I60" cm="1">
        <f t="array" ref="I60">_xll.BDP(A60,$I$1)</f>
        <v>-7.2738360000000002</v>
      </c>
    </row>
    <row r="61" spans="1:9" x14ac:dyDescent="0.25">
      <c r="A61" t="s">
        <v>14</v>
      </c>
      <c r="B61" t="s">
        <v>2460</v>
      </c>
      <c r="C61" s="1">
        <f>_xll.BQL(Stocks[[#This Row],[bloomberg_query]],"px_last(currency=EUR).value","showdates","false","showids","false","showheaders","false","cols"=1)</f>
        <v>123.37506177549845</v>
      </c>
      <c r="D61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-0.1136972</v>
      </c>
      <c r="E61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-1.8993009999999999</v>
      </c>
      <c r="F61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11.281790000000001</v>
      </c>
      <c r="G61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27.63571</v>
      </c>
      <c r="H61" cm="1">
        <f t="array" ref="H61">_xll.BDP(A61,$H$1)</f>
        <v>9.4077479999999998</v>
      </c>
      <c r="I61" cm="1">
        <f t="array" ref="I61">_xll.BDP(A61,$I$1)</f>
        <v>-1.9019440000000001</v>
      </c>
    </row>
    <row r="62" spans="1:9" x14ac:dyDescent="0.25">
      <c r="A62" t="s">
        <v>2461</v>
      </c>
      <c r="B62" t="s">
        <v>2462</v>
      </c>
      <c r="C62" s="1">
        <f>_xll.BQL(Stocks[[#This Row],[bloomberg_query]],"px_last(currency=EUR).value","showdates","false","showids","false","showheaders","false","cols"=1)</f>
        <v>57.640778720378876</v>
      </c>
      <c r="D62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0.1847299</v>
      </c>
      <c r="E62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-0.91819689999999998</v>
      </c>
      <c r="F62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3.0627309999999999</v>
      </c>
      <c r="G62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-17.5517</v>
      </c>
      <c r="H62" cm="1">
        <f t="array" ref="H62">_xll.BDP(A62,$H$1)</f>
        <v>-8.1038781820778549</v>
      </c>
      <c r="I62" cm="1">
        <f t="array" ref="I62">_xll.BDP(A62,$I$1)</f>
        <v>-27.234287806919642</v>
      </c>
    </row>
    <row r="63" spans="1:9" x14ac:dyDescent="0.25">
      <c r="A63" t="s">
        <v>193</v>
      </c>
      <c r="B63" t="s">
        <v>2463</v>
      </c>
      <c r="C63" s="1">
        <f>_xll.BQL(Stocks[[#This Row],[bloomberg_query]],"px_last(currency=EUR).value","showdates","false","showids","false","showheaders","false","cols"=1)</f>
        <v>470.76772958040237</v>
      </c>
      <c r="D63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0.54045699999999997</v>
      </c>
      <c r="E63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1.0830280000000001</v>
      </c>
      <c r="F63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6.3317249999999996</v>
      </c>
      <c r="G63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18.9527</v>
      </c>
      <c r="H63" cm="1">
        <f t="array" ref="H63">_xll.BDP(A63,$H$1)</f>
        <v>16.631263774924911</v>
      </c>
      <c r="I63" cm="1">
        <f t="array" ref="I63">_xll.BDP(A63,$I$1)</f>
        <v>-0.20150996005995986</v>
      </c>
    </row>
    <row r="64" spans="1:9" x14ac:dyDescent="0.25">
      <c r="A64" t="s">
        <v>119</v>
      </c>
      <c r="B64" t="s">
        <v>2343</v>
      </c>
      <c r="C64" s="1">
        <f>_xll.BQL(Stocks[[#This Row],[bloomberg_query]],"px_last(currency=EUR).value","showdates","false","showids","false","showheaders","false","cols"=1)</f>
        <v>325.95255233658935</v>
      </c>
      <c r="D64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0.32500200000000001</v>
      </c>
      <c r="E64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0.38502439999999999</v>
      </c>
      <c r="F64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9.6022719999999993</v>
      </c>
      <c r="G64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10.58639</v>
      </c>
      <c r="H64" cm="1">
        <f t="array" ref="H64">_xll.BDP(A64,$H$1)</f>
        <v>11.461320000000001</v>
      </c>
      <c r="I64" cm="1">
        <f t="array" ref="I64">_xll.BDP(A64,$I$1)</f>
        <v>-9.774774E-2</v>
      </c>
    </row>
    <row r="65" spans="1:9" x14ac:dyDescent="0.25">
      <c r="A65" t="s">
        <v>2464</v>
      </c>
      <c r="B65" t="s">
        <v>2465</v>
      </c>
      <c r="C65" s="1">
        <f>_xll.BQL(Stocks[[#This Row],[bloomberg_query]],"px_last(currency=EUR).value","showdates","false","showids","false","showheaders","false","cols"=1)</f>
        <v>84.75466787815094</v>
      </c>
      <c r="D65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-0.43111640000000001</v>
      </c>
      <c r="E65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-0.2902111</v>
      </c>
      <c r="F65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9.2746969999999997</v>
      </c>
      <c r="G65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-0.64102760000000003</v>
      </c>
      <c r="H65" cm="1">
        <f t="array" ref="H65">_xll.BDP(A65,$H$1)</f>
        <v>5.9107250251507546</v>
      </c>
      <c r="I65" cm="1">
        <f t="array" ref="I65">_xll.BDP(A65,$I$1)</f>
        <v>-7.1966640607635011</v>
      </c>
    </row>
    <row r="66" spans="1:9" x14ac:dyDescent="0.25">
      <c r="A66" t="s">
        <v>2466</v>
      </c>
      <c r="B66" t="s">
        <v>2467</v>
      </c>
      <c r="C66" s="1">
        <f>_xll.BQL(Stocks[[#This Row],[bloomberg_query]],"px_last(currency=EUR).value","showdates","false","showids","false","showheaders","false","cols"=1)</f>
        <v>45.425977225260738</v>
      </c>
      <c r="D66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1.3732359999999999</v>
      </c>
      <c r="E66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3.0798239999999999</v>
      </c>
      <c r="F66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-0.87671370000000004</v>
      </c>
      <c r="G66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-21.733049999999999</v>
      </c>
      <c r="H66" cm="1">
        <f t="array" ref="H66">_xll.BDP(A66,$H$1)</f>
        <v>-7.5374720000000002</v>
      </c>
      <c r="I66" cm="1">
        <f t="array" ref="I66">_xll.BDP(A66,$I$1)</f>
        <v>-32.064129999999999</v>
      </c>
    </row>
    <row r="67" spans="1:9" x14ac:dyDescent="0.25">
      <c r="A67" t="s">
        <v>102</v>
      </c>
      <c r="B67" t="s">
        <v>2321</v>
      </c>
      <c r="C67" s="1">
        <f>_xll.BQL(Stocks[[#This Row],[bloomberg_query]],"px_last(currency=EUR).value","showdates","false","showids","false","showheaders","false","cols"=1)</f>
        <v>442.64895170927048</v>
      </c>
      <c r="D67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1.271461</v>
      </c>
      <c r="E67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3.2255530000000001</v>
      </c>
      <c r="F67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-7.1681419999999996</v>
      </c>
      <c r="G67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-4.8869119999999997</v>
      </c>
      <c r="H67" cm="1">
        <f t="array" ref="H67">_xll.BDP(A67,$H$1)</f>
        <v>-11.49490018513144</v>
      </c>
      <c r="I67" cm="1">
        <f t="array" ref="I67">_xll.BDP(A67,$I$1)</f>
        <v>-22.311197546684809</v>
      </c>
    </row>
    <row r="68" spans="1:9" x14ac:dyDescent="0.25">
      <c r="A68" t="s">
        <v>2468</v>
      </c>
      <c r="B68" t="s">
        <v>2469</v>
      </c>
      <c r="C68" s="1">
        <f>_xll.BQL(Stocks[[#This Row],[bloomberg_query]],"px_last(currency=EUR).value","showdates","false","showids","false","showheaders","false","cols"=1)</f>
        <v>3774.0754656221902</v>
      </c>
      <c r="D68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-1.182922</v>
      </c>
      <c r="E68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0.7099432</v>
      </c>
      <c r="F68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-5.0745870000000002</v>
      </c>
      <c r="G68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-17.518640000000001</v>
      </c>
      <c r="H68" cm="1">
        <f t="array" ref="H68">_xll.BDP(A68,$H$1)</f>
        <v>-9.7748209999999993</v>
      </c>
      <c r="I68" cm="1">
        <f t="array" ref="I68">_xll.BDP(A68,$I$1)</f>
        <v>-24.145299999999999</v>
      </c>
    </row>
    <row r="69" spans="1:9" x14ac:dyDescent="0.25">
      <c r="A69" t="s">
        <v>2470</v>
      </c>
      <c r="B69" t="s">
        <v>2471</v>
      </c>
      <c r="C69" s="1">
        <f>_xll.BQL(Stocks[[#This Row],[bloomberg_query]],"px_last(currency=EUR).value","showdates","false","showids","false","showheaders","false","cols"=1)</f>
        <v>54.299999237060547</v>
      </c>
      <c r="D69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2.0522390000000001</v>
      </c>
      <c r="E69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8.5317460000000001</v>
      </c>
      <c r="F69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-2.8419180000000002</v>
      </c>
      <c r="G69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98.09196</v>
      </c>
      <c r="H69" cm="1">
        <f t="array" ref="H69">_xll.BDP(A69,$H$1)</f>
        <v>20.403120000000001</v>
      </c>
      <c r="I69" cm="1">
        <f t="array" ref="I69">_xll.BDP(A69,$I$1)</f>
        <v>-23.1966</v>
      </c>
    </row>
    <row r="70" spans="1:9" x14ac:dyDescent="0.25">
      <c r="A70" t="s">
        <v>2472</v>
      </c>
      <c r="B70" t="s">
        <v>2473</v>
      </c>
      <c r="C70" s="1">
        <f>_xll.BQL(Stocks[[#This Row],[bloomberg_query]],"px_last(currency=EUR).value","showdates","false","showids","false","showheaders","false","cols"=1)</f>
        <v>400.2625647187233</v>
      </c>
      <c r="D70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-1.003763</v>
      </c>
      <c r="E70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7.1711220000000004</v>
      </c>
      <c r="F70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-19.182449999999999</v>
      </c>
      <c r="G70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55.790649999999999</v>
      </c>
      <c r="H70" cm="1">
        <f t="array" ref="H70">_xll.BDP(A70,$H$1)</f>
        <v>-36.388071985105178</v>
      </c>
      <c r="I70" cm="1">
        <f t="array" ref="I70">_xll.BDP(A70,$I$1)</f>
        <v>-64.025223361854145</v>
      </c>
    </row>
    <row r="71" spans="1:9" x14ac:dyDescent="0.25">
      <c r="A71" t="s">
        <v>111</v>
      </c>
      <c r="B71" t="s">
        <v>2308</v>
      </c>
      <c r="C71" s="1">
        <f>_xll.BQL(Stocks[[#This Row],[bloomberg_query]],"px_last(currency=EUR).value","showdates","false","showids","false","showheaders","false","cols"=1)</f>
        <v>34.099998474121094</v>
      </c>
      <c r="D71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0.58139529999999995</v>
      </c>
      <c r="E71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71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-2.259887</v>
      </c>
      <c r="G71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42.931280000000001</v>
      </c>
      <c r="H71" cm="1">
        <f t="array" ref="H71">_xll.BDP(A71,$H$1)</f>
        <v>4.4906509999999997</v>
      </c>
      <c r="I71" cm="1">
        <f t="array" ref="I71">_xll.BDP(A71,$I$1)</f>
        <v>-14.75</v>
      </c>
    </row>
    <row r="72" spans="1:9" x14ac:dyDescent="0.25">
      <c r="A72" t="s">
        <v>2474</v>
      </c>
      <c r="B72" t="s">
        <v>2475</v>
      </c>
      <c r="C72" s="1">
        <f>_xll.BQL(Stocks[[#This Row],[bloomberg_query]],"px_last(currency=EUR).value","showdates","false","showids","false","showheaders","false","cols"=1)</f>
        <v>9.5200004577636719</v>
      </c>
      <c r="D72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1.625135</v>
      </c>
      <c r="E72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-2.2916669999999999</v>
      </c>
      <c r="F72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-1.985371</v>
      </c>
      <c r="G72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-22.479340000000001</v>
      </c>
      <c r="H72" cm="1">
        <f t="array" ref="H72">_xll.BDP(A72,$H$1)</f>
        <v>-19.280989999999999</v>
      </c>
      <c r="I72" cm="1">
        <f t="array" ref="I72">_xll.BDP(A72,$I$1)</f>
        <v>-35.675669999999997</v>
      </c>
    </row>
    <row r="73" spans="1:9" x14ac:dyDescent="0.25">
      <c r="A73" t="s">
        <v>2476</v>
      </c>
      <c r="B73" t="s">
        <v>2477</v>
      </c>
      <c r="C73" s="1">
        <f>_xll.BQL(Stocks[[#This Row],[bloomberg_query]],"px_last(currency=EUR).value","showdates","false","showids","false","showheaders","false","cols"=1)</f>
        <v>8.0592939042235106</v>
      </c>
      <c r="D73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8.6489709999999995</v>
      </c>
      <c r="E73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14.40165</v>
      </c>
      <c r="F73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11.409509999999999</v>
      </c>
      <c r="G73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35.516930000000002</v>
      </c>
      <c r="H73" cm="1">
        <f t="array" ref="H73">_xll.BDP(A73,$H$1)</f>
        <v>20.315999999999999</v>
      </c>
      <c r="I73" cm="1">
        <f t="array" ref="I73">_xll.BDP(A73,$I$1)</f>
        <v>-13.81766</v>
      </c>
    </row>
    <row r="74" spans="1:9" x14ac:dyDescent="0.25">
      <c r="A74" t="s">
        <v>63</v>
      </c>
      <c r="B74" t="s">
        <v>2282</v>
      </c>
      <c r="C74" s="1">
        <f>_xll.BQL(Stocks[[#This Row],[bloomberg_query]],"px_last(currency=EUR).value","showdates","false","showids","false","showheaders","false","cols"=1)</f>
        <v>283.67381656809357</v>
      </c>
      <c r="D74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0.39045400000000002</v>
      </c>
      <c r="E74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0.4642155</v>
      </c>
      <c r="F74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7.447203</v>
      </c>
      <c r="G74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-3.585988</v>
      </c>
      <c r="H74" cm="1">
        <f t="array" ref="H74">_xll.BDP(A74,$H$1)</f>
        <v>3.2958050000000001</v>
      </c>
      <c r="I74" cm="1">
        <f t="array" ref="I74">_xll.BDP(A74,$I$1)</f>
        <v>-7.2322730000000002</v>
      </c>
    </row>
    <row r="75" spans="1:9" x14ac:dyDescent="0.25">
      <c r="A75" t="s">
        <v>25</v>
      </c>
      <c r="B75" t="s">
        <v>2478</v>
      </c>
      <c r="C75" s="1">
        <f>_xll.BQL(Stocks[[#This Row],[bloomberg_query]],"px_last(currency=EUR).value","showdates","false","showids","false","showheaders","false","cols"=1)</f>
        <v>17.785994594992847</v>
      </c>
      <c r="D75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-0.3953644</v>
      </c>
      <c r="E75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-3.9740899999999999</v>
      </c>
      <c r="F75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-3.8551540000000002</v>
      </c>
      <c r="G75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-12.80415</v>
      </c>
      <c r="H75" cm="1">
        <f t="array" ref="H75">_xll.BDP(A75,$H$1)</f>
        <v>-7.4821569999999999</v>
      </c>
      <c r="I75" cm="1">
        <f t="array" ref="I75">_xll.BDP(A75,$I$1)</f>
        <v>-26.83286</v>
      </c>
    </row>
    <row r="76" spans="1:9" x14ac:dyDescent="0.25">
      <c r="A76" t="s">
        <v>113</v>
      </c>
      <c r="B76" t="s">
        <v>2479</v>
      </c>
      <c r="C76" s="1">
        <f>_xll.BQL(Stocks[[#This Row],[bloomberg_query]],"px_last(currency=EUR).value","showdates","false","showids","false","showheaders","false","cols"=1)</f>
        <v>164.02000427246094</v>
      </c>
      <c r="D76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1.332182</v>
      </c>
      <c r="E76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-0.55683329999999998</v>
      </c>
      <c r="F76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4.51654</v>
      </c>
      <c r="G76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-0.5618187</v>
      </c>
      <c r="H76" cm="1">
        <f t="array" ref="H76">_xll.BDP(A76,$H$1)</f>
        <v>-3.928385</v>
      </c>
      <c r="I76" cm="1">
        <f t="array" ref="I76">_xll.BDP(A76,$I$1)</f>
        <v>-13.161799999999999</v>
      </c>
    </row>
    <row r="77" spans="1:9" x14ac:dyDescent="0.25">
      <c r="A77" t="s">
        <v>127</v>
      </c>
      <c r="B77" t="s">
        <v>2480</v>
      </c>
      <c r="C77" s="1">
        <f>_xll.BQL(Stocks[[#This Row],[bloomberg_query]],"px_last(currency=EUR).value","showdates","false","showids","false","showheaders","false","cols"=1)</f>
        <v>30.370000839233398</v>
      </c>
      <c r="D77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1.0503499999999999</v>
      </c>
      <c r="E77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-1.9255660000000001</v>
      </c>
      <c r="F77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-7.3688149999999997</v>
      </c>
      <c r="G77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4.7711579999999998</v>
      </c>
      <c r="H77" cm="1">
        <f t="array" ref="H77">_xll.BDP(A77,$H$1)</f>
        <v>-3.6870039999999999</v>
      </c>
      <c r="I77" cm="1">
        <f t="array" ref="I77">_xll.BDP(A77,$I$1)</f>
        <v>-12.564769999999999</v>
      </c>
    </row>
    <row r="78" spans="1:9" x14ac:dyDescent="0.25">
      <c r="A78" t="s">
        <v>2481</v>
      </c>
      <c r="B78" t="s">
        <v>2482</v>
      </c>
      <c r="C78" s="1">
        <f>_xll.BQL(Stocks[[#This Row],[bloomberg_query]],"px_last(currency=EUR).value","showdates","false","showids","false","showheaders","false","cols"=1)</f>
        <v>6.7063422036695357</v>
      </c>
      <c r="D78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2.0586180000000001</v>
      </c>
      <c r="E78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1.0393129999999999</v>
      </c>
      <c r="F78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12.966710000000001</v>
      </c>
      <c r="G78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-31.34817</v>
      </c>
      <c r="H78" cm="1">
        <f t="array" ref="H78">_xll.BDP(A78,$H$1)</f>
        <v>-8.0783989999999992</v>
      </c>
      <c r="I78" cm="1">
        <f t="array" ref="I78">_xll.BDP(A78,$I$1)</f>
        <v>-29.740020000000001</v>
      </c>
    </row>
    <row r="79" spans="1:9" x14ac:dyDescent="0.25">
      <c r="A79" t="s">
        <v>2483</v>
      </c>
      <c r="B79" t="s">
        <v>2484</v>
      </c>
      <c r="C79" s="1">
        <f>_xll.BQL(Stocks[[#This Row],[bloomberg_query]],"px_last(currency=EUR).value","showdates","false","showids","false","showheaders","false","cols"=1)</f>
        <v>16.020000457763672</v>
      </c>
      <c r="D79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2.0565549999999999</v>
      </c>
      <c r="E79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-3.990326</v>
      </c>
      <c r="F79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-11.581289999999999</v>
      </c>
      <c r="G79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9.7721710000000002</v>
      </c>
      <c r="H79" cm="1">
        <f t="array" ref="H79">_xll.BDP(A79,$H$1)</f>
        <v>-6.6283899999999996</v>
      </c>
      <c r="I79" cm="1">
        <f t="array" ref="I79">_xll.BDP(A79,$I$1)</f>
        <v>-19.0091</v>
      </c>
    </row>
    <row r="80" spans="1:9" x14ac:dyDescent="0.25">
      <c r="A80" t="s">
        <v>2485</v>
      </c>
      <c r="B80" t="s">
        <v>2486</v>
      </c>
      <c r="C80" s="1">
        <f>_xll.BQL(Stocks[[#This Row],[bloomberg_query]],"px_last(currency=EUR).value","showdates","false","showids","false","showheaders","false","cols"=1)</f>
        <v>92.096692621707916</v>
      </c>
      <c r="D80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0.74847730000000001</v>
      </c>
      <c r="E80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2.5750359999999999</v>
      </c>
      <c r="F80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4.592657</v>
      </c>
      <c r="G80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111.7975</v>
      </c>
      <c r="H80" cm="1">
        <f t="array" ref="H80">_xll.BDP(A80,$H$1)</f>
        <v>46.160543884814494</v>
      </c>
      <c r="I80" cm="1">
        <f t="array" ref="I80">_xll.BDP(A80,$I$1)</f>
        <v>-2.566804148239255</v>
      </c>
    </row>
    <row r="81" spans="1:9" x14ac:dyDescent="0.25">
      <c r="A81" t="s">
        <v>2487</v>
      </c>
      <c r="B81" t="s">
        <v>2488</v>
      </c>
      <c r="C81" s="1">
        <f>_xll.BQL(Stocks[[#This Row],[bloomberg_query]],"px_last(currency=EUR).value","showdates","false","showids","false","showheaders","false","cols"=1)</f>
        <v>13.527685184328622</v>
      </c>
      <c r="D81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1.4799389999999999</v>
      </c>
      <c r="E81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2.3403990000000001</v>
      </c>
      <c r="F81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5.4701849999999999</v>
      </c>
      <c r="G81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-13.879390000000001</v>
      </c>
      <c r="H81" cm="1">
        <f t="array" ref="H81">_xll.BDP(A81,$H$1)</f>
        <v>-6.0343970000000002</v>
      </c>
      <c r="I81" cm="1">
        <f t="array" ref="I81">_xll.BDP(A81,$I$1)</f>
        <v>-17.830880000000001</v>
      </c>
    </row>
    <row r="82" spans="1:9" x14ac:dyDescent="0.25">
      <c r="A82" t="s">
        <v>2489</v>
      </c>
      <c r="B82" t="s">
        <v>2490</v>
      </c>
      <c r="C82" s="1">
        <f>_xll.BQL(Stocks[[#This Row],[bloomberg_query]],"px_last(currency=EUR).value","showdates","false","showids","false","showheaders","false","cols"=1)</f>
        <v>16.431288421154022</v>
      </c>
      <c r="D82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-6.5046109999999997</v>
      </c>
      <c r="E82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-11.711650000000001</v>
      </c>
      <c r="F82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-16.287800000000001</v>
      </c>
      <c r="G82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-80.577380000000005</v>
      </c>
      <c r="H82" cm="1">
        <f t="array" ref="H82">_xll.BDP(A82,$H$1)</f>
        <v>-67.221906965981063</v>
      </c>
      <c r="I82" cm="1">
        <f t="array" ref="I82">_xll.BDP(A82,$I$1)</f>
        <v>-88.039538966372149</v>
      </c>
    </row>
    <row r="83" spans="1:9" x14ac:dyDescent="0.25">
      <c r="A83" t="s">
        <v>2491</v>
      </c>
      <c r="B83" t="s">
        <v>2492</v>
      </c>
      <c r="C83" s="1">
        <f>_xll.BQL(Stocks[[#This Row],[bloomberg_query]],"px_last(currency=EUR).value","showdates","false","showids","false","showheaders","false","cols"=1)</f>
        <v>88.71990442276001</v>
      </c>
      <c r="D83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1.3311010000000001</v>
      </c>
      <c r="E83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1.89113</v>
      </c>
      <c r="F83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-3.4003670000000001</v>
      </c>
      <c r="G83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17.73639</v>
      </c>
      <c r="H83" cm="1">
        <f t="array" ref="H83">_xll.BDP(A83,$H$1)</f>
        <v>0.23305937977192531</v>
      </c>
      <c r="I83" cm="1">
        <f t="array" ref="I83">_xll.BDP(A83,$I$1)</f>
        <v>-24.070579472841089</v>
      </c>
    </row>
    <row r="84" spans="1:9" x14ac:dyDescent="0.25">
      <c r="A84" t="s">
        <v>66</v>
      </c>
      <c r="B84" t="s">
        <v>2281</v>
      </c>
      <c r="C84" s="1">
        <f>_xll.BQL(Stocks[[#This Row],[bloomberg_query]],"px_last(currency=EUR).value","showdates","false","showids","false","showheaders","false","cols"=1)</f>
        <v>199.69999694824219</v>
      </c>
      <c r="D84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2.4483079999999999</v>
      </c>
      <c r="E84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4.0430419999999998</v>
      </c>
      <c r="F84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5.2192290000000003</v>
      </c>
      <c r="G84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44.57938</v>
      </c>
      <c r="H84" cm="1">
        <f t="array" ref="H84">_xll.BDP(A84,$H$1)</f>
        <v>15.650259999999999</v>
      </c>
      <c r="I84" cm="1">
        <f t="array" ref="I84">_xll.BDP(A84,$I$1)</f>
        <v>-0.68142769999999997</v>
      </c>
    </row>
    <row r="85" spans="1:9" x14ac:dyDescent="0.25">
      <c r="A85" t="s">
        <v>109</v>
      </c>
      <c r="B85" t="s">
        <v>2493</v>
      </c>
      <c r="C85" s="1">
        <f>_xll.BQL(Stocks[[#This Row],[bloomberg_query]],"px_last(currency=EUR).value","showdates","false","showids","false","showheaders","false","cols"=1)</f>
        <v>102.80000305175781</v>
      </c>
      <c r="D85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-1.683244</v>
      </c>
      <c r="E85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-2.0205869999999999</v>
      </c>
      <c r="F85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7.4527020000000004</v>
      </c>
      <c r="G85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19.17248</v>
      </c>
      <c r="H85" cm="1">
        <f t="array" ref="H85">_xll.BDP(A85,$H$1)</f>
        <v>12.39001</v>
      </c>
      <c r="I85" cm="1">
        <f t="array" ref="I85">_xll.BDP(A85,$I$1)</f>
        <v>-3.1467839999999998</v>
      </c>
    </row>
    <row r="86" spans="1:9" x14ac:dyDescent="0.25">
      <c r="A86" t="s">
        <v>122</v>
      </c>
      <c r="B86" t="s">
        <v>2328</v>
      </c>
      <c r="C86" s="1">
        <f>_xll.BQL(Stocks[[#This Row],[bloomberg_query]],"px_last(currency=EUR).value","showdates","false","showids","false","showheaders","false","cols"=1)</f>
        <v>45.665715170052259</v>
      </c>
      <c r="D86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0.65616949999999996</v>
      </c>
      <c r="E86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0.91519139999999999</v>
      </c>
      <c r="F86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-12.333629999999999</v>
      </c>
      <c r="G86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-3.0144579999999999</v>
      </c>
      <c r="H86" cm="1">
        <f t="array" ref="H86">_xll.BDP(A86,$H$1)</f>
        <v>-12.125679999999999</v>
      </c>
      <c r="I86" cm="1">
        <f t="array" ref="I86">_xll.BDP(A86,$I$1)</f>
        <v>-24.60981</v>
      </c>
    </row>
    <row r="87" spans="1:9" x14ac:dyDescent="0.25">
      <c r="A87" t="s">
        <v>291</v>
      </c>
      <c r="B87" t="s">
        <v>2494</v>
      </c>
      <c r="C87" s="1">
        <f>_xll.BQL(Stocks[[#This Row],[bloomberg_query]],"px_last(currency=EUR).value","showdates","false","showids","false","showheaders","false","cols"=1)</f>
        <v>108.72714817523956</v>
      </c>
      <c r="D87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0.4308456</v>
      </c>
      <c r="E87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0.88432560000000004</v>
      </c>
      <c r="F87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2.4000240000000002</v>
      </c>
      <c r="G87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45.557879999999997</v>
      </c>
      <c r="H87" cm="1">
        <f t="array" ref="H87">_xll.BDP(A87,$H$1)</f>
        <v>20.975129613077016</v>
      </c>
      <c r="I87" cm="1">
        <f t="array" ref="I87">_xll.BDP(A87,$I$1)</f>
        <v>-2.9102656127205755</v>
      </c>
    </row>
    <row r="88" spans="1:9" x14ac:dyDescent="0.25">
      <c r="A88" t="s">
        <v>565</v>
      </c>
      <c r="B88" t="s">
        <v>2376</v>
      </c>
      <c r="C88" s="1">
        <f>_xll.BQL(Stocks[[#This Row],[bloomberg_query]],"px_last(currency=EUR).value","showdates","false","showids","false","showheaders","false","cols"=1)</f>
        <v>185.80482840538025</v>
      </c>
      <c r="D88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-5.7324720000000003E-2</v>
      </c>
      <c r="E88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0.40497490000000003</v>
      </c>
      <c r="F88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1.726537</v>
      </c>
      <c r="G88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25.35613</v>
      </c>
      <c r="H88" cm="1">
        <f t="array" ref="H88">_xll.BDP(A88,$H$1)</f>
        <v>10.74306170538245</v>
      </c>
      <c r="I88" cm="1">
        <f t="array" ref="I88">_xll.BDP(A88,$I$1)</f>
        <v>-1.6201657094876289</v>
      </c>
    </row>
    <row r="89" spans="1:9" x14ac:dyDescent="0.25">
      <c r="A89" t="s">
        <v>30</v>
      </c>
      <c r="B89" t="s">
        <v>2495</v>
      </c>
      <c r="C89" s="1">
        <f>_xll.BQL(Stocks[[#This Row],[bloomberg_query]],"px_last(currency=EUR).value","showdates","false","showids","false","showheaders","false","cols"=1)</f>
        <v>282.68356148558081</v>
      </c>
      <c r="D89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-2.7779980000000002</v>
      </c>
      <c r="E89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-5.1686529999999999</v>
      </c>
      <c r="F89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-4.8894970000000004</v>
      </c>
      <c r="G89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10.351430000000001</v>
      </c>
      <c r="H89" cm="1">
        <f t="array" ref="H89">_xll.BDP(A89,$H$1)</f>
        <v>8.2295560000000005</v>
      </c>
      <c r="I89" cm="1">
        <f t="array" ref="I89">_xll.BDP(A89,$I$1)</f>
        <v>-7.7376880000000003</v>
      </c>
    </row>
    <row r="90" spans="1:9" x14ac:dyDescent="0.25">
      <c r="A90" t="s">
        <v>83</v>
      </c>
      <c r="B90" t="s">
        <v>2293</v>
      </c>
      <c r="C90" s="1">
        <f>_xll.BQL(Stocks[[#This Row],[bloomberg_query]],"px_last(currency=EUR).value","showdates","false","showids","false","showheaders","false","cols"=1)</f>
        <v>1921</v>
      </c>
      <c r="D90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0.63025209999999998</v>
      </c>
      <c r="E90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-1.6174580000000001</v>
      </c>
      <c r="F90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-4.4865399999999998</v>
      </c>
      <c r="G90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0.97803399999999996</v>
      </c>
      <c r="H90" cm="1">
        <f t="array" ref="H90">_xll.BDP(A90,$H$1)</f>
        <v>-9.6236949999999997</v>
      </c>
      <c r="I90" cm="1">
        <f t="array" ref="I90">_xll.BDP(A90,$I$1)</f>
        <v>-20.78753</v>
      </c>
    </row>
    <row r="91" spans="1:9" x14ac:dyDescent="0.25">
      <c r="A91" t="s">
        <v>173</v>
      </c>
      <c r="B91" t="s">
        <v>2496</v>
      </c>
      <c r="C91" s="1">
        <f>_xll.BQL(Stocks[[#This Row],[bloomberg_query]],"px_last(currency=EUR).value","showdates","false","showids","false","showheaders","false","cols"=1)</f>
        <v>54.32107879470135</v>
      </c>
      <c r="D91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-4.2559850000000003E-3</v>
      </c>
      <c r="E91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1.2782880000000001</v>
      </c>
      <c r="F91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10.773149999999999</v>
      </c>
      <c r="G91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-9.3675169999999994</v>
      </c>
      <c r="H91" cm="1">
        <f t="array" ref="H91">_xll.BDP(A91,$H$1)</f>
        <v>-4.3762879999999997</v>
      </c>
      <c r="I91" cm="1">
        <f t="array" ref="I91">_xll.BDP(A91,$I$1)</f>
        <v>-23.67632</v>
      </c>
    </row>
    <row r="92" spans="1:9" x14ac:dyDescent="0.25">
      <c r="A92" t="s">
        <v>73</v>
      </c>
      <c r="B92" t="s">
        <v>2299</v>
      </c>
      <c r="C92" s="1">
        <f>_xll.BQL(Stocks[[#This Row],[bloomberg_query]],"px_last(currency=EUR).value","showdates","false","showids","false","showheaders","false","cols"=1)</f>
        <v>1054.1916316747665</v>
      </c>
      <c r="D92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1.7387969999999999</v>
      </c>
      <c r="E92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1.7120470000000001</v>
      </c>
      <c r="F92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2.7119610000000001</v>
      </c>
      <c r="G92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32.798690000000001</v>
      </c>
      <c r="H92" cm="1">
        <f t="array" ref="H92">_xll.BDP(A92,$H$1)</f>
        <v>18.002467235526613</v>
      </c>
      <c r="I92" cm="1">
        <f t="array" ref="I92">_xll.BDP(A92,$I$1)</f>
        <v>-3.8407236257576161</v>
      </c>
    </row>
    <row r="93" spans="1:9" x14ac:dyDescent="0.25">
      <c r="A93" t="s">
        <v>2497</v>
      </c>
      <c r="B93" t="s">
        <v>2498</v>
      </c>
      <c r="C93" s="1">
        <f>_xll.BQL(Stocks[[#This Row],[bloomberg_query]],"px_last(currency=EUR).value","showdates","false","showids","false","showheaders","false","cols"=1)</f>
        <v>123.80000305175781</v>
      </c>
      <c r="D93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4.8843189999999996</v>
      </c>
      <c r="E93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3.2911389999999998</v>
      </c>
      <c r="F93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-11.942449999999999</v>
      </c>
      <c r="G93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-6.9908809999999999</v>
      </c>
      <c r="H93" cm="1">
        <f t="array" ref="H93">_xll.BDP(A93,$H$1)</f>
        <v>-5.0990130000000002</v>
      </c>
      <c r="I93" cm="1">
        <f t="array" ref="I93">_xll.BDP(A93,$I$1)</f>
        <v>-19.084969999999998</v>
      </c>
    </row>
    <row r="94" spans="1:9" x14ac:dyDescent="0.25">
      <c r="A94" t="s">
        <v>1668</v>
      </c>
      <c r="B94" t="s">
        <v>2374</v>
      </c>
      <c r="C94" s="1">
        <f>_xll.BQL(Stocks[[#This Row],[bloomberg_query]],"px_last(currency=EUR).value","showdates","false","showids","false","showheaders","false","cols"=1)</f>
        <v>426.79998779296875</v>
      </c>
      <c r="D94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0.61436670000000004</v>
      </c>
      <c r="E94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-0.56048580000000003</v>
      </c>
      <c r="F94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10.39668</v>
      </c>
      <c r="G94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40.405450000000002</v>
      </c>
      <c r="H94" cm="1">
        <f t="array" ref="H94">_xll.BDP(A94,$H$1)</f>
        <v>13.77707</v>
      </c>
      <c r="I94" cm="1">
        <f t="array" ref="I94">_xll.BDP(A94,$I$1)</f>
        <v>-5.2187429999999999</v>
      </c>
    </row>
    <row r="95" spans="1:9" x14ac:dyDescent="0.25">
      <c r="A95" t="s">
        <v>41</v>
      </c>
      <c r="B95" t="s">
        <v>2499</v>
      </c>
      <c r="C95" s="1">
        <f>_xll.BQL(Stocks[[#This Row],[bloomberg_query]],"px_last(currency=EUR).value","showdates","false","showids","false","showheaders","false","cols"=1)</f>
        <v>149.35724318027496</v>
      </c>
      <c r="D95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-1.217616</v>
      </c>
      <c r="E95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1.283736</v>
      </c>
      <c r="F95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0.67651810000000001</v>
      </c>
      <c r="G95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15.919589999999999</v>
      </c>
      <c r="H95" cm="1">
        <f t="array" ref="H95">_xll.BDP(A95,$H$1)</f>
        <v>-2.6285187319884789</v>
      </c>
      <c r="I95" cm="1">
        <f t="array" ref="I95">_xll.BDP(A95,$I$1)</f>
        <v>-28.465510889891132</v>
      </c>
    </row>
    <row r="96" spans="1:9" x14ac:dyDescent="0.25">
      <c r="A96" t="s">
        <v>34</v>
      </c>
      <c r="B96" t="s">
        <v>2500</v>
      </c>
      <c r="C96" s="1">
        <f>_xll.BQL(Stocks[[#This Row],[bloomberg_query]],"px_last(currency=EUR).value","showdates","false","showids","false","showheaders","false","cols"=1)</f>
        <v>63.697270154953003</v>
      </c>
      <c r="D96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1.1808399999999999</v>
      </c>
      <c r="E96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-1.832098</v>
      </c>
      <c r="F96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9.6383989999999997</v>
      </c>
      <c r="G96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14.76089</v>
      </c>
      <c r="H96" cm="1">
        <f t="array" ref="H96">_xll.BDP(A96,$H$1)</f>
        <v>11.954116203874838</v>
      </c>
      <c r="I96" cm="1">
        <f t="array" ref="I96">_xll.BDP(A96,$I$1)</f>
        <v>-5.4301086460624486</v>
      </c>
    </row>
    <row r="97" spans="1:9" x14ac:dyDescent="0.25">
      <c r="A97" t="s">
        <v>2501</v>
      </c>
      <c r="B97" t="s">
        <v>2502</v>
      </c>
      <c r="C97" s="1">
        <f>_xll.BQL(Stocks[[#This Row],[bloomberg_query]],"px_last(currency=EUR).value","showdates","false","showids","false","showheaders","false","cols"=1)</f>
        <v>8.012669889901554</v>
      </c>
      <c r="D97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-0.49571029999999999</v>
      </c>
      <c r="E97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-6.4481669999999998</v>
      </c>
      <c r="F97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-29.27535</v>
      </c>
      <c r="G97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-49.967280000000002</v>
      </c>
      <c r="H97" cm="1">
        <f t="array" ref="H97">_xll.BDP(A97,$H$1)</f>
        <v>-44.679220000000001</v>
      </c>
      <c r="I97" cm="1">
        <f t="array" ref="I97">_xll.BDP(A97,$I$1)</f>
        <v>-57.385759999999998</v>
      </c>
    </row>
    <row r="98" spans="1:9" x14ac:dyDescent="0.25">
      <c r="A98" t="s">
        <v>176</v>
      </c>
      <c r="B98" t="s">
        <v>2338</v>
      </c>
      <c r="C98" s="1">
        <f>_xll.BQL(Stocks[[#This Row],[bloomberg_query]],"px_last(currency=EUR).value","showdates","false","showids","false","showheaders","false","cols"=1)</f>
        <v>243.07443201541901</v>
      </c>
      <c r="D98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1.779161</v>
      </c>
      <c r="E98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7.3379719999999997</v>
      </c>
      <c r="F98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2.1036000000000001</v>
      </c>
      <c r="G98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24.711500000000001</v>
      </c>
      <c r="H98" cm="1">
        <f t="array" ref="H98">_xll.BDP(A98,$H$1)</f>
        <v>10.63986951393488</v>
      </c>
      <c r="I98" cm="1">
        <f t="array" ref="I98">_xll.BDP(A98,$I$1)</f>
        <v>-6.4035958552177226</v>
      </c>
    </row>
    <row r="99" spans="1:9" x14ac:dyDescent="0.25">
      <c r="A99" t="s">
        <v>2503</v>
      </c>
      <c r="B99" t="s">
        <v>2504</v>
      </c>
      <c r="C99" s="1">
        <f>_xll.BQL(Stocks[[#This Row],[bloomberg_query]],"px_last(currency=EUR).value","showdates","false","showids","false","showheaders","false","cols"=1)</f>
        <v>43.69002640247345</v>
      </c>
      <c r="D99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0.87808229999999998</v>
      </c>
      <c r="E99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3.3240270000000001</v>
      </c>
      <c r="F99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-16.554259999999999</v>
      </c>
      <c r="G99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35.554250000000003</v>
      </c>
      <c r="H99" cm="1">
        <f t="array" ref="H99">_xll.BDP(A99,$H$1)</f>
        <v>-5.6242207009983485</v>
      </c>
      <c r="I99" cm="1">
        <f t="array" ref="I99">_xll.BDP(A99,$I$1)</f>
        <v>-31.44886750635521</v>
      </c>
    </row>
    <row r="100" spans="1:9" x14ac:dyDescent="0.25">
      <c r="A100" t="s">
        <v>2505</v>
      </c>
      <c r="B100" t="s">
        <v>2506</v>
      </c>
      <c r="C100" s="1">
        <f>_xll.BQL(Stocks[[#This Row],[bloomberg_query]],"px_last(currency=EUR).value","showdates","false","showids","false","showheaders","false","cols"=1)</f>
        <v>22</v>
      </c>
      <c r="D100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-1.345291</v>
      </c>
      <c r="E100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10</v>
      </c>
      <c r="F100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7.8431369999999996</v>
      </c>
      <c r="G100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-13.043480000000001</v>
      </c>
      <c r="H100" cm="1">
        <f t="array" ref="H100">_xll.BDP(A100,$H$1)</f>
        <v>-0.2063904</v>
      </c>
      <c r="I100" cm="1">
        <f t="array" ref="I100">_xll.BDP(A100,$I$1)</f>
        <v>-15.38462</v>
      </c>
    </row>
    <row r="101" spans="1:9" x14ac:dyDescent="0.25">
      <c r="A101" t="s">
        <v>146</v>
      </c>
      <c r="B101" t="s">
        <v>2507</v>
      </c>
      <c r="C101" s="1">
        <f>_xll.BQL(Stocks[[#This Row],[bloomberg_query]],"px_last(currency=EUR).value","showdates","false","showids","false","showheaders","false","cols"=1)</f>
        <v>61.200000762939453</v>
      </c>
      <c r="D101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0.72631230000000002</v>
      </c>
      <c r="E101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-0.94155840000000002</v>
      </c>
      <c r="F101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3.3186589999999998</v>
      </c>
      <c r="G101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50.307299999999998</v>
      </c>
      <c r="H101" cm="1">
        <f t="array" ref="H101">_xll.BDP(A101,$H$1)</f>
        <v>19.643999999999998</v>
      </c>
      <c r="I101" cm="1">
        <f t="array" ref="I101">_xll.BDP(A101,$I$1)</f>
        <v>-5.3510710000000001</v>
      </c>
    </row>
    <row r="102" spans="1:9" x14ac:dyDescent="0.25">
      <c r="A102" t="s">
        <v>183</v>
      </c>
      <c r="B102" t="s">
        <v>2508</v>
      </c>
      <c r="C102" s="1">
        <f>_xll.BQL(Stocks[[#This Row],[bloomberg_query]],"px_last(currency=EUR).value","showdates","false","showids","false","showheaders","false","cols"=1)</f>
        <v>82.201707363128662</v>
      </c>
      <c r="D102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3.0421040000000001</v>
      </c>
      <c r="E102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7.1537280000000001</v>
      </c>
      <c r="F102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8.3622069999999997</v>
      </c>
      <c r="G102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26.22505</v>
      </c>
      <c r="H102" cm="1">
        <f t="array" ref="H102">_xll.BDP(A102,$H$1)</f>
        <v>15.824011278239022</v>
      </c>
      <c r="I102" cm="1">
        <f t="array" ref="I102">_xll.BDP(A102,$I$1)</f>
        <v>-0.19784600850101358</v>
      </c>
    </row>
    <row r="103" spans="1:9" x14ac:dyDescent="0.25">
      <c r="A103" t="s">
        <v>80</v>
      </c>
      <c r="B103" t="s">
        <v>2290</v>
      </c>
      <c r="C103" s="1">
        <f>_xll.BQL(Stocks[[#This Row],[bloomberg_query]],"px_last(currency=EUR).value","showdates","false","showids","false","showheaders","false","cols"=1)</f>
        <v>159.52692001968407</v>
      </c>
      <c r="D103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2.2528459999999999</v>
      </c>
      <c r="E103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2.2828729999999999</v>
      </c>
      <c r="F103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13.752280000000001</v>
      </c>
      <c r="G103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28.73282</v>
      </c>
      <c r="H103" cm="1">
        <f t="array" ref="H103">_xll.BDP(A103,$H$1)</f>
        <v>11.941649999999999</v>
      </c>
      <c r="I103" cm="1">
        <f t="array" ref="I103">_xll.BDP(A103,$I$1)</f>
        <v>-0.58455109999999999</v>
      </c>
    </row>
    <row r="104" spans="1:9" x14ac:dyDescent="0.25">
      <c r="A104" t="s">
        <v>2509</v>
      </c>
      <c r="B104" t="s">
        <v>2510</v>
      </c>
      <c r="C104" s="1">
        <f>_xll.BQL(Stocks[[#This Row],[bloomberg_query]],"px_last(currency=EUR).value","showdates","false","showids","false","showheaders","false","cols"=1)</f>
        <v>112.46605843305588</v>
      </c>
      <c r="D104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-3.8236270000000003E-2</v>
      </c>
      <c r="E104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2.2343359999999999</v>
      </c>
      <c r="F104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3.6593330000000002</v>
      </c>
      <c r="G104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15.07671</v>
      </c>
      <c r="H104" cm="1">
        <f t="array" ref="H104">_xll.BDP(A104,$H$1)</f>
        <v>17.851914315833437</v>
      </c>
      <c r="I104" cm="1">
        <f t="array" ref="I104">_xll.BDP(A104,$I$1)</f>
        <v>-6.2131986560378136</v>
      </c>
    </row>
    <row r="105" spans="1:9" x14ac:dyDescent="0.25">
      <c r="A105" t="s">
        <v>2511</v>
      </c>
      <c r="B105" t="s">
        <v>2512</v>
      </c>
      <c r="C105" s="1">
        <f>_xll.BQL(Stocks[[#This Row],[bloomberg_query]],"px_last(currency=EUR).value","showdates","false","showids","false","showheaders","false","cols"=1)</f>
        <v>31.604202687740322</v>
      </c>
      <c r="D105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-9.9886139999999998E-2</v>
      </c>
      <c r="E105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16.325679999999998</v>
      </c>
      <c r="F105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17.499220000000001</v>
      </c>
      <c r="G105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103.6511</v>
      </c>
      <c r="H105" cm="1">
        <f t="array" ref="H105">_xll.BDP(A105,$H$1)</f>
        <v>49.315330872875229</v>
      </c>
      <c r="I105" cm="1">
        <f t="array" ref="I105">_xll.BDP(A105,$I$1)</f>
        <v>-1.3841854727282563</v>
      </c>
    </row>
    <row r="106" spans="1:9" x14ac:dyDescent="0.25">
      <c r="A106" t="s">
        <v>2513</v>
      </c>
      <c r="B106" t="s">
        <v>2514</v>
      </c>
      <c r="C106" s="1">
        <f>_xll.BQL(Stocks[[#This Row],[bloomberg_query]],"px_last(currency=EUR).value","showdates","false","showids","false","showheaders","false","cols"=1)</f>
        <v>2.5655570591302013</v>
      </c>
      <c r="D106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1.3109679999999999</v>
      </c>
      <c r="E106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1.0386690000000001</v>
      </c>
      <c r="F106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-0.1281523</v>
      </c>
      <c r="G106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37.395569999999999</v>
      </c>
      <c r="H106" cm="1">
        <f t="array" ref="H106">_xll.BDP(A106,$H$1)</f>
        <v>13.18811</v>
      </c>
      <c r="I106" cm="1">
        <f t="array" ref="I106">_xll.BDP(A106,$I$1)</f>
        <v>-5.4585150000000002</v>
      </c>
    </row>
    <row r="107" spans="1:9" x14ac:dyDescent="0.25">
      <c r="A107" t="s">
        <v>2515</v>
      </c>
      <c r="B107" t="s">
        <v>2516</v>
      </c>
      <c r="C107" s="1">
        <f>_xll.BQL(Stocks[[#This Row],[bloomberg_query]],"px_last(currency=EUR).value","showdates","false","showids","false","showheaders","false","cols"=1)</f>
        <v>197.5</v>
      </c>
      <c r="D107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07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-0.25445289999999998</v>
      </c>
      <c r="F107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2.349869</v>
      </c>
      <c r="G107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-1.1413690000000001</v>
      </c>
      <c r="H107" cm="1">
        <f t="array" ref="H107">_xll.BDP(A107,$H$1)</f>
        <v>-3.5656330000000001</v>
      </c>
      <c r="I107" cm="1">
        <f t="array" ref="I107">_xll.BDP(A107,$I$1)</f>
        <v>-19.057379999999998</v>
      </c>
    </row>
    <row r="108" spans="1:9" x14ac:dyDescent="0.25">
      <c r="A108" t="s">
        <v>46</v>
      </c>
      <c r="B108" t="s">
        <v>2317</v>
      </c>
      <c r="C108" s="1">
        <f>_xll.BQL(Stocks[[#This Row],[bloomberg_query]],"px_last(currency=EUR).value","showdates","false","showids","false","showheaders","false","cols"=1)</f>
        <v>157.04328387975693</v>
      </c>
      <c r="D108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-0.52962200000000004</v>
      </c>
      <c r="E108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-0.64754690000000004</v>
      </c>
      <c r="F108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2.8345899999999999</v>
      </c>
      <c r="G108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20.806080000000001</v>
      </c>
      <c r="H108" cm="1">
        <f t="array" ref="H108">_xll.BDP(A108,$H$1)</f>
        <v>7.8052658065848597</v>
      </c>
      <c r="I108" cm="1">
        <f t="array" ref="I108">_xll.BDP(A108,$I$1)</f>
        <v>-2.5120833760666317</v>
      </c>
    </row>
    <row r="109" spans="1:9" x14ac:dyDescent="0.25">
      <c r="A109" t="s">
        <v>2517</v>
      </c>
      <c r="B109" t="s">
        <v>2518</v>
      </c>
      <c r="C109" s="1">
        <f>_xll.BQL(Stocks[[#This Row],[bloomberg_query]],"px_last(currency=EUR).value","showdates","false","showids","false","showheaders","false","cols"=1)</f>
        <v>7.3239186406135559</v>
      </c>
      <c r="D109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-3.3769010000000002</v>
      </c>
      <c r="E109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-2.3975740000000001</v>
      </c>
      <c r="F109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-4.1926189999999997</v>
      </c>
      <c r="G109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-73.750619999999998</v>
      </c>
      <c r="H109" cm="1">
        <f t="array" ref="H109">_xll.BDP(A109,$H$1)</f>
        <v>-53.361812365488127</v>
      </c>
      <c r="I109" cm="1">
        <f t="array" ref="I109">_xll.BDP(A109,$I$1)</f>
        <v>-75.477418184345268</v>
      </c>
    </row>
    <row r="110" spans="1:9" x14ac:dyDescent="0.25">
      <c r="A110" t="s">
        <v>330</v>
      </c>
      <c r="B110" t="s">
        <v>2519</v>
      </c>
      <c r="C110" s="1">
        <f>_xll.BQL(Stocks[[#This Row],[bloomberg_query]],"px_last(currency=EUR).value","showdates","false","showids","false","showheaders","false","cols"=1)</f>
        <v>151.68387740850449</v>
      </c>
      <c r="D110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-0.83385200000000004</v>
      </c>
      <c r="E110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7.7866289999999996</v>
      </c>
      <c r="F110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8.0354519999999994</v>
      </c>
      <c r="G110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-18.287230000000001</v>
      </c>
      <c r="H110" cm="1">
        <f t="array" ref="H110">_xll.BDP(A110,$H$1)</f>
        <v>-5.1721004558244372</v>
      </c>
      <c r="I110" cm="1">
        <f t="array" ref="I110">_xll.BDP(A110,$I$1)</f>
        <v>-40.851481078120457</v>
      </c>
    </row>
    <row r="111" spans="1:9" x14ac:dyDescent="0.25">
      <c r="A111" t="s">
        <v>2520</v>
      </c>
      <c r="B111" t="s">
        <v>2521</v>
      </c>
      <c r="C111" s="1">
        <f>_xll.BQL(Stocks[[#This Row],[bloomberg_query]],"px_last(currency=EUR).value","showdates","false","showids","false","showheaders","false","cols"=1)</f>
        <v>312.30311661958694</v>
      </c>
      <c r="D111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0.60624440000000002</v>
      </c>
      <c r="E111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0.91331390000000001</v>
      </c>
      <c r="F111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3.1691199999999999</v>
      </c>
      <c r="G111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17.09779</v>
      </c>
      <c r="H111" cm="1">
        <f t="array" ref="H111">_xll.BDP(A111,$H$1)</f>
        <v>10.089020555348828</v>
      </c>
      <c r="I111" cm="1">
        <f t="array" ref="I111">_xll.BDP(A111,$I$1)</f>
        <v>-9.3662956107989661</v>
      </c>
    </row>
    <row r="112" spans="1:9" x14ac:dyDescent="0.25">
      <c r="A112" t="s">
        <v>133</v>
      </c>
      <c r="B112" t="s">
        <v>2522</v>
      </c>
      <c r="C112" s="1">
        <f>_xll.BQL(Stocks[[#This Row],[bloomberg_query]],"px_last(currency=EUR).value","showdates","false","showids","false","showheaders","false","cols"=1)</f>
        <v>39.540000915527344</v>
      </c>
      <c r="D112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7.7359460000000005E-2</v>
      </c>
      <c r="E112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-3.12032</v>
      </c>
      <c r="F112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0.91003639999999997</v>
      </c>
      <c r="G112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-11.51567</v>
      </c>
      <c r="H112" cm="1">
        <f t="array" ref="H112">_xll.BDP(A112,$H$1)</f>
        <v>-13.43858</v>
      </c>
      <c r="I112" cm="1">
        <f t="array" ref="I112">_xll.BDP(A112,$I$1)</f>
        <v>-24.426600000000001</v>
      </c>
    </row>
    <row r="113" spans="1:9" x14ac:dyDescent="0.25">
      <c r="A113" t="s">
        <v>2523</v>
      </c>
      <c r="B113" t="s">
        <v>2524</v>
      </c>
      <c r="C113" s="1">
        <f>_xll.BQL(Stocks[[#This Row],[bloomberg_query]],"px_last(currency=EUR).value","showdates","false","showids","false","showheaders","false","cols"=1)</f>
        <v>11</v>
      </c>
      <c r="D113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-1.438849</v>
      </c>
      <c r="E113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-4.0280209999999999</v>
      </c>
      <c r="F113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-2.6642980000000001</v>
      </c>
      <c r="G113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-9.6160940000000004</v>
      </c>
      <c r="H113" cm="1">
        <f t="array" ref="H113">_xll.BDP(A113,$H$1)</f>
        <v>-11.939410000000001</v>
      </c>
      <c r="I113" cm="1">
        <f t="array" ref="I113">_xll.BDP(A113,$I$1)</f>
        <v>-21.98582</v>
      </c>
    </row>
    <row r="114" spans="1:9" x14ac:dyDescent="0.25">
      <c r="A114" t="s">
        <v>2525</v>
      </c>
      <c r="B114" t="s">
        <v>2526</v>
      </c>
      <c r="C114" s="1">
        <f>_xll.BQL(Stocks[[#This Row],[bloomberg_query]],"px_last(currency=EUR).value","showdates","false","showids","false","showheaders","false","cols"=1)</f>
        <v>19.011408090591431</v>
      </c>
      <c r="D114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1.3205960000000001</v>
      </c>
      <c r="E114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21.290600000000001</v>
      </c>
      <c r="F114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15.495889999999999</v>
      </c>
      <c r="G114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129.88220000000001</v>
      </c>
      <c r="H114" cm="1">
        <f t="array" ref="H114">_xll.BDP(A114,$H$1)</f>
        <v>36.12320815163045</v>
      </c>
      <c r="I114" cm="1">
        <f t="array" ref="I114">_xll.BDP(A114,$I$1)</f>
        <v>-10.409558355224309</v>
      </c>
    </row>
    <row r="115" spans="1:9" x14ac:dyDescent="0.25">
      <c r="A115" t="s">
        <v>2527</v>
      </c>
      <c r="B115" t="s">
        <v>2528</v>
      </c>
      <c r="C115" s="1">
        <f>_xll.BQL(Stocks[[#This Row],[bloomberg_query]],"px_last(currency=EUR).value","showdates","false","showids","false","showheaders","false","cols"=1)</f>
        <v>67.209854125976563</v>
      </c>
      <c r="D115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0.45912530000000001</v>
      </c>
      <c r="E115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1.261752</v>
      </c>
      <c r="F115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2.5446759999999999</v>
      </c>
      <c r="G115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-1.3767579999999999</v>
      </c>
      <c r="H115" cm="1">
        <f t="array" ref="H115">_xll.BDP(A115,$H$1)</f>
        <v>5.95753743195118</v>
      </c>
      <c r="I115" cm="1">
        <f t="array" ref="I115">_xll.BDP(A115,$I$1)</f>
        <v>-5.4388028993447621</v>
      </c>
    </row>
    <row r="116" spans="1:9" x14ac:dyDescent="0.25">
      <c r="A116" t="s">
        <v>57</v>
      </c>
      <c r="B116" t="s">
        <v>2318</v>
      </c>
      <c r="C116" s="1">
        <f>_xll.BQL(Stocks[[#This Row],[bloomberg_query]],"px_last(currency=EUR).value","showdates","false","showids","false","showheaders","false","cols"=1)</f>
        <v>367.54998779296875</v>
      </c>
      <c r="D116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-0.67990209999999995</v>
      </c>
      <c r="E116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-5.7669980000000001</v>
      </c>
      <c r="F116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-3.0399579999999999</v>
      </c>
      <c r="G116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-17.733789999999999</v>
      </c>
      <c r="H116" cm="1">
        <f t="array" ref="H116">_xll.BDP(A116,$H$1)</f>
        <v>-14.04321</v>
      </c>
      <c r="I116" cm="1">
        <f t="array" ref="I116">_xll.BDP(A116,$I$1)</f>
        <v>-20.374580000000002</v>
      </c>
    </row>
    <row r="117" spans="1:9" x14ac:dyDescent="0.25">
      <c r="A117" t="s">
        <v>2529</v>
      </c>
      <c r="B117" t="s">
        <v>2530</v>
      </c>
      <c r="C117" s="1">
        <f>_xll.BQL(Stocks[[#This Row],[bloomberg_query]],"px_last(currency=EUR).value","showdates","false","showids","false","showheaders","false","cols"=1)</f>
        <v>1.9826182723045349</v>
      </c>
      <c r="D117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6.0219560000000003</v>
      </c>
      <c r="E117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10.59822</v>
      </c>
      <c r="F117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35.35087</v>
      </c>
      <c r="G117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-51.036409999999997</v>
      </c>
      <c r="H117" cm="1">
        <f t="array" ref="H117">_xll.BDP(A117,$H$1)</f>
        <v>-18.491157040758569</v>
      </c>
      <c r="I117" cm="1">
        <f t="array" ref="I117">_xll.BDP(A117,$I$1)</f>
        <v>-55.214721533430335</v>
      </c>
    </row>
    <row r="118" spans="1:9" x14ac:dyDescent="0.25">
      <c r="A118" t="s">
        <v>2531</v>
      </c>
      <c r="B118" t="s">
        <v>2532</v>
      </c>
      <c r="C118" s="1">
        <f>_xll.BQL(Stocks[[#This Row],[bloomberg_query]],"px_last(currency=EUR).value","showdates","false","showids","false","showheaders","false","cols"=1)</f>
        <v>66.539928317070007</v>
      </c>
      <c r="D118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-5.4015500000000001E-2</v>
      </c>
      <c r="E118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-1.1297360000000001</v>
      </c>
      <c r="F118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-21.015470000000001</v>
      </c>
      <c r="G118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-18.67914</v>
      </c>
      <c r="H118" cm="1">
        <f t="array" ref="H118">_xll.BDP(A118,$H$1)</f>
        <v>-19.215875622298139</v>
      </c>
      <c r="I118" cm="1">
        <f t="array" ref="I118">_xll.BDP(A118,$I$1)</f>
        <v>-35.774206193649547</v>
      </c>
    </row>
    <row r="119" spans="1:9" x14ac:dyDescent="0.25">
      <c r="A119" t="s">
        <v>2533</v>
      </c>
      <c r="B119" t="s">
        <v>2534</v>
      </c>
      <c r="C119" s="1">
        <f>_xll.BQL(Stocks[[#This Row],[bloomberg_query]],"px_last(currency=EUR).value","showdates","false","showids","false","showheaders","false","cols"=1)</f>
        <v>3.3450000286102295</v>
      </c>
      <c r="D119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-0.149925</v>
      </c>
      <c r="E119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119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4.5525900000000004</v>
      </c>
      <c r="G119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1.8583270000000001</v>
      </c>
      <c r="H119" cm="1">
        <f t="array" ref="H119">_xll.BDP(A119,$H$1)</f>
        <v>3.8553799999999998</v>
      </c>
      <c r="I119" cm="1">
        <f t="array" ref="I119">_xll.BDP(A119,$I$1)</f>
        <v>-8.1043970000000005</v>
      </c>
    </row>
    <row r="120" spans="1:9" x14ac:dyDescent="0.25">
      <c r="A120" t="s">
        <v>2535</v>
      </c>
      <c r="B120" t="s">
        <v>2536</v>
      </c>
      <c r="C120" s="1">
        <f>_xll.BQL(Stocks[[#This Row],[bloomberg_query]],"px_last(currency=EUR).value","showdates","false","showids","false","showheaders","false","cols"=1)</f>
        <v>32.437083423137665</v>
      </c>
      <c r="D120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-0.1601255</v>
      </c>
      <c r="E120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-8.766285E-2</v>
      </c>
      <c r="F120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-9.1046019999999999</v>
      </c>
      <c r="G120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-23.39725</v>
      </c>
      <c r="H120" cm="1">
        <f t="array" ref="H120">_xll.BDP(A120,$H$1)</f>
        <v>-25.773701852500459</v>
      </c>
      <c r="I120" cm="1">
        <f t="array" ref="I120">_xll.BDP(A120,$I$1)</f>
        <v>-42.478726433726607</v>
      </c>
    </row>
    <row r="121" spans="1:9" x14ac:dyDescent="0.25">
      <c r="A121" t="s">
        <v>2537</v>
      </c>
      <c r="B121" t="s">
        <v>2538</v>
      </c>
      <c r="C121" s="1">
        <f>_xll.BQL(Stocks[[#This Row],[bloomberg_query]],"px_last(currency=EUR).value","showdates","false","showids","false","showheaders","false","cols"=1)</f>
        <v>123.71900141239166</v>
      </c>
      <c r="D121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0.78300080000000005</v>
      </c>
      <c r="E121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4.9281560000000004</v>
      </c>
      <c r="F121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4.4401260000000002</v>
      </c>
      <c r="G121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33.784590000000001</v>
      </c>
      <c r="H121" cm="1">
        <f t="array" ref="H121">_xll.BDP(A121,$H$1)</f>
        <v>9.2748898957373171</v>
      </c>
      <c r="I121" cm="1">
        <f t="array" ref="I121">_xll.BDP(A121,$I$1)</f>
        <v>-7.7556467821411497</v>
      </c>
    </row>
    <row r="122" spans="1:9" x14ac:dyDescent="0.25">
      <c r="A122" t="s">
        <v>49</v>
      </c>
      <c r="B122" t="s">
        <v>2287</v>
      </c>
      <c r="C122" s="1">
        <f>_xll.BQL(Stocks[[#This Row],[bloomberg_query]],"px_last(currency=EUR).value","showdates","false","showids","false","showheaders","false","cols"=1)</f>
        <v>107.85805523395538</v>
      </c>
      <c r="D122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1.63924</v>
      </c>
      <c r="E122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11.690429999999999</v>
      </c>
      <c r="F122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8.0749139999999997</v>
      </c>
      <c r="G122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141.02340000000001</v>
      </c>
      <c r="H122" cm="1">
        <f t="array" ref="H122">_xll.BDP(A122,$H$1)</f>
        <v>31.815083469115006</v>
      </c>
      <c r="I122" cm="1">
        <f t="array" ref="I122">_xll.BDP(A122,$I$1)</f>
        <v>-15.359474254694955</v>
      </c>
    </row>
    <row r="123" spans="1:9" x14ac:dyDescent="0.25">
      <c r="A123" t="s">
        <v>21</v>
      </c>
      <c r="B123" t="s">
        <v>2539</v>
      </c>
      <c r="C123" s="1">
        <f>_xll.BQL(Stocks[[#This Row],[bloomberg_query]],"px_last(currency=EUR).value","showdates","false","showids","false","showheaders","false","cols"=1)</f>
        <v>62.926369269146313</v>
      </c>
      <c r="D123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7.4286839999999996E-3</v>
      </c>
      <c r="E123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1.9869030000000001</v>
      </c>
      <c r="F123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8.9594109999999993</v>
      </c>
      <c r="G123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26.5246</v>
      </c>
      <c r="H123" cm="1">
        <f t="array" ref="H123">_xll.BDP(A123,$H$1)</f>
        <v>16.890940000000001</v>
      </c>
      <c r="I123" cm="1">
        <f t="array" ref="I123">_xll.BDP(A123,$I$1)</f>
        <v>-0.99093019999999998</v>
      </c>
    </row>
    <row r="124" spans="1:9" x14ac:dyDescent="0.25">
      <c r="A124" t="s">
        <v>37</v>
      </c>
      <c r="B124" t="s">
        <v>2284</v>
      </c>
      <c r="C124" s="1">
        <f>_xll.BQL(Stocks[[#This Row],[bloomberg_query]],"px_last(currency=EUR).value","showdates","false","showids","false","showheaders","false","cols"=1)</f>
        <v>124.45913596550396</v>
      </c>
      <c r="D124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2.6690529999999999</v>
      </c>
      <c r="E124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3.2694890000000001</v>
      </c>
      <c r="F124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2.7854209999999999</v>
      </c>
      <c r="G124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32.257829999999998</v>
      </c>
      <c r="H124" cm="1">
        <f t="array" ref="H124">_xll.BDP(A124,$H$1)</f>
        <v>8.2547130000000006</v>
      </c>
      <c r="I124" cm="1">
        <f t="array" ref="I124">_xll.BDP(A124,$I$1)</f>
        <v>-10.10453</v>
      </c>
    </row>
    <row r="125" spans="1:9" x14ac:dyDescent="0.25">
      <c r="A125" t="s">
        <v>76</v>
      </c>
      <c r="B125" t="s">
        <v>2289</v>
      </c>
      <c r="C125" s="1">
        <f>_xll.BQL(Stocks[[#This Row],[bloomberg_query]],"px_last(currency=EUR).value","showdates","false","showids","false","showheaders","false","cols"=1)</f>
        <v>103.91996528579412</v>
      </c>
      <c r="D125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0.35493079999999999</v>
      </c>
      <c r="E125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-0.88229190000000002</v>
      </c>
      <c r="F125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2.228148</v>
      </c>
      <c r="G125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18.567460000000001</v>
      </c>
      <c r="H125" cm="1">
        <f t="array" ref="H125">_xll.BDP(A125,$H$1)</f>
        <v>6.4625709999999996</v>
      </c>
      <c r="I125" cm="1">
        <f t="array" ref="I125">_xll.BDP(A125,$I$1)</f>
        <v>-4.828659</v>
      </c>
    </row>
    <row r="126" spans="1:9" x14ac:dyDescent="0.25">
      <c r="A126" t="s">
        <v>198</v>
      </c>
      <c r="B126" t="s">
        <v>2540</v>
      </c>
      <c r="C126" s="1">
        <f>_xll.BQL(Stocks[[#This Row],[bloomberg_query]],"px_last(currency=EUR).value","showdates","false","showids","false","showheaders","false","cols"=1)</f>
        <v>70.975923538208008</v>
      </c>
      <c r="D126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-0.27158500000000002</v>
      </c>
      <c r="E126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-2.5233539999999999</v>
      </c>
      <c r="F126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4.3396679999999996</v>
      </c>
      <c r="G126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-26.792629999999999</v>
      </c>
      <c r="H126" cm="1">
        <f t="array" ref="H126">_xll.BDP(A126,$H$1)</f>
        <v>-16.689247057625554</v>
      </c>
      <c r="I126" cm="1">
        <f t="array" ref="I126">_xll.BDP(A126,$I$1)</f>
        <v>-36.461624188600069</v>
      </c>
    </row>
    <row r="127" spans="1:9" x14ac:dyDescent="0.25">
      <c r="A127" t="s">
        <v>44</v>
      </c>
      <c r="B127" t="s">
        <v>2541</v>
      </c>
      <c r="C127" s="1">
        <f>_xll.BQL(Stocks[[#This Row],[bloomberg_query]],"px_last(currency=EUR).value","showdates","false","showids","false","showheaders","false","cols"=1)</f>
        <v>621.76357507705688</v>
      </c>
      <c r="D127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0.50842359999999998</v>
      </c>
      <c r="E127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0.96541129999999997</v>
      </c>
      <c r="F127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7.2673269999999999</v>
      </c>
      <c r="G127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41.291330000000002</v>
      </c>
      <c r="H127" cm="1">
        <f t="array" ref="H127">_xll.BDP(A127,$H$1)</f>
        <v>14.985801170608918</v>
      </c>
      <c r="I127" cm="1">
        <f t="array" ref="I127">_xll.BDP(A127,$I$1)</f>
        <v>-3.4131687852478736</v>
      </c>
    </row>
    <row r="128" spans="1:9" x14ac:dyDescent="0.25">
      <c r="A128" t="s">
        <v>61</v>
      </c>
      <c r="B128" t="s">
        <v>2344</v>
      </c>
      <c r="C128" s="1">
        <f>_xll.BQL(Stocks[[#This Row],[bloomberg_query]],"px_last(currency=EUR).value","showdates","false","showids","false","showheaders","false","cols"=1)</f>
        <v>93.384443684274942</v>
      </c>
      <c r="D128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-0.49806869999999998</v>
      </c>
      <c r="E128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-1.0844020000000001</v>
      </c>
      <c r="F128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-0.39863949999999998</v>
      </c>
      <c r="G128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-8.3714790000000008</v>
      </c>
      <c r="H128" cm="1">
        <f t="array" ref="H128">_xll.BDP(A128,$H$1)</f>
        <v>-6.8975910000000002</v>
      </c>
      <c r="I128" cm="1">
        <f t="array" ref="I128">_xll.BDP(A128,$I$1)</f>
        <v>-18.708359999999999</v>
      </c>
    </row>
    <row r="129" spans="1:9" x14ac:dyDescent="0.25">
      <c r="A129" t="s">
        <v>172</v>
      </c>
      <c r="B129" t="s">
        <v>2542</v>
      </c>
      <c r="C129" s="1">
        <f>_xll.BQL(Stocks[[#This Row],[bloomberg_query]],"px_last(currency=EUR).value","showdates","false","showids","false","showheaders","false","cols"=1)</f>
        <v>47.872536182403564</v>
      </c>
      <c r="D129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3.9345409999999998</v>
      </c>
      <c r="E129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2.3364189999999998</v>
      </c>
      <c r="F129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7.6931570000000002</v>
      </c>
      <c r="G129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30.345269999999999</v>
      </c>
      <c r="H129" cm="1">
        <f t="array" ref="H129">_xll.BDP(A129,$H$1)</f>
        <v>29.2604591532493</v>
      </c>
      <c r="I129" cm="1">
        <f t="array" ref="I129">_xll.BDP(A129,$I$1)</f>
        <v>-1.8559762067112757</v>
      </c>
    </row>
    <row r="130" spans="1:9" x14ac:dyDescent="0.25">
      <c r="A130" t="s">
        <v>88</v>
      </c>
      <c r="B130" t="s">
        <v>2329</v>
      </c>
      <c r="C130" s="1">
        <f>_xll.BQL(Stocks[[#This Row],[bloomberg_query]],"px_last(currency=EUR).value","showdates","false","showids","false","showheaders","false","cols"=1)</f>
        <v>89.099998474121094</v>
      </c>
      <c r="D130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0.45019700000000001</v>
      </c>
      <c r="E130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2</v>
      </c>
      <c r="F130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2.1167050000000001</v>
      </c>
      <c r="G130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14.317869999999999</v>
      </c>
      <c r="H130" cm="1">
        <f t="array" ref="H130">_xll.BDP(A130,$H$1)</f>
        <v>3.1072169999999999</v>
      </c>
      <c r="I130" cm="1">
        <f t="array" ref="I130">_xll.BDP(A130,$I$1)</f>
        <v>-9.2668009999999992</v>
      </c>
    </row>
    <row r="131" spans="1:9" x14ac:dyDescent="0.25">
      <c r="A131" t="s">
        <v>2543</v>
      </c>
      <c r="B131" t="s">
        <v>2544</v>
      </c>
      <c r="C131" s="1">
        <f>_xll.BQL(Stocks[[#This Row],[bloomberg_query]],"px_last(currency=EUR).value","showdates","false","showids","false","showheaders","false","cols"=1)</f>
        <v>109.79540824890137</v>
      </c>
      <c r="D131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-0.4275774</v>
      </c>
      <c r="E131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0.55596299999999998</v>
      </c>
      <c r="F131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-18.57592</v>
      </c>
      <c r="G131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-7.8038559999999997</v>
      </c>
      <c r="H131" cm="1">
        <f t="array" ref="H131">_xll.BDP(A131,$H$1)</f>
        <v>-10.932494228915932</v>
      </c>
      <c r="I131" cm="1">
        <f t="array" ref="I131">_xll.BDP(A131,$I$1)</f>
        <v>-23.23074291455411</v>
      </c>
    </row>
    <row r="132" spans="1:9" x14ac:dyDescent="0.25">
      <c r="A132" t="s">
        <v>59</v>
      </c>
      <c r="B132" t="s">
        <v>2288</v>
      </c>
      <c r="C132" s="1">
        <f>_xll.BQL(Stocks[[#This Row],[bloomberg_query]],"px_last(currency=EUR).value","showdates","false","showids","false","showheaders","false","cols"=1)</f>
        <v>482.89999389648438</v>
      </c>
      <c r="D132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0.83420229999999995</v>
      </c>
      <c r="E132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-2.0660319999999999</v>
      </c>
      <c r="F132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10.08652</v>
      </c>
      <c r="G132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33.574860000000001</v>
      </c>
      <c r="H132" cm="1">
        <f t="array" ref="H132">_xll.BDP(A132,$H$1)</f>
        <v>11.69631</v>
      </c>
      <c r="I132" cm="1">
        <f t="array" ref="I132">_xll.BDP(A132,$I$1)</f>
        <v>-3.1682410000000001</v>
      </c>
    </row>
    <row r="133" spans="1:9" x14ac:dyDescent="0.25">
      <c r="A133" t="s">
        <v>2545</v>
      </c>
      <c r="B133" t="s">
        <v>2546</v>
      </c>
      <c r="C133" s="1">
        <f>_xll.BQL(Stocks[[#This Row],[bloomberg_query]],"px_last(currency=EUR).value","showdates","false","showids","false","showheaders","false","cols"=1)</f>
        <v>3.0799999237060547</v>
      </c>
      <c r="D133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-1.2820510000000001</v>
      </c>
      <c r="E133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-0.64516130000000005</v>
      </c>
      <c r="F133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1.3157890000000001</v>
      </c>
      <c r="G133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4</v>
      </c>
      <c r="H133" cm="1">
        <f t="array" ref="H133">_xll.BDP(A133,$H$1)</f>
        <v>1.4091940000000001</v>
      </c>
      <c r="I133" cm="1">
        <f t="array" ref="I133">_xll.BDP(A133,$I$1)</f>
        <v>-5.5214740000000004</v>
      </c>
    </row>
    <row r="134" spans="1:9" x14ac:dyDescent="0.25">
      <c r="A134" t="s">
        <v>32</v>
      </c>
      <c r="B134" t="s">
        <v>2312</v>
      </c>
      <c r="C134" s="1">
        <f>_xll.BQL(Stocks[[#This Row],[bloomberg_query]],"px_last(currency=EUR).value","showdates","false","showids","false","showheaders","false","cols"=1)</f>
        <v>386.56529784202576</v>
      </c>
      <c r="D134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0.6619545</v>
      </c>
      <c r="E134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5.0775329999999999</v>
      </c>
      <c r="F134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3.9786060000000001</v>
      </c>
      <c r="G134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14.349880000000001</v>
      </c>
      <c r="H134" cm="1">
        <f t="array" ref="H134">_xll.BDP(A134,$H$1)</f>
        <v>3.587465326321257</v>
      </c>
      <c r="I134" cm="1">
        <f t="array" ref="I134">_xll.BDP(A134,$I$1)</f>
        <v>-8.8249712291032658</v>
      </c>
    </row>
    <row r="135" spans="1:9" x14ac:dyDescent="0.25">
      <c r="A135" t="s">
        <v>2547</v>
      </c>
      <c r="B135" t="s">
        <v>2548</v>
      </c>
      <c r="C135" s="1">
        <f>_xll.BQL(Stocks[[#This Row],[bloomberg_query]],"px_last(currency=EUR).value","showdates","false","showids","false","showheaders","false","cols"=1)</f>
        <v>67.264172434806824</v>
      </c>
      <c r="D135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-1.0572680000000001</v>
      </c>
      <c r="E135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6.8392590000000002</v>
      </c>
      <c r="F135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21.422339999999998</v>
      </c>
      <c r="G135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23.729810000000001</v>
      </c>
      <c r="H135" cm="1">
        <f t="array" ref="H135">_xll.BDP(A135,$H$1)</f>
        <v>10.054308144390928</v>
      </c>
      <c r="I135" cm="1">
        <f t="array" ref="I135">_xll.BDP(A135,$I$1)</f>
        <v>-13.352766120399053</v>
      </c>
    </row>
    <row r="136" spans="1:9" x14ac:dyDescent="0.25">
      <c r="A136" t="s">
        <v>2549</v>
      </c>
      <c r="B136" t="s">
        <v>2550</v>
      </c>
      <c r="C136" s="1">
        <f>_xll.BQL(Stocks[[#This Row],[bloomberg_query]],"px_last(currency=EUR).value","showdates","false","showids","false","showheaders","false","cols"=1)</f>
        <v>2.4444144278764726</v>
      </c>
      <c r="D136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-3.13788</v>
      </c>
      <c r="E136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-13.305289999999999</v>
      </c>
      <c r="F136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-30.103819999999999</v>
      </c>
      <c r="G136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-50.827269999999999</v>
      </c>
      <c r="H136" cm="1">
        <f t="array" ref="H136">_xll.BDP(A136,$H$1)</f>
        <v>-36.125589839870663</v>
      </c>
      <c r="I136" cm="1">
        <f t="array" ref="I136">_xll.BDP(A136,$I$1)</f>
        <v>-56.144425095136249</v>
      </c>
    </row>
    <row r="137" spans="1:9" x14ac:dyDescent="0.25">
      <c r="A137" t="s">
        <v>2551</v>
      </c>
      <c r="B137" t="s">
        <v>2552</v>
      </c>
      <c r="C137" s="1">
        <f>_xll.BQL(Stocks[[#This Row],[bloomberg_query]],"px_last(currency=EUR).value","showdates","false","showids","false","showheaders","false","cols"=1)</f>
        <v>12.484157979488373</v>
      </c>
      <c r="D137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-0.63187550000000003</v>
      </c>
      <c r="E137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1.232022</v>
      </c>
      <c r="F137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22.409749999999999</v>
      </c>
      <c r="G137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-30.415759999999999</v>
      </c>
      <c r="H137" cm="1">
        <f t="array" ref="H137">_xll.BDP(A137,$H$1)</f>
        <v>-9.9798938250727218</v>
      </c>
      <c r="I137" cm="1">
        <f t="array" ref="I137">_xll.BDP(A137,$I$1)</f>
        <v>-39.544058374736565</v>
      </c>
    </row>
    <row r="138" spans="1:9" x14ac:dyDescent="0.25">
      <c r="A138" t="s">
        <v>2553</v>
      </c>
      <c r="B138" t="s">
        <v>2554</v>
      </c>
      <c r="C138" s="1">
        <f>_xll.BQL(Stocks[[#This Row],[bloomberg_query]],"px_last(currency=EUR).value","showdates","false","showids","false","showheaders","false","cols"=1)</f>
        <v>278.53523463010788</v>
      </c>
      <c r="D138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0.35795589999999999</v>
      </c>
      <c r="E138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-0.87138890000000002</v>
      </c>
      <c r="F138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-0.40133669999999999</v>
      </c>
      <c r="G138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8.1086150000000004</v>
      </c>
      <c r="H138" cm="1">
        <f t="array" ref="H138">_xll.BDP(A138,$H$1)</f>
        <v>4.2127982566372371</v>
      </c>
      <c r="I138" cm="1">
        <f t="array" ref="I138">_xll.BDP(A138,$I$1)</f>
        <v>-6.7949082887164378</v>
      </c>
    </row>
    <row r="139" spans="1:9" x14ac:dyDescent="0.25">
      <c r="A139" t="s">
        <v>79</v>
      </c>
      <c r="B139" t="s">
        <v>2314</v>
      </c>
      <c r="C139" s="1">
        <f>_xll.BQL(Stocks[[#This Row],[bloomberg_query]],"px_last(currency=EUR).value","showdates","false","showids","false","showheaders","false","cols"=1)</f>
        <v>51.200000762939453</v>
      </c>
      <c r="D139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2.0359280000000002</v>
      </c>
      <c r="E139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0.43221999999999999</v>
      </c>
      <c r="F139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-1.956272</v>
      </c>
      <c r="G139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-6.5478519999999998</v>
      </c>
      <c r="H139" cm="1">
        <f t="array" ref="H139">_xll.BDP(A139,$H$1)</f>
        <v>-13.099460000000001</v>
      </c>
      <c r="I139" cm="1">
        <f t="array" ref="I139">_xll.BDP(A139,$I$1)</f>
        <v>-27.18225</v>
      </c>
    </row>
    <row r="140" spans="1:9" x14ac:dyDescent="0.25">
      <c r="A140" t="s">
        <v>120</v>
      </c>
      <c r="B140" t="s">
        <v>2342</v>
      </c>
      <c r="C140" s="1">
        <f>_xll.BQL(Stocks[[#This Row],[bloomberg_query]],"px_last(currency=EUR).value","showdates","false","showids","false","showheaders","false","cols"=1)</f>
        <v>45.183779895305634</v>
      </c>
      <c r="D140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0.25065850000000001</v>
      </c>
      <c r="E140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4.0201450000000003</v>
      </c>
      <c r="F140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7.5490149999999998</v>
      </c>
      <c r="G140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-13.22456</v>
      </c>
      <c r="H140" cm="1">
        <f t="array" ref="H140">_xll.BDP(A140,$H$1)</f>
        <v>-6.9386289338085803</v>
      </c>
      <c r="I140" cm="1">
        <f t="array" ref="I140">_xll.BDP(A140,$I$1)</f>
        <v>-18.481010875797192</v>
      </c>
    </row>
    <row r="141" spans="1:9" x14ac:dyDescent="0.25">
      <c r="A141" t="s">
        <v>2555</v>
      </c>
      <c r="B141" t="s">
        <v>2556</v>
      </c>
      <c r="C141" s="1">
        <f>_xll.BQL(Stocks[[#This Row],[bloomberg_query]],"px_last(currency=EUR).value","showdates","false","showids","false","showheaders","false","cols"=1)</f>
        <v>46.206774711608887</v>
      </c>
      <c r="D141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9.6539920000000006</v>
      </c>
      <c r="E141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12.53651</v>
      </c>
      <c r="F141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11.41647</v>
      </c>
      <c r="G141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-15.34496</v>
      </c>
      <c r="H141" cm="1">
        <f t="array" ref="H141">_xll.BDP(A141,$H$1)</f>
        <v>5.6748492001504722</v>
      </c>
      <c r="I141" cm="1">
        <f t="array" ref="I141">_xll.BDP(A141,$I$1)</f>
        <v>-21.452757342646095</v>
      </c>
    </row>
    <row r="142" spans="1:9" x14ac:dyDescent="0.25">
      <c r="A142" t="s">
        <v>2557</v>
      </c>
      <c r="B142" t="s">
        <v>2558</v>
      </c>
      <c r="C142" s="1">
        <f>_xll.BQL(Stocks[[#This Row],[bloomberg_query]],"px_last(currency=EUR).value","showdates","false","showids","false","showheaders","false","cols"=1)</f>
        <v>1395.0752317905426</v>
      </c>
      <c r="D142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0.35096870000000002</v>
      </c>
      <c r="E142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-0.44017339999999999</v>
      </c>
      <c r="F142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1.055134</v>
      </c>
      <c r="G142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8.7056290000000001</v>
      </c>
      <c r="H142" cm="1">
        <f t="array" ref="H142">_xll.BDP(A142,$H$1)</f>
        <v>1.9746726401295569</v>
      </c>
      <c r="I142" cm="1">
        <f t="array" ref="I142">_xll.BDP(A142,$I$1)</f>
        <v>-7.7378095956282005</v>
      </c>
    </row>
    <row r="143" spans="1:9" x14ac:dyDescent="0.25">
      <c r="A143" t="s">
        <v>2559</v>
      </c>
      <c r="B143" t="s">
        <v>2560</v>
      </c>
      <c r="C143" s="1">
        <f>_xll.BQL(Stocks[[#This Row],[bloomberg_query]],"px_last(currency=EUR).value","showdates","false","showids","false","showheaders","false","cols"=1)</f>
        <v>37.235200703144073</v>
      </c>
      <c r="D143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-2.1276609999999998</v>
      </c>
      <c r="E143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-0.75679160000000001</v>
      </c>
      <c r="F143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-9.0925130000000003</v>
      </c>
      <c r="G143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39.556319999999999</v>
      </c>
      <c r="H143" cm="1">
        <f t="array" ref="H143">_xll.BDP(A143,$H$1)</f>
        <v>33.273606752738011</v>
      </c>
      <c r="I143" cm="1">
        <f t="array" ref="I143">_xll.BDP(A143,$I$1)</f>
        <v>-9.064776731409129</v>
      </c>
    </row>
    <row r="144" spans="1:9" x14ac:dyDescent="0.25">
      <c r="A144" t="s">
        <v>171</v>
      </c>
      <c r="B144" t="s">
        <v>2561</v>
      </c>
      <c r="C144" s="1">
        <f>_xll.BQL(Stocks[[#This Row],[bloomberg_query]],"px_last(currency=EUR).value","showdates","false","showids","false","showheaders","false","cols"=1)</f>
        <v>475.82838535308838</v>
      </c>
      <c r="D144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2.4114550000000001</v>
      </c>
      <c r="E144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2.1973240000000001</v>
      </c>
      <c r="F144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0.7359909</v>
      </c>
      <c r="G144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49.039349999999999</v>
      </c>
      <c r="H144" cm="1">
        <f t="array" ref="H144">_xll.BDP(A144,$H$1)</f>
        <v>13.986891699333736</v>
      </c>
      <c r="I144" cm="1">
        <f t="array" ref="I144">_xll.BDP(A144,$I$1)</f>
        <v>-3.4178677331630958</v>
      </c>
    </row>
    <row r="145" spans="1:9" x14ac:dyDescent="0.25">
      <c r="A145" t="s">
        <v>2562</v>
      </c>
      <c r="B145" t="s">
        <v>2563</v>
      </c>
      <c r="C145" s="1">
        <f>_xll.BQL(Stocks[[#This Row],[bloomberg_query]],"px_last(currency=EUR).value","showdates","false","showids","false","showheaders","false","cols"=1)</f>
        <v>1937.443545460701</v>
      </c>
      <c r="D145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4.3212609999999998</v>
      </c>
      <c r="E145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5.5233629999999998</v>
      </c>
      <c r="F145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11.276020000000001</v>
      </c>
      <c r="G145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36.400440000000003</v>
      </c>
      <c r="H145" cm="1">
        <f t="array" ref="H145">_xll.BDP(A145,$H$1)</f>
        <v>28.534232980872321</v>
      </c>
      <c r="I145" cm="1">
        <f t="array" ref="I145">_xll.BDP(A145,$I$1)</f>
        <v>-0.11621402751967314</v>
      </c>
    </row>
    <row r="146" spans="1:9" x14ac:dyDescent="0.25">
      <c r="A146" t="s">
        <v>2564</v>
      </c>
      <c r="B146" t="s">
        <v>2565</v>
      </c>
      <c r="C146" s="1">
        <f>_xll.BQL(Stocks[[#This Row],[bloomberg_query]],"px_last(currency=EUR).value","showdates","false","showids","false","showheaders","false","cols"=1)</f>
        <v>3.5567163960326025</v>
      </c>
      <c r="D146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1.603073</v>
      </c>
      <c r="E146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0.3658517</v>
      </c>
      <c r="F146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3.329895</v>
      </c>
      <c r="G146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14.37528</v>
      </c>
      <c r="H146" cm="1">
        <f t="array" ref="H146">_xll.BDP(A146,$H$1)</f>
        <v>6.6278899999999998</v>
      </c>
      <c r="I146" cm="1">
        <f t="array" ref="I146">_xll.BDP(A146,$I$1)</f>
        <v>-7.4020279999999996</v>
      </c>
    </row>
    <row r="147" spans="1:9" x14ac:dyDescent="0.25">
      <c r="A147" t="s">
        <v>65</v>
      </c>
      <c r="B147" t="s">
        <v>2307</v>
      </c>
      <c r="C147" s="1">
        <f>_xll.BQL(Stocks[[#This Row],[bloomberg_query]],"px_last(currency=EUR).value","showdates","false","showids","false","showheaders","false","cols"=1)</f>
        <v>433.41483920812607</v>
      </c>
      <c r="D147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-0.23824429999999999</v>
      </c>
      <c r="E147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-0.56136969999999997</v>
      </c>
      <c r="F147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2.9751970000000001</v>
      </c>
      <c r="G147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23.532360000000001</v>
      </c>
      <c r="H147" cm="1">
        <f t="array" ref="H147">_xll.BDP(A147,$H$1)</f>
        <v>17.350376713763367</v>
      </c>
      <c r="I147" cm="1">
        <f t="array" ref="I147">_xll.BDP(A147,$I$1)</f>
        <v>-2.295918367346939</v>
      </c>
    </row>
    <row r="148" spans="1:9" x14ac:dyDescent="0.25">
      <c r="A148" t="s">
        <v>51</v>
      </c>
      <c r="B148" t="s">
        <v>2302</v>
      </c>
      <c r="C148" s="1">
        <f>_xll.BQL(Stocks[[#This Row],[bloomberg_query]],"px_last(currency=EUR).value","showdates","false","showids","false","showheaders","false","cols"=1)</f>
        <v>612.79998779296875</v>
      </c>
      <c r="D148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-3.2948930000000001E-2</v>
      </c>
      <c r="E148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-2.0025840000000001</v>
      </c>
      <c r="F148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-4.455991</v>
      </c>
      <c r="G148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-16.508780000000002</v>
      </c>
      <c r="H148" cm="1">
        <f t="array" ref="H148">_xll.BDP(A148,$H$1)</f>
        <v>-17.233039999999999</v>
      </c>
      <c r="I148" cm="1">
        <f t="array" ref="I148">_xll.BDP(A148,$I$1)</f>
        <v>-30.866430000000001</v>
      </c>
    </row>
    <row r="149" spans="1:9" x14ac:dyDescent="0.25">
      <c r="A149" t="s">
        <v>175</v>
      </c>
      <c r="B149" t="s">
        <v>2566</v>
      </c>
      <c r="C149" s="1">
        <f>_xll.BQL(Stocks[[#This Row],[bloomberg_query]],"px_last(currency=EUR).value","showdates","false","showids","false","showheaders","false","cols"=1)</f>
        <v>56.680000305175781</v>
      </c>
      <c r="D149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-1.795977E-2</v>
      </c>
      <c r="E149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-7.2784810000000002</v>
      </c>
      <c r="F149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-3.1489210000000001</v>
      </c>
      <c r="G149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-4.0978950000000003</v>
      </c>
      <c r="H149" cm="1">
        <f t="array" ref="H149">_xll.BDP(A149,$H$1)</f>
        <v>-13.82973</v>
      </c>
      <c r="I149" cm="1">
        <f t="array" ref="I149">_xll.BDP(A149,$I$1)</f>
        <v>-26.817299999999999</v>
      </c>
    </row>
    <row r="150" spans="1:9" x14ac:dyDescent="0.25">
      <c r="A150" t="s">
        <v>2567</v>
      </c>
      <c r="B150" t="s">
        <v>2568</v>
      </c>
      <c r="C150" s="1">
        <f>_xll.BQL(Stocks[[#This Row],[bloomberg_query]],"px_last(currency=EUR).value","showdates","false","showids","false","showheaders","false","cols"=1)</f>
        <v>12.382006089216119</v>
      </c>
      <c r="D150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8.2278059999999993</v>
      </c>
      <c r="E150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13.074249999999999</v>
      </c>
      <c r="F150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9.9265209999999993</v>
      </c>
      <c r="G150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31.2028</v>
      </c>
      <c r="H150" cm="1">
        <f t="array" ref="H150">_xll.BDP(A150,$H$1)</f>
        <v>19.713429999999999</v>
      </c>
      <c r="I150" cm="1">
        <f t="array" ref="I150">_xll.BDP(A150,$I$1)</f>
        <v>-5.3943989999999999</v>
      </c>
    </row>
    <row r="151" spans="1:9" x14ac:dyDescent="0.25">
      <c r="A151" t="s">
        <v>2569</v>
      </c>
      <c r="B151" t="s">
        <v>2570</v>
      </c>
      <c r="C151" s="1">
        <f>_xll.BQL(Stocks[[#This Row],[bloomberg_query]],"px_last(currency=EUR).value","showdates","false","showids","false","showheaders","false","cols"=1)</f>
        <v>6.991587366682765</v>
      </c>
      <c r="D151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-3.7027450000000002</v>
      </c>
      <c r="E151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-16.534849999999999</v>
      </c>
      <c r="F151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-30.496369999999999</v>
      </c>
      <c r="G151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-23.567769999999999</v>
      </c>
      <c r="H151" cm="1">
        <f t="array" ref="H151">_xll.BDP(A151,$H$1)</f>
        <v>-29.25235</v>
      </c>
      <c r="I151" cm="1">
        <f t="array" ref="I151">_xll.BDP(A151,$I$1)</f>
        <v>-40.040649999999999</v>
      </c>
    </row>
    <row r="152" spans="1:9" x14ac:dyDescent="0.25">
      <c r="A152" t="s">
        <v>112</v>
      </c>
      <c r="B152" t="s">
        <v>2303</v>
      </c>
      <c r="C152" s="1">
        <f>_xll.BQL(Stocks[[#This Row],[bloomberg_query]],"px_last(currency=EUR).value","showdates","false","showids","false","showheaders","false","cols"=1)</f>
        <v>445.5097159743309</v>
      </c>
      <c r="D152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0.53125960000000005</v>
      </c>
      <c r="E152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3.603221</v>
      </c>
      <c r="F152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6.7897610000000004</v>
      </c>
      <c r="G152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16.08071</v>
      </c>
      <c r="H152" cm="1">
        <f t="array" ref="H152">_xll.BDP(A152,$H$1)</f>
        <v>8.8170061986470127</v>
      </c>
      <c r="I152" cm="1">
        <f t="array" ref="I152">_xll.BDP(A152,$I$1)</f>
        <v>-0.13191500957467628</v>
      </c>
    </row>
    <row r="153" spans="1:9" x14ac:dyDescent="0.25">
      <c r="A153" t="s">
        <v>93</v>
      </c>
      <c r="B153" t="s">
        <v>2274</v>
      </c>
      <c r="C153" s="1">
        <f>_xll.BQL(Stocks[[#This Row],[bloomberg_query]],"px_last(currency=EUR).value","showdates","false","showids","false","showheaders","false","cols"=1)</f>
        <v>19.7</v>
      </c>
      <c r="D153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-0.50505049999999996</v>
      </c>
      <c r="E153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-4.368932</v>
      </c>
      <c r="F153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-13.596489999999999</v>
      </c>
      <c r="G153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-38.050319999999999</v>
      </c>
      <c r="H153" cm="1">
        <f t="array" ref="H153">_xll.BDP(A153,$H$1)</f>
        <v>-33.001739999999998</v>
      </c>
      <c r="I153" cm="1">
        <f t="array" ref="I153">_xll.BDP(A153,$I$1)</f>
        <v>-46.467390000000002</v>
      </c>
    </row>
    <row r="154" spans="1:9" x14ac:dyDescent="0.25">
      <c r="A154" t="s">
        <v>2571</v>
      </c>
      <c r="B154" t="s">
        <v>2572</v>
      </c>
      <c r="C154" s="1">
        <f>_xll.BQL(Stocks[[#This Row],[bloomberg_query]],"px_last(currency=EUR).value","showdates","false","showids","false","showheaders","false","cols"=1)</f>
        <v>4.1884376246027912</v>
      </c>
      <c r="D154" cm="1">
        <f t="array" aca="1" ref="D154" ca="1">_xll.BDP(Stocks[[#This Row],[bloomberg_query]], "CUST_TRR_RETURN_HOLDING_PER", "CUST_TRR_START_DT="&amp;TEXT(WORKDAY(TODAY(), -2),"jjjjMMtt"),"CUST_TRR_END_DT="&amp;TEXT(WORKDAY(TODAY(), -1),"jjjjMMtt"), "CUST_TRR_CRNCY=EUR")</f>
        <v>1.486121</v>
      </c>
      <c r="E154" cm="1">
        <f t="array" aca="1" ref="E154" ca="1">_xll.BDP(Stocks[[#This Row],[bloomberg_query]], "CUST_TRR_RETURN_HOLDING_PER", "CUST_TRR_START_DT="&amp;TEXT(WORKDAY(TODAY(), -6),"jjjjMMtt"),"CUST_TRR_END_DT="&amp;TEXT(WORKDAY(TODAY(), -1),"jjjjMMtt"), "CUST_TRR_CRNCY=EUR")</f>
        <v>3.0804049999999998</v>
      </c>
      <c r="F154" cm="1">
        <f t="array" aca="1" ref="F154" ca="1">_xll.BDP(Stocks[[#This Row],[bloomberg_query]], "CUST_TRR_RETURN_HOLDING_PER", "CUST_TRR_START_DT="&amp;TEXT(WORKDAY(EDATE(TODAY(), -1) - 2, 1),"jjjjMMtt"),"CUST_TRR_END_DT="&amp;TEXT(WORKDAY(TODAY(), -1),"jjjjMMtt"),"CUST_TRR_CRNCY=EUR")</f>
        <v>14.759029999999999</v>
      </c>
      <c r="G154" cm="1">
        <f t="array" aca="1" ref="G154" ca="1">_xll.BDP(Stocks[[#This Row],[bloomberg_query]], "CUST_TRR_RETURN_HOLDING_PER", "CUST_TRR_START_DT="&amp;TEXT(WORKDAY(DATE(YEAR(TODAY())-1, 12, 31), -1),"jjjjMMtt"),"CUST_TRR_END_DT="&amp;TEXT(WORKDAY(TODAY(), -1),"jjjjMMtt"), "CUST_TRR_CRNCY=EUR")</f>
        <v>-4.7470039999999996</v>
      </c>
      <c r="H154" cm="1">
        <f t="array" ref="H154">_xll.BDP(A154,$H$1)</f>
        <v>9.8177350000000008</v>
      </c>
      <c r="I154" cm="1">
        <f t="array" ref="I154">_xll.BDP(A154,$I$1)</f>
        <v>-8.707122</v>
      </c>
    </row>
    <row r="155" spans="1:9" x14ac:dyDescent="0.25">
      <c r="A155" t="s">
        <v>283</v>
      </c>
      <c r="B155" t="s">
        <v>2573</v>
      </c>
      <c r="C155" s="1">
        <f>_xll.BQL(Stocks[[#This Row],[bloomberg_query]],"px_last(currency=EUR).value","showdates","false","showids","false","showheaders","false","cols"=1)</f>
        <v>235.50608098506927</v>
      </c>
      <c r="D155" cm="1">
        <f t="array" aca="1" ref="D155" ca="1">_xll.BDP(Stocks[[#This Row],[bloomberg_query]], "CUST_TRR_RETURN_HOLDING_PER", "CUST_TRR_START_DT="&amp;TEXT(WORKDAY(TODAY(), -2),"jjjjMMtt"),"CUST_TRR_END_DT="&amp;TEXT(WORKDAY(TODAY(), -1),"jjjjMMtt"), "CUST_TRR_CRNCY=EUR")</f>
        <v>1.658895</v>
      </c>
      <c r="E155" cm="1">
        <f t="array" aca="1" ref="E155" ca="1">_xll.BDP(Stocks[[#This Row],[bloomberg_query]], "CUST_TRR_RETURN_HOLDING_PER", "CUST_TRR_START_DT="&amp;TEXT(WORKDAY(TODAY(), -6),"jjjjMMtt"),"CUST_TRR_END_DT="&amp;TEXT(WORKDAY(TODAY(), -1),"jjjjMMtt"), "CUST_TRR_CRNCY=EUR")</f>
        <v>3.0489950000000001</v>
      </c>
      <c r="F155" cm="1">
        <f t="array" aca="1" ref="F155" ca="1">_xll.BDP(Stocks[[#This Row],[bloomberg_query]], "CUST_TRR_RETURN_HOLDING_PER", "CUST_TRR_START_DT="&amp;TEXT(WORKDAY(EDATE(TODAY(), -1) - 2, 1),"jjjjMMtt"),"CUST_TRR_END_DT="&amp;TEXT(WORKDAY(TODAY(), -1),"jjjjMMtt"),"CUST_TRR_CRNCY=EUR")</f>
        <v>7.318854</v>
      </c>
      <c r="G155" cm="1">
        <f t="array" aca="1" ref="G155" ca="1">_xll.BDP(Stocks[[#This Row],[bloomberg_query]], "CUST_TRR_RETURN_HOLDING_PER", "CUST_TRR_START_DT="&amp;TEXT(WORKDAY(DATE(YEAR(TODAY())-1, 12, 31), -1),"jjjjMMtt"),"CUST_TRR_END_DT="&amp;TEXT(WORKDAY(TODAY(), -1),"jjjjMMtt"), "CUST_TRR_CRNCY=EUR")</f>
        <v>-49.037939999999999</v>
      </c>
      <c r="H155" cm="1">
        <f t="array" ref="H155">_xll.BDP(A155,$H$1)</f>
        <v>-30.301846166349822</v>
      </c>
      <c r="I155" cm="1">
        <f t="array" ref="I155">_xll.BDP(A155,$I$1)</f>
        <v>-49.588202259683328</v>
      </c>
    </row>
    <row r="156" spans="1:9" x14ac:dyDescent="0.25">
      <c r="A156" t="s">
        <v>82</v>
      </c>
      <c r="B156" t="s">
        <v>2278</v>
      </c>
      <c r="C156" s="1">
        <f>_xll.BQL(Stocks[[#This Row],[bloomberg_query]],"px_last(currency=EUR).value","showdates","false","showids","false","showheaders","false","cols"=1)</f>
        <v>123.83404742683879</v>
      </c>
      <c r="D156" cm="1">
        <f t="array" aca="1" ref="D156" ca="1">_xll.BDP(Stocks[[#This Row],[bloomberg_query]], "CUST_TRR_RETURN_HOLDING_PER", "CUST_TRR_START_DT="&amp;TEXT(WORKDAY(TODAY(), -2),"jjjjMMtt"),"CUST_TRR_END_DT="&amp;TEXT(WORKDAY(TODAY(), -1),"jjjjMMtt"), "CUST_TRR_CRNCY=EUR")</f>
        <v>1.066174</v>
      </c>
      <c r="E156" cm="1">
        <f t="array" aca="1" ref="E156" ca="1">_xll.BDP(Stocks[[#This Row],[bloomberg_query]], "CUST_TRR_RETURN_HOLDING_PER", "CUST_TRR_START_DT="&amp;TEXT(WORKDAY(TODAY(), -6),"jjjjMMtt"),"CUST_TRR_END_DT="&amp;TEXT(WORKDAY(TODAY(), -1),"jjjjMMtt"), "CUST_TRR_CRNCY=EUR")</f>
        <v>3.59022</v>
      </c>
      <c r="F156" cm="1">
        <f t="array" aca="1" ref="F156" ca="1">_xll.BDP(Stocks[[#This Row],[bloomberg_query]], "CUST_TRR_RETURN_HOLDING_PER", "CUST_TRR_START_DT="&amp;TEXT(WORKDAY(EDATE(TODAY(), -1) - 2, 1),"jjjjMMtt"),"CUST_TRR_END_DT="&amp;TEXT(WORKDAY(TODAY(), -1),"jjjjMMtt"),"CUST_TRR_CRNCY=EUR")</f>
        <v>7.3455709999999996</v>
      </c>
      <c r="G156" cm="1">
        <f t="array" aca="1" ref="G156" ca="1">_xll.BDP(Stocks[[#This Row],[bloomberg_query]], "CUST_TRR_RETURN_HOLDING_PER", "CUST_TRR_START_DT="&amp;TEXT(WORKDAY(DATE(YEAR(TODAY())-1, 12, 31), -1),"jjjjMMtt"),"CUST_TRR_END_DT="&amp;TEXT(WORKDAY(TODAY(), -1),"jjjjMMtt"), "CUST_TRR_CRNCY=EUR")</f>
        <v>17.49268</v>
      </c>
      <c r="H156" cm="1">
        <f t="array" ref="H156">_xll.BDP(A156,$H$1)</f>
        <v>12.07095</v>
      </c>
      <c r="I156" cm="1">
        <f t="array" ref="I156">_xll.BDP(A156,$I$1)</f>
        <v>-1.27539</v>
      </c>
    </row>
    <row r="157" spans="1:9" x14ac:dyDescent="0.25">
      <c r="A157" t="s">
        <v>2574</v>
      </c>
      <c r="B157" t="s">
        <v>2575</v>
      </c>
      <c r="C157" s="1">
        <f>_xll.BQL(Stocks[[#This Row],[bloomberg_query]],"px_last(currency=EUR).value","showdates","false","showids","false","showheaders","false","cols"=1)</f>
        <v>73.184868097305298</v>
      </c>
      <c r="D157" cm="1">
        <f t="array" aca="1" ref="D157" ca="1">_xll.BDP(Stocks[[#This Row],[bloomberg_query]], "CUST_TRR_RETURN_HOLDING_PER", "CUST_TRR_START_DT="&amp;TEXT(WORKDAY(TODAY(), -2),"jjjjMMtt"),"CUST_TRR_END_DT="&amp;TEXT(WORKDAY(TODAY(), -1),"jjjjMMtt"), "CUST_TRR_CRNCY=EUR")</f>
        <v>3.7586240000000002</v>
      </c>
      <c r="E157" cm="1">
        <f t="array" aca="1" ref="E157" ca="1">_xll.BDP(Stocks[[#This Row],[bloomberg_query]], "CUST_TRR_RETURN_HOLDING_PER", "CUST_TRR_START_DT="&amp;TEXT(WORKDAY(TODAY(), -6),"jjjjMMtt"),"CUST_TRR_END_DT="&amp;TEXT(WORKDAY(TODAY(), -1),"jjjjMMtt"), "CUST_TRR_CRNCY=EUR")</f>
        <v>-5.8405619999999998E-2</v>
      </c>
      <c r="F157" cm="1">
        <f t="array" aca="1" ref="F157" ca="1">_xll.BDP(Stocks[[#This Row],[bloomberg_query]], "CUST_TRR_RETURN_HOLDING_PER", "CUST_TRR_START_DT="&amp;TEXT(WORKDAY(EDATE(TODAY(), -1) - 2, 1),"jjjjMMtt"),"CUST_TRR_END_DT="&amp;TEXT(WORKDAY(TODAY(), -1),"jjjjMMtt"),"CUST_TRR_CRNCY=EUR")</f>
        <v>0.18778220000000001</v>
      </c>
      <c r="G157" cm="1">
        <f t="array" aca="1" ref="G157" ca="1">_xll.BDP(Stocks[[#This Row],[bloomberg_query]], "CUST_TRR_RETURN_HOLDING_PER", "CUST_TRR_START_DT="&amp;TEXT(WORKDAY(DATE(YEAR(TODAY())-1, 12, 31), -1),"jjjjMMtt"),"CUST_TRR_END_DT="&amp;TEXT(WORKDAY(TODAY(), -1),"jjjjMMtt"), "CUST_TRR_CRNCY=EUR")</f>
        <v>36.38494</v>
      </c>
      <c r="H157" cm="1">
        <f t="array" ref="H157">_xll.BDP(A157,$H$1)</f>
        <v>21.91205257336652</v>
      </c>
      <c r="I157" cm="1">
        <f t="array" ref="I157">_xll.BDP(A157,$I$1)</f>
        <v>-3.7275274947129393</v>
      </c>
    </row>
    <row r="158" spans="1:9" x14ac:dyDescent="0.25">
      <c r="A158" t="s">
        <v>189</v>
      </c>
      <c r="B158" t="s">
        <v>2576</v>
      </c>
      <c r="C158" s="1">
        <f>_xll.BQL(Stocks[[#This Row],[bloomberg_query]],"px_last(currency=EUR).value","showdates","false","showids","false","showheaders","false","cols"=1)</f>
        <v>676.96908295154572</v>
      </c>
      <c r="D158" cm="1">
        <f t="array" aca="1" ref="D158" ca="1">_xll.BDP(Stocks[[#This Row],[bloomberg_query]], "CUST_TRR_RETURN_HOLDING_PER", "CUST_TRR_START_DT="&amp;TEXT(WORKDAY(TODAY(), -2),"jjjjMMtt"),"CUST_TRR_END_DT="&amp;TEXT(WORKDAY(TODAY(), -1),"jjjjMMtt"), "CUST_TRR_CRNCY=EUR")</f>
        <v>-2.7516280000000002</v>
      </c>
      <c r="E158" cm="1">
        <f t="array" aca="1" ref="E158" ca="1">_xll.BDP(Stocks[[#This Row],[bloomberg_query]], "CUST_TRR_RETURN_HOLDING_PER", "CUST_TRR_START_DT="&amp;TEXT(WORKDAY(TODAY(), -6),"jjjjMMtt"),"CUST_TRR_END_DT="&amp;TEXT(WORKDAY(TODAY(), -1),"jjjjMMtt"), "CUST_TRR_CRNCY=EUR")</f>
        <v>-0.58427099999999998</v>
      </c>
      <c r="F158" cm="1">
        <f t="array" aca="1" ref="F158" ca="1">_xll.BDP(Stocks[[#This Row],[bloomberg_query]], "CUST_TRR_RETURN_HOLDING_PER", "CUST_TRR_START_DT="&amp;TEXT(WORKDAY(EDATE(TODAY(), -1) - 2, 1),"jjjjMMtt"),"CUST_TRR_END_DT="&amp;TEXT(WORKDAY(TODAY(), -1),"jjjjMMtt"),"CUST_TRR_CRNCY=EUR")</f>
        <v>-8.8096619999999994</v>
      </c>
      <c r="G158" cm="1">
        <f t="array" aca="1" ref="G158" ca="1">_xll.BDP(Stocks[[#This Row],[bloomberg_query]], "CUST_TRR_RETURN_HOLDING_PER", "CUST_TRR_START_DT="&amp;TEXT(WORKDAY(DATE(YEAR(TODAY())-1, 12, 31), -1),"jjjjMMtt"),"CUST_TRR_END_DT="&amp;TEXT(WORKDAY(TODAY(), -1),"jjjjMMtt"), "CUST_TRR_CRNCY=EUR")</f>
        <v>-3.9969269999999999</v>
      </c>
      <c r="H158" cm="1">
        <f t="array" ref="H158">_xll.BDP(A158,$H$1)</f>
        <v>-16.033183937945459</v>
      </c>
      <c r="I158" cm="1">
        <f t="array" ref="I158">_xll.BDP(A158,$I$1)</f>
        <v>-33.82477616841814</v>
      </c>
    </row>
    <row r="159" spans="1:9" x14ac:dyDescent="0.25">
      <c r="A159" t="s">
        <v>187</v>
      </c>
      <c r="B159" t="s">
        <v>2577</v>
      </c>
      <c r="C159" s="1">
        <f>_xll.BQL(Stocks[[#This Row],[bloomberg_query]],"px_last(currency=EUR).value","showdates","false","showids","false","showheaders","false","cols"=1)</f>
        <v>585.848126238703</v>
      </c>
      <c r="D159" cm="1">
        <f t="array" aca="1" ref="D159" ca="1">_xll.BDP(Stocks[[#This Row],[bloomberg_query]], "CUST_TRR_RETURN_HOLDING_PER", "CUST_TRR_START_DT="&amp;TEXT(WORKDAY(TODAY(), -2),"jjjjMMtt"),"CUST_TRR_END_DT="&amp;TEXT(WORKDAY(TODAY(), -1),"jjjjMMtt"), "CUST_TRR_CRNCY=EUR")</f>
        <v>-1.0715140000000001</v>
      </c>
      <c r="E159" cm="1">
        <f t="array" aca="1" ref="E159" ca="1">_xll.BDP(Stocks[[#This Row],[bloomberg_query]], "CUST_TRR_RETURN_HOLDING_PER", "CUST_TRR_START_DT="&amp;TEXT(WORKDAY(TODAY(), -6),"jjjjMMtt"),"CUST_TRR_END_DT="&amp;TEXT(WORKDAY(TODAY(), -1),"jjjjMMtt"), "CUST_TRR_CRNCY=EUR")</f>
        <v>1.308673</v>
      </c>
      <c r="F159" cm="1">
        <f t="array" aca="1" ref="F159" ca="1">_xll.BDP(Stocks[[#This Row],[bloomberg_query]], "CUST_TRR_RETURN_HOLDING_PER", "CUST_TRR_START_DT="&amp;TEXT(WORKDAY(EDATE(TODAY(), -1) - 2, 1),"jjjjMMtt"),"CUST_TRR_END_DT="&amp;TEXT(WORKDAY(TODAY(), -1),"jjjjMMtt"),"CUST_TRR_CRNCY=EUR")</f>
        <v>2.032397E-2</v>
      </c>
      <c r="G159" cm="1">
        <f t="array" aca="1" ref="G159" ca="1">_xll.BDP(Stocks[[#This Row],[bloomberg_query]], "CUST_TRR_RETURN_HOLDING_PER", "CUST_TRR_START_DT="&amp;TEXT(WORKDAY(DATE(YEAR(TODAY())-1, 12, 31), -1),"jjjjMMtt"),"CUST_TRR_END_DT="&amp;TEXT(WORKDAY(TODAY(), -1),"jjjjMMtt"), "CUST_TRR_CRNCY=EUR")</f>
        <v>52.3063</v>
      </c>
      <c r="H159" cm="1">
        <f t="array" ref="H159">_xll.BDP(A159,$H$1)</f>
        <v>16.29278</v>
      </c>
      <c r="I159" cm="1">
        <f t="array" ref="I159">_xll.BDP(A159,$I$1)</f>
        <v>-6.515104</v>
      </c>
    </row>
    <row r="160" spans="1:9" x14ac:dyDescent="0.25">
      <c r="A160" t="s">
        <v>75</v>
      </c>
      <c r="B160" t="s">
        <v>2322</v>
      </c>
      <c r="C160" s="1">
        <f>_xll.BQL(Stocks[[#This Row],[bloomberg_query]],"px_last(currency=EUR).value","showdates","false","showids","false","showheaders","false","cols"=1)</f>
        <v>846.4784187078476</v>
      </c>
      <c r="D160" cm="1">
        <f t="array" aca="1" ref="D160" ca="1">_xll.BDP(Stocks[[#This Row],[bloomberg_query]], "CUST_TRR_RETURN_HOLDING_PER", "CUST_TRR_START_DT="&amp;TEXT(WORKDAY(TODAY(), -2),"jjjjMMtt"),"CUST_TRR_END_DT="&amp;TEXT(WORKDAY(TODAY(), -1),"jjjjMMtt"), "CUST_TRR_CRNCY=EUR")</f>
        <v>1.2586329999999999</v>
      </c>
      <c r="E160" cm="1">
        <f t="array" aca="1" ref="E160" ca="1">_xll.BDP(Stocks[[#This Row],[bloomberg_query]], "CUST_TRR_RETURN_HOLDING_PER", "CUST_TRR_START_DT="&amp;TEXT(WORKDAY(TODAY(), -6),"jjjjMMtt"),"CUST_TRR_END_DT="&amp;TEXT(WORKDAY(TODAY(), -1),"jjjjMMtt"), "CUST_TRR_CRNCY=EUR")</f>
        <v>2.9499529999999998</v>
      </c>
      <c r="F160" cm="1">
        <f t="array" aca="1" ref="F160" ca="1">_xll.BDP(Stocks[[#This Row],[bloomberg_query]], "CUST_TRR_RETURN_HOLDING_PER", "CUST_TRR_START_DT="&amp;TEXT(WORKDAY(EDATE(TODAY(), -1) - 2, 1),"jjjjMMtt"),"CUST_TRR_END_DT="&amp;TEXT(WORKDAY(TODAY(), -1),"jjjjMMtt"),"CUST_TRR_CRNCY=EUR")</f>
        <v>4.6942589999999997</v>
      </c>
      <c r="G160" cm="1">
        <f t="array" aca="1" ref="G160" ca="1">_xll.BDP(Stocks[[#This Row],[bloomberg_query]], "CUST_TRR_RETURN_HOLDING_PER", "CUST_TRR_START_DT="&amp;TEXT(WORKDAY(DATE(YEAR(TODAY())-1, 12, 31), -1),"jjjjMMtt"),"CUST_TRR_END_DT="&amp;TEXT(WORKDAY(TODAY(), -1),"jjjjMMtt"), "CUST_TRR_CRNCY=EUR")</f>
        <v>61.43018</v>
      </c>
      <c r="H160" cm="1">
        <f t="array" ref="H160">_xll.BDP(A160,$H$1)</f>
        <v>21.108795841907284</v>
      </c>
      <c r="I160" cm="1">
        <f t="array" ref="I160">_xll.BDP(A160,$I$1)</f>
        <v>-3.8282698795543775</v>
      </c>
    </row>
    <row r="161" spans="1:9" x14ac:dyDescent="0.25">
      <c r="A161" t="s">
        <v>178</v>
      </c>
      <c r="B161" t="s">
        <v>2334</v>
      </c>
      <c r="C161" s="1">
        <f>_xll.BQL(Stocks[[#This Row],[bloomberg_query]],"px_last(currency=EUR).value","showdates","false","showids","false","showheaders","false","cols"=1)</f>
        <v>11513.587969771357</v>
      </c>
      <c r="D161" cm="1">
        <f t="array" aca="1" ref="D161" ca="1">_xll.BDP(Stocks[[#This Row],[bloomberg_query]], "CUST_TRR_RETURN_HOLDING_PER", "CUST_TRR_START_DT="&amp;TEXT(WORKDAY(TODAY(), -2),"jjjjMMtt"),"CUST_TRR_END_DT="&amp;TEXT(WORKDAY(TODAY(), -1),"jjjjMMtt"), "CUST_TRR_CRNCY=EUR")</f>
        <v>-1.9889300000000001</v>
      </c>
      <c r="E161" cm="1">
        <f t="array" aca="1" ref="E161" ca="1">_xll.BDP(Stocks[[#This Row],[bloomberg_query]], "CUST_TRR_RETURN_HOLDING_PER", "CUST_TRR_START_DT="&amp;TEXT(WORKDAY(TODAY(), -6),"jjjjMMtt"),"CUST_TRR_END_DT="&amp;TEXT(WORKDAY(TODAY(), -1),"jjjjMMtt"), "CUST_TRR_CRNCY=EUR")</f>
        <v>-2.5643159999999998</v>
      </c>
      <c r="F161" cm="1">
        <f t="array" aca="1" ref="F161" ca="1">_xll.BDP(Stocks[[#This Row],[bloomberg_query]], "CUST_TRR_RETURN_HOLDING_PER", "CUST_TRR_START_DT="&amp;TEXT(WORKDAY(EDATE(TODAY(), -1) - 2, 1),"jjjjMMtt"),"CUST_TRR_END_DT="&amp;TEXT(WORKDAY(TODAY(), -1),"jjjjMMtt"),"CUST_TRR_CRNCY=EUR")</f>
        <v>0.37022149999999998</v>
      </c>
      <c r="G161" cm="1">
        <f t="array" aca="1" ref="G161" ca="1">_xll.BDP(Stocks[[#This Row],[bloomberg_query]], "CUST_TRR_RETURN_HOLDING_PER", "CUST_TRR_START_DT="&amp;TEXT(WORKDAY(DATE(YEAR(TODAY())-1, 12, 31), -1),"jjjjMMtt"),"CUST_TRR_END_DT="&amp;TEXT(WORKDAY(TODAY(), -1),"jjjjMMtt"), "CUST_TRR_CRNCY=EUR")</f>
        <v>7.376004</v>
      </c>
      <c r="H161" cm="1">
        <f t="array" ref="H161">_xll.BDP(A161,$H$1)</f>
        <v>0.4367991</v>
      </c>
      <c r="I161" cm="1">
        <f t="array" ref="I161">_xll.BDP(A161,$I$1)</f>
        <v>-5.2493439999999998</v>
      </c>
    </row>
    <row r="162" spans="1:9" x14ac:dyDescent="0.25">
      <c r="A162" t="s">
        <v>50</v>
      </c>
      <c r="B162" t="s">
        <v>2324</v>
      </c>
      <c r="C162" s="1">
        <f>_xll.BQL(Stocks[[#This Row],[bloomberg_query]],"px_last(currency=EUR).value","showdates","false","showids","false","showheaders","false","cols"=1)</f>
        <v>423.08530747890472</v>
      </c>
      <c r="D162" cm="1">
        <f t="array" aca="1" ref="D162" ca="1">_xll.BDP(Stocks[[#This Row],[bloomberg_query]], "CUST_TRR_RETURN_HOLDING_PER", "CUST_TRR_START_DT="&amp;TEXT(WORKDAY(TODAY(), -2),"jjjjMMtt"),"CUST_TRR_END_DT="&amp;TEXT(WORKDAY(TODAY(), -1),"jjjjMMtt"), "CUST_TRR_CRNCY=EUR")</f>
        <v>0.20656939999999999</v>
      </c>
      <c r="E162" cm="1">
        <f t="array" aca="1" ref="E162" ca="1">_xll.BDP(Stocks[[#This Row],[bloomberg_query]], "CUST_TRR_RETURN_HOLDING_PER", "CUST_TRR_START_DT="&amp;TEXT(WORKDAY(TODAY(), -6),"jjjjMMtt"),"CUST_TRR_END_DT="&amp;TEXT(WORKDAY(TODAY(), -1),"jjjjMMtt"), "CUST_TRR_CRNCY=EUR")</f>
        <v>0.8908317</v>
      </c>
      <c r="F162" cm="1">
        <f t="array" aca="1" ref="F162" ca="1">_xll.BDP(Stocks[[#This Row],[bloomberg_query]], "CUST_TRR_RETURN_HOLDING_PER", "CUST_TRR_START_DT="&amp;TEXT(WORKDAY(EDATE(TODAY(), -1) - 2, 1),"jjjjMMtt"),"CUST_TRR_END_DT="&amp;TEXT(WORKDAY(TODAY(), -1),"jjjjMMtt"),"CUST_TRR_CRNCY=EUR")</f>
        <v>3.7424230000000001</v>
      </c>
      <c r="G162" cm="1">
        <f t="array" aca="1" ref="G162" ca="1">_xll.BDP(Stocks[[#This Row],[bloomberg_query]], "CUST_TRR_RETURN_HOLDING_PER", "CUST_TRR_START_DT="&amp;TEXT(WORKDAY(DATE(YEAR(TODAY())-1, 12, 31), -1),"jjjjMMtt"),"CUST_TRR_END_DT="&amp;TEXT(WORKDAY(TODAY(), -1),"jjjjMMtt"), "CUST_TRR_CRNCY=EUR")</f>
        <v>15.014430000000001</v>
      </c>
      <c r="H162" cm="1">
        <f t="array" ref="H162">_xll.BDP(A162,$H$1)</f>
        <v>6.8687279563754258</v>
      </c>
      <c r="I162" cm="1">
        <f t="array" ref="I162">_xll.BDP(A162,$I$1)</f>
        <v>-2.5948877603326705</v>
      </c>
    </row>
    <row r="163" spans="1:9" x14ac:dyDescent="0.25">
      <c r="A163" t="s">
        <v>2578</v>
      </c>
      <c r="B163" t="s">
        <v>2579</v>
      </c>
      <c r="C163" s="1">
        <f>_xll.BQL(Stocks[[#This Row],[bloomberg_query]],"px_last(currency=EUR).value","showdates","false","showids","false","showheaders","false","cols"=1)</f>
        <v>35.669022798538208</v>
      </c>
      <c r="D163" cm="1">
        <f t="array" aca="1" ref="D163" ca="1">_xll.BDP(Stocks[[#This Row],[bloomberg_query]], "CUST_TRR_RETURN_HOLDING_PER", "CUST_TRR_START_DT="&amp;TEXT(WORKDAY(TODAY(), -2),"jjjjMMtt"),"CUST_TRR_END_DT="&amp;TEXT(WORKDAY(TODAY(), -1),"jjjjMMtt"), "CUST_TRR_CRNCY=EUR")</f>
        <v>-1.4966269999999999</v>
      </c>
      <c r="E163" cm="1">
        <f t="array" aca="1" ref="E163" ca="1">_xll.BDP(Stocks[[#This Row],[bloomberg_query]], "CUST_TRR_RETURN_HOLDING_PER", "CUST_TRR_START_DT="&amp;TEXT(WORKDAY(TODAY(), -6),"jjjjMMtt"),"CUST_TRR_END_DT="&amp;TEXT(WORKDAY(TODAY(), -1),"jjjjMMtt"), "CUST_TRR_CRNCY=EUR")</f>
        <v>6.3555789999999996</v>
      </c>
      <c r="F163" cm="1">
        <f t="array" aca="1" ref="F163" ca="1">_xll.BDP(Stocks[[#This Row],[bloomberg_query]], "CUST_TRR_RETURN_HOLDING_PER", "CUST_TRR_START_DT="&amp;TEXT(WORKDAY(EDATE(TODAY(), -1) - 2, 1),"jjjjMMtt"),"CUST_TRR_END_DT="&amp;TEXT(WORKDAY(TODAY(), -1),"jjjjMMtt"),"CUST_TRR_CRNCY=EUR")</f>
        <v>-0.53287309999999999</v>
      </c>
      <c r="G163" cm="1">
        <f t="array" aca="1" ref="G163" ca="1">_xll.BDP(Stocks[[#This Row],[bloomberg_query]], "CUST_TRR_RETURN_HOLDING_PER", "CUST_TRR_START_DT="&amp;TEXT(WORKDAY(DATE(YEAR(TODAY())-1, 12, 31), -1),"jjjjMMtt"),"CUST_TRR_END_DT="&amp;TEXT(WORKDAY(TODAY(), -1),"jjjjMMtt"), "CUST_TRR_CRNCY=EUR")</f>
        <v>-27.46884</v>
      </c>
      <c r="H163" cm="1">
        <f t="array" ref="H163">_xll.BDP(A163,$H$1)</f>
        <v>-11.857215920034747</v>
      </c>
      <c r="I163" cm="1">
        <f t="array" ref="I163">_xll.BDP(A163,$I$1)</f>
        <v>-34.616656781751388</v>
      </c>
    </row>
    <row r="164" spans="1:9" x14ac:dyDescent="0.25">
      <c r="A164" t="s">
        <v>2580</v>
      </c>
      <c r="B164" t="s">
        <v>2581</v>
      </c>
      <c r="C164" s="1">
        <f>_xll.BQL(Stocks[[#This Row],[bloomberg_query]],"px_last(currency=EUR).value","showdates","false","showids","false","showheaders","false","cols"=1)</f>
        <v>45.91707706451416</v>
      </c>
      <c r="D164" cm="1">
        <f t="array" aca="1" ref="D164" ca="1">_xll.BDP(Stocks[[#This Row],[bloomberg_query]], "CUST_TRR_RETURN_HOLDING_PER", "CUST_TRR_START_DT="&amp;TEXT(WORKDAY(TODAY(), -2),"jjjjMMtt"),"CUST_TRR_END_DT="&amp;TEXT(WORKDAY(TODAY(), -1),"jjjjMMtt"), "CUST_TRR_CRNCY=EUR")</f>
        <v>1.672868</v>
      </c>
      <c r="E164" cm="1">
        <f t="array" aca="1" ref="E164" ca="1">_xll.BDP(Stocks[[#This Row],[bloomberg_query]], "CUST_TRR_RETURN_HOLDING_PER", "CUST_TRR_START_DT="&amp;TEXT(WORKDAY(TODAY(), -6),"jjjjMMtt"),"CUST_TRR_END_DT="&amp;TEXT(WORKDAY(TODAY(), -1),"jjjjMMtt"), "CUST_TRR_CRNCY=EUR")</f>
        <v>-5.6937150000000001</v>
      </c>
      <c r="F164" cm="1">
        <f t="array" aca="1" ref="F164" ca="1">_xll.BDP(Stocks[[#This Row],[bloomberg_query]], "CUST_TRR_RETURN_HOLDING_PER", "CUST_TRR_START_DT="&amp;TEXT(WORKDAY(EDATE(TODAY(), -1) - 2, 1),"jjjjMMtt"),"CUST_TRR_END_DT="&amp;TEXT(WORKDAY(TODAY(), -1),"jjjjMMtt"),"CUST_TRR_CRNCY=EUR")</f>
        <v>-10.83516</v>
      </c>
      <c r="G164" cm="1">
        <f t="array" aca="1" ref="G164" ca="1">_xll.BDP(Stocks[[#This Row],[bloomberg_query]], "CUST_TRR_RETURN_HOLDING_PER", "CUST_TRR_START_DT="&amp;TEXT(WORKDAY(DATE(YEAR(TODAY())-1, 12, 31), -1),"jjjjMMtt"),"CUST_TRR_END_DT="&amp;TEXT(WORKDAY(TODAY(), -1),"jjjjMMtt"), "CUST_TRR_CRNCY=EUR")</f>
        <v>-15.56813</v>
      </c>
      <c r="H164" cm="1">
        <f t="array" ref="H164">_xll.BDP(A164,$H$1)</f>
        <v>-6.66236237185589</v>
      </c>
      <c r="I164" cm="1">
        <f t="array" ref="I164">_xll.BDP(A164,$I$1)</f>
        <v>-28.336276754219021</v>
      </c>
    </row>
    <row r="165" spans="1:9" x14ac:dyDescent="0.25">
      <c r="A165" t="s">
        <v>2582</v>
      </c>
      <c r="B165" t="s">
        <v>2583</v>
      </c>
      <c r="C165" s="1">
        <f>_xll.BQL(Stocks[[#This Row],[bloomberg_query]],"px_last(currency=EUR).value","showdates","false","showids","false","showheaders","false","cols"=1)</f>
        <v>66.699996948242188</v>
      </c>
      <c r="D165" cm="1">
        <f t="array" aca="1" ref="D165" ca="1">_xll.BDP(Stocks[[#This Row],[bloomberg_query]], "CUST_TRR_RETURN_HOLDING_PER", "CUST_TRR_START_DT="&amp;TEXT(WORKDAY(TODAY(), -2),"jjjjMMtt"),"CUST_TRR_END_DT="&amp;TEXT(WORKDAY(TODAY(), -1),"jjjjMMtt"), "CUST_TRR_CRNCY=EUR")</f>
        <v>0.60422960000000003</v>
      </c>
      <c r="E165" cm="1">
        <f t="array" aca="1" ref="E165" ca="1">_xll.BDP(Stocks[[#This Row],[bloomberg_query]], "CUST_TRR_RETURN_HOLDING_PER", "CUST_TRR_START_DT="&amp;TEXT(WORKDAY(TODAY(), -6),"jjjjMMtt"),"CUST_TRR_END_DT="&amp;TEXT(WORKDAY(TODAY(), -1),"jjjjMMtt"), "CUST_TRR_CRNCY=EUR")</f>
        <v>-0.59701490000000002</v>
      </c>
      <c r="F165" cm="1">
        <f t="array" aca="1" ref="F165" ca="1">_xll.BDP(Stocks[[#This Row],[bloomberg_query]], "CUST_TRR_RETURN_HOLDING_PER", "CUST_TRR_START_DT="&amp;TEXT(WORKDAY(EDATE(TODAY(), -1) - 2, 1),"jjjjMMtt"),"CUST_TRR_END_DT="&amp;TEXT(WORKDAY(TODAY(), -1),"jjjjMMtt"),"CUST_TRR_CRNCY=EUR")</f>
        <v>3.255814</v>
      </c>
      <c r="G165" cm="1">
        <f t="array" aca="1" ref="G165" ca="1">_xll.BDP(Stocks[[#This Row],[bloomberg_query]], "CUST_TRR_RETURN_HOLDING_PER", "CUST_TRR_START_DT="&amp;TEXT(WORKDAY(DATE(YEAR(TODAY())-1, 12, 31), -1),"jjjjMMtt"),"CUST_TRR_END_DT="&amp;TEXT(WORKDAY(TODAY(), -1),"jjjjMMtt"), "CUST_TRR_CRNCY=EUR")</f>
        <v>24.022349999999999</v>
      </c>
      <c r="H165" cm="1">
        <f t="array" ref="H165">_xll.BDP(A165,$H$1)</f>
        <v>19.876709999999999</v>
      </c>
      <c r="I165" cm="1">
        <f t="array" ref="I165">_xll.BDP(A165,$I$1)</f>
        <v>-3.1930399999999999</v>
      </c>
    </row>
    <row r="166" spans="1:9" x14ac:dyDescent="0.25">
      <c r="A166" t="s">
        <v>2584</v>
      </c>
      <c r="B166" t="s">
        <v>2585</v>
      </c>
      <c r="C166" s="1">
        <f>_xll.BQL(Stocks[[#This Row],[bloomberg_query]],"px_last(currency=EUR).value","showdates","false","showids","false","showheaders","false","cols"=1)</f>
        <v>556</v>
      </c>
      <c r="D166" cm="1">
        <f t="array" aca="1" ref="D166" ca="1">_xll.BDP(Stocks[[#This Row],[bloomberg_query]], "CUST_TRR_RETURN_HOLDING_PER", "CUST_TRR_START_DT="&amp;TEXT(WORKDAY(TODAY(), -2),"jjjjMMtt"),"CUST_TRR_END_DT="&amp;TEXT(WORKDAY(TODAY(), -1),"jjjjMMtt"), "CUST_TRR_CRNCY=EUR")</f>
        <v>-0.7017544</v>
      </c>
      <c r="E166" cm="1">
        <f t="array" aca="1" ref="E166" ca="1">_xll.BDP(Stocks[[#This Row],[bloomberg_query]], "CUST_TRR_RETURN_HOLDING_PER", "CUST_TRR_START_DT="&amp;TEXT(WORKDAY(TODAY(), -6),"jjjjMMtt"),"CUST_TRR_END_DT="&amp;TEXT(WORKDAY(TODAY(), -1),"jjjjMMtt"), "CUST_TRR_CRNCY=EUR")</f>
        <v>-1.3937280000000001</v>
      </c>
      <c r="F166" cm="1">
        <f t="array" aca="1" ref="F166" ca="1">_xll.BDP(Stocks[[#This Row],[bloomberg_query]], "CUST_TRR_RETURN_HOLDING_PER", "CUST_TRR_START_DT="&amp;TEXT(WORKDAY(EDATE(TODAY(), -1) - 2, 1),"jjjjMMtt"),"CUST_TRR_END_DT="&amp;TEXT(WORKDAY(TODAY(), -1),"jjjjMMtt"),"CUST_TRR_CRNCY=EUR")</f>
        <v>-6.6006600000000004</v>
      </c>
      <c r="G166" cm="1">
        <f t="array" aca="1" ref="G166" ca="1">_xll.BDP(Stocks[[#This Row],[bloomberg_query]], "CUST_TRR_RETURN_HOLDING_PER", "CUST_TRR_START_DT="&amp;TEXT(WORKDAY(DATE(YEAR(TODAY())-1, 12, 31), -1),"jjjjMMtt"),"CUST_TRR_END_DT="&amp;TEXT(WORKDAY(TODAY(), -1),"jjjjMMtt"), "CUST_TRR_CRNCY=EUR")</f>
        <v>1.4237470000000001</v>
      </c>
      <c r="H166" cm="1">
        <f t="array" ref="H166">_xll.BDP(A166,$H$1)</f>
        <v>-7.4828979999999996</v>
      </c>
      <c r="I166" cm="1">
        <f t="array" ref="I166">_xll.BDP(A166,$I$1)</f>
        <v>-16.012080000000001</v>
      </c>
    </row>
    <row r="167" spans="1:9" x14ac:dyDescent="0.25">
      <c r="A167" t="s">
        <v>2586</v>
      </c>
      <c r="B167" t="s">
        <v>2587</v>
      </c>
      <c r="C167" s="1">
        <f>_xll.BQL(Stocks[[#This Row],[bloomberg_query]],"px_last(currency=EUR).value","showdates","false","showids","false","showheaders","false","cols"=1)</f>
        <v>177.11389899253845</v>
      </c>
      <c r="D167" cm="1">
        <f t="array" aca="1" ref="D167" ca="1">_xll.BDP(Stocks[[#This Row],[bloomberg_query]], "CUST_TRR_RETURN_HOLDING_PER", "CUST_TRR_START_DT="&amp;TEXT(WORKDAY(TODAY(), -2),"jjjjMMtt"),"CUST_TRR_END_DT="&amp;TEXT(WORKDAY(TODAY(), -1),"jjjjMMtt"), "CUST_TRR_CRNCY=EUR")</f>
        <v>-1.8518680000000001</v>
      </c>
      <c r="E167" cm="1">
        <f t="array" aca="1" ref="E167" ca="1">_xll.BDP(Stocks[[#This Row],[bloomberg_query]], "CUST_TRR_RETURN_HOLDING_PER", "CUST_TRR_START_DT="&amp;TEXT(WORKDAY(TODAY(), -6),"jjjjMMtt"),"CUST_TRR_END_DT="&amp;TEXT(WORKDAY(TODAY(), -1),"jjjjMMtt"), "CUST_TRR_CRNCY=EUR")</f>
        <v>5.6724389999999998</v>
      </c>
      <c r="F167" cm="1">
        <f t="array" aca="1" ref="F167" ca="1">_xll.BDP(Stocks[[#This Row],[bloomberg_query]], "CUST_TRR_RETURN_HOLDING_PER", "CUST_TRR_START_DT="&amp;TEXT(WORKDAY(EDATE(TODAY(), -1) - 2, 1),"jjjjMMtt"),"CUST_TRR_END_DT="&amp;TEXT(WORKDAY(TODAY(), -1),"jjjjMMtt"),"CUST_TRR_CRNCY=EUR")</f>
        <v>4.9083629999999996</v>
      </c>
      <c r="G167" cm="1">
        <f t="array" aca="1" ref="G167" ca="1">_xll.BDP(Stocks[[#This Row],[bloomberg_query]], "CUST_TRR_RETURN_HOLDING_PER", "CUST_TRR_START_DT="&amp;TEXT(WORKDAY(DATE(YEAR(TODAY())-1, 12, 31), -1),"jjjjMMtt"),"CUST_TRR_END_DT="&amp;TEXT(WORKDAY(TODAY(), -1),"jjjjMMtt"), "CUST_TRR_CRNCY=EUR")</f>
        <v>57.954880000000003</v>
      </c>
      <c r="H167" cm="1">
        <f t="array" ref="H167">_xll.BDP(A167,$H$1)</f>
        <v>22.775151000034079</v>
      </c>
      <c r="I167" cm="1">
        <f t="array" ref="I167">_xll.BDP(A167,$I$1)</f>
        <v>-10.805141489896181</v>
      </c>
    </row>
    <row r="168" spans="1:9" x14ac:dyDescent="0.25">
      <c r="A168" t="s">
        <v>2588</v>
      </c>
      <c r="B168" t="s">
        <v>2589</v>
      </c>
      <c r="C168" s="1">
        <f>_xll.BQL(Stocks[[#This Row],[bloomberg_query]],"px_last(currency=EUR).value","showdates","false","showids","false","showheaders","false","cols"=1)</f>
        <v>122.40000152587891</v>
      </c>
      <c r="D168" cm="1">
        <f t="array" aca="1" ref="D168" ca="1">_xll.BDP(Stocks[[#This Row],[bloomberg_query]], "CUST_TRR_RETURN_HOLDING_PER", "CUST_TRR_START_DT="&amp;TEXT(WORKDAY(TODAY(), -2),"jjjjMMtt"),"CUST_TRR_END_DT="&amp;TEXT(WORKDAY(TODAY(), -1),"jjjjMMtt"), "CUST_TRR_CRNCY=EUR")</f>
        <v>2.0202019999999998</v>
      </c>
      <c r="E168" cm="1">
        <f t="array" aca="1" ref="E168" ca="1">_xll.BDP(Stocks[[#This Row],[bloomberg_query]], "CUST_TRR_RETURN_HOLDING_PER", "CUST_TRR_START_DT="&amp;TEXT(WORKDAY(TODAY(), -6),"jjjjMMtt"),"CUST_TRR_END_DT="&amp;TEXT(WORKDAY(TODAY(), -1),"jjjjMMtt"), "CUST_TRR_CRNCY=EUR")</f>
        <v>3.0612240000000002</v>
      </c>
      <c r="F168" cm="1">
        <f t="array" aca="1" ref="F168" ca="1">_xll.BDP(Stocks[[#This Row],[bloomberg_query]], "CUST_TRR_RETURN_HOLDING_PER", "CUST_TRR_START_DT="&amp;TEXT(WORKDAY(EDATE(TODAY(), -1) - 2, 1),"jjjjMMtt"),"CUST_TRR_END_DT="&amp;TEXT(WORKDAY(TODAY(), -1),"jjjjMMtt"),"CUST_TRR_CRNCY=EUR")</f>
        <v>2.8862480000000001</v>
      </c>
      <c r="G168" cm="1">
        <f t="array" aca="1" ref="G168" ca="1">_xll.BDP(Stocks[[#This Row],[bloomberg_query]], "CUST_TRR_RETURN_HOLDING_PER", "CUST_TRR_START_DT="&amp;TEXT(WORKDAY(DATE(YEAR(TODAY())-1, 12, 31), -1),"jjjjMMtt"),"CUST_TRR_END_DT="&amp;TEXT(WORKDAY(TODAY(), -1),"jjjjMMtt"), "CUST_TRR_CRNCY=EUR")</f>
        <v>10.30372</v>
      </c>
      <c r="H168" cm="1">
        <f t="array" ref="H168">_xll.BDP(A168,$H$1)</f>
        <v>2.7220490000000002</v>
      </c>
      <c r="I168" cm="1">
        <f t="array" ref="I168">_xll.BDP(A168,$I$1)</f>
        <v>-8.2458720000000003</v>
      </c>
    </row>
    <row r="169" spans="1:9" x14ac:dyDescent="0.25">
      <c r="A169" t="s">
        <v>108</v>
      </c>
      <c r="B169" t="s">
        <v>2326</v>
      </c>
      <c r="C169" s="1">
        <f>_xll.BQL(Stocks[[#This Row],[bloomberg_query]],"px_last(currency=EUR).value","showdates","false","showids","false","showheaders","false","cols"=1)</f>
        <v>3.7309999465942383</v>
      </c>
      <c r="D169" cm="1">
        <f t="array" aca="1" ref="D169" ca="1">_xll.BDP(Stocks[[#This Row],[bloomberg_query]], "CUST_TRR_RETURN_HOLDING_PER", "CUST_TRR_START_DT="&amp;TEXT(WORKDAY(TODAY(), -2),"jjjjMMtt"),"CUST_TRR_END_DT="&amp;TEXT(WORKDAY(TODAY(), -1),"jjjjMMtt"), "CUST_TRR_CRNCY=EUR")</f>
        <v>-1.5446070000000001</v>
      </c>
      <c r="E169" cm="1">
        <f t="array" aca="1" ref="E169" ca="1">_xll.BDP(Stocks[[#This Row],[bloomberg_query]], "CUST_TRR_RETURN_HOLDING_PER", "CUST_TRR_START_DT="&amp;TEXT(WORKDAY(TODAY(), -6),"jjjjMMtt"),"CUST_TRR_END_DT="&amp;TEXT(WORKDAY(TODAY(), -1),"jjjjMMtt"), "CUST_TRR_CRNCY=EUR")</f>
        <v>-1.3607260000000001</v>
      </c>
      <c r="F169" cm="1">
        <f t="array" aca="1" ref="F169" ca="1">_xll.BDP(Stocks[[#This Row],[bloomberg_query]], "CUST_TRR_RETURN_HOLDING_PER", "CUST_TRR_START_DT="&amp;TEXT(WORKDAY(EDATE(TODAY(), -1) - 2, 1),"jjjjMMtt"),"CUST_TRR_END_DT="&amp;TEXT(WORKDAY(TODAY(), -1),"jjjjMMtt"),"CUST_TRR_CRNCY=EUR")</f>
        <v>3.268157</v>
      </c>
      <c r="G169" cm="1">
        <f t="array" aca="1" ref="G169" ca="1">_xll.BDP(Stocks[[#This Row],[bloomberg_query]], "CUST_TRR_RETURN_HOLDING_PER", "CUST_TRR_START_DT="&amp;TEXT(WORKDAY(DATE(YEAR(TODAY())-1, 12, 31), -1),"jjjjMMtt"),"CUST_TRR_END_DT="&amp;TEXT(WORKDAY(TODAY(), -1),"jjjjMMtt"), "CUST_TRR_CRNCY=EUR")</f>
        <v>24.352650000000001</v>
      </c>
      <c r="H169" cm="1">
        <f t="array" ref="H169">_xll.BDP(A169,$H$1)</f>
        <v>9.2109179999999995</v>
      </c>
      <c r="I169" cm="1">
        <f t="array" ref="I169">_xll.BDP(A169,$I$1)</f>
        <v>-2.1505380000000001</v>
      </c>
    </row>
    <row r="170" spans="1:9" x14ac:dyDescent="0.25">
      <c r="A170" t="s">
        <v>56</v>
      </c>
      <c r="B170" t="s">
        <v>2291</v>
      </c>
      <c r="C170" s="1">
        <f>_xll.BQL(Stocks[[#This Row],[bloomberg_query]],"px_last(currency=EUR).value","showdates","false","showids","false","showheaders","false","cols"=1)</f>
        <v>64.484885632991791</v>
      </c>
      <c r="D170" cm="1">
        <f t="array" aca="1" ref="D170" ca="1">_xll.BDP(Stocks[[#This Row],[bloomberg_query]], "CUST_TRR_RETURN_HOLDING_PER", "CUST_TRR_START_DT="&amp;TEXT(WORKDAY(TODAY(), -2),"jjjjMMtt"),"CUST_TRR_END_DT="&amp;TEXT(WORKDAY(TODAY(), -1),"jjjjMMtt"), "CUST_TRR_CRNCY=EUR")</f>
        <v>-6.1128290000000002E-2</v>
      </c>
      <c r="E170" cm="1">
        <f t="array" aca="1" ref="E170" ca="1">_xll.BDP(Stocks[[#This Row],[bloomberg_query]], "CUST_TRR_RETURN_HOLDING_PER", "CUST_TRR_START_DT="&amp;TEXT(WORKDAY(TODAY(), -6),"jjjjMMtt"),"CUST_TRR_END_DT="&amp;TEXT(WORKDAY(TODAY(), -1),"jjjjMMtt"), "CUST_TRR_CRNCY=EUR")</f>
        <v>0.58264939999999998</v>
      </c>
      <c r="F170" cm="1">
        <f t="array" aca="1" ref="F170" ca="1">_xll.BDP(Stocks[[#This Row],[bloomberg_query]], "CUST_TRR_RETURN_HOLDING_PER", "CUST_TRR_START_DT="&amp;TEXT(WORKDAY(EDATE(TODAY(), -1) - 2, 1),"jjjjMMtt"),"CUST_TRR_END_DT="&amp;TEXT(WORKDAY(TODAY(), -1),"jjjjMMtt"),"CUST_TRR_CRNCY=EUR")</f>
        <v>3.3252760000000001</v>
      </c>
      <c r="G170" cm="1">
        <f t="array" aca="1" ref="G170" ca="1">_xll.BDP(Stocks[[#This Row],[bloomberg_query]], "CUST_TRR_RETURN_HOLDING_PER", "CUST_TRR_START_DT="&amp;TEXT(WORKDAY(DATE(YEAR(TODAY())-1, 12, 31), -1),"jjjjMMtt"),"CUST_TRR_END_DT="&amp;TEXT(WORKDAY(TODAY(), -1),"jjjjMMtt"), "CUST_TRR_CRNCY=EUR")</f>
        <v>22.982559999999999</v>
      </c>
      <c r="H170" cm="1">
        <f t="array" ref="H170">_xll.BDP(A170,$H$1)</f>
        <v>14.004572756006207</v>
      </c>
      <c r="I170" cm="1">
        <f t="array" ref="I170">_xll.BDP(A170,$I$1)</f>
        <v>-3.1147897044263253</v>
      </c>
    </row>
    <row r="171" spans="1:9" x14ac:dyDescent="0.25">
      <c r="A171" t="s">
        <v>35</v>
      </c>
      <c r="B171" t="s">
        <v>2590</v>
      </c>
      <c r="C171" s="1">
        <f>_xll.BQL(Stocks[[#This Row],[bloomberg_query]],"px_last(currency=EUR).value","showdates","false","showids","false","showheaders","false","cols"=1)</f>
        <v>663.84215831756592</v>
      </c>
      <c r="D171" cm="1">
        <f t="array" aca="1" ref="D171" ca="1">_xll.BDP(Stocks[[#This Row],[bloomberg_query]], "CUST_TRR_RETURN_HOLDING_PER", "CUST_TRR_START_DT="&amp;TEXT(WORKDAY(TODAY(), -2),"jjjjMMtt"),"CUST_TRR_END_DT="&amp;TEXT(WORKDAY(TODAY(), -1),"jjjjMMtt"), "CUST_TRR_CRNCY=EUR")</f>
        <v>-2.3412139999999999</v>
      </c>
      <c r="E171" cm="1">
        <f t="array" aca="1" ref="E171" ca="1">_xll.BDP(Stocks[[#This Row],[bloomberg_query]], "CUST_TRR_RETURN_HOLDING_PER", "CUST_TRR_START_DT="&amp;TEXT(WORKDAY(TODAY(), -6),"jjjjMMtt"),"CUST_TRR_END_DT="&amp;TEXT(WORKDAY(TODAY(), -1),"jjjjMMtt"), "CUST_TRR_CRNCY=EUR")</f>
        <v>1.2184680000000001</v>
      </c>
      <c r="F171" cm="1">
        <f t="array" aca="1" ref="F171" ca="1">_xll.BDP(Stocks[[#This Row],[bloomberg_query]], "CUST_TRR_RETURN_HOLDING_PER", "CUST_TRR_START_DT="&amp;TEXT(WORKDAY(EDATE(TODAY(), -1) - 2, 1),"jjjjMMtt"),"CUST_TRR_END_DT="&amp;TEXT(WORKDAY(TODAY(), -1),"jjjjMMtt"),"CUST_TRR_CRNCY=EUR")</f>
        <v>-4.1148040000000004</v>
      </c>
      <c r="G171" cm="1">
        <f t="array" aca="1" ref="G171" ca="1">_xll.BDP(Stocks[[#This Row],[bloomberg_query]], "CUST_TRR_RETURN_HOLDING_PER", "CUST_TRR_START_DT="&amp;TEXT(WORKDAY(DATE(YEAR(TODAY())-1, 12, 31), -1),"jjjjMMtt"),"CUST_TRR_END_DT="&amp;TEXT(WORKDAY(TODAY(), -1),"jjjjMMtt"), "CUST_TRR_CRNCY=EUR")</f>
        <v>27.102229999999999</v>
      </c>
      <c r="H171" cm="1">
        <f t="array" ref="H171">_xll.BDP(A171,$H$1)</f>
        <v>4.5392514055604227</v>
      </c>
      <c r="I171" cm="1">
        <f t="array" ref="I171">_xll.BDP(A171,$I$1)</f>
        <v>-18.189929567015518</v>
      </c>
    </row>
    <row r="172" spans="1:9" x14ac:dyDescent="0.25">
      <c r="A172" t="s">
        <v>2250</v>
      </c>
      <c r="B172" t="s">
        <v>2591</v>
      </c>
      <c r="C172" s="1">
        <f>_xll.BQL(Stocks[[#This Row],[bloomberg_query]],"px_last(currency=EUR).value","showdates","false","showids","false","showheaders","false","cols"=1)</f>
        <v>108.96252751350403</v>
      </c>
      <c r="D172" cm="1">
        <f t="array" aca="1" ref="D172" ca="1">_xll.BDP(Stocks[[#This Row],[bloomberg_query]], "CUST_TRR_RETURN_HOLDING_PER", "CUST_TRR_START_DT="&amp;TEXT(WORKDAY(TODAY(), -2),"jjjjMMtt"),"CUST_TRR_END_DT="&amp;TEXT(WORKDAY(TODAY(), -1),"jjjjMMtt"), "CUST_TRR_CRNCY=EUR")</f>
        <v>1.4735990000000001</v>
      </c>
      <c r="E172" cm="1">
        <f t="array" aca="1" ref="E172" ca="1">_xll.BDP(Stocks[[#This Row],[bloomberg_query]], "CUST_TRR_RETURN_HOLDING_PER", "CUST_TRR_START_DT="&amp;TEXT(WORKDAY(TODAY(), -6),"jjjjMMtt"),"CUST_TRR_END_DT="&amp;TEXT(WORKDAY(TODAY(), -1),"jjjjMMtt"), "CUST_TRR_CRNCY=EUR")</f>
        <v>2.1270699999999998</v>
      </c>
      <c r="F172" cm="1">
        <f t="array" aca="1" ref="F172" ca="1">_xll.BDP(Stocks[[#This Row],[bloomberg_query]], "CUST_TRR_RETURN_HOLDING_PER", "CUST_TRR_START_DT="&amp;TEXT(WORKDAY(EDATE(TODAY(), -1) - 2, 1),"jjjjMMtt"),"CUST_TRR_END_DT="&amp;TEXT(WORKDAY(TODAY(), -1),"jjjjMMtt"),"CUST_TRR_CRNCY=EUR")</f>
        <v>5.6169750000000001</v>
      </c>
      <c r="G172" cm="1">
        <f t="array" aca="1" ref="G172" ca="1">_xll.BDP(Stocks[[#This Row],[bloomberg_query]], "CUST_TRR_RETURN_HOLDING_PER", "CUST_TRR_START_DT="&amp;TEXT(WORKDAY(DATE(YEAR(TODAY())-1, 12, 31), -1),"jjjjMMtt"),"CUST_TRR_END_DT="&amp;TEXT(WORKDAY(TODAY(), -1),"jjjjMMtt"), "CUST_TRR_CRNCY=EUR")</f>
        <v>46.235120000000002</v>
      </c>
      <c r="H172" cm="1">
        <f t="array" ref="H172">_xll.BDP(A172,$H$1)</f>
        <v>20.827659606896781</v>
      </c>
      <c r="I172" cm="1">
        <f t="array" ref="I172">_xll.BDP(A172,$I$1)</f>
        <v>-5.9687495231628418</v>
      </c>
    </row>
    <row r="173" spans="1:9" x14ac:dyDescent="0.25">
      <c r="A173" t="s">
        <v>186</v>
      </c>
      <c r="B173" t="s">
        <v>2592</v>
      </c>
      <c r="C173" s="1">
        <f>_xll.BQL(Stocks[[#This Row],[bloomberg_query]],"px_last(currency=EUR).value","showdates","false","showids","false","showheaders","false","cols"=1)</f>
        <v>230.80000305175781</v>
      </c>
      <c r="D173" cm="1">
        <f t="array" aca="1" ref="D173" ca="1">_xll.BDP(Stocks[[#This Row],[bloomberg_query]], "CUST_TRR_RETURN_HOLDING_PER", "CUST_TRR_START_DT="&amp;TEXT(WORKDAY(TODAY(), -2),"jjjjMMtt"),"CUST_TRR_END_DT="&amp;TEXT(WORKDAY(TODAY(), -1),"jjjjMMtt"), "CUST_TRR_CRNCY=EUR")</f>
        <v>-0.76153179999999998</v>
      </c>
      <c r="E173" cm="1">
        <f t="array" aca="1" ref="E173" ca="1">_xll.BDP(Stocks[[#This Row],[bloomberg_query]], "CUST_TRR_RETURN_HOLDING_PER", "CUST_TRR_START_DT="&amp;TEXT(WORKDAY(TODAY(), -6),"jjjjMMtt"),"CUST_TRR_END_DT="&amp;TEXT(WORKDAY(TODAY(), -1),"jjjjMMtt"), "CUST_TRR_CRNCY=EUR")</f>
        <v>-6.8993669999999998</v>
      </c>
      <c r="F173" cm="1">
        <f t="array" aca="1" ref="F173" ca="1">_xll.BDP(Stocks[[#This Row],[bloomberg_query]], "CUST_TRR_RETURN_HOLDING_PER", "CUST_TRR_START_DT="&amp;TEXT(WORKDAY(EDATE(TODAY(), -1) - 2, 1),"jjjjMMtt"),"CUST_TRR_END_DT="&amp;TEXT(WORKDAY(TODAY(), -1),"jjjjMMtt"),"CUST_TRR_CRNCY=EUR")</f>
        <v>-8.7252349999999996</v>
      </c>
      <c r="G173" cm="1">
        <f t="array" aca="1" ref="G173" ca="1">_xll.BDP(Stocks[[#This Row],[bloomberg_query]], "CUST_TRR_RETURN_HOLDING_PER", "CUST_TRR_START_DT="&amp;TEXT(WORKDAY(DATE(YEAR(TODAY())-1, 12, 31), -1),"jjjjMMtt"),"CUST_TRR_END_DT="&amp;TEXT(WORKDAY(TODAY(), -1),"jjjjMMtt"), "CUST_TRR_CRNCY=EUR")</f>
        <v>-40.432029999999997</v>
      </c>
      <c r="H173" cm="1">
        <f t="array" ref="H173">_xll.BDP(A173,$H$1)</f>
        <v>-33.198169999999998</v>
      </c>
      <c r="I173" cm="1">
        <f t="array" ref="I173">_xll.BDP(A173,$I$1)</f>
        <v>-51.527880000000003</v>
      </c>
    </row>
    <row r="174" spans="1:9" x14ac:dyDescent="0.25">
      <c r="A174" t="s">
        <v>2268</v>
      </c>
      <c r="B174" t="s">
        <v>2593</v>
      </c>
      <c r="C174" s="1">
        <f>_xll.BQL(Stocks[[#This Row],[bloomberg_query]],"px_last(currency=EUR).value","showdates","false","showids","false","showheaders","false","cols"=1)</f>
        <v>20.979999542236328</v>
      </c>
      <c r="D174" cm="1">
        <f t="array" aca="1" ref="D174" ca="1">_xll.BDP(Stocks[[#This Row],[bloomberg_query]], "CUST_TRR_RETURN_HOLDING_PER", "CUST_TRR_START_DT="&amp;TEXT(WORKDAY(TODAY(), -2),"jjjjMMtt"),"CUST_TRR_END_DT="&amp;TEXT(WORKDAY(TODAY(), -1),"jjjjMMtt"), "CUST_TRR_CRNCY=EUR")</f>
        <v>-1.706161</v>
      </c>
      <c r="E174" cm="1">
        <f t="array" aca="1" ref="E174" ca="1">_xll.BDP(Stocks[[#This Row],[bloomberg_query]], "CUST_TRR_RETURN_HOLDING_PER", "CUST_TRR_START_DT="&amp;TEXT(WORKDAY(TODAY(), -6),"jjjjMMtt"),"CUST_TRR_END_DT="&amp;TEXT(WORKDAY(TODAY(), -1),"jjjjMMtt"), "CUST_TRR_CRNCY=EUR")</f>
        <v>-3.892493</v>
      </c>
      <c r="F174" cm="1">
        <f t="array" aca="1" ref="F174" ca="1">_xll.BDP(Stocks[[#This Row],[bloomberg_query]], "CUST_TRR_RETURN_HOLDING_PER", "CUST_TRR_START_DT="&amp;TEXT(WORKDAY(EDATE(TODAY(), -1) - 2, 1),"jjjjMMtt"),"CUST_TRR_END_DT="&amp;TEXT(WORKDAY(TODAY(), -1),"jjjjMMtt"),"CUST_TRR_CRNCY=EUR")</f>
        <v>2.2682449999999998</v>
      </c>
      <c r="G174" cm="1">
        <f t="array" aca="1" ref="G174" ca="1">_xll.BDP(Stocks[[#This Row],[bloomberg_query]], "CUST_TRR_RETURN_HOLDING_PER", "CUST_TRR_START_DT="&amp;TEXT(WORKDAY(DATE(YEAR(TODAY())-1, 12, 31), -1),"jjjjMMtt"),"CUST_TRR_END_DT="&amp;TEXT(WORKDAY(TODAY(), -1),"jjjjMMtt"), "CUST_TRR_CRNCY=EUR")</f>
        <v>25.974820000000001</v>
      </c>
      <c r="H174" cm="1">
        <f t="array" ref="H174">_xll.BDP(A174,$H$1)</f>
        <v>9.0093820000000004</v>
      </c>
      <c r="I174" cm="1">
        <f t="array" ref="I174">_xll.BDP(A174,$I$1)</f>
        <v>-14.64606</v>
      </c>
    </row>
    <row r="175" spans="1:9" x14ac:dyDescent="0.25">
      <c r="A175" t="s">
        <v>2594</v>
      </c>
      <c r="B175" t="s">
        <v>2595</v>
      </c>
      <c r="C175" s="1">
        <f>_xll.BQL(Stocks[[#This Row],[bloomberg_query]],"px_last(currency=EUR).value","showdates","false","showids","false","showheaders","false","cols"=1)</f>
        <v>35.118565192275582</v>
      </c>
      <c r="D175" cm="1">
        <f t="array" aca="1" ref="D175" ca="1">_xll.BDP(Stocks[[#This Row],[bloomberg_query]], "CUST_TRR_RETURN_HOLDING_PER", "CUST_TRR_START_DT="&amp;TEXT(WORKDAY(TODAY(), -2),"jjjjMMtt"),"CUST_TRR_END_DT="&amp;TEXT(WORKDAY(TODAY(), -1),"jjjjMMtt"), "CUST_TRR_CRNCY=EUR")</f>
        <v>1.0202340000000001</v>
      </c>
      <c r="E175" cm="1">
        <f t="array" aca="1" ref="E175" ca="1">_xll.BDP(Stocks[[#This Row],[bloomberg_query]], "CUST_TRR_RETURN_HOLDING_PER", "CUST_TRR_START_DT="&amp;TEXT(WORKDAY(TODAY(), -6),"jjjjMMtt"),"CUST_TRR_END_DT="&amp;TEXT(WORKDAY(TODAY(), -1),"jjjjMMtt"), "CUST_TRR_CRNCY=EUR")</f>
        <v>8.1009309999999992</v>
      </c>
      <c r="F175" cm="1">
        <f t="array" aca="1" ref="F175" ca="1">_xll.BDP(Stocks[[#This Row],[bloomberg_query]], "CUST_TRR_RETURN_HOLDING_PER", "CUST_TRR_START_DT="&amp;TEXT(WORKDAY(EDATE(TODAY(), -1) - 2, 1),"jjjjMMtt"),"CUST_TRR_END_DT="&amp;TEXT(WORKDAY(TODAY(), -1),"jjjjMMtt"),"CUST_TRR_CRNCY=EUR")</f>
        <v>5.4969010000000003</v>
      </c>
      <c r="G175" cm="1">
        <f t="array" aca="1" ref="G175" ca="1">_xll.BDP(Stocks[[#This Row],[bloomberg_query]], "CUST_TRR_RETURN_HOLDING_PER", "CUST_TRR_START_DT="&amp;TEXT(WORKDAY(DATE(YEAR(TODAY())-1, 12, 31), -1),"jjjjMMtt"),"CUST_TRR_END_DT="&amp;TEXT(WORKDAY(TODAY(), -1),"jjjjMMtt"), "CUST_TRR_CRNCY=EUR")</f>
        <v>1.79539</v>
      </c>
      <c r="H175" cm="1">
        <f t="array" ref="H175">_xll.BDP(A175,$H$1)</f>
        <v>-3.3660649999999999</v>
      </c>
      <c r="I175" cm="1">
        <f t="array" ref="I175">_xll.BDP(A175,$I$1)</f>
        <v>-18.172260000000001</v>
      </c>
    </row>
    <row r="176" spans="1:9" x14ac:dyDescent="0.25">
      <c r="A176" t="s">
        <v>2596</v>
      </c>
      <c r="B176" t="s">
        <v>2597</v>
      </c>
      <c r="C176" s="1">
        <f>_xll.BQL(Stocks[[#This Row],[bloomberg_query]],"px_last(currency=EUR).value","showdates","false","showids","false","showheaders","false","cols"=1)</f>
        <v>3.880000114440918</v>
      </c>
      <c r="D176" cm="1">
        <f t="array" aca="1" ref="D176" ca="1">_xll.BDP(Stocks[[#This Row],[bloomberg_query]], "CUST_TRR_RETURN_HOLDING_PER", "CUST_TRR_START_DT="&amp;TEXT(WORKDAY(TODAY(), -2),"jjjjMMtt"),"CUST_TRR_END_DT="&amp;TEXT(WORKDAY(TODAY(), -1),"jjjjMMtt"), "CUST_TRR_CRNCY=EUR")</f>
        <v>0.26109660000000001</v>
      </c>
      <c r="E176" cm="1">
        <f t="array" aca="1" ref="E176" ca="1">_xll.BDP(Stocks[[#This Row],[bloomberg_query]], "CUST_TRR_RETURN_HOLDING_PER", "CUST_TRR_START_DT="&amp;TEXT(WORKDAY(TODAY(), -6),"jjjjMMtt"),"CUST_TRR_END_DT="&amp;TEXT(WORKDAY(TODAY(), -1),"jjjjMMtt"), "CUST_TRR_CRNCY=EUR")</f>
        <v>-2.1656049999999998</v>
      </c>
      <c r="F176" cm="1">
        <f t="array" aca="1" ref="F176" ca="1">_xll.BDP(Stocks[[#This Row],[bloomberg_query]], "CUST_TRR_RETURN_HOLDING_PER", "CUST_TRR_START_DT="&amp;TEXT(WORKDAY(EDATE(TODAY(), -1) - 2, 1),"jjjjMMtt"),"CUST_TRR_END_DT="&amp;TEXT(WORKDAY(TODAY(), -1),"jjjjMMtt"),"CUST_TRR_CRNCY=EUR")</f>
        <v>-22.891570000000002</v>
      </c>
      <c r="G176" cm="1">
        <f t="array" aca="1" ref="G176" ca="1">_xll.BDP(Stocks[[#This Row],[bloomberg_query]], "CUST_TRR_RETURN_HOLDING_PER", "CUST_TRR_START_DT="&amp;TEXT(WORKDAY(DATE(YEAR(TODAY())-1, 12, 31), -1),"jjjjMMtt"),"CUST_TRR_END_DT="&amp;TEXT(WORKDAY(TODAY(), -1),"jjjjMMtt"), "CUST_TRR_CRNCY=EUR")</f>
        <v>-30.656880000000001</v>
      </c>
      <c r="H176" cm="1">
        <f t="array" ref="H176">_xll.BDP(A176,$H$1)</f>
        <v>-26.802119999999999</v>
      </c>
      <c r="I176" cm="1">
        <f t="array" ref="I176">_xll.BDP(A176,$I$1)</f>
        <v>-37.419350000000001</v>
      </c>
    </row>
    <row r="177" spans="1:9" x14ac:dyDescent="0.25">
      <c r="A177" t="s">
        <v>3035</v>
      </c>
      <c r="B177" t="s">
        <v>3036</v>
      </c>
      <c r="C177" s="1">
        <f>_xll.BQL(Stocks[[#This Row],[bloomberg_query]],"px_last(currency=EUR).value","showdates","false","showids","false","showheaders","false","cols"=1)</f>
        <v>41.450000762939453</v>
      </c>
      <c r="D177" cm="1">
        <f t="array" aca="1" ref="D177" ca="1">_xll.BDP(Stocks[[#This Row],[bloomberg_query]], "CUST_TRR_RETURN_HOLDING_PER", "CUST_TRR_START_DT="&amp;TEXT(WORKDAY(TODAY(), -2),"jjjjMMtt"),"CUST_TRR_END_DT="&amp;TEXT(WORKDAY(TODAY(), -1),"jjjjMMtt"), "CUST_TRR_CRNCY=EUR")</f>
        <v>-0.48367589999999999</v>
      </c>
      <c r="E177" cm="1">
        <f t="array" aca="1" ref="E177" ca="1">_xll.BDP(Stocks[[#This Row],[bloomberg_query]], "CUST_TRR_RETURN_HOLDING_PER", "CUST_TRR_START_DT="&amp;TEXT(WORKDAY(TODAY(), -6),"jjjjMMtt"),"CUST_TRR_END_DT="&amp;TEXT(WORKDAY(TODAY(), -1),"jjjjMMtt"), "CUST_TRR_CRNCY=EUR")</f>
        <v>-1.4371259999999999</v>
      </c>
      <c r="F177" cm="1">
        <f t="array" aca="1" ref="F177" ca="1">_xll.BDP(Stocks[[#This Row],[bloomberg_query]], "CUST_TRR_RETURN_HOLDING_PER", "CUST_TRR_START_DT="&amp;TEXT(WORKDAY(EDATE(TODAY(), -1) - 2, 1),"jjjjMMtt"),"CUST_TRR_END_DT="&amp;TEXT(WORKDAY(TODAY(), -1),"jjjjMMtt"),"CUST_TRR_CRNCY=EUR")</f>
        <v>7.4412529999999997</v>
      </c>
      <c r="G177" cm="1">
        <f t="array" aca="1" ref="G177" ca="1">_xll.BDP(Stocks[[#This Row],[bloomberg_query]], "CUST_TRR_RETURN_HOLDING_PER", "CUST_TRR_START_DT="&amp;TEXT(WORKDAY(DATE(YEAR(TODAY())-1, 12, 31), -1),"jjjjMMtt"),"CUST_TRR_END_DT="&amp;TEXT(WORKDAY(TODAY(), -1),"jjjjMMtt"), "CUST_TRR_CRNCY=EUR")</f>
        <v>-3.8413219999999999</v>
      </c>
      <c r="H177" cm="1">
        <f t="array" ref="H177">_xll.BDP(A177,$H$1)</f>
        <v>-6.3578429999999999</v>
      </c>
      <c r="I177" cm="1">
        <f t="array" ref="I177">_xll.BDP(A177,$I$1)</f>
        <v>-16.093119999999999</v>
      </c>
    </row>
    <row r="178" spans="1:9" x14ac:dyDescent="0.25">
      <c r="A178" t="s">
        <v>110</v>
      </c>
      <c r="B178" t="s">
        <v>2294</v>
      </c>
      <c r="C178" s="1">
        <f>_xll.BQL(Stocks[[#This Row],[bloomberg_query]],"px_last(currency=EUR).value","showdates","false","showids","false","showheaders","false","cols"=1)</f>
        <v>187.03604340553284</v>
      </c>
      <c r="D178" cm="1">
        <f t="array" aca="1" ref="D178" ca="1">_xll.BDP(Stocks[[#This Row],[bloomberg_query]], "CUST_TRR_RETURN_HOLDING_PER", "CUST_TRR_START_DT="&amp;TEXT(WORKDAY(TODAY(), -2),"jjjjMMtt"),"CUST_TRR_END_DT="&amp;TEXT(WORKDAY(TODAY(), -1),"jjjjMMtt"), "CUST_TRR_CRNCY=EUR")</f>
        <v>-0.57476939999999999</v>
      </c>
      <c r="E178" cm="1">
        <f t="array" aca="1" ref="E178" ca="1">_xll.BDP(Stocks[[#This Row],[bloomberg_query]], "CUST_TRR_RETURN_HOLDING_PER", "CUST_TRR_START_DT="&amp;TEXT(WORKDAY(TODAY(), -6),"jjjjMMtt"),"CUST_TRR_END_DT="&amp;TEXT(WORKDAY(TODAY(), -1),"jjjjMMtt"), "CUST_TRR_CRNCY=EUR")</f>
        <v>-4.5955469999999998</v>
      </c>
      <c r="F178" cm="1">
        <f t="array" aca="1" ref="F178" ca="1">_xll.BDP(Stocks[[#This Row],[bloomberg_query]], "CUST_TRR_RETURN_HOLDING_PER", "CUST_TRR_START_DT="&amp;TEXT(WORKDAY(EDATE(TODAY(), -1) - 2, 1),"jjjjMMtt"),"CUST_TRR_END_DT="&amp;TEXT(WORKDAY(TODAY(), -1),"jjjjMMtt"),"CUST_TRR_CRNCY=EUR")</f>
        <v>-0.91688720000000001</v>
      </c>
      <c r="G178" cm="1">
        <f t="array" aca="1" ref="G178" ca="1">_xll.BDP(Stocks[[#This Row],[bloomberg_query]], "CUST_TRR_RETURN_HOLDING_PER", "CUST_TRR_START_DT="&amp;TEXT(WORKDAY(DATE(YEAR(TODAY())-1, 12, 31), -1),"jjjjMMtt"),"CUST_TRR_END_DT="&amp;TEXT(WORKDAY(TODAY(), -1),"jjjjMMtt"), "CUST_TRR_CRNCY=EUR")</f>
        <v>23.81223</v>
      </c>
      <c r="H178" cm="1">
        <f t="array" ref="H178">_xll.BDP(A178,$H$1)</f>
        <v>8.2383499423263853</v>
      </c>
      <c r="I178" cm="1">
        <f t="array" ref="I178">_xll.BDP(A178,$I$1)</f>
        <v>-8.3651202203177952</v>
      </c>
    </row>
    <row r="179" spans="1:9" x14ac:dyDescent="0.25">
      <c r="A179" t="s">
        <v>128</v>
      </c>
      <c r="B179" t="s">
        <v>2598</v>
      </c>
      <c r="C179" s="1">
        <f>_xll.BQL(Stocks[[#This Row],[bloomberg_query]],"px_last(currency=EUR).value","showdates","false","showids","false","showheaders","false","cols"=1)</f>
        <v>149.04943943023682</v>
      </c>
      <c r="D179" cm="1">
        <f t="array" aca="1" ref="D179" ca="1">_xll.BDP(Stocks[[#This Row],[bloomberg_query]], "CUST_TRR_RETURN_HOLDING_PER", "CUST_TRR_START_DT="&amp;TEXT(WORKDAY(TODAY(), -2),"jjjjMMtt"),"CUST_TRR_END_DT="&amp;TEXT(WORKDAY(TODAY(), -1),"jjjjMMtt"), "CUST_TRR_CRNCY=EUR")</f>
        <v>-0.38049840000000001</v>
      </c>
      <c r="E179" cm="1">
        <f t="array" aca="1" ref="E179" ca="1">_xll.BDP(Stocks[[#This Row],[bloomberg_query]], "CUST_TRR_RETURN_HOLDING_PER", "CUST_TRR_START_DT="&amp;TEXT(WORKDAY(TODAY(), -6),"jjjjMMtt"),"CUST_TRR_END_DT="&amp;TEXT(WORKDAY(TODAY(), -1),"jjjjMMtt"), "CUST_TRR_CRNCY=EUR")</f>
        <v>0.28473399999999999</v>
      </c>
      <c r="F179" cm="1">
        <f t="array" aca="1" ref="F179" ca="1">_xll.BDP(Stocks[[#This Row],[bloomberg_query]], "CUST_TRR_RETURN_HOLDING_PER", "CUST_TRR_START_DT="&amp;TEXT(WORKDAY(EDATE(TODAY(), -1) - 2, 1),"jjjjMMtt"),"CUST_TRR_END_DT="&amp;TEXT(WORKDAY(TODAY(), -1),"jjjjMMtt"),"CUST_TRR_CRNCY=EUR")</f>
        <v>2.6053090000000001</v>
      </c>
      <c r="G179" cm="1">
        <f t="array" aca="1" ref="G179" ca="1">_xll.BDP(Stocks[[#This Row],[bloomberg_query]], "CUST_TRR_RETURN_HOLDING_PER", "CUST_TRR_START_DT="&amp;TEXT(WORKDAY(DATE(YEAR(TODAY())-1, 12, 31), -1),"jjjjMMtt"),"CUST_TRR_END_DT="&amp;TEXT(WORKDAY(TODAY(), -1),"jjjjMMtt"), "CUST_TRR_CRNCY=EUR")</f>
        <v>7.6932739999999997</v>
      </c>
      <c r="H179" cm="1">
        <f t="array" ref="H179">_xll.BDP(A179,$H$1)</f>
        <v>6.0792640609861097</v>
      </c>
      <c r="I179" cm="1">
        <f t="array" ref="I179">_xll.BDP(A179,$I$1)</f>
        <v>-2.4817878315248225</v>
      </c>
    </row>
    <row r="180" spans="1:9" x14ac:dyDescent="0.25">
      <c r="A180" t="s">
        <v>2599</v>
      </c>
      <c r="B180" t="s">
        <v>2600</v>
      </c>
      <c r="C180" s="1">
        <f>_xll.BQL(Stocks[[#This Row],[bloomberg_query]],"px_last(currency=EUR).value","showdates","false","showids","false","showheaders","false","cols"=1)</f>
        <v>227.57560789585114</v>
      </c>
      <c r="D180" cm="1">
        <f t="array" aca="1" ref="D180" ca="1">_xll.BDP(Stocks[[#This Row],[bloomberg_query]], "CUST_TRR_RETURN_HOLDING_PER", "CUST_TRR_START_DT="&amp;TEXT(WORKDAY(TODAY(), -2),"jjjjMMtt"),"CUST_TRR_END_DT="&amp;TEXT(WORKDAY(TODAY(), -1),"jjjjMMtt"), "CUST_TRR_CRNCY=EUR")</f>
        <v>-1.191357</v>
      </c>
      <c r="E180" cm="1">
        <f t="array" aca="1" ref="E180" ca="1">_xll.BDP(Stocks[[#This Row],[bloomberg_query]], "CUST_TRR_RETURN_HOLDING_PER", "CUST_TRR_START_DT="&amp;TEXT(WORKDAY(TODAY(), -6),"jjjjMMtt"),"CUST_TRR_END_DT="&amp;TEXT(WORKDAY(TODAY(), -1),"jjjjMMtt"), "CUST_TRR_CRNCY=EUR")</f>
        <v>1.275479</v>
      </c>
      <c r="F180" cm="1">
        <f t="array" aca="1" ref="F180" ca="1">_xll.BDP(Stocks[[#This Row],[bloomberg_query]], "CUST_TRR_RETURN_HOLDING_PER", "CUST_TRR_START_DT="&amp;TEXT(WORKDAY(EDATE(TODAY(), -1) - 2, 1),"jjjjMMtt"),"CUST_TRR_END_DT="&amp;TEXT(WORKDAY(TODAY(), -1),"jjjjMMtt"),"CUST_TRR_CRNCY=EUR")</f>
        <v>5.8060939999999999</v>
      </c>
      <c r="G180" cm="1">
        <f t="array" aca="1" ref="G180" ca="1">_xll.BDP(Stocks[[#This Row],[bloomberg_query]], "CUST_TRR_RETURN_HOLDING_PER", "CUST_TRR_START_DT="&amp;TEXT(WORKDAY(DATE(YEAR(TODAY())-1, 12, 31), -1),"jjjjMMtt"),"CUST_TRR_END_DT="&amp;TEXT(WORKDAY(TODAY(), -1),"jjjjMMtt"), "CUST_TRR_CRNCY=EUR")</f>
        <v>33.313740000000003</v>
      </c>
      <c r="H180" cm="1">
        <f t="array" ref="H180">_xll.BDP(A180,$H$1)</f>
        <v>26.222124016324617</v>
      </c>
      <c r="I180" cm="1">
        <f t="array" ref="I180">_xll.BDP(A180,$I$1)</f>
        <v>-3.9911325002374807</v>
      </c>
    </row>
    <row r="181" spans="1:9" x14ac:dyDescent="0.25">
      <c r="A181" t="s">
        <v>2601</v>
      </c>
      <c r="B181" t="s">
        <v>2602</v>
      </c>
      <c r="C181" s="1">
        <f>_xll.BQL(Stocks[[#This Row],[bloomberg_query]],"px_last(currency=EUR).value","showdates","false","showids","false","showheaders","false","cols"=1)</f>
        <v>96.369732916355133</v>
      </c>
      <c r="D181" cm="1">
        <f t="array" aca="1" ref="D181" ca="1">_xll.BDP(Stocks[[#This Row],[bloomberg_query]], "CUST_TRR_RETURN_HOLDING_PER", "CUST_TRR_START_DT="&amp;TEXT(WORKDAY(TODAY(), -2),"jjjjMMtt"),"CUST_TRR_END_DT="&amp;TEXT(WORKDAY(TODAY(), -1),"jjjjMMtt"), "CUST_TRR_CRNCY=EUR")</f>
        <v>0.9805933</v>
      </c>
      <c r="E181" cm="1">
        <f t="array" aca="1" ref="E181" ca="1">_xll.BDP(Stocks[[#This Row],[bloomberg_query]], "CUST_TRR_RETURN_HOLDING_PER", "CUST_TRR_START_DT="&amp;TEXT(WORKDAY(TODAY(), -6),"jjjjMMtt"),"CUST_TRR_END_DT="&amp;TEXT(WORKDAY(TODAY(), -1),"jjjjMMtt"), "CUST_TRR_CRNCY=EUR")</f>
        <v>-1.300821</v>
      </c>
      <c r="F181" cm="1">
        <f t="array" aca="1" ref="F181" ca="1">_xll.BDP(Stocks[[#This Row],[bloomberg_query]], "CUST_TRR_RETURN_HOLDING_PER", "CUST_TRR_START_DT="&amp;TEXT(WORKDAY(EDATE(TODAY(), -1) - 2, 1),"jjjjMMtt"),"CUST_TRR_END_DT="&amp;TEXT(WORKDAY(TODAY(), -1),"jjjjMMtt"),"CUST_TRR_CRNCY=EUR")</f>
        <v>-2.6859030000000002</v>
      </c>
      <c r="G181" cm="1">
        <f t="array" aca="1" ref="G181" ca="1">_xll.BDP(Stocks[[#This Row],[bloomberg_query]], "CUST_TRR_RETURN_HOLDING_PER", "CUST_TRR_START_DT="&amp;TEXT(WORKDAY(DATE(YEAR(TODAY())-1, 12, 31), -1),"jjjjMMtt"),"CUST_TRR_END_DT="&amp;TEXT(WORKDAY(TODAY(), -1),"jjjjMMtt"), "CUST_TRR_CRNCY=EUR")</f>
        <v>-13.314249999999999</v>
      </c>
      <c r="H181" cm="1">
        <f t="array" ref="H181">_xll.BDP(A181,$H$1)</f>
        <v>-7.3889602571967163</v>
      </c>
      <c r="I181" cm="1">
        <f t="array" ref="I181">_xll.BDP(A181,$I$1)</f>
        <v>-22.517013353342968</v>
      </c>
    </row>
    <row r="182" spans="1:9" x14ac:dyDescent="0.25">
      <c r="A182" t="s">
        <v>2603</v>
      </c>
      <c r="B182" t="s">
        <v>2604</v>
      </c>
      <c r="C182" s="1">
        <f>_xll.BQL(Stocks[[#This Row],[bloomberg_query]],"px_last(currency=EUR).value","showdates","false","showids","false","showheaders","false","cols"=1)</f>
        <v>35</v>
      </c>
      <c r="D182" cm="1">
        <f t="array" aca="1" ref="D182" ca="1">_xll.BDP(Stocks[[#This Row],[bloomberg_query]], "CUST_TRR_RETURN_HOLDING_PER", "CUST_TRR_START_DT="&amp;TEXT(WORKDAY(TODAY(), -2),"jjjjMMtt"),"CUST_TRR_END_DT="&amp;TEXT(WORKDAY(TODAY(), -1),"jjjjMMtt"), "CUST_TRR_CRNCY=EUR")</f>
        <v>4.790419</v>
      </c>
      <c r="E182" cm="1">
        <f t="array" aca="1" ref="E182" ca="1">_xll.BDP(Stocks[[#This Row],[bloomberg_query]], "CUST_TRR_RETURN_HOLDING_PER", "CUST_TRR_START_DT="&amp;TEXT(WORKDAY(TODAY(), -6),"jjjjMMtt"),"CUST_TRR_END_DT="&amp;TEXT(WORKDAY(TODAY(), -1),"jjjjMMtt"), "CUST_TRR_CRNCY=EUR")</f>
        <v>-8.1364830000000001</v>
      </c>
      <c r="F182" cm="1">
        <f t="array" aca="1" ref="F182" ca="1">_xll.BDP(Stocks[[#This Row],[bloomberg_query]], "CUST_TRR_RETURN_HOLDING_PER", "CUST_TRR_START_DT="&amp;TEXT(WORKDAY(EDATE(TODAY(), -1) - 2, 1),"jjjjMMtt"),"CUST_TRR_END_DT="&amp;TEXT(WORKDAY(TODAY(), -1),"jjjjMMtt"),"CUST_TRR_CRNCY=EUR")</f>
        <v>-7.8947370000000001</v>
      </c>
      <c r="G182" cm="1">
        <f t="array" aca="1" ref="G182" ca="1">_xll.BDP(Stocks[[#This Row],[bloomberg_query]], "CUST_TRR_RETURN_HOLDING_PER", "CUST_TRR_START_DT="&amp;TEXT(WORKDAY(DATE(YEAR(TODAY())-1, 12, 31), -1),"jjjjMMtt"),"CUST_TRR_END_DT="&amp;TEXT(WORKDAY(TODAY(), -1),"jjjjMMtt"), "CUST_TRR_CRNCY=EUR")</f>
        <v>16.851430000000001</v>
      </c>
      <c r="H182" cm="1">
        <f t="array" ref="H182">_xll.BDP(A182,$H$1)</f>
        <v>-2.4267820000000002</v>
      </c>
      <c r="I182" cm="1">
        <f t="array" ref="I182">_xll.BDP(A182,$I$1)</f>
        <v>-17.452829999999999</v>
      </c>
    </row>
    <row r="183" spans="1:9" x14ac:dyDescent="0.25">
      <c r="A183" t="s">
        <v>2605</v>
      </c>
      <c r="B183" t="s">
        <v>2606</v>
      </c>
      <c r="C183" s="1">
        <f>_xll.BQL(Stocks[[#This Row],[bloomberg_query]],"px_last(currency=EUR).value","showdates","false","showids","false","showheaders","false","cols"=1)</f>
        <v>2.0654808463549785</v>
      </c>
      <c r="D183" cm="1">
        <f t="array" aca="1" ref="D183" ca="1">_xll.BDP(Stocks[[#This Row],[bloomberg_query]], "CUST_TRR_RETURN_HOLDING_PER", "CUST_TRR_START_DT="&amp;TEXT(WORKDAY(TODAY(), -2),"jjjjMMtt"),"CUST_TRR_END_DT="&amp;TEXT(WORKDAY(TODAY(), -1),"jjjjMMtt"), "CUST_TRR_CRNCY=EUR")</f>
        <v>0.90962370000000004</v>
      </c>
      <c r="E183" cm="1">
        <f t="array" aca="1" ref="E183" ca="1">_xll.BDP(Stocks[[#This Row],[bloomberg_query]], "CUST_TRR_RETURN_HOLDING_PER", "CUST_TRR_START_DT="&amp;TEXT(WORKDAY(TODAY(), -6),"jjjjMMtt"),"CUST_TRR_END_DT="&amp;TEXT(WORKDAY(TODAY(), -1),"jjjjMMtt"), "CUST_TRR_CRNCY=EUR")</f>
        <v>1.827982</v>
      </c>
      <c r="F183" cm="1">
        <f t="array" aca="1" ref="F183" ca="1">_xll.BDP(Stocks[[#This Row],[bloomberg_query]], "CUST_TRR_RETURN_HOLDING_PER", "CUST_TRR_START_DT="&amp;TEXT(WORKDAY(EDATE(TODAY(), -1) - 2, 1),"jjjjMMtt"),"CUST_TRR_END_DT="&amp;TEXT(WORKDAY(TODAY(), -1),"jjjjMMtt"),"CUST_TRR_CRNCY=EUR")</f>
        <v>3.901878</v>
      </c>
      <c r="G183" cm="1">
        <f t="array" aca="1" ref="G183" ca="1">_xll.BDP(Stocks[[#This Row],[bloomberg_query]], "CUST_TRR_RETURN_HOLDING_PER", "CUST_TRR_START_DT="&amp;TEXT(WORKDAY(DATE(YEAR(TODAY())-1, 12, 31), -1),"jjjjMMtt"),"CUST_TRR_END_DT="&amp;TEXT(WORKDAY(TODAY(), -1),"jjjjMMtt"), "CUST_TRR_CRNCY=EUR")</f>
        <v>-5.6918439999999997</v>
      </c>
      <c r="H183" cm="1">
        <f t="array" ref="H183">_xll.BDP(A183,$H$1)</f>
        <v>-3.2475610000000001</v>
      </c>
      <c r="I183" cm="1">
        <f t="array" ref="I183">_xll.BDP(A183,$I$1)</f>
        <v>-17.393360000000001</v>
      </c>
    </row>
    <row r="184" spans="1:9" x14ac:dyDescent="0.25">
      <c r="A184" t="s">
        <v>2607</v>
      </c>
      <c r="B184" t="s">
        <v>2608</v>
      </c>
      <c r="C184" s="1">
        <f>_xll.BQL(Stocks[[#This Row],[bloomberg_query]],"px_last(currency=EUR).value","showdates","false","showids","false","showheaders","false","cols"=1)</f>
        <v>22</v>
      </c>
      <c r="D184" cm="1">
        <f t="array" aca="1" ref="D184" ca="1">_xll.BDP(Stocks[[#This Row],[bloomberg_query]], "CUST_TRR_RETURN_HOLDING_PER", "CUST_TRR_START_DT="&amp;TEXT(WORKDAY(TODAY(), -2),"jjjjMMtt"),"CUST_TRR_END_DT="&amp;TEXT(WORKDAY(TODAY(), -1),"jjjjMMtt"), "CUST_TRR_CRNCY=EUR")</f>
        <v>-0.45248870000000002</v>
      </c>
      <c r="E184" cm="1">
        <f t="array" aca="1" ref="E184" ca="1">_xll.BDP(Stocks[[#This Row],[bloomberg_query]], "CUST_TRR_RETURN_HOLDING_PER", "CUST_TRR_START_DT="&amp;TEXT(WORKDAY(TODAY(), -6),"jjjjMMtt"),"CUST_TRR_END_DT="&amp;TEXT(WORKDAY(TODAY(), -1),"jjjjMMtt"), "CUST_TRR_CRNCY=EUR")</f>
        <v>0.456621</v>
      </c>
      <c r="F184" cm="1">
        <f t="array" aca="1" ref="F184" ca="1">_xll.BDP(Stocks[[#This Row],[bloomberg_query]], "CUST_TRR_RETURN_HOLDING_PER", "CUST_TRR_START_DT="&amp;TEXT(WORKDAY(EDATE(TODAY(), -1) - 2, 1),"jjjjMMtt"),"CUST_TRR_END_DT="&amp;TEXT(WORKDAY(TODAY(), -1),"jjjjMMtt"),"CUST_TRR_CRNCY=EUR")</f>
        <v>6.7961159999999996</v>
      </c>
      <c r="G184" cm="1">
        <f t="array" aca="1" ref="G184" ca="1">_xll.BDP(Stocks[[#This Row],[bloomberg_query]], "CUST_TRR_RETURN_HOLDING_PER", "CUST_TRR_START_DT="&amp;TEXT(WORKDAY(DATE(YEAR(TODAY())-1, 12, 31), -1),"jjjjMMtt"),"CUST_TRR_END_DT="&amp;TEXT(WORKDAY(TODAY(), -1),"jjjjMMtt"), "CUST_TRR_CRNCY=EUR")</f>
        <v>18.922170000000001</v>
      </c>
      <c r="H184" cm="1">
        <f t="array" ref="H184">_xll.BDP(A184,$H$1)</f>
        <v>11.55395</v>
      </c>
      <c r="I184" cm="1">
        <f t="array" ref="I184">_xll.BDP(A184,$I$1)</f>
        <v>-1.7857130000000001</v>
      </c>
    </row>
    <row r="185" spans="1:9" x14ac:dyDescent="0.25">
      <c r="A185" t="s">
        <v>2609</v>
      </c>
      <c r="B185" t="s">
        <v>2610</v>
      </c>
      <c r="C185" s="1">
        <f>_xll.BQL(Stocks[[#This Row],[bloomberg_query]],"px_last(currency=EUR).value","showdates","false","showids","false","showheaders","false","cols"=1)</f>
        <v>11.582737272268334</v>
      </c>
      <c r="D185" cm="1">
        <f t="array" aca="1" ref="D185" ca="1">_xll.BDP(Stocks[[#This Row],[bloomberg_query]], "CUST_TRR_RETURN_HOLDING_PER", "CUST_TRR_START_DT="&amp;TEXT(WORKDAY(TODAY(), -2),"jjjjMMtt"),"CUST_TRR_END_DT="&amp;TEXT(WORKDAY(TODAY(), -1),"jjjjMMtt"), "CUST_TRR_CRNCY=EUR")</f>
        <v>7.7225840000000003</v>
      </c>
      <c r="E185" cm="1">
        <f t="array" aca="1" ref="E185" ca="1">_xll.BDP(Stocks[[#This Row],[bloomberg_query]], "CUST_TRR_RETURN_HOLDING_PER", "CUST_TRR_START_DT="&amp;TEXT(WORKDAY(TODAY(), -6),"jjjjMMtt"),"CUST_TRR_END_DT="&amp;TEXT(WORKDAY(TODAY(), -1),"jjjjMMtt"), "CUST_TRR_CRNCY=EUR")</f>
        <v>6.2278010000000004</v>
      </c>
      <c r="F185" cm="1">
        <f t="array" aca="1" ref="F185" ca="1">_xll.BDP(Stocks[[#This Row],[bloomberg_query]], "CUST_TRR_RETURN_HOLDING_PER", "CUST_TRR_START_DT="&amp;TEXT(WORKDAY(EDATE(TODAY(), -1) - 2, 1),"jjjjMMtt"),"CUST_TRR_END_DT="&amp;TEXT(WORKDAY(TODAY(), -1),"jjjjMMtt"),"CUST_TRR_CRNCY=EUR")</f>
        <v>10.967879999999999</v>
      </c>
      <c r="G185" cm="1">
        <f t="array" aca="1" ref="G185" ca="1">_xll.BDP(Stocks[[#This Row],[bloomberg_query]], "CUST_TRR_RETURN_HOLDING_PER", "CUST_TRR_START_DT="&amp;TEXT(WORKDAY(DATE(YEAR(TODAY())-1, 12, 31), -1),"jjjjMMtt"),"CUST_TRR_END_DT="&amp;TEXT(WORKDAY(TODAY(), -1),"jjjjMMtt"), "CUST_TRR_CRNCY=EUR")</f>
        <v>31.609300000000001</v>
      </c>
      <c r="H185" cm="1">
        <f t="array" ref="H185">_xll.BDP(A185,$H$1)</f>
        <v>6.469284</v>
      </c>
      <c r="I185" cm="1">
        <f t="array" ref="I185">_xll.BDP(A185,$I$1)</f>
        <v>-18.433399999999999</v>
      </c>
    </row>
    <row r="186" spans="1:9" x14ac:dyDescent="0.25">
      <c r="A186" t="s">
        <v>2611</v>
      </c>
      <c r="B186" t="s">
        <v>2612</v>
      </c>
      <c r="C186" s="1">
        <f>_xll.BQL(Stocks[[#This Row],[bloomberg_query]],"px_last(currency=EUR).value","showdates","false","showids","false","showheaders","false","cols"=1)</f>
        <v>90.114074349403381</v>
      </c>
      <c r="D186" cm="1">
        <f t="array" aca="1" ref="D186" ca="1">_xll.BDP(Stocks[[#This Row],[bloomberg_query]], "CUST_TRR_RETURN_HOLDING_PER", "CUST_TRR_START_DT="&amp;TEXT(WORKDAY(TODAY(), -2),"jjjjMMtt"),"CUST_TRR_END_DT="&amp;TEXT(WORKDAY(TODAY(), -1),"jjjjMMtt"), "CUST_TRR_CRNCY=EUR")</f>
        <v>-0.3816715</v>
      </c>
      <c r="E186" cm="1">
        <f t="array" aca="1" ref="E186" ca="1">_xll.BDP(Stocks[[#This Row],[bloomberg_query]], "CUST_TRR_RETURN_HOLDING_PER", "CUST_TRR_START_DT="&amp;TEXT(WORKDAY(TODAY(), -6),"jjjjMMtt"),"CUST_TRR_END_DT="&amp;TEXT(WORKDAY(TODAY(), -1),"jjjjMMtt"), "CUST_TRR_CRNCY=EUR")</f>
        <v>1.58996</v>
      </c>
      <c r="F186" cm="1">
        <f t="array" aca="1" ref="F186" ca="1">_xll.BDP(Stocks[[#This Row],[bloomberg_query]], "CUST_TRR_RETURN_HOLDING_PER", "CUST_TRR_START_DT="&amp;TEXT(WORKDAY(EDATE(TODAY(), -1) - 2, 1),"jjjjMMtt"),"CUST_TRR_END_DT="&amp;TEXT(WORKDAY(TODAY(), -1),"jjjjMMtt"),"CUST_TRR_CRNCY=EUR")</f>
        <v>4.1383869999999998</v>
      </c>
      <c r="G186" cm="1">
        <f t="array" aca="1" ref="G186" ca="1">_xll.BDP(Stocks[[#This Row],[bloomberg_query]], "CUST_TRR_RETURN_HOLDING_PER", "CUST_TRR_START_DT="&amp;TEXT(WORKDAY(DATE(YEAR(TODAY())-1, 12, 31), -1),"jjjjMMtt"),"CUST_TRR_END_DT="&amp;TEXT(WORKDAY(TODAY(), -1),"jjjjMMtt"), "CUST_TRR_CRNCY=EUR")</f>
        <v>32.038420000000002</v>
      </c>
      <c r="H186" cm="1">
        <f t="array" ref="H186">_xll.BDP(A186,$H$1)</f>
        <v>9.4420727958132105</v>
      </c>
      <c r="I186" cm="1">
        <f t="array" ref="I186">_xll.BDP(A186,$I$1)</f>
        <v>-11.965960468541185</v>
      </c>
    </row>
    <row r="187" spans="1:9" x14ac:dyDescent="0.25">
      <c r="A187" t="s">
        <v>24</v>
      </c>
      <c r="B187" t="s">
        <v>2613</v>
      </c>
      <c r="C187" s="1">
        <f>_xll.BQL(Stocks[[#This Row],[bloomberg_query]],"px_last(currency=EUR).value","showdates","false","showids","false","showheaders","false","cols"=1)</f>
        <v>457.78565376996994</v>
      </c>
      <c r="D187" cm="1">
        <f t="array" aca="1" ref="D187" ca="1">_xll.BDP(Stocks[[#This Row],[bloomberg_query]], "CUST_TRR_RETURN_HOLDING_PER", "CUST_TRR_START_DT="&amp;TEXT(WORKDAY(TODAY(), -2),"jjjjMMtt"),"CUST_TRR_END_DT="&amp;TEXT(WORKDAY(TODAY(), -1),"jjjjMMtt"), "CUST_TRR_CRNCY=EUR")</f>
        <v>0.90575190000000005</v>
      </c>
      <c r="E187" cm="1">
        <f t="array" aca="1" ref="E187" ca="1">_xll.BDP(Stocks[[#This Row],[bloomberg_query]], "CUST_TRR_RETURN_HOLDING_PER", "CUST_TRR_START_DT="&amp;TEXT(WORKDAY(TODAY(), -6),"jjjjMMtt"),"CUST_TRR_END_DT="&amp;TEXT(WORKDAY(TODAY(), -1),"jjjjMMtt"), "CUST_TRR_CRNCY=EUR")</f>
        <v>5.1147679999999998</v>
      </c>
      <c r="F187" cm="1">
        <f t="array" aca="1" ref="F187" ca="1">_xll.BDP(Stocks[[#This Row],[bloomberg_query]], "CUST_TRR_RETURN_HOLDING_PER", "CUST_TRR_START_DT="&amp;TEXT(WORKDAY(EDATE(TODAY(), -1) - 2, 1),"jjjjMMtt"),"CUST_TRR_END_DT="&amp;TEXT(WORKDAY(TODAY(), -1),"jjjjMMtt"),"CUST_TRR_CRNCY=EUR")</f>
        <v>5.1386180000000001</v>
      </c>
      <c r="G187" cm="1">
        <f t="array" aca="1" ref="G187" ca="1">_xll.BDP(Stocks[[#This Row],[bloomberg_query]], "CUST_TRR_RETURN_HOLDING_PER", "CUST_TRR_START_DT="&amp;TEXT(WORKDAY(DATE(YEAR(TODAY())-1, 12, 31), -1),"jjjjMMtt"),"CUST_TRR_END_DT="&amp;TEXT(WORKDAY(TODAY(), -1),"jjjjMMtt"), "CUST_TRR_CRNCY=EUR")</f>
        <v>12.277279999999999</v>
      </c>
      <c r="H187" cm="1">
        <f t="array" ref="H187">_xll.BDP(A187,$H$1)</f>
        <v>10.611636261440555</v>
      </c>
      <c r="I187" cm="1">
        <f t="array" ref="I187">_xll.BDP(A187,$I$1)</f>
        <v>-0.41553140270095418</v>
      </c>
    </row>
    <row r="188" spans="1:9" x14ac:dyDescent="0.25">
      <c r="A188" t="s">
        <v>101</v>
      </c>
      <c r="B188" t="s">
        <v>2614</v>
      </c>
      <c r="C188" s="1">
        <f>_xll.BQL(Stocks[[#This Row],[bloomberg_query]],"px_last(currency=EUR).value","showdates","false","showids","false","showheaders","false","cols"=1)</f>
        <v>447.22979575395584</v>
      </c>
      <c r="D188" cm="1">
        <f t="array" aca="1" ref="D188" ca="1">_xll.BDP(Stocks[[#This Row],[bloomberg_query]], "CUST_TRR_RETURN_HOLDING_PER", "CUST_TRR_START_DT="&amp;TEXT(WORKDAY(TODAY(), -2),"jjjjMMtt"),"CUST_TRR_END_DT="&amp;TEXT(WORKDAY(TODAY(), -1),"jjjjMMtt"), "CUST_TRR_CRNCY=EUR")</f>
        <v>0.35409180000000001</v>
      </c>
      <c r="E188" cm="1">
        <f t="array" aca="1" ref="E188" ca="1">_xll.BDP(Stocks[[#This Row],[bloomberg_query]], "CUST_TRR_RETURN_HOLDING_PER", "CUST_TRR_START_DT="&amp;TEXT(WORKDAY(TODAY(), -6),"jjjjMMtt"),"CUST_TRR_END_DT="&amp;TEXT(WORKDAY(TODAY(), -1),"jjjjMMtt"), "CUST_TRR_CRNCY=EUR")</f>
        <v>4.1494049999999998</v>
      </c>
      <c r="F188" cm="1">
        <f t="array" aca="1" ref="F188" ca="1">_xll.BDP(Stocks[[#This Row],[bloomberg_query]], "CUST_TRR_RETURN_HOLDING_PER", "CUST_TRR_START_DT="&amp;TEXT(WORKDAY(EDATE(TODAY(), -1) - 2, 1),"jjjjMMtt"),"CUST_TRR_END_DT="&amp;TEXT(WORKDAY(TODAY(), -1),"jjjjMMtt"),"CUST_TRR_CRNCY=EUR")</f>
        <v>4.9361170000000003</v>
      </c>
      <c r="G188" cm="1">
        <f t="array" aca="1" ref="G188" ca="1">_xll.BDP(Stocks[[#This Row],[bloomberg_query]], "CUST_TRR_RETURN_HOLDING_PER", "CUST_TRR_START_DT="&amp;TEXT(WORKDAY(DATE(YEAR(TODAY())-1, 12, 31), -1),"jjjjMMtt"),"CUST_TRR_END_DT="&amp;TEXT(WORKDAY(TODAY(), -1),"jjjjMMtt"), "CUST_TRR_CRNCY=EUR")</f>
        <v>46.672710000000002</v>
      </c>
      <c r="H188" cm="1">
        <f t="array" ref="H188">_xll.BDP(A188,$H$1)</f>
        <v>23.747489288295132</v>
      </c>
      <c r="I188" cm="1">
        <f t="array" ref="I188">_xll.BDP(A188,$I$1)</f>
        <v>-2.832826724443898E-2</v>
      </c>
    </row>
    <row r="189" spans="1:9" x14ac:dyDescent="0.25">
      <c r="A189" t="s">
        <v>96</v>
      </c>
      <c r="B189" t="s">
        <v>2339</v>
      </c>
      <c r="C189" s="1">
        <f>_xll.BQL(Stocks[[#This Row],[bloomberg_query]],"px_last(currency=EUR).value","showdates","false","showids","false","showheaders","false","cols"=1)</f>
        <v>3.7439999580383301</v>
      </c>
      <c r="D189" cm="1">
        <f t="array" aca="1" ref="D189" ca="1">_xll.BDP(Stocks[[#This Row],[bloomberg_query]], "CUST_TRR_RETURN_HOLDING_PER", "CUST_TRR_START_DT="&amp;TEXT(WORKDAY(TODAY(), -2),"jjjjMMtt"),"CUST_TRR_END_DT="&amp;TEXT(WORKDAY(TODAY(), -1),"jjjjMMtt"), "CUST_TRR_CRNCY=EUR")</f>
        <v>1.0418080000000001</v>
      </c>
      <c r="E189" cm="1">
        <f t="array" aca="1" ref="E189" ca="1">_xll.BDP(Stocks[[#This Row],[bloomberg_query]], "CUST_TRR_RETURN_HOLDING_PER", "CUST_TRR_START_DT="&amp;TEXT(WORKDAY(TODAY(), -6),"jjjjMMtt"),"CUST_TRR_END_DT="&amp;TEXT(WORKDAY(TODAY(), -1),"jjjjMMtt"), "CUST_TRR_CRNCY=EUR")</f>
        <v>-0.45321250000000002</v>
      </c>
      <c r="F189" cm="1">
        <f t="array" aca="1" ref="F189" ca="1">_xll.BDP(Stocks[[#This Row],[bloomberg_query]], "CUST_TRR_RETURN_HOLDING_PER", "CUST_TRR_START_DT="&amp;TEXT(WORKDAY(EDATE(TODAY(), -1) - 2, 1),"jjjjMMtt"),"CUST_TRR_END_DT="&amp;TEXT(WORKDAY(TODAY(), -1),"jjjjMMtt"),"CUST_TRR_CRNCY=EUR")</f>
        <v>7.5925659999999997</v>
      </c>
      <c r="G189" cm="1">
        <f t="array" aca="1" ref="G189" ca="1">_xll.BDP(Stocks[[#This Row],[bloomberg_query]], "CUST_TRR_RETURN_HOLDING_PER", "CUST_TRR_START_DT="&amp;TEXT(WORKDAY(DATE(YEAR(TODAY())-1, 12, 31), -1),"jjjjMMtt"),"CUST_TRR_END_DT="&amp;TEXT(WORKDAY(TODAY(), -1),"jjjjMMtt"), "CUST_TRR_CRNCY=EUR")</f>
        <v>47.28481</v>
      </c>
      <c r="H189" cm="1">
        <f t="array" ref="H189">_xll.BDP(A189,$H$1)</f>
        <v>14.64274</v>
      </c>
      <c r="I189" cm="1">
        <f t="array" ref="I189">_xll.BDP(A189,$I$1)</f>
        <v>-2.3856090000000001</v>
      </c>
    </row>
    <row r="190" spans="1:9" x14ac:dyDescent="0.25">
      <c r="A190" t="s">
        <v>540</v>
      </c>
      <c r="B190" t="s">
        <v>2615</v>
      </c>
      <c r="C190" s="1">
        <f>_xll.BQL(Stocks[[#This Row],[bloomberg_query]],"px_last(currency=EUR).value","showdates","false","showids","false","showheaders","false","cols"=1)</f>
        <v>105.34130692481995</v>
      </c>
      <c r="D190" cm="1">
        <f t="array" aca="1" ref="D190" ca="1">_xll.BDP(Stocks[[#This Row],[bloomberg_query]], "CUST_TRR_RETURN_HOLDING_PER", "CUST_TRR_START_DT="&amp;TEXT(WORKDAY(TODAY(), -2),"jjjjMMtt"),"CUST_TRR_END_DT="&amp;TEXT(WORKDAY(TODAY(), -1),"jjjjMMtt"), "CUST_TRR_CRNCY=EUR")</f>
        <v>1.4547859999999999</v>
      </c>
      <c r="E190" cm="1">
        <f t="array" aca="1" ref="E190" ca="1">_xll.BDP(Stocks[[#This Row],[bloomberg_query]], "CUST_TRR_RETURN_HOLDING_PER", "CUST_TRR_START_DT="&amp;TEXT(WORKDAY(TODAY(), -6),"jjjjMMtt"),"CUST_TRR_END_DT="&amp;TEXT(WORKDAY(TODAY(), -1),"jjjjMMtt"), "CUST_TRR_CRNCY=EUR")</f>
        <v>7.2051569999999998</v>
      </c>
      <c r="F190" cm="1">
        <f t="array" aca="1" ref="F190" ca="1">_xll.BDP(Stocks[[#This Row],[bloomberg_query]], "CUST_TRR_RETURN_HOLDING_PER", "CUST_TRR_START_DT="&amp;TEXT(WORKDAY(EDATE(TODAY(), -1) - 2, 1),"jjjjMMtt"),"CUST_TRR_END_DT="&amp;TEXT(WORKDAY(TODAY(), -1),"jjjjMMtt"),"CUST_TRR_CRNCY=EUR")</f>
        <v>5.8841530000000004</v>
      </c>
      <c r="G190" cm="1">
        <f t="array" aca="1" ref="G190" ca="1">_xll.BDP(Stocks[[#This Row],[bloomberg_query]], "CUST_TRR_RETURN_HOLDING_PER", "CUST_TRR_START_DT="&amp;TEXT(WORKDAY(DATE(YEAR(TODAY())-1, 12, 31), -1),"jjjjMMtt"),"CUST_TRR_END_DT="&amp;TEXT(WORKDAY(TODAY(), -1),"jjjjMMtt"), "CUST_TRR_CRNCY=EUR")</f>
        <v>69.173019999999994</v>
      </c>
      <c r="H190" cm="1">
        <f t="array" ref="H190">_xll.BDP(A190,$H$1)</f>
        <v>40.508997749503159</v>
      </c>
      <c r="I190" cm="1">
        <f t="array" ref="I190">_xll.BDP(A190,$I$1)</f>
        <v>-3.4365047253414729E-2</v>
      </c>
    </row>
    <row r="191" spans="1:9" x14ac:dyDescent="0.25">
      <c r="A191" t="s">
        <v>2616</v>
      </c>
      <c r="B191" t="s">
        <v>2617</v>
      </c>
      <c r="C191" s="1">
        <f>_xll.BQL(Stocks[[#This Row],[bloomberg_query]],"px_last(currency=EUR).value","showdates","false","showids","false","showheaders","false","cols"=1)</f>
        <v>23.755207061767578</v>
      </c>
      <c r="D191" cm="1">
        <f t="array" aca="1" ref="D191" ca="1">_xll.BDP(Stocks[[#This Row],[bloomberg_query]], "CUST_TRR_RETURN_HOLDING_PER", "CUST_TRR_START_DT="&amp;TEXT(WORKDAY(TODAY(), -2),"jjjjMMtt"),"CUST_TRR_END_DT="&amp;TEXT(WORKDAY(TODAY(), -1),"jjjjMMtt"), "CUST_TRR_CRNCY=EUR")</f>
        <v>-3.4363980000000001</v>
      </c>
      <c r="E191" cm="1">
        <f t="array" aca="1" ref="E191" ca="1">_xll.BDP(Stocks[[#This Row],[bloomberg_query]], "CUST_TRR_RETURN_HOLDING_PER", "CUST_TRR_START_DT="&amp;TEXT(WORKDAY(TODAY(), -6),"jjjjMMtt"),"CUST_TRR_END_DT="&amp;TEXT(WORKDAY(TODAY(), -1),"jjjjMMtt"), "CUST_TRR_CRNCY=EUR")</f>
        <v>-5.0732350000000004</v>
      </c>
      <c r="F191" cm="1">
        <f t="array" aca="1" ref="F191" ca="1">_xll.BDP(Stocks[[#This Row],[bloomberg_query]], "CUST_TRR_RETURN_HOLDING_PER", "CUST_TRR_START_DT="&amp;TEXT(WORKDAY(EDATE(TODAY(), -1) - 2, 1),"jjjjMMtt"),"CUST_TRR_END_DT="&amp;TEXT(WORKDAY(TODAY(), -1),"jjjjMMtt"),"CUST_TRR_CRNCY=EUR")</f>
        <v>-3.6113940000000002</v>
      </c>
      <c r="G191" cm="1">
        <f t="array" aca="1" ref="G191" ca="1">_xll.BDP(Stocks[[#This Row],[bloomberg_query]], "CUST_TRR_RETURN_HOLDING_PER", "CUST_TRR_START_DT="&amp;TEXT(WORKDAY(DATE(YEAR(TODAY())-1, 12, 31), -1),"jjjjMMtt"),"CUST_TRR_END_DT="&amp;TEXT(WORKDAY(TODAY(), -1),"jjjjMMtt"), "CUST_TRR_CRNCY=EUR")</f>
        <v>-35.502690000000001</v>
      </c>
      <c r="H191" cm="1">
        <f t="array" ref="H191">_xll.BDP(A191,$H$1)</f>
        <v>-14.109004193122116</v>
      </c>
      <c r="I191" cm="1">
        <f t="array" ref="I191">_xll.BDP(A191,$I$1)</f>
        <v>-49.166988930505042</v>
      </c>
    </row>
    <row r="192" spans="1:9" x14ac:dyDescent="0.25">
      <c r="A192" t="s">
        <v>2618</v>
      </c>
      <c r="B192" t="s">
        <v>2619</v>
      </c>
      <c r="C192" s="1">
        <f>_xll.BQL(Stocks[[#This Row],[bloomberg_query]],"px_last(currency=EUR).value","showdates","false","showids","false","showheaders","false","cols"=1)</f>
        <v>23.700000762939453</v>
      </c>
      <c r="D192" cm="1">
        <f t="array" aca="1" ref="D192" ca="1">_xll.BDP(Stocks[[#This Row],[bloomberg_query]], "CUST_TRR_RETURN_HOLDING_PER", "CUST_TRR_START_DT="&amp;TEXT(WORKDAY(TODAY(), -2),"jjjjMMtt"),"CUST_TRR_END_DT="&amp;TEXT(WORKDAY(TODAY(), -1),"jjjjMMtt"), "CUST_TRR_CRNCY=EUR")</f>
        <v>-0.625</v>
      </c>
      <c r="E192" cm="1">
        <f t="array" aca="1" ref="E192" ca="1">_xll.BDP(Stocks[[#This Row],[bloomberg_query]], "CUST_TRR_RETURN_HOLDING_PER", "CUST_TRR_START_DT="&amp;TEXT(WORKDAY(TODAY(), -6),"jjjjMMtt"),"CUST_TRR_END_DT="&amp;TEXT(WORKDAY(TODAY(), -1),"jjjjMMtt"), "CUST_TRR_CRNCY=EUR")</f>
        <v>-2.4539879999999998</v>
      </c>
      <c r="F192" cm="1">
        <f t="array" aca="1" ref="F192" ca="1">_xll.BDP(Stocks[[#This Row],[bloomberg_query]], "CUST_TRR_RETURN_HOLDING_PER", "CUST_TRR_START_DT="&amp;TEXT(WORKDAY(EDATE(TODAY(), -1) - 2, 1),"jjjjMMtt"),"CUST_TRR_END_DT="&amp;TEXT(WORKDAY(TODAY(), -1),"jjjjMMtt"),"CUST_TRR_CRNCY=EUR")</f>
        <v>-3.4412959999999999</v>
      </c>
      <c r="G192" cm="1">
        <f t="array" aca="1" ref="G192" ca="1">_xll.BDP(Stocks[[#This Row],[bloomberg_query]], "CUST_TRR_RETURN_HOLDING_PER", "CUST_TRR_START_DT="&amp;TEXT(WORKDAY(DATE(YEAR(TODAY())-1, 12, 31), -1),"jjjjMMtt"),"CUST_TRR_END_DT="&amp;TEXT(WORKDAY(TODAY(), -1),"jjjjMMtt"), "CUST_TRR_CRNCY=EUR")</f>
        <v>36.597940000000001</v>
      </c>
      <c r="H192" cm="1">
        <f t="array" ref="H192">_xll.BDP(A192,$H$1)</f>
        <v>5.5223370000000003</v>
      </c>
      <c r="I192" cm="1">
        <f t="array" ref="I192">_xll.BDP(A192,$I$1)</f>
        <v>-22.549019999999999</v>
      </c>
    </row>
    <row r="193" spans="1:9" x14ac:dyDescent="0.25">
      <c r="A193" t="s">
        <v>2620</v>
      </c>
      <c r="B193" t="s">
        <v>2621</v>
      </c>
      <c r="C193" s="1">
        <f>_xll.BQL(Stocks[[#This Row],[bloomberg_query]],"px_last(currency=EUR).value","showdates","false","showids","false","showheaders","false","cols"=1)</f>
        <v>37.135617136955261</v>
      </c>
      <c r="D193" cm="1">
        <f t="array" aca="1" ref="D193" ca="1">_xll.BDP(Stocks[[#This Row],[bloomberg_query]], "CUST_TRR_RETURN_HOLDING_PER", "CUST_TRR_START_DT="&amp;TEXT(WORKDAY(TODAY(), -2),"jjjjMMtt"),"CUST_TRR_END_DT="&amp;TEXT(WORKDAY(TODAY(), -1),"jjjjMMtt"), "CUST_TRR_CRNCY=EUR")</f>
        <v>-3.8123770000000001</v>
      </c>
      <c r="E193" cm="1">
        <f t="array" aca="1" ref="E193" ca="1">_xll.BDP(Stocks[[#This Row],[bloomberg_query]], "CUST_TRR_RETURN_HOLDING_PER", "CUST_TRR_START_DT="&amp;TEXT(WORKDAY(TODAY(), -6),"jjjjMMtt"),"CUST_TRR_END_DT="&amp;TEXT(WORKDAY(TODAY(), -1),"jjjjMMtt"), "CUST_TRR_CRNCY=EUR")</f>
        <v>-14.383699999999999</v>
      </c>
      <c r="F193" cm="1">
        <f t="array" aca="1" ref="F193" ca="1">_xll.BDP(Stocks[[#This Row],[bloomberg_query]], "CUST_TRR_RETURN_HOLDING_PER", "CUST_TRR_START_DT="&amp;TEXT(WORKDAY(EDATE(TODAY(), -1) - 2, 1),"jjjjMMtt"),"CUST_TRR_END_DT="&amp;TEXT(WORKDAY(TODAY(), -1),"jjjjMMtt"),"CUST_TRR_CRNCY=EUR")</f>
        <v>-13.80528</v>
      </c>
      <c r="G193" cm="1">
        <f t="array" aca="1" ref="G193" ca="1">_xll.BDP(Stocks[[#This Row],[bloomberg_query]], "CUST_TRR_RETURN_HOLDING_PER", "CUST_TRR_START_DT="&amp;TEXT(WORKDAY(DATE(YEAR(TODAY())-1, 12, 31), -1),"jjjjMMtt"),"CUST_TRR_END_DT="&amp;TEXT(WORKDAY(TODAY(), -1),"jjjjMMtt"), "CUST_TRR_CRNCY=EUR")</f>
        <v>-18.784649999999999</v>
      </c>
      <c r="H193" cm="1">
        <f t="array" ref="H193">_xll.BDP(A193,$H$1)</f>
        <v>-10.521714767626321</v>
      </c>
      <c r="I193" cm="1">
        <f t="array" ref="I193">_xll.BDP(A193,$I$1)</f>
        <v>-24.588656838757352</v>
      </c>
    </row>
    <row r="194" spans="1:9" x14ac:dyDescent="0.25">
      <c r="A194" t="s">
        <v>71</v>
      </c>
      <c r="B194" t="s">
        <v>2622</v>
      </c>
      <c r="C194" s="1">
        <f>_xll.BQL(Stocks[[#This Row],[bloomberg_query]],"px_last(currency=EUR).value","showdates","false","showids","false","showheaders","false","cols"=1)</f>
        <v>585.16208797693253</v>
      </c>
      <c r="D194" cm="1">
        <f t="array" aca="1" ref="D194" ca="1">_xll.BDP(Stocks[[#This Row],[bloomberg_query]], "CUST_TRR_RETURN_HOLDING_PER", "CUST_TRR_START_DT="&amp;TEXT(WORKDAY(TODAY(), -2),"jjjjMMtt"),"CUST_TRR_END_DT="&amp;TEXT(WORKDAY(TODAY(), -1),"jjjjMMtt"), "CUST_TRR_CRNCY=EUR")</f>
        <v>0.10786370000000001</v>
      </c>
      <c r="E194" cm="1">
        <f t="array" aca="1" ref="E194" ca="1">_xll.BDP(Stocks[[#This Row],[bloomberg_query]], "CUST_TRR_RETURN_HOLDING_PER", "CUST_TRR_START_DT="&amp;TEXT(WORKDAY(TODAY(), -6),"jjjjMMtt"),"CUST_TRR_END_DT="&amp;TEXT(WORKDAY(TODAY(), -1),"jjjjMMtt"), "CUST_TRR_CRNCY=EUR")</f>
        <v>4.5228219999999997</v>
      </c>
      <c r="F194" cm="1">
        <f t="array" aca="1" ref="F194" ca="1">_xll.BDP(Stocks[[#This Row],[bloomberg_query]], "CUST_TRR_RETURN_HOLDING_PER", "CUST_TRR_START_DT="&amp;TEXT(WORKDAY(EDATE(TODAY(), -1) - 2, 1),"jjjjMMtt"),"CUST_TRR_END_DT="&amp;TEXT(WORKDAY(TODAY(), -1),"jjjjMMtt"),"CUST_TRR_CRNCY=EUR")</f>
        <v>1.874779</v>
      </c>
      <c r="G194" cm="1">
        <f t="array" aca="1" ref="G194" ca="1">_xll.BDP(Stocks[[#This Row],[bloomberg_query]], "CUST_TRR_RETURN_HOLDING_PER", "CUST_TRR_START_DT="&amp;TEXT(WORKDAY(DATE(YEAR(TODAY())-1, 12, 31), -1),"jjjjMMtt"),"CUST_TRR_END_DT="&amp;TEXT(WORKDAY(TODAY(), -1),"jjjjMMtt"), "CUST_TRR_CRNCY=EUR")</f>
        <v>4.0296029999999998</v>
      </c>
      <c r="H194" cm="1">
        <f t="array" ref="H194">_xll.BDP(A194,$H$1)</f>
        <v>2.999968001335191</v>
      </c>
      <c r="I194" cm="1">
        <f t="array" ref="I194">_xll.BDP(A194,$I$1)</f>
        <v>-4.3052804151745985</v>
      </c>
    </row>
    <row r="195" spans="1:9" x14ac:dyDescent="0.25">
      <c r="A195" t="s">
        <v>129</v>
      </c>
      <c r="B195" t="s">
        <v>2623</v>
      </c>
      <c r="C195" s="1">
        <f>_xll.BQL(Stocks[[#This Row],[bloomberg_query]],"px_last(currency=EUR).value","showdates","false","showids","false","showheaders","false","cols"=1)</f>
        <v>17.526707649230957</v>
      </c>
      <c r="D195" cm="1">
        <f t="array" aca="1" ref="D195" ca="1">_xll.BDP(Stocks[[#This Row],[bloomberg_query]], "CUST_TRR_RETURN_HOLDING_PER", "CUST_TRR_START_DT="&amp;TEXT(WORKDAY(TODAY(), -2),"jjjjMMtt"),"CUST_TRR_END_DT="&amp;TEXT(WORKDAY(TODAY(), -1),"jjjjMMtt"), "CUST_TRR_CRNCY=EUR")</f>
        <v>-1.6933750000000001</v>
      </c>
      <c r="E195" cm="1">
        <f t="array" aca="1" ref="E195" ca="1">_xll.BDP(Stocks[[#This Row],[bloomberg_query]], "CUST_TRR_RETURN_HOLDING_PER", "CUST_TRR_START_DT="&amp;TEXT(WORKDAY(TODAY(), -6),"jjjjMMtt"),"CUST_TRR_END_DT="&amp;TEXT(WORKDAY(TODAY(), -1),"jjjjMMtt"), "CUST_TRR_CRNCY=EUR")</f>
        <v>0.29071219999999998</v>
      </c>
      <c r="F195" cm="1">
        <f t="array" aca="1" ref="F195" ca="1">_xll.BDP(Stocks[[#This Row],[bloomberg_query]], "CUST_TRR_RETURN_HOLDING_PER", "CUST_TRR_START_DT="&amp;TEXT(WORKDAY(EDATE(TODAY(), -1) - 2, 1),"jjjjMMtt"),"CUST_TRR_END_DT="&amp;TEXT(WORKDAY(TODAY(), -1),"jjjjMMtt"),"CUST_TRR_CRNCY=EUR")</f>
        <v>-1.1135189999999999</v>
      </c>
      <c r="G195" cm="1">
        <f t="array" aca="1" ref="G195" ca="1">_xll.BDP(Stocks[[#This Row],[bloomberg_query]], "CUST_TRR_RETURN_HOLDING_PER", "CUST_TRR_START_DT="&amp;TEXT(WORKDAY(DATE(YEAR(TODAY())-1, 12, 31), -1),"jjjjMMtt"),"CUST_TRR_END_DT="&amp;TEXT(WORKDAY(TODAY(), -1),"jjjjMMtt"), "CUST_TRR_CRNCY=EUR")</f>
        <v>-60.88485</v>
      </c>
      <c r="H195" cm="1">
        <f t="array" ref="H195">_xll.BDP(A195,$H$1)</f>
        <v>-46.269313230543155</v>
      </c>
      <c r="I195" cm="1">
        <f t="array" ref="I195">_xll.BDP(A195,$I$1)</f>
        <v>-62.239125341338017</v>
      </c>
    </row>
    <row r="196" spans="1:9" x14ac:dyDescent="0.25">
      <c r="A196" t="s">
        <v>148</v>
      </c>
      <c r="B196" t="s">
        <v>2624</v>
      </c>
      <c r="C196" s="1">
        <f>_xll.BQL(Stocks[[#This Row],[bloomberg_query]],"px_last(currency=EUR).value","showdates","false","showids","false","showheaders","false","cols"=1)</f>
        <v>17.25</v>
      </c>
      <c r="D196" cm="1">
        <f t="array" aca="1" ref="D196" ca="1">_xll.BDP(Stocks[[#This Row],[bloomberg_query]], "CUST_TRR_RETURN_HOLDING_PER", "CUST_TRR_START_DT="&amp;TEXT(WORKDAY(TODAY(), -2),"jjjjMMtt"),"CUST_TRR_END_DT="&amp;TEXT(WORKDAY(TODAY(), -1),"jjjjMMtt"), "CUST_TRR_CRNCY=EUR")</f>
        <v>-0.29325509999999999</v>
      </c>
      <c r="E196" cm="1">
        <f t="array" aca="1" ref="E196" ca="1">_xll.BDP(Stocks[[#This Row],[bloomberg_query]], "CUST_TRR_RETURN_HOLDING_PER", "CUST_TRR_START_DT="&amp;TEXT(WORKDAY(TODAY(), -6),"jjjjMMtt"),"CUST_TRR_END_DT="&amp;TEXT(WORKDAY(TODAY(), -1),"jjjjMMtt"), "CUST_TRR_CRNCY=EUR")</f>
        <v>6.1173529999999996</v>
      </c>
      <c r="F196" cm="1">
        <f t="array" aca="1" ref="F196" ca="1">_xll.BDP(Stocks[[#This Row],[bloomberg_query]], "CUST_TRR_RETURN_HOLDING_PER", "CUST_TRR_START_DT="&amp;TEXT(WORKDAY(EDATE(TODAY(), -1) - 2, 1),"jjjjMMtt"),"CUST_TRR_END_DT="&amp;TEXT(WORKDAY(TODAY(), -1),"jjjjMMtt"),"CUST_TRR_CRNCY=EUR")</f>
        <v>12.28534</v>
      </c>
      <c r="G196" cm="1">
        <f t="array" aca="1" ref="G196" ca="1">_xll.BDP(Stocks[[#This Row],[bloomberg_query]], "CUST_TRR_RETURN_HOLDING_PER", "CUST_TRR_START_DT="&amp;TEXT(WORKDAY(DATE(YEAR(TODAY())-1, 12, 31), -1),"jjjjMMtt"),"CUST_TRR_END_DT="&amp;TEXT(WORKDAY(TODAY(), -1),"jjjjMMtt"), "CUST_TRR_CRNCY=EUR")</f>
        <v>35.83699</v>
      </c>
      <c r="H196" cm="1">
        <f t="array" ref="H196">_xll.BDP(A196,$H$1)</f>
        <v>15.25163</v>
      </c>
      <c r="I196" cm="1">
        <f t="array" ref="I196">_xll.BDP(A196,$I$1)</f>
        <v>-9.3059960000000004</v>
      </c>
    </row>
    <row r="197" spans="1:9" x14ac:dyDescent="0.25">
      <c r="A197" t="s">
        <v>2625</v>
      </c>
      <c r="B197" t="s">
        <v>2626</v>
      </c>
      <c r="C197" s="1">
        <f>_xll.BQL(Stocks[[#This Row],[bloomberg_query]],"px_last(currency=EUR).value","showdates","false","showids","false","showheaders","false","cols"=1)</f>
        <v>15.163861215114594</v>
      </c>
      <c r="D197" cm="1">
        <f t="array" aca="1" ref="D197" ca="1">_xll.BDP(Stocks[[#This Row],[bloomberg_query]], "CUST_TRR_RETURN_HOLDING_PER", "CUST_TRR_START_DT="&amp;TEXT(WORKDAY(TODAY(), -2),"jjjjMMtt"),"CUST_TRR_END_DT="&amp;TEXT(WORKDAY(TODAY(), -1),"jjjjMMtt"), "CUST_TRR_CRNCY=EUR")</f>
        <v>-1.1567480000000001</v>
      </c>
      <c r="E197" cm="1">
        <f t="array" aca="1" ref="E197" ca="1">_xll.BDP(Stocks[[#This Row],[bloomberg_query]], "CUST_TRR_RETURN_HOLDING_PER", "CUST_TRR_START_DT="&amp;TEXT(WORKDAY(TODAY(), -6),"jjjjMMtt"),"CUST_TRR_END_DT="&amp;TEXT(WORKDAY(TODAY(), -1),"jjjjMMtt"), "CUST_TRR_CRNCY=EUR")</f>
        <v>7.5616760000000003</v>
      </c>
      <c r="F197" cm="1">
        <f t="array" aca="1" ref="F197" ca="1">_xll.BDP(Stocks[[#This Row],[bloomberg_query]], "CUST_TRR_RETURN_HOLDING_PER", "CUST_TRR_START_DT="&amp;TEXT(WORKDAY(EDATE(TODAY(), -1) - 2, 1),"jjjjMMtt"),"CUST_TRR_END_DT="&amp;TEXT(WORKDAY(TODAY(), -1),"jjjjMMtt"),"CUST_TRR_CRNCY=EUR")</f>
        <v>5.4999079999999996</v>
      </c>
      <c r="G197" cm="1">
        <f t="array" aca="1" ref="G197" ca="1">_xll.BDP(Stocks[[#This Row],[bloomberg_query]], "CUST_TRR_RETURN_HOLDING_PER", "CUST_TRR_START_DT="&amp;TEXT(WORKDAY(DATE(YEAR(TODAY())-1, 12, 31), -1),"jjjjMMtt"),"CUST_TRR_END_DT="&amp;TEXT(WORKDAY(TODAY(), -1),"jjjjMMtt"), "CUST_TRR_CRNCY=EUR")</f>
        <v>-24.562519999999999</v>
      </c>
      <c r="H197" cm="1">
        <f t="array" ref="H197">_xll.BDP(A197,$H$1)</f>
        <v>-14.978392732181797</v>
      </c>
      <c r="I197" cm="1">
        <f t="array" ref="I197">_xll.BDP(A197,$I$1)</f>
        <v>-53.907540094473063</v>
      </c>
    </row>
    <row r="198" spans="1:9" x14ac:dyDescent="0.25">
      <c r="A198" t="s">
        <v>5</v>
      </c>
      <c r="B198" t="s">
        <v>2627</v>
      </c>
      <c r="C198" s="1">
        <f>_xll.BQL(Stocks[[#This Row],[bloomberg_query]],"px_last(currency=EUR).value","showdates","false","showids","false","showheaders","false","cols"=1)</f>
        <v>57.360134124755859</v>
      </c>
      <c r="D198" cm="1">
        <f t="array" aca="1" ref="D198" ca="1">_xll.BDP(Stocks[[#This Row],[bloomberg_query]], "CUST_TRR_RETURN_HOLDING_PER", "CUST_TRR_START_DT="&amp;TEXT(WORKDAY(TODAY(), -2),"jjjjMMtt"),"CUST_TRR_END_DT="&amp;TEXT(WORKDAY(TODAY(), -1),"jjjjMMtt"), "CUST_TRR_CRNCY=EUR")</f>
        <v>9.1753130000000002E-2</v>
      </c>
      <c r="E198" cm="1">
        <f t="array" aca="1" ref="E198" ca="1">_xll.BDP(Stocks[[#This Row],[bloomberg_query]], "CUST_TRR_RETURN_HOLDING_PER", "CUST_TRR_START_DT="&amp;TEXT(WORKDAY(TODAY(), -6),"jjjjMMtt"),"CUST_TRR_END_DT="&amp;TEXT(WORKDAY(TODAY(), -1),"jjjjMMtt"), "CUST_TRR_CRNCY=EUR")</f>
        <v>1.136412</v>
      </c>
      <c r="F198" cm="1">
        <f t="array" aca="1" ref="F198" ca="1">_xll.BDP(Stocks[[#This Row],[bloomberg_query]], "CUST_TRR_RETURN_HOLDING_PER", "CUST_TRR_START_DT="&amp;TEXT(WORKDAY(EDATE(TODAY(), -1) - 2, 1),"jjjjMMtt"),"CUST_TRR_END_DT="&amp;TEXT(WORKDAY(TODAY(), -1),"jjjjMMtt"),"CUST_TRR_CRNCY=EUR")</f>
        <v>2.5105930000000001</v>
      </c>
      <c r="G198" cm="1">
        <f t="array" aca="1" ref="G198" ca="1">_xll.BDP(Stocks[[#This Row],[bloomberg_query]], "CUST_TRR_RETURN_HOLDING_PER", "CUST_TRR_START_DT="&amp;TEXT(WORKDAY(DATE(YEAR(TODAY())-1, 12, 31), -1),"jjjjMMtt"),"CUST_TRR_END_DT="&amp;TEXT(WORKDAY(TODAY(), -1),"jjjjMMtt"), "CUST_TRR_CRNCY=EUR")</f>
        <v>1.0722290000000001</v>
      </c>
      <c r="H198" cm="1">
        <f t="array" ref="H198">_xll.BDP(A198,$H$1)</f>
        <v>6.1419443299132448</v>
      </c>
      <c r="I198" cm="1">
        <f t="array" ref="I198">_xll.BDP(A198,$I$1)</f>
        <v>-9.9488344787906957</v>
      </c>
    </row>
    <row r="199" spans="1:9" x14ac:dyDescent="0.25">
      <c r="A199" t="s">
        <v>2628</v>
      </c>
      <c r="B199" t="s">
        <v>2629</v>
      </c>
      <c r="C199" s="1">
        <f>_xll.BQL(Stocks[[#This Row],[bloomberg_query]],"px_last(currency=EUR).value","showdates","false","showids","false","showheaders","false","cols"=1)</f>
        <v>114.29477483034134</v>
      </c>
      <c r="D199" cm="1">
        <f t="array" aca="1" ref="D199" ca="1">_xll.BDP(Stocks[[#This Row],[bloomberg_query]], "CUST_TRR_RETURN_HOLDING_PER", "CUST_TRR_START_DT="&amp;TEXT(WORKDAY(TODAY(), -2),"jjjjMMtt"),"CUST_TRR_END_DT="&amp;TEXT(WORKDAY(TODAY(), -1),"jjjjMMtt"), "CUST_TRR_CRNCY=EUR")</f>
        <v>0.86287270000000005</v>
      </c>
      <c r="E199" cm="1">
        <f t="array" aca="1" ref="E199" ca="1">_xll.BDP(Stocks[[#This Row],[bloomberg_query]], "CUST_TRR_RETURN_HOLDING_PER", "CUST_TRR_START_DT="&amp;TEXT(WORKDAY(TODAY(), -6),"jjjjMMtt"),"CUST_TRR_END_DT="&amp;TEXT(WORKDAY(TODAY(), -1),"jjjjMMtt"), "CUST_TRR_CRNCY=EUR")</f>
        <v>-2.2205379999999999</v>
      </c>
      <c r="F199" cm="1">
        <f t="array" aca="1" ref="F199" ca="1">_xll.BDP(Stocks[[#This Row],[bloomberg_query]], "CUST_TRR_RETURN_HOLDING_PER", "CUST_TRR_START_DT="&amp;TEXT(WORKDAY(EDATE(TODAY(), -1) - 2, 1),"jjjjMMtt"),"CUST_TRR_END_DT="&amp;TEXT(WORKDAY(TODAY(), -1),"jjjjMMtt"),"CUST_TRR_CRNCY=EUR")</f>
        <v>0.24424489999999999</v>
      </c>
      <c r="G199" cm="1">
        <f t="array" aca="1" ref="G199" ca="1">_xll.BDP(Stocks[[#This Row],[bloomberg_query]], "CUST_TRR_RETURN_HOLDING_PER", "CUST_TRR_START_DT="&amp;TEXT(WORKDAY(DATE(YEAR(TODAY())-1, 12, 31), -1),"jjjjMMtt"),"CUST_TRR_END_DT="&amp;TEXT(WORKDAY(TODAY(), -1),"jjjjMMtt"), "CUST_TRR_CRNCY=EUR")</f>
        <v>-6.5493249999999996</v>
      </c>
      <c r="H199" cm="1">
        <f t="array" ref="H199">_xll.BDP(A199,$H$1)</f>
        <v>3.3824338002102028</v>
      </c>
      <c r="I199" cm="1">
        <f t="array" ref="I199">_xll.BDP(A199,$I$1)</f>
        <v>-16.046905414773292</v>
      </c>
    </row>
    <row r="200" spans="1:9" x14ac:dyDescent="0.25">
      <c r="A200" t="s">
        <v>74</v>
      </c>
      <c r="B200" t="s">
        <v>2297</v>
      </c>
      <c r="C200" s="1">
        <f>_xll.BQL(Stocks[[#This Row],[bloomberg_query]],"px_last(currency=EUR).value","showdates","false","showids","false","showheaders","false","cols"=1)</f>
        <v>92.217852351737761</v>
      </c>
      <c r="D200" cm="1">
        <f t="array" aca="1" ref="D200" ca="1">_xll.BDP(Stocks[[#This Row],[bloomberg_query]], "CUST_TRR_RETURN_HOLDING_PER", "CUST_TRR_START_DT="&amp;TEXT(WORKDAY(TODAY(), -2),"jjjjMMtt"),"CUST_TRR_END_DT="&amp;TEXT(WORKDAY(TODAY(), -1),"jjjjMMtt"), "CUST_TRR_CRNCY=EUR")</f>
        <v>0.82600459999999998</v>
      </c>
      <c r="E200" cm="1">
        <f t="array" aca="1" ref="E200" ca="1">_xll.BDP(Stocks[[#This Row],[bloomberg_query]], "CUST_TRR_RETURN_HOLDING_PER", "CUST_TRR_START_DT="&amp;TEXT(WORKDAY(TODAY(), -6),"jjjjMMtt"),"CUST_TRR_END_DT="&amp;TEXT(WORKDAY(TODAY(), -1),"jjjjMMtt"), "CUST_TRR_CRNCY=EUR")</f>
        <v>3.0735730000000001</v>
      </c>
      <c r="F200" cm="1">
        <f t="array" aca="1" ref="F200" ca="1">_xll.BDP(Stocks[[#This Row],[bloomberg_query]], "CUST_TRR_RETURN_HOLDING_PER", "CUST_TRR_START_DT="&amp;TEXT(WORKDAY(EDATE(TODAY(), -1) - 2, 1),"jjjjMMtt"),"CUST_TRR_END_DT="&amp;TEXT(WORKDAY(TODAY(), -1),"jjjjMMtt"),"CUST_TRR_CRNCY=EUR")</f>
        <v>9.319744</v>
      </c>
      <c r="G200" cm="1">
        <f t="array" aca="1" ref="G200" ca="1">_xll.BDP(Stocks[[#This Row],[bloomberg_query]], "CUST_TRR_RETURN_HOLDING_PER", "CUST_TRR_START_DT="&amp;TEXT(WORKDAY(DATE(YEAR(TODAY())-1, 12, 31), -1),"jjjjMMtt"),"CUST_TRR_END_DT="&amp;TEXT(WORKDAY(TODAY(), -1),"jjjjMMtt"), "CUST_TRR_CRNCY=EUR")</f>
        <v>14.006830000000001</v>
      </c>
      <c r="H200" cm="1">
        <f t="array" ref="H200">_xll.BDP(A200,$H$1)</f>
        <v>0.52860739999999995</v>
      </c>
      <c r="I200" cm="1">
        <f t="array" ref="I200">_xll.BDP(A200,$I$1)</f>
        <v>-11.46758</v>
      </c>
    </row>
    <row r="201" spans="1:9" x14ac:dyDescent="0.25">
      <c r="A201" t="s">
        <v>184</v>
      </c>
      <c r="B201" t="s">
        <v>2630</v>
      </c>
      <c r="C201" s="1">
        <f>_xll.BQL(Stocks[[#This Row],[bloomberg_query]],"px_last(currency=EUR).value","showdates","false","showids","false","showheaders","false","cols"=1)</f>
        <v>29.329999923706055</v>
      </c>
      <c r="D201" cm="1">
        <f t="array" aca="1" ref="D201" ca="1">_xll.BDP(Stocks[[#This Row],[bloomberg_query]], "CUST_TRR_RETURN_HOLDING_PER", "CUST_TRR_START_DT="&amp;TEXT(WORKDAY(TODAY(), -2),"jjjjMMtt"),"CUST_TRR_END_DT="&amp;TEXT(WORKDAY(TODAY(), -1),"jjjjMMtt"), "CUST_TRR_CRNCY=EUR")</f>
        <v>1.298476</v>
      </c>
      <c r="E201" cm="1">
        <f t="array" aca="1" ref="E201" ca="1">_xll.BDP(Stocks[[#This Row],[bloomberg_query]], "CUST_TRR_RETURN_HOLDING_PER", "CUST_TRR_START_DT="&amp;TEXT(WORKDAY(TODAY(), -6),"jjjjMMtt"),"CUST_TRR_END_DT="&amp;TEXT(WORKDAY(TODAY(), -1),"jjjjMMtt"), "CUST_TRR_CRNCY=EUR")</f>
        <v>-2.6293890000000002</v>
      </c>
      <c r="F201" cm="1">
        <f t="array" aca="1" ref="F201" ca="1">_xll.BDP(Stocks[[#This Row],[bloomberg_query]], "CUST_TRR_RETURN_HOLDING_PER", "CUST_TRR_START_DT="&amp;TEXT(WORKDAY(EDATE(TODAY(), -1) - 2, 1),"jjjjMMtt"),"CUST_TRR_END_DT="&amp;TEXT(WORKDAY(TODAY(), -1),"jjjjMMtt"),"CUST_TRR_CRNCY=EUR")</f>
        <v>-3.3850730000000002</v>
      </c>
      <c r="G201" cm="1">
        <f t="array" aca="1" ref="G201" ca="1">_xll.BDP(Stocks[[#This Row],[bloomberg_query]], "CUST_TRR_RETURN_HOLDING_PER", "CUST_TRR_START_DT="&amp;TEXT(WORKDAY(DATE(YEAR(TODAY())-1, 12, 31), -1),"jjjjMMtt"),"CUST_TRR_END_DT="&amp;TEXT(WORKDAY(TODAY(), -1),"jjjjMMtt"), "CUST_TRR_CRNCY=EUR")</f>
        <v>-21.79053</v>
      </c>
      <c r="H201" cm="1">
        <f t="array" ref="H201">_xll.BDP(A201,$H$1)</f>
        <v>-13.648849999999999</v>
      </c>
      <c r="I201" cm="1">
        <f t="array" ref="I201">_xll.BDP(A201,$I$1)</f>
        <v>-25.467020000000002</v>
      </c>
    </row>
    <row r="202" spans="1:9" x14ac:dyDescent="0.25">
      <c r="A202" t="s">
        <v>62</v>
      </c>
      <c r="B202" t="s">
        <v>2301</v>
      </c>
      <c r="C202" s="1">
        <f>_xll.BQL(Stocks[[#This Row],[bloomberg_query]],"px_last(currency=EUR).value","showdates","false","showids","false","showheaders","false","cols"=1)</f>
        <v>449.97287034988403</v>
      </c>
      <c r="D202" cm="1">
        <f t="array" aca="1" ref="D202" ca="1">_xll.BDP(Stocks[[#This Row],[bloomberg_query]], "CUST_TRR_RETURN_HOLDING_PER", "CUST_TRR_START_DT="&amp;TEXT(WORKDAY(TODAY(), -2),"jjjjMMtt"),"CUST_TRR_END_DT="&amp;TEXT(WORKDAY(TODAY(), -1),"jjjjMMtt"), "CUST_TRR_CRNCY=EUR")</f>
        <v>1.107599</v>
      </c>
      <c r="E202" cm="1">
        <f t="array" aca="1" ref="E202" ca="1">_xll.BDP(Stocks[[#This Row],[bloomberg_query]], "CUST_TRR_RETURN_HOLDING_PER", "CUST_TRR_START_DT="&amp;TEXT(WORKDAY(TODAY(), -6),"jjjjMMtt"),"CUST_TRR_END_DT="&amp;TEXT(WORKDAY(TODAY(), -1),"jjjjMMtt"), "CUST_TRR_CRNCY=EUR")</f>
        <v>6.4655110000000002</v>
      </c>
      <c r="F202" cm="1">
        <f t="array" aca="1" ref="F202" ca="1">_xll.BDP(Stocks[[#This Row],[bloomberg_query]], "CUST_TRR_RETURN_HOLDING_PER", "CUST_TRR_START_DT="&amp;TEXT(WORKDAY(EDATE(TODAY(), -1) - 2, 1),"jjjjMMtt"),"CUST_TRR_END_DT="&amp;TEXT(WORKDAY(TODAY(), -1),"jjjjMMtt"),"CUST_TRR_CRNCY=EUR")</f>
        <v>2.411886</v>
      </c>
      <c r="G202" cm="1">
        <f t="array" aca="1" ref="G202" ca="1">_xll.BDP(Stocks[[#This Row],[bloomberg_query]], "CUST_TRR_RETURN_HOLDING_PER", "CUST_TRR_START_DT="&amp;TEXT(WORKDAY(DATE(YEAR(TODAY())-1, 12, 31), -1),"jjjjMMtt"),"CUST_TRR_END_DT="&amp;TEXT(WORKDAY(TODAY(), -1),"jjjjMMtt"), "CUST_TRR_CRNCY=EUR")</f>
        <v>-10.30538</v>
      </c>
      <c r="H202" cm="1">
        <f t="array" ref="H202">_xll.BDP(A202,$H$1)</f>
        <v>-3.1360387669788374</v>
      </c>
      <c r="I202" cm="1">
        <f t="array" ref="I202">_xll.BDP(A202,$I$1)</f>
        <v>-14.780967244762644</v>
      </c>
    </row>
    <row r="203" spans="1:9" x14ac:dyDescent="0.25">
      <c r="A203" t="s">
        <v>2631</v>
      </c>
      <c r="B203" t="s">
        <v>2632</v>
      </c>
      <c r="C203" s="1">
        <f>_xll.BQL(Stocks[[#This Row],[bloomberg_query]],"px_last(currency=EUR).value","showdates","false","showids","false","showheaders","false","cols"=1)</f>
        <v>271.31089955568314</v>
      </c>
      <c r="D203" cm="1">
        <f t="array" aca="1" ref="D203" ca="1">_xll.BDP(Stocks[[#This Row],[bloomberg_query]], "CUST_TRR_RETURN_HOLDING_PER", "CUST_TRR_START_DT="&amp;TEXT(WORKDAY(TODAY(), -2),"jjjjMMtt"),"CUST_TRR_END_DT="&amp;TEXT(WORKDAY(TODAY(), -1),"jjjjMMtt"), "CUST_TRR_CRNCY=EUR")</f>
        <v>3.1282860000000001</v>
      </c>
      <c r="E203" cm="1">
        <f t="array" aca="1" ref="E203" ca="1">_xll.BDP(Stocks[[#This Row],[bloomberg_query]], "CUST_TRR_RETURN_HOLDING_PER", "CUST_TRR_START_DT="&amp;TEXT(WORKDAY(TODAY(), -6),"jjjjMMtt"),"CUST_TRR_END_DT="&amp;TEXT(WORKDAY(TODAY(), -1),"jjjjMMtt"), "CUST_TRR_CRNCY=EUR")</f>
        <v>-2.213562</v>
      </c>
      <c r="F203" cm="1">
        <f t="array" aca="1" ref="F203" ca="1">_xll.BDP(Stocks[[#This Row],[bloomberg_query]], "CUST_TRR_RETURN_HOLDING_PER", "CUST_TRR_START_DT="&amp;TEXT(WORKDAY(EDATE(TODAY(), -1) - 2, 1),"jjjjMMtt"),"CUST_TRR_END_DT="&amp;TEXT(WORKDAY(TODAY(), -1),"jjjjMMtt"),"CUST_TRR_CRNCY=EUR")</f>
        <v>-4.9297779999999998</v>
      </c>
      <c r="G203" cm="1">
        <f t="array" aca="1" ref="G203" ca="1">_xll.BDP(Stocks[[#This Row],[bloomberg_query]], "CUST_TRR_RETURN_HOLDING_PER", "CUST_TRR_START_DT="&amp;TEXT(WORKDAY(DATE(YEAR(TODAY())-1, 12, 31), -1),"jjjjMMtt"),"CUST_TRR_END_DT="&amp;TEXT(WORKDAY(TODAY(), -1),"jjjjMMtt"), "CUST_TRR_CRNCY=EUR")</f>
        <v>6.0438689999999999</v>
      </c>
      <c r="H203" cm="1">
        <f t="array" ref="H203">_xll.BDP(A203,$H$1)</f>
        <v>-1.7280337294703469</v>
      </c>
      <c r="I203" cm="1">
        <f t="array" ref="I203">_xll.BDP(A203,$I$1)</f>
        <v>-13.813457775910157</v>
      </c>
    </row>
    <row r="204" spans="1:9" x14ac:dyDescent="0.25">
      <c r="A204" t="s">
        <v>58</v>
      </c>
      <c r="B204" t="s">
        <v>2311</v>
      </c>
      <c r="C204" s="1">
        <f>_xll.BQL(Stocks[[#This Row],[bloomberg_query]],"px_last(currency=EUR).value","showdates","false","showids","false","showheaders","false","cols"=1)</f>
        <v>13.399999618530273</v>
      </c>
      <c r="D204" cm="1">
        <f t="array" aca="1" ref="D204" ca="1">_xll.BDP(Stocks[[#This Row],[bloomberg_query]], "CUST_TRR_RETURN_HOLDING_PER", "CUST_TRR_START_DT="&amp;TEXT(WORKDAY(TODAY(), -2),"jjjjMMtt"),"CUST_TRR_END_DT="&amp;TEXT(WORKDAY(TODAY(), -1),"jjjjMMtt"), "CUST_TRR_CRNCY=EUR")</f>
        <v>-0.56137720000000002</v>
      </c>
      <c r="E204" cm="1">
        <f t="array" aca="1" ref="E204" ca="1">_xll.BDP(Stocks[[#This Row],[bloomberg_query]], "CUST_TRR_RETURN_HOLDING_PER", "CUST_TRR_START_DT="&amp;TEXT(WORKDAY(TODAY(), -6),"jjjjMMtt"),"CUST_TRR_END_DT="&amp;TEXT(WORKDAY(TODAY(), -1),"jjjjMMtt"), "CUST_TRR_CRNCY=EUR")</f>
        <v>1.0650440000000001</v>
      </c>
      <c r="F204" cm="1">
        <f t="array" aca="1" ref="F204" ca="1">_xll.BDP(Stocks[[#This Row],[bloomberg_query]], "CUST_TRR_RETURN_HOLDING_PER", "CUST_TRR_START_DT="&amp;TEXT(WORKDAY(EDATE(TODAY(), -1) - 2, 1),"jjjjMMtt"),"CUST_TRR_END_DT="&amp;TEXT(WORKDAY(TODAY(), -1),"jjjjMMtt"),"CUST_TRR_CRNCY=EUR")</f>
        <v>9.7480379999999993</v>
      </c>
      <c r="G204" cm="1">
        <f t="array" aca="1" ref="G204" ca="1">_xll.BDP(Stocks[[#This Row],[bloomberg_query]], "CUST_TRR_RETURN_HOLDING_PER", "CUST_TRR_START_DT="&amp;TEXT(WORKDAY(DATE(YEAR(TODAY())-1, 12, 31), -1),"jjjjMMtt"),"CUST_TRR_END_DT="&amp;TEXT(WORKDAY(TODAY(), -1),"jjjjMMtt"), "CUST_TRR_CRNCY=EUR")</f>
        <v>17.28885</v>
      </c>
      <c r="H204" cm="1">
        <f t="array" ref="H204">_xll.BDP(A204,$H$1)</f>
        <v>14.18951</v>
      </c>
      <c r="I204" cm="1">
        <f t="array" ref="I204">_xll.BDP(A204,$I$1)</f>
        <v>-0.48273700000000003</v>
      </c>
    </row>
    <row r="205" spans="1:9" x14ac:dyDescent="0.25">
      <c r="A205" t="s">
        <v>104</v>
      </c>
      <c r="B205" t="s">
        <v>2633</v>
      </c>
      <c r="C205" s="1">
        <f>_xll.BQL(Stocks[[#This Row],[bloomberg_query]],"px_last(currency=EUR).value","showdates","false","showids","false","showheaders","false","cols"=1)</f>
        <v>11.316891415562782</v>
      </c>
      <c r="D205" cm="1">
        <f t="array" aca="1" ref="D205" ca="1">_xll.BDP(Stocks[[#This Row],[bloomberg_query]], "CUST_TRR_RETURN_HOLDING_PER", "CUST_TRR_START_DT="&amp;TEXT(WORKDAY(TODAY(), -2),"jjjjMMtt"),"CUST_TRR_END_DT="&amp;TEXT(WORKDAY(TODAY(), -1),"jjjjMMtt"), "CUST_TRR_CRNCY=EUR")</f>
        <v>0.94948480000000002</v>
      </c>
      <c r="E205" cm="1">
        <f t="array" aca="1" ref="E205" ca="1">_xll.BDP(Stocks[[#This Row],[bloomberg_query]], "CUST_TRR_RETURN_HOLDING_PER", "CUST_TRR_START_DT="&amp;TEXT(WORKDAY(TODAY(), -6),"jjjjMMtt"),"CUST_TRR_END_DT="&amp;TEXT(WORKDAY(TODAY(), -1),"jjjjMMtt"), "CUST_TRR_CRNCY=EUR")</f>
        <v>1.707697</v>
      </c>
      <c r="F205" cm="1">
        <f t="array" aca="1" ref="F205" ca="1">_xll.BDP(Stocks[[#This Row],[bloomberg_query]], "CUST_TRR_RETURN_HOLDING_PER", "CUST_TRR_START_DT="&amp;TEXT(WORKDAY(EDATE(TODAY(), -1) - 2, 1),"jjjjMMtt"),"CUST_TRR_END_DT="&amp;TEXT(WORKDAY(TODAY(), -1),"jjjjMMtt"),"CUST_TRR_CRNCY=EUR")</f>
        <v>9.1479579999999991</v>
      </c>
      <c r="G205" cm="1">
        <f t="array" aca="1" ref="G205" ca="1">_xll.BDP(Stocks[[#This Row],[bloomberg_query]], "CUST_TRR_RETURN_HOLDING_PER", "CUST_TRR_START_DT="&amp;TEXT(WORKDAY(DATE(YEAR(TODAY())-1, 12, 31), -1),"jjjjMMtt"),"CUST_TRR_END_DT="&amp;TEXT(WORKDAY(TODAY(), -1),"jjjjMMtt"), "CUST_TRR_CRNCY=EUR")</f>
        <v>21.68055</v>
      </c>
      <c r="H205" cm="1">
        <f t="array" ref="H205">_xll.BDP(A205,$H$1)</f>
        <v>10.98934</v>
      </c>
      <c r="I205" cm="1">
        <f t="array" ref="I205">_xll.BDP(A205,$I$1)</f>
        <v>-0.57261839999999997</v>
      </c>
    </row>
    <row r="206" spans="1:9" x14ac:dyDescent="0.25">
      <c r="A206" t="s">
        <v>188</v>
      </c>
      <c r="B206" t="s">
        <v>2634</v>
      </c>
      <c r="C206" s="1">
        <f>_xll.BQL(Stocks[[#This Row],[bloomberg_query]],"px_last(currency=EUR).value","showdates","false","showids","false","showheaders","false","cols"=1)</f>
        <v>293.77152025699615</v>
      </c>
      <c r="D206" cm="1">
        <f t="array" aca="1" ref="D206" ca="1">_xll.BDP(Stocks[[#This Row],[bloomberg_query]], "CUST_TRR_RETURN_HOLDING_PER", "CUST_TRR_START_DT="&amp;TEXT(WORKDAY(TODAY(), -2),"jjjjMMtt"),"CUST_TRR_END_DT="&amp;TEXT(WORKDAY(TODAY(), -1),"jjjjMMtt"), "CUST_TRR_CRNCY=EUR")</f>
        <v>-1.3928799999999999</v>
      </c>
      <c r="E206" cm="1">
        <f t="array" aca="1" ref="E206" ca="1">_xll.BDP(Stocks[[#This Row],[bloomberg_query]], "CUST_TRR_RETURN_HOLDING_PER", "CUST_TRR_START_DT="&amp;TEXT(WORKDAY(TODAY(), -6),"jjjjMMtt"),"CUST_TRR_END_DT="&amp;TEXT(WORKDAY(TODAY(), -1),"jjjjMMtt"), "CUST_TRR_CRNCY=EUR")</f>
        <v>-10.687469999999999</v>
      </c>
      <c r="F206" cm="1">
        <f t="array" aca="1" ref="F206" ca="1">_xll.BDP(Stocks[[#This Row],[bloomberg_query]], "CUST_TRR_RETURN_HOLDING_PER", "CUST_TRR_START_DT="&amp;TEXT(WORKDAY(EDATE(TODAY(), -1) - 2, 1),"jjjjMMtt"),"CUST_TRR_END_DT="&amp;TEXT(WORKDAY(TODAY(), -1),"jjjjMMtt"),"CUST_TRR_CRNCY=EUR")</f>
        <v>-7.8679740000000002</v>
      </c>
      <c r="G206" cm="1">
        <f t="array" aca="1" ref="G206" ca="1">_xll.BDP(Stocks[[#This Row],[bloomberg_query]], "CUST_TRR_RETURN_HOLDING_PER", "CUST_TRR_START_DT="&amp;TEXT(WORKDAY(DATE(YEAR(TODAY())-1, 12, 31), -1),"jjjjMMtt"),"CUST_TRR_END_DT="&amp;TEXT(WORKDAY(TODAY(), -1),"jjjjMMtt"), "CUST_TRR_CRNCY=EUR")</f>
        <v>-28.654820000000001</v>
      </c>
      <c r="H206" cm="1">
        <f t="array" ref="H206">_xll.BDP(A206,$H$1)</f>
        <v>-13.234295853045888</v>
      </c>
      <c r="I206" cm="1">
        <f t="array" ref="I206">_xll.BDP(A206,$I$1)</f>
        <v>-38.790911052272989</v>
      </c>
    </row>
    <row r="207" spans="1:9" x14ac:dyDescent="0.25">
      <c r="A207" t="s">
        <v>1579</v>
      </c>
      <c r="B207" t="s">
        <v>2635</v>
      </c>
      <c r="C207" s="1">
        <f>_xll.BQL(Stocks[[#This Row],[bloomberg_query]],"px_last(currency=EUR).value","showdates","false","showids","false","showheaders","false","cols"=1)</f>
        <v>79.639999389648438</v>
      </c>
      <c r="D207" cm="1">
        <f t="array" aca="1" ref="D207" ca="1">_xll.BDP(Stocks[[#This Row],[bloomberg_query]], "CUST_TRR_RETURN_HOLDING_PER", "CUST_TRR_START_DT="&amp;TEXT(WORKDAY(TODAY(), -2),"jjjjMMtt"),"CUST_TRR_END_DT="&amp;TEXT(WORKDAY(TODAY(), -1),"jjjjMMtt"), "CUST_TRR_CRNCY=EUR")</f>
        <v>-0.34825869999999998</v>
      </c>
      <c r="E207" cm="1">
        <f t="array" aca="1" ref="E207" ca="1">_xll.BDP(Stocks[[#This Row],[bloomberg_query]], "CUST_TRR_RETURN_HOLDING_PER", "CUST_TRR_START_DT="&amp;TEXT(WORKDAY(TODAY(), -6),"jjjjMMtt"),"CUST_TRR_END_DT="&amp;TEXT(WORKDAY(TODAY(), -1),"jjjjMMtt"), "CUST_TRR_CRNCY=EUR")</f>
        <v>-2.3641239999999999</v>
      </c>
      <c r="F207" cm="1">
        <f t="array" aca="1" ref="F207" ca="1">_xll.BDP(Stocks[[#This Row],[bloomberg_query]], "CUST_TRR_RETURN_HOLDING_PER", "CUST_TRR_START_DT="&amp;TEXT(WORKDAY(EDATE(TODAY(), -1) - 2, 1),"jjjjMMtt"),"CUST_TRR_END_DT="&amp;TEXT(WORKDAY(TODAY(), -1),"jjjjMMtt"),"CUST_TRR_CRNCY=EUR")</f>
        <v>2.6389960000000001</v>
      </c>
      <c r="G207" cm="1">
        <f t="array" aca="1" ref="G207" ca="1">_xll.BDP(Stocks[[#This Row],[bloomberg_query]], "CUST_TRR_RETURN_HOLDING_PER", "CUST_TRR_START_DT="&amp;TEXT(WORKDAY(DATE(YEAR(TODAY())-1, 12, 31), -1),"jjjjMMtt"),"CUST_TRR_END_DT="&amp;TEXT(WORKDAY(TODAY(), -1),"jjjjMMtt"), "CUST_TRR_CRNCY=EUR")</f>
        <v>12.78665</v>
      </c>
      <c r="H207" cm="1">
        <f t="array" ref="H207">_xll.BDP(A207,$H$1)</f>
        <v>3.7164169999999999</v>
      </c>
      <c r="I207" cm="1">
        <f t="array" ref="I207">_xll.BDP(A207,$I$1)</f>
        <v>-7.1145310000000004</v>
      </c>
    </row>
    <row r="208" spans="1:9" x14ac:dyDescent="0.25">
      <c r="A208" t="s">
        <v>2636</v>
      </c>
      <c r="B208" t="s">
        <v>2637</v>
      </c>
      <c r="C208" s="1">
        <f>_xll.BQL(Stocks[[#This Row],[bloomberg_query]],"px_last(currency=EUR).value","showdates","false","showids","false","showheaders","false","cols"=1)</f>
        <v>80.300003051757813</v>
      </c>
      <c r="D208" cm="1">
        <f t="array" aca="1" ref="D208" ca="1">_xll.BDP(Stocks[[#This Row],[bloomberg_query]], "CUST_TRR_RETURN_HOLDING_PER", "CUST_TRR_START_DT="&amp;TEXT(WORKDAY(TODAY(), -2),"jjjjMMtt"),"CUST_TRR_END_DT="&amp;TEXT(WORKDAY(TODAY(), -1),"jjjjMMtt"), "CUST_TRR_CRNCY=EUR")</f>
        <v>1.2658229999999999</v>
      </c>
      <c r="E208" cm="1">
        <f t="array" aca="1" ref="E208" ca="1">_xll.BDP(Stocks[[#This Row],[bloomberg_query]], "CUST_TRR_RETURN_HOLDING_PER", "CUST_TRR_START_DT="&amp;TEXT(WORKDAY(TODAY(), -6),"jjjjMMtt"),"CUST_TRR_END_DT="&amp;TEXT(WORKDAY(TODAY(), -1),"jjjjMMtt"), "CUST_TRR_CRNCY=EUR")</f>
        <v>1.651842</v>
      </c>
      <c r="F208" cm="1">
        <f t="array" aca="1" ref="F208" ca="1">_xll.BDP(Stocks[[#This Row],[bloomberg_query]], "CUST_TRR_RETURN_HOLDING_PER", "CUST_TRR_START_DT="&amp;TEXT(WORKDAY(EDATE(TODAY(), -1) - 2, 1),"jjjjMMtt"),"CUST_TRR_END_DT="&amp;TEXT(WORKDAY(TODAY(), -1),"jjjjMMtt"),"CUST_TRR_CRNCY=EUR")</f>
        <v>7.5268819999999996</v>
      </c>
      <c r="G208" cm="1">
        <f t="array" aca="1" ref="G208" ca="1">_xll.BDP(Stocks[[#This Row],[bloomberg_query]], "CUST_TRR_RETURN_HOLDING_PER", "CUST_TRR_START_DT="&amp;TEXT(WORKDAY(DATE(YEAR(TODAY())-1, 12, 31), -1),"jjjjMMtt"),"CUST_TRR_END_DT="&amp;TEXT(WORKDAY(TODAY(), -1),"jjjjMMtt"), "CUST_TRR_CRNCY=EUR")</f>
        <v>24.927430000000001</v>
      </c>
      <c r="H208" cm="1">
        <f t="array" ref="H208">_xll.BDP(A208,$H$1)</f>
        <v>10.619400000000001</v>
      </c>
      <c r="I208" cm="1">
        <f t="array" ref="I208">_xll.BDP(A208,$I$1)</f>
        <v>-2.4301339999999998</v>
      </c>
    </row>
    <row r="209" spans="1:9" x14ac:dyDescent="0.25">
      <c r="A209" t="s">
        <v>2638</v>
      </c>
      <c r="B209" t="s">
        <v>2639</v>
      </c>
      <c r="C209" s="1">
        <f>_xll.BQL(Stocks[[#This Row],[bloomberg_query]],"px_last(currency=EUR).value","showdates","false","showids","false","showheaders","false","cols"=1)</f>
        <v>26</v>
      </c>
      <c r="D209" cm="1">
        <f t="array" aca="1" ref="D209" ca="1">_xll.BDP(Stocks[[#This Row],[bloomberg_query]], "CUST_TRR_RETURN_HOLDING_PER", "CUST_TRR_START_DT="&amp;TEXT(WORKDAY(TODAY(), -2),"jjjjMMtt"),"CUST_TRR_END_DT="&amp;TEXT(WORKDAY(TODAY(), -1),"jjjjMMtt"), "CUST_TRR_CRNCY=EUR")</f>
        <v>0.77519380000000004</v>
      </c>
      <c r="E209" cm="1">
        <f t="array" aca="1" ref="E209" ca="1">_xll.BDP(Stocks[[#This Row],[bloomberg_query]], "CUST_TRR_RETURN_HOLDING_PER", "CUST_TRR_START_DT="&amp;TEXT(WORKDAY(TODAY(), -6),"jjjjMMtt"),"CUST_TRR_END_DT="&amp;TEXT(WORKDAY(TODAY(), -1),"jjjjMMtt"), "CUST_TRR_CRNCY=EUR")</f>
        <v>-4.7619049999999996</v>
      </c>
      <c r="F209" cm="1">
        <f t="array" aca="1" ref="F209" ca="1">_xll.BDP(Stocks[[#This Row],[bloomberg_query]], "CUST_TRR_RETURN_HOLDING_PER", "CUST_TRR_START_DT="&amp;TEXT(WORKDAY(EDATE(TODAY(), -1) - 2, 1),"jjjjMMtt"),"CUST_TRR_END_DT="&amp;TEXT(WORKDAY(TODAY(), -1),"jjjjMMtt"),"CUST_TRR_CRNCY=EUR")</f>
        <v>1.9607840000000001</v>
      </c>
      <c r="G209" cm="1">
        <f t="array" aca="1" ref="G209" ca="1">_xll.BDP(Stocks[[#This Row],[bloomberg_query]], "CUST_TRR_RETURN_HOLDING_PER", "CUST_TRR_START_DT="&amp;TEXT(WORKDAY(DATE(YEAR(TODAY())-1, 12, 31), -1),"jjjjMMtt"),"CUST_TRR_END_DT="&amp;TEXT(WORKDAY(TODAY(), -1),"jjjjMMtt"), "CUST_TRR_CRNCY=EUR")</f>
        <v>-14.329549999999999</v>
      </c>
      <c r="H209" cm="1">
        <f t="array" ref="H209">_xll.BDP(A209,$H$1)</f>
        <v>-10.40507</v>
      </c>
      <c r="I209" cm="1">
        <f t="array" ref="I209">_xll.BDP(A209,$I$1)</f>
        <v>-29.15531</v>
      </c>
    </row>
    <row r="210" spans="1:9" x14ac:dyDescent="0.25">
      <c r="A210" t="s">
        <v>2640</v>
      </c>
      <c r="B210" t="s">
        <v>2641</v>
      </c>
      <c r="C210" s="1">
        <f>_xll.BQL(Stocks[[#This Row],[bloomberg_query]],"px_last(currency=EUR).value","showdates","false","showids","false","showheaders","false","cols"=1)</f>
        <v>54.807173609733582</v>
      </c>
      <c r="D210" cm="1">
        <f t="array" aca="1" ref="D210" ca="1">_xll.BDP(Stocks[[#This Row],[bloomberg_query]], "CUST_TRR_RETURN_HOLDING_PER", "CUST_TRR_START_DT="&amp;TEXT(WORKDAY(TODAY(), -2),"jjjjMMtt"),"CUST_TRR_END_DT="&amp;TEXT(WORKDAY(TODAY(), -1),"jjjjMMtt"), "CUST_TRR_CRNCY=EUR")</f>
        <v>1.6595089999999999</v>
      </c>
      <c r="E210" cm="1">
        <f t="array" aca="1" ref="E210" ca="1">_xll.BDP(Stocks[[#This Row],[bloomberg_query]], "CUST_TRR_RETURN_HOLDING_PER", "CUST_TRR_START_DT="&amp;TEXT(WORKDAY(TODAY(), -6),"jjjjMMtt"),"CUST_TRR_END_DT="&amp;TEXT(WORKDAY(TODAY(), -1),"jjjjMMtt"), "CUST_TRR_CRNCY=EUR")</f>
        <v>-0.34161599999999998</v>
      </c>
      <c r="F210" cm="1">
        <f t="array" aca="1" ref="F210" ca="1">_xll.BDP(Stocks[[#This Row],[bloomberg_query]], "CUST_TRR_RETURN_HOLDING_PER", "CUST_TRR_START_DT="&amp;TEXT(WORKDAY(EDATE(TODAY(), -1) - 2, 1),"jjjjMMtt"),"CUST_TRR_END_DT="&amp;TEXT(WORKDAY(TODAY(), -1),"jjjjMMtt"),"CUST_TRR_CRNCY=EUR")</f>
        <v>6.7698869999999998</v>
      </c>
      <c r="G210" cm="1">
        <f t="array" aca="1" ref="G210" ca="1">_xll.BDP(Stocks[[#This Row],[bloomberg_query]], "CUST_TRR_RETURN_HOLDING_PER", "CUST_TRR_START_DT="&amp;TEXT(WORKDAY(DATE(YEAR(TODAY())-1, 12, 31), -1),"jjjjMMtt"),"CUST_TRR_END_DT="&amp;TEXT(WORKDAY(TODAY(), -1),"jjjjMMtt"), "CUST_TRR_CRNCY=EUR")</f>
        <v>64.065629999999999</v>
      </c>
      <c r="H210" cm="1">
        <f t="array" ref="H210">_xll.BDP(A210,$H$1)</f>
        <v>35.369616373940985</v>
      </c>
      <c r="I210" cm="1">
        <f t="array" ref="I210">_xll.BDP(A210,$I$1)</f>
        <v>-7.6148297828841693</v>
      </c>
    </row>
    <row r="211" spans="1:9" x14ac:dyDescent="0.25">
      <c r="A211" t="s">
        <v>2642</v>
      </c>
      <c r="B211" t="s">
        <v>2643</v>
      </c>
      <c r="C211" s="1">
        <f>_xll.BQL(Stocks[[#This Row],[bloomberg_query]],"px_last(currency=EUR).value","showdates","false","showids","false","showheaders","false","cols"=1)</f>
        <v>1.8367729522641163</v>
      </c>
      <c r="D211" cm="1">
        <f t="array" aca="1" ref="D211" ca="1">_xll.BDP(Stocks[[#This Row],[bloomberg_query]], "CUST_TRR_RETURN_HOLDING_PER", "CUST_TRR_START_DT="&amp;TEXT(WORKDAY(TODAY(), -2),"jjjjMMtt"),"CUST_TRR_END_DT="&amp;TEXT(WORKDAY(TODAY(), -1),"jjjjMMtt"), "CUST_TRR_CRNCY=EUR")</f>
        <v>-0.2355505</v>
      </c>
      <c r="E211" cm="1">
        <f t="array" aca="1" ref="E211" ca="1">_xll.BDP(Stocks[[#This Row],[bloomberg_query]], "CUST_TRR_RETURN_HOLDING_PER", "CUST_TRR_START_DT="&amp;TEXT(WORKDAY(TODAY(), -6),"jjjjMMtt"),"CUST_TRR_END_DT="&amp;TEXT(WORKDAY(TODAY(), -1),"jjjjMMtt"), "CUST_TRR_CRNCY=EUR")</f>
        <v>14.61153</v>
      </c>
      <c r="F211" cm="1">
        <f t="array" aca="1" ref="F211" ca="1">_xll.BDP(Stocks[[#This Row],[bloomberg_query]], "CUST_TRR_RETURN_HOLDING_PER", "CUST_TRR_START_DT="&amp;TEXT(WORKDAY(EDATE(TODAY(), -1) - 2, 1),"jjjjMMtt"),"CUST_TRR_END_DT="&amp;TEXT(WORKDAY(TODAY(), -1),"jjjjMMtt"),"CUST_TRR_CRNCY=EUR")</f>
        <v>6.1126069999999997</v>
      </c>
      <c r="G211" cm="1">
        <f t="array" aca="1" ref="G211" ca="1">_xll.BDP(Stocks[[#This Row],[bloomberg_query]], "CUST_TRR_RETURN_HOLDING_PER", "CUST_TRR_START_DT="&amp;TEXT(WORKDAY(DATE(YEAR(TODAY())-1, 12, 31), -1),"jjjjMMtt"),"CUST_TRR_END_DT="&amp;TEXT(WORKDAY(TODAY(), -1),"jjjjMMtt"), "CUST_TRR_CRNCY=EUR")</f>
        <v>50.537759999999999</v>
      </c>
      <c r="H211" cm="1">
        <f t="array" ref="H211">_xll.BDP(A211,$H$1)</f>
        <v>30.979649999999999</v>
      </c>
      <c r="I211" cm="1">
        <f t="array" ref="I211">_xll.BDP(A211,$I$1)</f>
        <v>-1.8987339999999999</v>
      </c>
    </row>
    <row r="212" spans="1:9" x14ac:dyDescent="0.25">
      <c r="A212" t="s">
        <v>2644</v>
      </c>
      <c r="B212" t="s">
        <v>2645</v>
      </c>
      <c r="C212" s="1">
        <f>_xll.BQL(Stocks[[#This Row],[bloomberg_query]],"px_last(currency=EUR).value","showdates","false","showids","false","showheaders","false","cols"=1)</f>
        <v>65.123967349488836</v>
      </c>
      <c r="D212" cm="1">
        <f t="array" aca="1" ref="D212" ca="1">_xll.BDP(Stocks[[#This Row],[bloomberg_query]], "CUST_TRR_RETURN_HOLDING_PER", "CUST_TRR_START_DT="&amp;TEXT(WORKDAY(TODAY(), -2),"jjjjMMtt"),"CUST_TRR_END_DT="&amp;TEXT(WORKDAY(TODAY(), -1),"jjjjMMtt"), "CUST_TRR_CRNCY=EUR")</f>
        <v>1.2653840000000001</v>
      </c>
      <c r="E212" cm="1">
        <f t="array" aca="1" ref="E212" ca="1">_xll.BDP(Stocks[[#This Row],[bloomberg_query]], "CUST_TRR_RETURN_HOLDING_PER", "CUST_TRR_START_DT="&amp;TEXT(WORKDAY(TODAY(), -6),"jjjjMMtt"),"CUST_TRR_END_DT="&amp;TEXT(WORKDAY(TODAY(), -1),"jjjjMMtt"), "CUST_TRR_CRNCY=EUR")</f>
        <v>-2.6271979999999999</v>
      </c>
      <c r="F212" cm="1">
        <f t="array" aca="1" ref="F212" ca="1">_xll.BDP(Stocks[[#This Row],[bloomberg_query]], "CUST_TRR_RETURN_HOLDING_PER", "CUST_TRR_START_DT="&amp;TEXT(WORKDAY(EDATE(TODAY(), -1) - 2, 1),"jjjjMMtt"),"CUST_TRR_END_DT="&amp;TEXT(WORKDAY(TODAY(), -1),"jjjjMMtt"),"CUST_TRR_CRNCY=EUR")</f>
        <v>-16.712800000000001</v>
      </c>
      <c r="G212" cm="1">
        <f t="array" aca="1" ref="G212" ca="1">_xll.BDP(Stocks[[#This Row],[bloomberg_query]], "CUST_TRR_RETURN_HOLDING_PER", "CUST_TRR_START_DT="&amp;TEXT(WORKDAY(DATE(YEAR(TODAY())-1, 12, 31), -1),"jjjjMMtt"),"CUST_TRR_END_DT="&amp;TEXT(WORKDAY(TODAY(), -1),"jjjjMMtt"), "CUST_TRR_CRNCY=EUR")</f>
        <v>285.99270000000001</v>
      </c>
      <c r="H212" cm="1">
        <f t="array" ref="H212">_xll.BDP(A212,$H$1)</f>
        <v>48.465299999999999</v>
      </c>
      <c r="I212" cm="1">
        <f t="array" ref="I212">_xll.BDP(A212,$I$1)</f>
        <v>-35.543770000000002</v>
      </c>
    </row>
    <row r="213" spans="1:9" x14ac:dyDescent="0.25">
      <c r="A213" t="s">
        <v>81</v>
      </c>
      <c r="B213" t="s">
        <v>2335</v>
      </c>
      <c r="C213" s="1">
        <f>_xll.BQL(Stocks[[#This Row],[bloomberg_query]],"px_last(currency=EUR).value","showdates","false","showids","false","showheaders","false","cols"=1)</f>
        <v>127.80000305175781</v>
      </c>
      <c r="D213" cm="1">
        <f t="array" aca="1" ref="D213" ca="1">_xll.BDP(Stocks[[#This Row],[bloomberg_query]], "CUST_TRR_RETURN_HOLDING_PER", "CUST_TRR_START_DT="&amp;TEXT(WORKDAY(TODAY(), -2),"jjjjMMtt"),"CUST_TRR_END_DT="&amp;TEXT(WORKDAY(TODAY(), -1),"jjjjMMtt"), "CUST_TRR_CRNCY=EUR")</f>
        <v>2.3368250000000002</v>
      </c>
      <c r="E213" cm="1">
        <f t="array" aca="1" ref="E213" ca="1">_xll.BDP(Stocks[[#This Row],[bloomberg_query]], "CUST_TRR_RETURN_HOLDING_PER", "CUST_TRR_START_DT="&amp;TEXT(WORKDAY(TODAY(), -6),"jjjjMMtt"),"CUST_TRR_END_DT="&amp;TEXT(WORKDAY(TODAY(), -1),"jjjjMMtt"), "CUST_TRR_CRNCY=EUR")</f>
        <v>2.5848140000000002</v>
      </c>
      <c r="F213" cm="1">
        <f t="array" aca="1" ref="F213" ca="1">_xll.BDP(Stocks[[#This Row],[bloomberg_query]], "CUST_TRR_RETURN_HOLDING_PER", "CUST_TRR_START_DT="&amp;TEXT(WORKDAY(EDATE(TODAY(), -1) - 2, 1),"jjjjMMtt"),"CUST_TRR_END_DT="&amp;TEXT(WORKDAY(TODAY(), -1),"jjjjMMtt"),"CUST_TRR_CRNCY=EUR")</f>
        <v>0.47468359999999998</v>
      </c>
      <c r="G213" cm="1">
        <f t="array" aca="1" ref="G213" ca="1">_xll.BDP(Stocks[[#This Row],[bloomberg_query]], "CUST_TRR_RETURN_HOLDING_PER", "CUST_TRR_START_DT="&amp;TEXT(WORKDAY(DATE(YEAR(TODAY())-1, 12, 31), -1),"jjjjMMtt"),"CUST_TRR_END_DT="&amp;TEXT(WORKDAY(TODAY(), -1),"jjjjMMtt"), "CUST_TRR_CRNCY=EUR")</f>
        <v>8.1727709999999991</v>
      </c>
      <c r="H213" cm="1">
        <f t="array" ref="H213">_xll.BDP(A213,$H$1)</f>
        <v>-2.2690589999999999</v>
      </c>
      <c r="I213" cm="1">
        <f t="array" ref="I213">_xll.BDP(A213,$I$1)</f>
        <v>-15.35407</v>
      </c>
    </row>
    <row r="214" spans="1:9" x14ac:dyDescent="0.25">
      <c r="A214" t="s">
        <v>2646</v>
      </c>
      <c r="B214" t="s">
        <v>2647</v>
      </c>
      <c r="C214" s="1">
        <f>_xll.BQL(Stocks[[#This Row],[bloomberg_query]],"px_last(currency=EUR).value","showdates","false","showids","false","showheaders","false","cols"=1)</f>
        <v>49.02227371931076</v>
      </c>
      <c r="D214" cm="1">
        <f t="array" aca="1" ref="D214" ca="1">_xll.BDP(Stocks[[#This Row],[bloomberg_query]], "CUST_TRR_RETURN_HOLDING_PER", "CUST_TRR_START_DT="&amp;TEXT(WORKDAY(TODAY(), -2),"jjjjMMtt"),"CUST_TRR_END_DT="&amp;TEXT(WORKDAY(TODAY(), -1),"jjjjMMtt"), "CUST_TRR_CRNCY=EUR")</f>
        <v>-2.3278409999999998</v>
      </c>
      <c r="E214" cm="1">
        <f t="array" aca="1" ref="E214" ca="1">_xll.BDP(Stocks[[#This Row],[bloomberg_query]], "CUST_TRR_RETURN_HOLDING_PER", "CUST_TRR_START_DT="&amp;TEXT(WORKDAY(TODAY(), -6),"jjjjMMtt"),"CUST_TRR_END_DT="&amp;TEXT(WORKDAY(TODAY(), -1),"jjjjMMtt"), "CUST_TRR_CRNCY=EUR")</f>
        <v>-2.561099</v>
      </c>
      <c r="F214" cm="1">
        <f t="array" aca="1" ref="F214" ca="1">_xll.BDP(Stocks[[#This Row],[bloomberg_query]], "CUST_TRR_RETURN_HOLDING_PER", "CUST_TRR_START_DT="&amp;TEXT(WORKDAY(EDATE(TODAY(), -1) - 2, 1),"jjjjMMtt"),"CUST_TRR_END_DT="&amp;TEXT(WORKDAY(TODAY(), -1),"jjjjMMtt"),"CUST_TRR_CRNCY=EUR")</f>
        <v>27.523289999999999</v>
      </c>
      <c r="G214" cm="1">
        <f t="array" aca="1" ref="G214" ca="1">_xll.BDP(Stocks[[#This Row],[bloomberg_query]], "CUST_TRR_RETURN_HOLDING_PER", "CUST_TRR_START_DT="&amp;TEXT(WORKDAY(DATE(YEAR(TODAY())-1, 12, 31), -1),"jjjjMMtt"),"CUST_TRR_END_DT="&amp;TEXT(WORKDAY(TODAY(), -1),"jjjjMMtt"), "CUST_TRR_CRNCY=EUR")</f>
        <v>-13.85285</v>
      </c>
      <c r="H214" cm="1">
        <f t="array" ref="H214">_xll.BDP(A214,$H$1)</f>
        <v>-3.8285616842209693</v>
      </c>
      <c r="I214" cm="1">
        <f t="array" ref="I214">_xll.BDP(A214,$I$1)</f>
        <v>-31.045370230128601</v>
      </c>
    </row>
    <row r="215" spans="1:9" x14ac:dyDescent="0.25">
      <c r="A215" t="s">
        <v>155</v>
      </c>
      <c r="B215" t="s">
        <v>2648</v>
      </c>
      <c r="C215" s="1">
        <f>_xll.BQL(Stocks[[#This Row],[bloomberg_query]],"px_last(currency=EUR).value","showdates","false","showids","false","showheaders","false","cols"=1)</f>
        <v>10.140000343322754</v>
      </c>
      <c r="D215" cm="1">
        <f t="array" aca="1" ref="D215" ca="1">_xll.BDP(Stocks[[#This Row],[bloomberg_query]], "CUST_TRR_RETURN_HOLDING_PER", "CUST_TRR_START_DT="&amp;TEXT(WORKDAY(TODAY(), -2),"jjjjMMtt"),"CUST_TRR_END_DT="&amp;TEXT(WORKDAY(TODAY(), -1),"jjjjMMtt"), "CUST_TRR_CRNCY=EUR")</f>
        <v>2.1615009999999999</v>
      </c>
      <c r="E215" cm="1">
        <f t="array" aca="1" ref="E215" ca="1">_xll.BDP(Stocks[[#This Row],[bloomberg_query]], "CUST_TRR_RETURN_HOLDING_PER", "CUST_TRR_START_DT="&amp;TEXT(WORKDAY(TODAY(), -6),"jjjjMMtt"),"CUST_TRR_END_DT="&amp;TEXT(WORKDAY(TODAY(), -1),"jjjjMMtt"), "CUST_TRR_CRNCY=EUR")</f>
        <v>5.2963430000000002</v>
      </c>
      <c r="F215" cm="1">
        <f t="array" aca="1" ref="F215" ca="1">_xll.BDP(Stocks[[#This Row],[bloomberg_query]], "CUST_TRR_RETURN_HOLDING_PER", "CUST_TRR_START_DT="&amp;TEXT(WORKDAY(EDATE(TODAY(), -1) - 2, 1),"jjjjMMtt"),"CUST_TRR_END_DT="&amp;TEXT(WORKDAY(TODAY(), -1),"jjjjMMtt"),"CUST_TRR_CRNCY=EUR")</f>
        <v>14.80293</v>
      </c>
      <c r="G215" cm="1">
        <f t="array" aca="1" ref="G215" ca="1">_xll.BDP(Stocks[[#This Row],[bloomberg_query]], "CUST_TRR_RETURN_HOLDING_PER", "CUST_TRR_START_DT="&amp;TEXT(WORKDAY(DATE(YEAR(TODAY())-1, 12, 31), -1),"jjjjMMtt"),"CUST_TRR_END_DT="&amp;TEXT(WORKDAY(TODAY(), -1),"jjjjMMtt"), "CUST_TRR_CRNCY=EUR")</f>
        <v>-35.166609999999999</v>
      </c>
      <c r="H215" cm="1">
        <f t="array" ref="H215">_xll.BDP(A215,$H$1)</f>
        <v>3.3204120000000001</v>
      </c>
      <c r="I215" cm="1">
        <f t="array" ref="I215">_xll.BDP(A215,$I$1)</f>
        <v>-36.275120000000001</v>
      </c>
    </row>
    <row r="216" spans="1:9" x14ac:dyDescent="0.25">
      <c r="A216" t="s">
        <v>2649</v>
      </c>
      <c r="B216" t="s">
        <v>2650</v>
      </c>
      <c r="C216" s="1">
        <f>_xll.BQL(Stocks[[#This Row],[bloomberg_query]],"px_last(currency=EUR).value","showdates","false","showids","false","showheaders","false","cols"=1)</f>
        <v>34.700000762939453</v>
      </c>
      <c r="D216" cm="1">
        <f t="array" aca="1" ref="D216" ca="1">_xll.BDP(Stocks[[#This Row],[bloomberg_query]], "CUST_TRR_RETURN_HOLDING_PER", "CUST_TRR_START_DT="&amp;TEXT(WORKDAY(TODAY(), -2),"jjjjMMtt"),"CUST_TRR_END_DT="&amp;TEXT(WORKDAY(TODAY(), -1),"jjjjMMtt"), "CUST_TRR_CRNCY=EUR")</f>
        <v>-0.73313779999999995</v>
      </c>
      <c r="E216" cm="1">
        <f t="array" aca="1" ref="E216" ca="1">_xll.BDP(Stocks[[#This Row],[bloomberg_query]], "CUST_TRR_RETURN_HOLDING_PER", "CUST_TRR_START_DT="&amp;TEXT(WORKDAY(TODAY(), -6),"jjjjMMtt"),"CUST_TRR_END_DT="&amp;TEXT(WORKDAY(TODAY(), -1),"jjjjMMtt"), "CUST_TRR_CRNCY=EUR")</f>
        <v>-2.4495680000000002</v>
      </c>
      <c r="F216" cm="1">
        <f t="array" aca="1" ref="F216" ca="1">_xll.BDP(Stocks[[#This Row],[bloomberg_query]], "CUST_TRR_RETURN_HOLDING_PER", "CUST_TRR_START_DT="&amp;TEXT(WORKDAY(EDATE(TODAY(), -1) - 2, 1),"jjjjMMtt"),"CUST_TRR_END_DT="&amp;TEXT(WORKDAY(TODAY(), -1),"jjjjMMtt"),"CUST_TRR_CRNCY=EUR")</f>
        <v>-1.741655</v>
      </c>
      <c r="G216" cm="1">
        <f t="array" aca="1" ref="G216" ca="1">_xll.BDP(Stocks[[#This Row],[bloomberg_query]], "CUST_TRR_RETURN_HOLDING_PER", "CUST_TRR_START_DT="&amp;TEXT(WORKDAY(DATE(YEAR(TODAY())-1, 12, 31), -1),"jjjjMMtt"),"CUST_TRR_END_DT="&amp;TEXT(WORKDAY(TODAY(), -1),"jjjjMMtt"), "CUST_TRR_CRNCY=EUR")</f>
        <v>-1.139019</v>
      </c>
      <c r="H216" cm="1">
        <f t="array" ref="H216">_xll.BDP(A216,$H$1)</f>
        <v>14.030150000000001</v>
      </c>
      <c r="I216" cm="1">
        <f t="array" ref="I216">_xll.BDP(A216,$I$1)</f>
        <v>-5.3206020000000001</v>
      </c>
    </row>
    <row r="217" spans="1:9" x14ac:dyDescent="0.25">
      <c r="A217" t="s">
        <v>38</v>
      </c>
      <c r="B217" t="s">
        <v>2310</v>
      </c>
      <c r="C217" s="1">
        <f>_xll.BQL(Stocks[[#This Row],[bloomberg_query]],"px_last(currency=EUR).value","showdates","false","showids","false","showheaders","false","cols"=1)</f>
        <v>140.04165321588516</v>
      </c>
      <c r="D217" cm="1">
        <f t="array" aca="1" ref="D217" ca="1">_xll.BDP(Stocks[[#This Row],[bloomberg_query]], "CUST_TRR_RETURN_HOLDING_PER", "CUST_TRR_START_DT="&amp;TEXT(WORKDAY(TODAY(), -2),"jjjjMMtt"),"CUST_TRR_END_DT="&amp;TEXT(WORKDAY(TODAY(), -1),"jjjjMMtt"), "CUST_TRR_CRNCY=EUR")</f>
        <v>2.057347</v>
      </c>
      <c r="E217" cm="1">
        <f t="array" aca="1" ref="E217" ca="1">_xll.BDP(Stocks[[#This Row],[bloomberg_query]], "CUST_TRR_RETURN_HOLDING_PER", "CUST_TRR_START_DT="&amp;TEXT(WORKDAY(TODAY(), -6),"jjjjMMtt"),"CUST_TRR_END_DT="&amp;TEXT(WORKDAY(TODAY(), -1),"jjjjMMtt"), "CUST_TRR_CRNCY=EUR")</f>
        <v>-0.99926890000000002</v>
      </c>
      <c r="F217" cm="1">
        <f t="array" aca="1" ref="F217" ca="1">_xll.BDP(Stocks[[#This Row],[bloomberg_query]], "CUST_TRR_RETURN_HOLDING_PER", "CUST_TRR_START_DT="&amp;TEXT(WORKDAY(EDATE(TODAY(), -1) - 2, 1),"jjjjMMtt"),"CUST_TRR_END_DT="&amp;TEXT(WORKDAY(TODAY(), -1),"jjjjMMtt"),"CUST_TRR_CRNCY=EUR")</f>
        <v>-5.617928</v>
      </c>
      <c r="G217" cm="1">
        <f t="array" aca="1" ref="G217" ca="1">_xll.BDP(Stocks[[#This Row],[bloomberg_query]], "CUST_TRR_RETURN_HOLDING_PER", "CUST_TRR_START_DT="&amp;TEXT(WORKDAY(DATE(YEAR(TODAY())-1, 12, 31), -1),"jjjjMMtt"),"CUST_TRR_END_DT="&amp;TEXT(WORKDAY(TODAY(), -1),"jjjjMMtt"), "CUST_TRR_CRNCY=EUR")</f>
        <v>11.19422</v>
      </c>
      <c r="H217" cm="1">
        <f t="array" ref="H217">_xll.BDP(A217,$H$1)</f>
        <v>-1.4577952898878273</v>
      </c>
      <c r="I217" cm="1">
        <f t="array" ref="I217">_xll.BDP(A217,$I$1)</f>
        <v>-19.327247748940678</v>
      </c>
    </row>
    <row r="218" spans="1:9" x14ac:dyDescent="0.25">
      <c r="A218" t="s">
        <v>123</v>
      </c>
      <c r="B218" t="s">
        <v>2651</v>
      </c>
      <c r="C218" s="1">
        <f>_xll.BQL(Stocks[[#This Row],[bloomberg_query]],"px_last(currency=EUR).value","showdates","false","showids","false","showheaders","false","cols"=1)</f>
        <v>140.81116259098053</v>
      </c>
      <c r="D218" cm="1">
        <f t="array" aca="1" ref="D218" ca="1">_xll.BDP(Stocks[[#This Row],[bloomberg_query]], "CUST_TRR_RETURN_HOLDING_PER", "CUST_TRR_START_DT="&amp;TEXT(WORKDAY(TODAY(), -2),"jjjjMMtt"),"CUST_TRR_END_DT="&amp;TEXT(WORKDAY(TODAY(), -1),"jjjjMMtt"), "CUST_TRR_CRNCY=EUR")</f>
        <v>1.9504280000000001</v>
      </c>
      <c r="E218" cm="1">
        <f t="array" aca="1" ref="E218" ca="1">_xll.BDP(Stocks[[#This Row],[bloomberg_query]], "CUST_TRR_RETURN_HOLDING_PER", "CUST_TRR_START_DT="&amp;TEXT(WORKDAY(TODAY(), -6),"jjjjMMtt"),"CUST_TRR_END_DT="&amp;TEXT(WORKDAY(TODAY(), -1),"jjjjMMtt"), "CUST_TRR_CRNCY=EUR")</f>
        <v>-1.309607</v>
      </c>
      <c r="F218" cm="1">
        <f t="array" aca="1" ref="F218" ca="1">_xll.BDP(Stocks[[#This Row],[bloomberg_query]], "CUST_TRR_RETURN_HOLDING_PER", "CUST_TRR_START_DT="&amp;TEXT(WORKDAY(EDATE(TODAY(), -1) - 2, 1),"jjjjMMtt"),"CUST_TRR_END_DT="&amp;TEXT(WORKDAY(TODAY(), -1),"jjjjMMtt"),"CUST_TRR_CRNCY=EUR")</f>
        <v>-6.0608829999999996</v>
      </c>
      <c r="G218" cm="1">
        <f t="array" aca="1" ref="G218" ca="1">_xll.BDP(Stocks[[#This Row],[bloomberg_query]], "CUST_TRR_RETURN_HOLDING_PER", "CUST_TRR_START_DT="&amp;TEXT(WORKDAY(DATE(YEAR(TODAY())-1, 12, 31), -1),"jjjjMMtt"),"CUST_TRR_END_DT="&amp;TEXT(WORKDAY(TODAY(), -1),"jjjjMMtt"), "CUST_TRR_CRNCY=EUR")</f>
        <v>10.81949</v>
      </c>
      <c r="H218" cm="1">
        <f t="array" ref="H218">_xll.BDP(A218,$H$1)</f>
        <v>-1.8247028029764683</v>
      </c>
      <c r="I218" cm="1">
        <f t="array" ref="I218">_xll.BDP(A218,$I$1)</f>
        <v>-19.534407226840251</v>
      </c>
    </row>
    <row r="219" spans="1:9" x14ac:dyDescent="0.25">
      <c r="A219" t="s">
        <v>20</v>
      </c>
      <c r="B219" t="s">
        <v>2652</v>
      </c>
      <c r="C219" s="1">
        <f>_xll.BQL(Stocks[[#This Row],[bloomberg_query]],"px_last(currency=EUR).value","showdates","false","showids","false","showheaders","false","cols"=1)</f>
        <v>239.25688004632164</v>
      </c>
      <c r="D219" cm="1">
        <f t="array" aca="1" ref="D219" ca="1">_xll.BDP(Stocks[[#This Row],[bloomberg_query]], "CUST_TRR_RETURN_HOLDING_PER", "CUST_TRR_START_DT="&amp;TEXT(WORKDAY(TODAY(), -2),"jjjjMMtt"),"CUST_TRR_END_DT="&amp;TEXT(WORKDAY(TODAY(), -1),"jjjjMMtt"), "CUST_TRR_CRNCY=EUR")</f>
        <v>-1.6510689999999999</v>
      </c>
      <c r="E219" cm="1">
        <f t="array" aca="1" ref="E219" ca="1">_xll.BDP(Stocks[[#This Row],[bloomberg_query]], "CUST_TRR_RETURN_HOLDING_PER", "CUST_TRR_START_DT="&amp;TEXT(WORKDAY(TODAY(), -6),"jjjjMMtt"),"CUST_TRR_END_DT="&amp;TEXT(WORKDAY(TODAY(), -1),"jjjjMMtt"), "CUST_TRR_CRNCY=EUR")</f>
        <v>-4.6173630000000001</v>
      </c>
      <c r="F219" cm="1">
        <f t="array" aca="1" ref="F219" ca="1">_xll.BDP(Stocks[[#This Row],[bloomberg_query]], "CUST_TRR_RETURN_HOLDING_PER", "CUST_TRR_START_DT="&amp;TEXT(WORKDAY(EDATE(TODAY(), -1) - 2, 1),"jjjjMMtt"),"CUST_TRR_END_DT="&amp;TEXT(WORKDAY(TODAY(), -1),"jjjjMMtt"),"CUST_TRR_CRNCY=EUR")</f>
        <v>-2.2931240000000002</v>
      </c>
      <c r="G219" cm="1">
        <f t="array" aca="1" ref="G219" ca="1">_xll.BDP(Stocks[[#This Row],[bloomberg_query]], "CUST_TRR_RETURN_HOLDING_PER", "CUST_TRR_START_DT="&amp;TEXT(WORKDAY(DATE(YEAR(TODAY())-1, 12, 31), -1),"jjjjMMtt"),"CUST_TRR_END_DT="&amp;TEXT(WORKDAY(TODAY(), -1),"jjjjMMtt"), "CUST_TRR_CRNCY=EUR")</f>
        <v>-17.53481</v>
      </c>
      <c r="H219" cm="1">
        <f t="array" ref="H219">_xll.BDP(A219,$H$1)</f>
        <v>-9.1390200000000004</v>
      </c>
      <c r="I219" cm="1">
        <f t="array" ref="I219">_xll.BDP(A219,$I$1)</f>
        <v>-34.11439</v>
      </c>
    </row>
    <row r="220" spans="1:9" x14ac:dyDescent="0.25">
      <c r="A220" t="s">
        <v>2653</v>
      </c>
      <c r="B220" t="s">
        <v>2654</v>
      </c>
      <c r="C220" s="1">
        <f>_xll.BQL(Stocks[[#This Row],[bloomberg_query]],"px_last(currency=EUR).value","showdates","false","showids","false","showheaders","false","cols"=1)</f>
        <v>178.74344825744629</v>
      </c>
      <c r="D220" cm="1">
        <f t="array" aca="1" ref="D220" ca="1">_xll.BDP(Stocks[[#This Row],[bloomberg_query]], "CUST_TRR_RETURN_HOLDING_PER", "CUST_TRR_START_DT="&amp;TEXT(WORKDAY(TODAY(), -2),"jjjjMMtt"),"CUST_TRR_END_DT="&amp;TEXT(WORKDAY(TODAY(), -1),"jjjjMMtt"), "CUST_TRR_CRNCY=EUR")</f>
        <v>-2.0525380000000002</v>
      </c>
      <c r="E220" cm="1">
        <f t="array" aca="1" ref="E220" ca="1">_xll.BDP(Stocks[[#This Row],[bloomberg_query]], "CUST_TRR_RETURN_HOLDING_PER", "CUST_TRR_START_DT="&amp;TEXT(WORKDAY(TODAY(), -6),"jjjjMMtt"),"CUST_TRR_END_DT="&amp;TEXT(WORKDAY(TODAY(), -1),"jjjjMMtt"), "CUST_TRR_CRNCY=EUR")</f>
        <v>-0.49490899999999999</v>
      </c>
      <c r="F220" cm="1">
        <f t="array" aca="1" ref="F220" ca="1">_xll.BDP(Stocks[[#This Row],[bloomberg_query]], "CUST_TRR_RETURN_HOLDING_PER", "CUST_TRR_START_DT="&amp;TEXT(WORKDAY(EDATE(TODAY(), -1) - 2, 1),"jjjjMMtt"),"CUST_TRR_END_DT="&amp;TEXT(WORKDAY(TODAY(), -1),"jjjjMMtt"),"CUST_TRR_CRNCY=EUR")</f>
        <v>5.4390390000000002</v>
      </c>
      <c r="G220" cm="1">
        <f t="array" aca="1" ref="G220" ca="1">_xll.BDP(Stocks[[#This Row],[bloomberg_query]], "CUST_TRR_RETURN_HOLDING_PER", "CUST_TRR_START_DT="&amp;TEXT(WORKDAY(DATE(YEAR(TODAY())-1, 12, 31), -1),"jjjjMMtt"),"CUST_TRR_END_DT="&amp;TEXT(WORKDAY(TODAY(), -1),"jjjjMMtt"), "CUST_TRR_CRNCY=EUR")</f>
        <v>-16.899840000000001</v>
      </c>
      <c r="H220" cm="1">
        <f t="array" ref="H220">_xll.BDP(A220,$H$1)</f>
        <v>-2.1869970987410756</v>
      </c>
      <c r="I220" cm="1">
        <f t="array" ref="I220">_xll.BDP(A220,$I$1)</f>
        <v>-21.401271958579191</v>
      </c>
    </row>
    <row r="221" spans="1:9" x14ac:dyDescent="0.25">
      <c r="A221" t="s">
        <v>200</v>
      </c>
      <c r="B221" t="s">
        <v>2655</v>
      </c>
      <c r="C221" s="1">
        <f>_xll.BQL(Stocks[[#This Row],[bloomberg_query]],"px_last(currency=EUR).value","showdates","false","showids","false","showheaders","false","cols"=1)</f>
        <v>4.457433127634677</v>
      </c>
      <c r="D221" cm="1">
        <f t="array" aca="1" ref="D221" ca="1">_xll.BDP(Stocks[[#This Row],[bloomberg_query]], "CUST_TRR_RETURN_HOLDING_PER", "CUST_TRR_START_DT="&amp;TEXT(WORKDAY(TODAY(), -2),"jjjjMMtt"),"CUST_TRR_END_DT="&amp;TEXT(WORKDAY(TODAY(), -1),"jjjjMMtt"), "CUST_TRR_CRNCY=EUR")</f>
        <v>2.8681890000000001</v>
      </c>
      <c r="E221" cm="1">
        <f t="array" aca="1" ref="E221" ca="1">_xll.BDP(Stocks[[#This Row],[bloomberg_query]], "CUST_TRR_RETURN_HOLDING_PER", "CUST_TRR_START_DT="&amp;TEXT(WORKDAY(TODAY(), -6),"jjjjMMtt"),"CUST_TRR_END_DT="&amp;TEXT(WORKDAY(TODAY(), -1),"jjjjMMtt"), "CUST_TRR_CRNCY=EUR")</f>
        <v>-1.884091</v>
      </c>
      <c r="F221" cm="1">
        <f t="array" aca="1" ref="F221" ca="1">_xll.BDP(Stocks[[#This Row],[bloomberg_query]], "CUST_TRR_RETURN_HOLDING_PER", "CUST_TRR_START_DT="&amp;TEXT(WORKDAY(EDATE(TODAY(), -1) - 2, 1),"jjjjMMtt"),"CUST_TRR_END_DT="&amp;TEXT(WORKDAY(TODAY(), -1),"jjjjMMtt"),"CUST_TRR_CRNCY=EUR")</f>
        <v>-6.6945199999999998</v>
      </c>
      <c r="G221" cm="1">
        <f t="array" aca="1" ref="G221" ca="1">_xll.BDP(Stocks[[#This Row],[bloomberg_query]], "CUST_TRR_RETURN_HOLDING_PER", "CUST_TRR_START_DT="&amp;TEXT(WORKDAY(DATE(YEAR(TODAY())-1, 12, 31), -1),"jjjjMMtt"),"CUST_TRR_END_DT="&amp;TEXT(WORKDAY(TODAY(), -1),"jjjjMMtt"), "CUST_TRR_CRNCY=EUR")</f>
        <v>-16.974550000000001</v>
      </c>
      <c r="H221" cm="1">
        <f t="array" ref="H221">_xll.BDP(A221,$H$1)</f>
        <v>-12.57699</v>
      </c>
      <c r="I221" cm="1">
        <f t="array" ref="I221">_xll.BDP(A221,$I$1)</f>
        <v>-24.68554</v>
      </c>
    </row>
    <row r="222" spans="1:9" x14ac:dyDescent="0.25">
      <c r="A222" t="s">
        <v>485</v>
      </c>
      <c r="B222" t="s">
        <v>2656</v>
      </c>
      <c r="C222" s="1">
        <f>_xll.BQL(Stocks[[#This Row],[bloomberg_query]],"px_last(currency=EUR).value","showdates","false","showids","false","showheaders","false","cols"=1)</f>
        <v>75.285176038742065</v>
      </c>
      <c r="D222" cm="1">
        <f t="array" aca="1" ref="D222" ca="1">_xll.BDP(Stocks[[#This Row],[bloomberg_query]], "CUST_TRR_RETURN_HOLDING_PER", "CUST_TRR_START_DT="&amp;TEXT(WORKDAY(TODAY(), -2),"jjjjMMtt"),"CUST_TRR_END_DT="&amp;TEXT(WORKDAY(TODAY(), -1),"jjjjMMtt"), "CUST_TRR_CRNCY=EUR")</f>
        <v>2.4637380000000002</v>
      </c>
      <c r="E222" cm="1">
        <f t="array" aca="1" ref="E222" ca="1">_xll.BDP(Stocks[[#This Row],[bloomberg_query]], "CUST_TRR_RETURN_HOLDING_PER", "CUST_TRR_START_DT="&amp;TEXT(WORKDAY(TODAY(), -6),"jjjjMMtt"),"CUST_TRR_END_DT="&amp;TEXT(WORKDAY(TODAY(), -1),"jjjjMMtt"), "CUST_TRR_CRNCY=EUR")</f>
        <v>6.0988629999999997</v>
      </c>
      <c r="F222" cm="1">
        <f t="array" aca="1" ref="F222" ca="1">_xll.BDP(Stocks[[#This Row],[bloomberg_query]], "CUST_TRR_RETURN_HOLDING_PER", "CUST_TRR_START_DT="&amp;TEXT(WORKDAY(EDATE(TODAY(), -1) - 2, 1),"jjjjMMtt"),"CUST_TRR_END_DT="&amp;TEXT(WORKDAY(TODAY(), -1),"jjjjMMtt"),"CUST_TRR_CRNCY=EUR")</f>
        <v>12.66475</v>
      </c>
      <c r="G222" cm="1">
        <f t="array" aca="1" ref="G222" ca="1">_xll.BDP(Stocks[[#This Row],[bloomberg_query]], "CUST_TRR_RETURN_HOLDING_PER", "CUST_TRR_START_DT="&amp;TEXT(WORKDAY(DATE(YEAR(TODAY())-1, 12, 31), -1),"jjjjMMtt"),"CUST_TRR_END_DT="&amp;TEXT(WORKDAY(TODAY(), -1),"jjjjMMtt"), "CUST_TRR_CRNCY=EUR")</f>
        <v>5.1131950000000002</v>
      </c>
      <c r="H222" cm="1">
        <f t="array" ref="H222">_xll.BDP(A222,$H$1)</f>
        <v>13.338079552900956</v>
      </c>
      <c r="I222" cm="1">
        <f t="array" ref="I222">_xll.BDP(A222,$I$1)</f>
        <v>-5.3494160204779684</v>
      </c>
    </row>
    <row r="223" spans="1:9" x14ac:dyDescent="0.25">
      <c r="A223" t="s">
        <v>72</v>
      </c>
      <c r="B223" t="s">
        <v>2277</v>
      </c>
      <c r="C223" s="1">
        <f>_xll.BQL(Stocks[[#This Row],[bloomberg_query]],"px_last(currency=EUR).value","showdates","false","showids","false","showheaders","false","cols"=1)</f>
        <v>576.63623230816631</v>
      </c>
      <c r="D223" cm="1">
        <f t="array" aca="1" ref="D223" ca="1">_xll.BDP(Stocks[[#This Row],[bloomberg_query]], "CUST_TRR_RETURN_HOLDING_PER", "CUST_TRR_START_DT="&amp;TEXT(WORKDAY(TODAY(), -2),"jjjjMMtt"),"CUST_TRR_END_DT="&amp;TEXT(WORKDAY(TODAY(), -1),"jjjjMMtt"), "CUST_TRR_CRNCY=EUR")</f>
        <v>0.87446480000000004</v>
      </c>
      <c r="E223" cm="1">
        <f t="array" aca="1" ref="E223" ca="1">_xll.BDP(Stocks[[#This Row],[bloomberg_query]], "CUST_TRR_RETURN_HOLDING_PER", "CUST_TRR_START_DT="&amp;TEXT(WORKDAY(TODAY(), -6),"jjjjMMtt"),"CUST_TRR_END_DT="&amp;TEXT(WORKDAY(TODAY(), -1),"jjjjMMtt"), "CUST_TRR_CRNCY=EUR")</f>
        <v>1.526591</v>
      </c>
      <c r="F223" cm="1">
        <f t="array" aca="1" ref="F223" ca="1">_xll.BDP(Stocks[[#This Row],[bloomberg_query]], "CUST_TRR_RETURN_HOLDING_PER", "CUST_TRR_START_DT="&amp;TEXT(WORKDAY(EDATE(TODAY(), -1) - 2, 1),"jjjjMMtt"),"CUST_TRR_END_DT="&amp;TEXT(WORKDAY(TODAY(), -1),"jjjjMMtt"),"CUST_TRR_CRNCY=EUR")</f>
        <v>2.807115</v>
      </c>
      <c r="G223" cm="1">
        <f t="array" aca="1" ref="G223" ca="1">_xll.BDP(Stocks[[#This Row],[bloomberg_query]], "CUST_TRR_RETURN_HOLDING_PER", "CUST_TRR_START_DT="&amp;TEXT(WORKDAY(DATE(YEAR(TODAY())-1, 12, 31), -1),"jjjjMMtt"),"CUST_TRR_END_DT="&amp;TEXT(WORKDAY(TODAY(), -1),"jjjjMMtt"), "CUST_TRR_CRNCY=EUR")</f>
        <v>0.34619030000000001</v>
      </c>
      <c r="H223" cm="1">
        <f t="array" ref="H223">_xll.BDP(A223,$H$1)</f>
        <v>3.1774680000000002</v>
      </c>
      <c r="I223" cm="1">
        <f t="array" ref="I223">_xll.BDP(A223,$I$1)</f>
        <v>-5.007009</v>
      </c>
    </row>
    <row r="224" spans="1:9" x14ac:dyDescent="0.25">
      <c r="A224" t="s">
        <v>2657</v>
      </c>
      <c r="B224" t="s">
        <v>2658</v>
      </c>
      <c r="C224" s="1">
        <f>_xll.BQL(Stocks[[#This Row],[bloomberg_query]],"px_last(currency=EUR).value","showdates","false","showids","false","showheaders","false","cols"=1)</f>
        <v>49.8</v>
      </c>
      <c r="D224" cm="1">
        <f t="array" aca="1" ref="D224" ca="1">_xll.BDP(Stocks[[#This Row],[bloomberg_query]], "CUST_TRR_RETURN_HOLDING_PER", "CUST_TRR_START_DT="&amp;TEXT(WORKDAY(TODAY(), -2),"jjjjMMtt"),"CUST_TRR_END_DT="&amp;TEXT(WORKDAY(TODAY(), -1),"jjjjMMtt"), "CUST_TRR_CRNCY=EUR")</f>
        <v>2.2587269999999999</v>
      </c>
      <c r="E224" cm="1">
        <f t="array" aca="1" ref="E224" ca="1">_xll.BDP(Stocks[[#This Row],[bloomberg_query]], "CUST_TRR_RETURN_HOLDING_PER", "CUST_TRR_START_DT="&amp;TEXT(WORKDAY(TODAY(), -6),"jjjjMMtt"),"CUST_TRR_END_DT="&amp;TEXT(WORKDAY(TODAY(), -1),"jjjjMMtt"), "CUST_TRR_CRNCY=EUR")</f>
        <v>-3.8610039999999999</v>
      </c>
      <c r="F224" cm="1">
        <f t="array" aca="1" ref="F224" ca="1">_xll.BDP(Stocks[[#This Row],[bloomberg_query]], "CUST_TRR_RETURN_HOLDING_PER", "CUST_TRR_START_DT="&amp;TEXT(WORKDAY(EDATE(TODAY(), -1) - 2, 1),"jjjjMMtt"),"CUST_TRR_END_DT="&amp;TEXT(WORKDAY(TODAY(), -1),"jjjjMMtt"),"CUST_TRR_CRNCY=EUR")</f>
        <v>1.2195119999999999</v>
      </c>
      <c r="G224" cm="1">
        <f t="array" aca="1" ref="G224" ca="1">_xll.BDP(Stocks[[#This Row],[bloomberg_query]], "CUST_TRR_RETURN_HOLDING_PER", "CUST_TRR_START_DT="&amp;TEXT(WORKDAY(DATE(YEAR(TODAY())-1, 12, 31), -1),"jjjjMMtt"),"CUST_TRR_END_DT="&amp;TEXT(WORKDAY(TODAY(), -1),"jjjjMMtt"), "CUST_TRR_CRNCY=EUR")</f>
        <v>-11.70213</v>
      </c>
      <c r="H224" cm="1">
        <f t="array" ref="H224">_xll.BDP(A224,$H$1)</f>
        <v>0.23196330000000001</v>
      </c>
      <c r="I224" cm="1">
        <f t="array" ref="I224">_xll.BDP(A224,$I$1)</f>
        <v>-26.548680000000001</v>
      </c>
    </row>
    <row r="225" spans="1:9" x14ac:dyDescent="0.25">
      <c r="A225" t="s">
        <v>100</v>
      </c>
      <c r="B225" t="s">
        <v>2659</v>
      </c>
      <c r="C225" s="1">
        <f>_xll.BQL(Stocks[[#This Row],[bloomberg_query]],"px_last(currency=EUR).value","showdates","false","showids","false","showheaders","false","cols"=1)</f>
        <v>67.436180412769318</v>
      </c>
      <c r="D225" cm="1">
        <f t="array" aca="1" ref="D225" ca="1">_xll.BDP(Stocks[[#This Row],[bloomberg_query]], "CUST_TRR_RETURN_HOLDING_PER", "CUST_TRR_START_DT="&amp;TEXT(WORKDAY(TODAY(), -2),"jjjjMMtt"),"CUST_TRR_END_DT="&amp;TEXT(WORKDAY(TODAY(), -1),"jjjjMMtt"), "CUST_TRR_CRNCY=EUR")</f>
        <v>-3.0692900000000001</v>
      </c>
      <c r="E225" cm="1">
        <f t="array" aca="1" ref="E225" ca="1">_xll.BDP(Stocks[[#This Row],[bloomberg_query]], "CUST_TRR_RETURN_HOLDING_PER", "CUST_TRR_START_DT="&amp;TEXT(WORKDAY(TODAY(), -6),"jjjjMMtt"),"CUST_TRR_END_DT="&amp;TEXT(WORKDAY(TODAY(), -1),"jjjjMMtt"), "CUST_TRR_CRNCY=EUR")</f>
        <v>-1.2389129999999999</v>
      </c>
      <c r="F225" cm="1">
        <f t="array" aca="1" ref="F225" ca="1">_xll.BDP(Stocks[[#This Row],[bloomberg_query]], "CUST_TRR_RETURN_HOLDING_PER", "CUST_TRR_START_DT="&amp;TEXT(WORKDAY(EDATE(TODAY(), -1) - 2, 1),"jjjjMMtt"),"CUST_TRR_END_DT="&amp;TEXT(WORKDAY(TODAY(), -1),"jjjjMMtt"),"CUST_TRR_CRNCY=EUR")</f>
        <v>4.6909320000000001</v>
      </c>
      <c r="G225" cm="1">
        <f t="array" aca="1" ref="G225" ca="1">_xll.BDP(Stocks[[#This Row],[bloomberg_query]], "CUST_TRR_RETURN_HOLDING_PER", "CUST_TRR_START_DT="&amp;TEXT(WORKDAY(DATE(YEAR(TODAY())-1, 12, 31), -1),"jjjjMMtt"),"CUST_TRR_END_DT="&amp;TEXT(WORKDAY(TODAY(), -1),"jjjjMMtt"), "CUST_TRR_CRNCY=EUR")</f>
        <v>27.475470000000001</v>
      </c>
      <c r="H225" cm="1">
        <f t="array" ref="H225">_xll.BDP(A225,$H$1)</f>
        <v>16.729181885154933</v>
      </c>
      <c r="I225" cm="1">
        <f t="array" ref="I225">_xll.BDP(A225,$I$1)</f>
        <v>-4.5856306456371483</v>
      </c>
    </row>
    <row r="226" spans="1:9" x14ac:dyDescent="0.25">
      <c r="A226" t="s">
        <v>2660</v>
      </c>
      <c r="B226" t="s">
        <v>2661</v>
      </c>
      <c r="C226" s="1">
        <f>_xll.BQL(Stocks[[#This Row],[bloomberg_query]],"px_last(currency=EUR).value","showdates","false","showids","false","showheaders","false","cols"=1)</f>
        <v>213.60674947500229</v>
      </c>
      <c r="D226" cm="1">
        <f t="array" aca="1" ref="D226" ca="1">_xll.BDP(Stocks[[#This Row],[bloomberg_query]], "CUST_TRR_RETURN_HOLDING_PER", "CUST_TRR_START_DT="&amp;TEXT(WORKDAY(TODAY(), -2),"jjjjMMtt"),"CUST_TRR_END_DT="&amp;TEXT(WORKDAY(TODAY(), -1),"jjjjMMtt"), "CUST_TRR_CRNCY=EUR")</f>
        <v>-1.889095</v>
      </c>
      <c r="E226" cm="1">
        <f t="array" aca="1" ref="E226" ca="1">_xll.BDP(Stocks[[#This Row],[bloomberg_query]], "CUST_TRR_RETURN_HOLDING_PER", "CUST_TRR_START_DT="&amp;TEXT(WORKDAY(TODAY(), -6),"jjjjMMtt"),"CUST_TRR_END_DT="&amp;TEXT(WORKDAY(TODAY(), -1),"jjjjMMtt"), "CUST_TRR_CRNCY=EUR")</f>
        <v>10.413880000000001</v>
      </c>
      <c r="F226" cm="1">
        <f t="array" aca="1" ref="F226" ca="1">_xll.BDP(Stocks[[#This Row],[bloomberg_query]], "CUST_TRR_RETURN_HOLDING_PER", "CUST_TRR_START_DT="&amp;TEXT(WORKDAY(EDATE(TODAY(), -1) - 2, 1),"jjjjMMtt"),"CUST_TRR_END_DT="&amp;TEXT(WORKDAY(TODAY(), -1),"jjjjMMtt"),"CUST_TRR_CRNCY=EUR")</f>
        <v>6.4282500000000002</v>
      </c>
      <c r="G226" cm="1">
        <f t="array" aca="1" ref="G226" ca="1">_xll.BDP(Stocks[[#This Row],[bloomberg_query]], "CUST_TRR_RETURN_HOLDING_PER", "CUST_TRR_START_DT="&amp;TEXT(WORKDAY(DATE(YEAR(TODAY())-1, 12, 31), -1),"jjjjMMtt"),"CUST_TRR_END_DT="&amp;TEXT(WORKDAY(TODAY(), -1),"jjjjMMtt"), "CUST_TRR_CRNCY=EUR")</f>
        <v>37.18047</v>
      </c>
      <c r="H226" cm="1">
        <f t="array" ref="H226">_xll.BDP(A226,$H$1)</f>
        <v>22.802789600181445</v>
      </c>
      <c r="I226" cm="1">
        <f t="array" ref="I226">_xll.BDP(A226,$I$1)</f>
        <v>-23.085674669794859</v>
      </c>
    </row>
    <row r="227" spans="1:9" x14ac:dyDescent="0.25">
      <c r="A227" t="s">
        <v>2662</v>
      </c>
      <c r="B227" t="s">
        <v>2663</v>
      </c>
      <c r="C227" s="1">
        <f>_xll.BQL(Stocks[[#This Row],[bloomberg_query]],"px_last(currency=EUR).value","showdates","false","showids","false","showheaders","false","cols"=1)</f>
        <v>26</v>
      </c>
      <c r="D227" cm="1">
        <f t="array" aca="1" ref="D227" ca="1">_xll.BDP(Stocks[[#This Row],[bloomberg_query]], "CUST_TRR_RETURN_HOLDING_PER", "CUST_TRR_START_DT="&amp;TEXT(WORKDAY(TODAY(), -2),"jjjjMMtt"),"CUST_TRR_END_DT="&amp;TEXT(WORKDAY(TODAY(), -1),"jjjjMMtt"), "CUST_TRR_CRNCY=EUR")</f>
        <v>-1.520913</v>
      </c>
      <c r="E227" cm="1">
        <f t="array" aca="1" ref="E227" ca="1">_xll.BDP(Stocks[[#This Row],[bloomberg_query]], "CUST_TRR_RETURN_HOLDING_PER", "CUST_TRR_START_DT="&amp;TEXT(WORKDAY(TODAY(), -6),"jjjjMMtt"),"CUST_TRR_END_DT="&amp;TEXT(WORKDAY(TODAY(), -1),"jjjjMMtt"), "CUST_TRR_CRNCY=EUR")</f>
        <v>-6.4981949999999999</v>
      </c>
      <c r="F227" cm="1">
        <f t="array" aca="1" ref="F227" ca="1">_xll.BDP(Stocks[[#This Row],[bloomberg_query]], "CUST_TRR_RETURN_HOLDING_PER", "CUST_TRR_START_DT="&amp;TEXT(WORKDAY(EDATE(TODAY(), -1) - 2, 1),"jjjjMMtt"),"CUST_TRR_END_DT="&amp;TEXT(WORKDAY(TODAY(), -1),"jjjjMMtt"),"CUST_TRR_CRNCY=EUR")</f>
        <v>-10.68966</v>
      </c>
      <c r="G227" cm="1">
        <f t="array" aca="1" ref="G227" ca="1">_xll.BDP(Stocks[[#This Row],[bloomberg_query]], "CUST_TRR_RETURN_HOLDING_PER", "CUST_TRR_START_DT="&amp;TEXT(WORKDAY(DATE(YEAR(TODAY())-1, 12, 31), -1),"jjjjMMtt"),"CUST_TRR_END_DT="&amp;TEXT(WORKDAY(TODAY(), -1),"jjjjMMtt"), "CUST_TRR_CRNCY=EUR")</f>
        <v>-4.3563669999999997</v>
      </c>
      <c r="H227" cm="1">
        <f t="array" ref="H227">_xll.BDP(A227,$H$1)</f>
        <v>-7.2885489999999997</v>
      </c>
      <c r="I227" cm="1">
        <f t="array" ref="I227">_xll.BDP(A227,$I$1)</f>
        <v>-21.92192</v>
      </c>
    </row>
    <row r="228" spans="1:9" x14ac:dyDescent="0.25">
      <c r="A228" t="s">
        <v>2664</v>
      </c>
      <c r="B228" t="s">
        <v>2665</v>
      </c>
      <c r="C228" s="1">
        <f>_xll.BQL(Stocks[[#This Row],[bloomberg_query]],"px_last(currency=EUR).value","showdates","false","showids","false","showheaders","false","cols"=1)</f>
        <v>30.700000762939453</v>
      </c>
      <c r="D228" cm="1">
        <f t="array" aca="1" ref="D228" ca="1">_xll.BDP(Stocks[[#This Row],[bloomberg_query]], "CUST_TRR_RETURN_HOLDING_PER", "CUST_TRR_START_DT="&amp;TEXT(WORKDAY(TODAY(), -2),"jjjjMMtt"),"CUST_TRR_END_DT="&amp;TEXT(WORKDAY(TODAY(), -1),"jjjjMMtt"), "CUST_TRR_CRNCY=EUR")</f>
        <v>-0.16339870000000001</v>
      </c>
      <c r="E228" cm="1">
        <f t="array" aca="1" ref="E228" ca="1">_xll.BDP(Stocks[[#This Row],[bloomberg_query]], "CUST_TRR_RETURN_HOLDING_PER", "CUST_TRR_START_DT="&amp;TEXT(WORKDAY(TODAY(), -6),"jjjjMMtt"),"CUST_TRR_END_DT="&amp;TEXT(WORKDAY(TODAY(), -1),"jjjjMMtt"), "CUST_TRR_CRNCY=EUR")</f>
        <v>-0.97244730000000001</v>
      </c>
      <c r="F228" cm="1">
        <f t="array" aca="1" ref="F228" ca="1">_xll.BDP(Stocks[[#This Row],[bloomberg_query]], "CUST_TRR_RETURN_HOLDING_PER", "CUST_TRR_START_DT="&amp;TEXT(WORKDAY(EDATE(TODAY(), -1) - 2, 1),"jjjjMMtt"),"CUST_TRR_END_DT="&amp;TEXT(WORKDAY(TODAY(), -1),"jjjjMMtt"),"CUST_TRR_CRNCY=EUR")</f>
        <v>-3.015873</v>
      </c>
      <c r="G228" cm="1">
        <f t="array" aca="1" ref="G228" ca="1">_xll.BDP(Stocks[[#This Row],[bloomberg_query]], "CUST_TRR_RETURN_HOLDING_PER", "CUST_TRR_START_DT="&amp;TEXT(WORKDAY(DATE(YEAR(TODAY())-1, 12, 31), -1),"jjjjMMtt"),"CUST_TRR_END_DT="&amp;TEXT(WORKDAY(TODAY(), -1),"jjjjMMtt"), "CUST_TRR_CRNCY=EUR")</f>
        <v>-2.7592180000000002</v>
      </c>
      <c r="H228" cm="1">
        <f t="array" ref="H228">_xll.BDP(A228,$H$1)</f>
        <v>-7.5690989999999996</v>
      </c>
      <c r="I228" cm="1">
        <f t="array" ref="I228">_xll.BDP(A228,$I$1)</f>
        <v>-18.35106</v>
      </c>
    </row>
    <row r="229" spans="1:9" x14ac:dyDescent="0.25">
      <c r="A229" t="s">
        <v>3021</v>
      </c>
      <c r="B229" t="s">
        <v>3022</v>
      </c>
      <c r="C229" s="1">
        <f>_xll.BQL(Stocks[[#This Row],[bloomberg_query]],"px_last(currency=EUR).value","showdates","false","showids","false","showheaders","false","cols"=1)</f>
        <v>46.549999237060547</v>
      </c>
      <c r="D229" cm="1">
        <f t="array" aca="1" ref="D229" ca="1">_xll.BDP(Stocks[[#This Row],[bloomberg_query]], "CUST_TRR_RETURN_HOLDING_PER", "CUST_TRR_START_DT="&amp;TEXT(WORKDAY(TODAY(), -2),"jjjjMMtt"),"CUST_TRR_END_DT="&amp;TEXT(WORKDAY(TODAY(), -1),"jjjjMMtt"), "CUST_TRR_CRNCY=EUR")</f>
        <v>2.5246979999999999</v>
      </c>
      <c r="E229" cm="1">
        <f t="array" aca="1" ref="E229" ca="1">_xll.BDP(Stocks[[#This Row],[bloomberg_query]], "CUST_TRR_RETURN_HOLDING_PER", "CUST_TRR_START_DT="&amp;TEXT(WORKDAY(TODAY(), -6),"jjjjMMtt"),"CUST_TRR_END_DT="&amp;TEXT(WORKDAY(TODAY(), -1),"jjjjMMtt"), "CUST_TRR_CRNCY=EUR")</f>
        <v>6.2571099999999999</v>
      </c>
      <c r="F229" cm="1">
        <f t="array" aca="1" ref="F229" ca="1">_xll.BDP(Stocks[[#This Row],[bloomberg_query]], "CUST_TRR_RETURN_HOLDING_PER", "CUST_TRR_START_DT="&amp;TEXT(WORKDAY(EDATE(TODAY(), -1) - 2, 1),"jjjjMMtt"),"CUST_TRR_END_DT="&amp;TEXT(WORKDAY(TODAY(), -1),"jjjjMMtt"),"CUST_TRR_CRNCY=EUR")</f>
        <v>16.458850000000002</v>
      </c>
      <c r="G229" cm="1">
        <f t="array" aca="1" ref="G229" ca="1">_xll.BDP(Stocks[[#This Row],[bloomberg_query]], "CUST_TRR_RETURN_HOLDING_PER", "CUST_TRR_START_DT="&amp;TEXT(WORKDAY(DATE(YEAR(TODAY())-1, 12, 31), -1),"jjjjMMtt"),"CUST_TRR_END_DT="&amp;TEXT(WORKDAY(TODAY(), -1),"jjjjMMtt"), "CUST_TRR_CRNCY=EUR")</f>
        <v>-1.7452270000000001</v>
      </c>
      <c r="H229" cm="1">
        <f t="array" ref="H229">_xll.BDP(A229,$H$1)</f>
        <v>5.4637209999999996</v>
      </c>
      <c r="I229" cm="1">
        <f t="array" ref="I229">_xll.BDP(A229,$I$1)</f>
        <v>-7.6388930000000004</v>
      </c>
    </row>
    <row r="230" spans="1:9" x14ac:dyDescent="0.25">
      <c r="A230" t="s">
        <v>2666</v>
      </c>
      <c r="B230" t="s">
        <v>2667</v>
      </c>
      <c r="C230" s="1">
        <f>_xll.BQL(Stocks[[#This Row],[bloomberg_query]],"px_last(currency=EUR).value","showdates","false","showids","false","showheaders","false","cols"=1)</f>
        <v>1685.7506084442139</v>
      </c>
      <c r="D230" cm="1">
        <f t="array" aca="1" ref="D230" ca="1">_xll.BDP(Stocks[[#This Row],[bloomberg_query]], "CUST_TRR_RETURN_HOLDING_PER", "CUST_TRR_START_DT="&amp;TEXT(WORKDAY(TODAY(), -2),"jjjjMMtt"),"CUST_TRR_END_DT="&amp;TEXT(WORKDAY(TODAY(), -1),"jjjjMMtt"), "CUST_TRR_CRNCY=EUR")</f>
        <v>1.24264</v>
      </c>
      <c r="E230" cm="1">
        <f t="array" aca="1" ref="E230" ca="1">_xll.BDP(Stocks[[#This Row],[bloomberg_query]], "CUST_TRR_RETURN_HOLDING_PER", "CUST_TRR_START_DT="&amp;TEXT(WORKDAY(TODAY(), -6),"jjjjMMtt"),"CUST_TRR_END_DT="&amp;TEXT(WORKDAY(TODAY(), -1),"jjjjMMtt"), "CUST_TRR_CRNCY=EUR")</f>
        <v>6.4998659999999999</v>
      </c>
      <c r="F230" cm="1">
        <f t="array" aca="1" ref="F230" ca="1">_xll.BDP(Stocks[[#This Row],[bloomberg_query]], "CUST_TRR_RETURN_HOLDING_PER", "CUST_TRR_START_DT="&amp;TEXT(WORKDAY(EDATE(TODAY(), -1) - 2, 1),"jjjjMMtt"),"CUST_TRR_END_DT="&amp;TEXT(WORKDAY(TODAY(), -1),"jjjjMMtt"),"CUST_TRR_CRNCY=EUR")</f>
        <v>7.0549650000000002</v>
      </c>
      <c r="G230" cm="1">
        <f t="array" aca="1" ref="G230" ca="1">_xll.BDP(Stocks[[#This Row],[bloomberg_query]], "CUST_TRR_RETURN_HOLDING_PER", "CUST_TRR_START_DT="&amp;TEXT(WORKDAY(DATE(YEAR(TODAY())-1, 12, 31), -1),"jjjjMMtt"),"CUST_TRR_END_DT="&amp;TEXT(WORKDAY(TODAY(), -1),"jjjjMMtt"), "CUST_TRR_CRNCY=EUR")</f>
        <v>60.231830000000002</v>
      </c>
      <c r="H230" cm="1">
        <f t="array" ref="H230">_xll.BDP(A230,$H$1)</f>
        <v>37.166800154268323</v>
      </c>
      <c r="I230" cm="1">
        <f t="array" ref="I230">_xll.BDP(A230,$I$1)</f>
        <v>-7.2982515902078576E-2</v>
      </c>
    </row>
    <row r="231" spans="1:9" x14ac:dyDescent="0.25">
      <c r="A231" t="s">
        <v>70</v>
      </c>
      <c r="B231" t="s">
        <v>2315</v>
      </c>
      <c r="C231" s="1">
        <f>_xll.BQL(Stocks[[#This Row],[bloomberg_query]],"px_last(currency=EUR).value","showdates","false","showids","false","showheaders","false","cols"=1)</f>
        <v>157.18813270330429</v>
      </c>
      <c r="D231" cm="1">
        <f t="array" aca="1" ref="D231" ca="1">_xll.BDP(Stocks[[#This Row],[bloomberg_query]], "CUST_TRR_RETURN_HOLDING_PER", "CUST_TRR_START_DT="&amp;TEXT(WORKDAY(TODAY(), -2),"jjjjMMtt"),"CUST_TRR_END_DT="&amp;TEXT(WORKDAY(TODAY(), -1),"jjjjMMtt"), "CUST_TRR_CRNCY=EUR")</f>
        <v>1.250408</v>
      </c>
      <c r="E231" cm="1">
        <f t="array" aca="1" ref="E231" ca="1">_xll.BDP(Stocks[[#This Row],[bloomberg_query]], "CUST_TRR_RETURN_HOLDING_PER", "CUST_TRR_START_DT="&amp;TEXT(WORKDAY(TODAY(), -6),"jjjjMMtt"),"CUST_TRR_END_DT="&amp;TEXT(WORKDAY(TODAY(), -1),"jjjjMMtt"), "CUST_TRR_CRNCY=EUR")</f>
        <v>1.1503950000000001</v>
      </c>
      <c r="F231" cm="1">
        <f t="array" aca="1" ref="F231" ca="1">_xll.BDP(Stocks[[#This Row],[bloomberg_query]], "CUST_TRR_RETURN_HOLDING_PER", "CUST_TRR_START_DT="&amp;TEXT(WORKDAY(EDATE(TODAY(), -1) - 2, 1),"jjjjMMtt"),"CUST_TRR_END_DT="&amp;TEXT(WORKDAY(TODAY(), -1),"jjjjMMtt"),"CUST_TRR_CRNCY=EUR")</f>
        <v>6.5776519999999996</v>
      </c>
      <c r="G231" cm="1">
        <f t="array" aca="1" ref="G231" ca="1">_xll.BDP(Stocks[[#This Row],[bloomberg_query]], "CUST_TRR_RETURN_HOLDING_PER", "CUST_TRR_START_DT="&amp;TEXT(WORKDAY(DATE(YEAR(TODAY())-1, 12, 31), -1),"jjjjMMtt"),"CUST_TRR_END_DT="&amp;TEXT(WORKDAY(TODAY(), -1),"jjjjMMtt"), "CUST_TRR_CRNCY=EUR")</f>
        <v>30.91911</v>
      </c>
      <c r="H231" cm="1">
        <f t="array" ref="H231">_xll.BDP(A231,$H$1)</f>
        <v>15.663923934125219</v>
      </c>
      <c r="I231" cm="1">
        <f t="array" ref="I231">_xll.BDP(A231,$I$1)</f>
        <v>-1.048610204074889</v>
      </c>
    </row>
    <row r="232" spans="1:9" x14ac:dyDescent="0.25">
      <c r="A232" t="s">
        <v>199</v>
      </c>
      <c r="B232" t="s">
        <v>2668</v>
      </c>
      <c r="C232" s="1">
        <f>_xll.BQL(Stocks[[#This Row],[bloomberg_query]],"px_last(currency=EUR).value","showdates","false","showids","false","showheaders","false","cols"=1)</f>
        <v>37.850808203220367</v>
      </c>
      <c r="D232" cm="1">
        <f t="array" aca="1" ref="D232" ca="1">_xll.BDP(Stocks[[#This Row],[bloomberg_query]], "CUST_TRR_RETURN_HOLDING_PER", "CUST_TRR_START_DT="&amp;TEXT(WORKDAY(TODAY(), -2),"jjjjMMtt"),"CUST_TRR_END_DT="&amp;TEXT(WORKDAY(TODAY(), -1),"jjjjMMtt"), "CUST_TRR_CRNCY=EUR")</f>
        <v>0.95992820000000001</v>
      </c>
      <c r="E232" cm="1">
        <f t="array" aca="1" ref="E232" ca="1">_xll.BDP(Stocks[[#This Row],[bloomberg_query]], "CUST_TRR_RETURN_HOLDING_PER", "CUST_TRR_START_DT="&amp;TEXT(WORKDAY(TODAY(), -6),"jjjjMMtt"),"CUST_TRR_END_DT="&amp;TEXT(WORKDAY(TODAY(), -1),"jjjjMMtt"), "CUST_TRR_CRNCY=EUR")</f>
        <v>1.4931939999999999</v>
      </c>
      <c r="F232" cm="1">
        <f t="array" aca="1" ref="F232" ca="1">_xll.BDP(Stocks[[#This Row],[bloomberg_query]], "CUST_TRR_RETURN_HOLDING_PER", "CUST_TRR_START_DT="&amp;TEXT(WORKDAY(EDATE(TODAY(), -1) - 2, 1),"jjjjMMtt"),"CUST_TRR_END_DT="&amp;TEXT(WORKDAY(TODAY(), -1),"jjjjMMtt"),"CUST_TRR_CRNCY=EUR")</f>
        <v>-0.5186771</v>
      </c>
      <c r="G232" cm="1">
        <f t="array" aca="1" ref="G232" ca="1">_xll.BDP(Stocks[[#This Row],[bloomberg_query]], "CUST_TRR_RETURN_HOLDING_PER", "CUST_TRR_START_DT="&amp;TEXT(WORKDAY(DATE(YEAR(TODAY())-1, 12, 31), -1),"jjjjMMtt"),"CUST_TRR_END_DT="&amp;TEXT(WORKDAY(TODAY(), -1),"jjjjMMtt"), "CUST_TRR_CRNCY=EUR")</f>
        <v>-0.67125729999999995</v>
      </c>
      <c r="H232" cm="1">
        <f t="array" ref="H232">_xll.BDP(A232,$H$1)</f>
        <v>-6.2156551043490458</v>
      </c>
      <c r="I232" cm="1">
        <f t="array" ref="I232">_xll.BDP(A232,$I$1)</f>
        <v>-24.29838544301013</v>
      </c>
    </row>
    <row r="233" spans="1:9" x14ac:dyDescent="0.25">
      <c r="A233" t="s">
        <v>2669</v>
      </c>
      <c r="B233" t="s">
        <v>2670</v>
      </c>
      <c r="C233" s="1">
        <f>_xll.BQL(Stocks[[#This Row],[bloomberg_query]],"px_last(currency=EUR).value","showdates","false","showids","false","showheaders","false","cols"=1)</f>
        <v>13.335144817829132</v>
      </c>
      <c r="D233" cm="1">
        <f t="array" aca="1" ref="D233" ca="1">_xll.BDP(Stocks[[#This Row],[bloomberg_query]], "CUST_TRR_RETURN_HOLDING_PER", "CUST_TRR_START_DT="&amp;TEXT(WORKDAY(TODAY(), -2),"jjjjMMtt"),"CUST_TRR_END_DT="&amp;TEXT(WORKDAY(TODAY(), -1),"jjjjMMtt"), "CUST_TRR_CRNCY=EUR")</f>
        <v>6.1415860000000002</v>
      </c>
      <c r="E233" cm="1">
        <f t="array" aca="1" ref="E233" ca="1">_xll.BDP(Stocks[[#This Row],[bloomberg_query]], "CUST_TRR_RETURN_HOLDING_PER", "CUST_TRR_START_DT="&amp;TEXT(WORKDAY(TODAY(), -6),"jjjjMMtt"),"CUST_TRR_END_DT="&amp;TEXT(WORKDAY(TODAY(), -1),"jjjjMMtt"), "CUST_TRR_CRNCY=EUR")</f>
        <v>4.1022800000000004</v>
      </c>
      <c r="F233" cm="1">
        <f t="array" aca="1" ref="F233" ca="1">_xll.BDP(Stocks[[#This Row],[bloomberg_query]], "CUST_TRR_RETURN_HOLDING_PER", "CUST_TRR_START_DT="&amp;TEXT(WORKDAY(EDATE(TODAY(), -1) - 2, 1),"jjjjMMtt"),"CUST_TRR_END_DT="&amp;TEXT(WORKDAY(TODAY(), -1),"jjjjMMtt"),"CUST_TRR_CRNCY=EUR")</f>
        <v>9.518637</v>
      </c>
      <c r="G233" cm="1">
        <f t="array" aca="1" ref="G233" ca="1">_xll.BDP(Stocks[[#This Row],[bloomberg_query]], "CUST_TRR_RETURN_HOLDING_PER", "CUST_TRR_START_DT="&amp;TEXT(WORKDAY(DATE(YEAR(TODAY())-1, 12, 31), -1),"jjjjMMtt"),"CUST_TRR_END_DT="&amp;TEXT(WORKDAY(TODAY(), -1),"jjjjMMtt"), "CUST_TRR_CRNCY=EUR")</f>
        <v>-16.360520000000001</v>
      </c>
      <c r="H233" cm="1">
        <f t="array" ref="H233">_xll.BDP(A233,$H$1)</f>
        <v>9.3050232674857547</v>
      </c>
      <c r="I233" cm="1">
        <f t="array" ref="I233">_xll.BDP(A233,$I$1)</f>
        <v>-42.25794037602806</v>
      </c>
    </row>
    <row r="234" spans="1:9" x14ac:dyDescent="0.25">
      <c r="A234" t="s">
        <v>2671</v>
      </c>
      <c r="B234" t="s">
        <v>2672</v>
      </c>
      <c r="C234" s="1">
        <f>_xll.BQL(Stocks[[#This Row],[bloomberg_query]],"px_last(currency=EUR).value","showdates","false","showids","false","showheaders","false","cols"=1)</f>
        <v>2.1400001049041748</v>
      </c>
      <c r="D234" cm="1">
        <f t="array" aca="1" ref="D234" ca="1">_xll.BDP(Stocks[[#This Row],[bloomberg_query]], "CUST_TRR_RETURN_HOLDING_PER", "CUST_TRR_START_DT="&amp;TEXT(WORKDAY(TODAY(), -2),"jjjjMMtt"),"CUST_TRR_END_DT="&amp;TEXT(WORKDAY(TODAY(), -1),"jjjjMMtt"), "CUST_TRR_CRNCY=EUR")</f>
        <v>1.428571</v>
      </c>
      <c r="E234" cm="1">
        <f t="array" aca="1" ref="E234" ca="1">_xll.BDP(Stocks[[#This Row],[bloomberg_query]], "CUST_TRR_RETURN_HOLDING_PER", "CUST_TRR_START_DT="&amp;TEXT(WORKDAY(TODAY(), -6),"jjjjMMtt"),"CUST_TRR_END_DT="&amp;TEXT(WORKDAY(TODAY(), -1),"jjjjMMtt"), "CUST_TRR_CRNCY=EUR")</f>
        <v>-2.7397260000000001</v>
      </c>
      <c r="F234" cm="1">
        <f t="array" aca="1" ref="F234" ca="1">_xll.BDP(Stocks[[#This Row],[bloomberg_query]], "CUST_TRR_RETURN_HOLDING_PER", "CUST_TRR_START_DT="&amp;TEXT(WORKDAY(EDATE(TODAY(), -1) - 2, 1),"jjjjMMtt"),"CUST_TRR_END_DT="&amp;TEXT(WORKDAY(TODAY(), -1),"jjjjMMtt"),"CUST_TRR_CRNCY=EUR")</f>
        <v>2.8985509999999999</v>
      </c>
      <c r="G234" cm="1">
        <f t="array" aca="1" ref="G234" ca="1">_xll.BDP(Stocks[[#This Row],[bloomberg_query]], "CUST_TRR_RETURN_HOLDING_PER", "CUST_TRR_START_DT="&amp;TEXT(WORKDAY(DATE(YEAR(TODAY())-1, 12, 31), -1),"jjjjMMtt"),"CUST_TRR_END_DT="&amp;TEXT(WORKDAY(TODAY(), -1),"jjjjMMtt"), "CUST_TRR_CRNCY=EUR")</f>
        <v>-32.273449999999997</v>
      </c>
      <c r="H234" cm="1">
        <f t="array" ref="H234">_xll.BDP(A234,$H$1)</f>
        <v>-18.030429999999999</v>
      </c>
      <c r="I234" cm="1">
        <f t="array" ref="I234">_xll.BDP(A234,$I$1)</f>
        <v>-40.555549999999997</v>
      </c>
    </row>
    <row r="235" spans="1:9" x14ac:dyDescent="0.25">
      <c r="A235" t="s">
        <v>2673</v>
      </c>
      <c r="B235" t="s">
        <v>2674</v>
      </c>
      <c r="C235" s="1">
        <f>_xll.BQL(Stocks[[#This Row],[bloomberg_query]],"px_last(currency=EUR).value","showdates","false","showids","false","showheaders","false","cols"=1)</f>
        <v>3.1504619121551514</v>
      </c>
      <c r="D235" cm="1">
        <f t="array" aca="1" ref="D235" ca="1">_xll.BDP(Stocks[[#This Row],[bloomberg_query]], "CUST_TRR_RETURN_HOLDING_PER", "CUST_TRR_START_DT="&amp;TEXT(WORKDAY(TODAY(), -2),"jjjjMMtt"),"CUST_TRR_END_DT="&amp;TEXT(WORKDAY(TODAY(), -1),"jjjjMMtt"), "CUST_TRR_CRNCY=EUR")</f>
        <v>10.88015</v>
      </c>
      <c r="E235" cm="1">
        <f t="array" aca="1" ref="E235" ca="1">_xll.BDP(Stocks[[#This Row],[bloomberg_query]], "CUST_TRR_RETURN_HOLDING_PER", "CUST_TRR_START_DT="&amp;TEXT(WORKDAY(TODAY(), -6),"jjjjMMtt"),"CUST_TRR_END_DT="&amp;TEXT(WORKDAY(TODAY(), -1),"jjjjMMtt"), "CUST_TRR_CRNCY=EUR")</f>
        <v>16.577590000000001</v>
      </c>
      <c r="F235" cm="1">
        <f t="array" aca="1" ref="F235" ca="1">_xll.BDP(Stocks[[#This Row],[bloomberg_query]], "CUST_TRR_RETURN_HOLDING_PER", "CUST_TRR_START_DT="&amp;TEXT(WORKDAY(EDATE(TODAY(), -1) - 2, 1),"jjjjMMtt"),"CUST_TRR_END_DT="&amp;TEXT(WORKDAY(TODAY(), -1),"jjjjMMtt"),"CUST_TRR_CRNCY=EUR")</f>
        <v>29.370280000000001</v>
      </c>
      <c r="G235" cm="1">
        <f t="array" aca="1" ref="G235" ca="1">_xll.BDP(Stocks[[#This Row],[bloomberg_query]], "CUST_TRR_RETURN_HOLDING_PER", "CUST_TRR_START_DT="&amp;TEXT(WORKDAY(DATE(YEAR(TODAY())-1, 12, 31), -1),"jjjjMMtt"),"CUST_TRR_END_DT="&amp;TEXT(WORKDAY(TODAY(), -1),"jjjjMMtt"), "CUST_TRR_CRNCY=EUR")</f>
        <v>76.937610000000006</v>
      </c>
      <c r="H235" cm="1">
        <f t="array" ref="H235">_xll.BDP(A235,$H$1)</f>
        <v>26.000219608558105</v>
      </c>
      <c r="I235" cm="1">
        <f t="array" ref="I235">_xll.BDP(A235,$I$1)</f>
        <v>-30.677290193311872</v>
      </c>
    </row>
    <row r="236" spans="1:9" x14ac:dyDescent="0.25">
      <c r="A236" t="s">
        <v>39</v>
      </c>
      <c r="B236" t="s">
        <v>2675</v>
      </c>
      <c r="C236" s="1">
        <f>_xll.BQL(Stocks[[#This Row],[bloomberg_query]],"px_last(currency=EUR).value","showdates","false","showids","false","showheaders","false","cols"=1)</f>
        <v>61.67843967676162</v>
      </c>
      <c r="D236" cm="1">
        <f t="array" aca="1" ref="D236" ca="1">_xll.BDP(Stocks[[#This Row],[bloomberg_query]], "CUST_TRR_RETURN_HOLDING_PER", "CUST_TRR_START_DT="&amp;TEXT(WORKDAY(TODAY(), -2),"jjjjMMtt"),"CUST_TRR_END_DT="&amp;TEXT(WORKDAY(TODAY(), -1),"jjjjMMtt"), "CUST_TRR_CRNCY=EUR")</f>
        <v>-0.44693169999999999</v>
      </c>
      <c r="E236" cm="1">
        <f t="array" aca="1" ref="E236" ca="1">_xll.BDP(Stocks[[#This Row],[bloomberg_query]], "CUST_TRR_RETURN_HOLDING_PER", "CUST_TRR_START_DT="&amp;TEXT(WORKDAY(TODAY(), -6),"jjjjMMtt"),"CUST_TRR_END_DT="&amp;TEXT(WORKDAY(TODAY(), -1),"jjjjMMtt"), "CUST_TRR_CRNCY=EUR")</f>
        <v>3.7098390000000001</v>
      </c>
      <c r="F236" cm="1">
        <f t="array" aca="1" ref="F236" ca="1">_xll.BDP(Stocks[[#This Row],[bloomberg_query]], "CUST_TRR_RETURN_HOLDING_PER", "CUST_TRR_START_DT="&amp;TEXT(WORKDAY(EDATE(TODAY(), -1) - 2, 1),"jjjjMMtt"),"CUST_TRR_END_DT="&amp;TEXT(WORKDAY(TODAY(), -1),"jjjjMMtt"),"CUST_TRR_CRNCY=EUR")</f>
        <v>2.7942619999999998</v>
      </c>
      <c r="G236" cm="1">
        <f t="array" aca="1" ref="G236" ca="1">_xll.BDP(Stocks[[#This Row],[bloomberg_query]], "CUST_TRR_RETURN_HOLDING_PER", "CUST_TRR_START_DT="&amp;TEXT(WORKDAY(DATE(YEAR(TODAY())-1, 12, 31), -1),"jjjjMMtt"),"CUST_TRR_END_DT="&amp;TEXT(WORKDAY(TODAY(), -1),"jjjjMMtt"), "CUST_TRR_CRNCY=EUR")</f>
        <v>-10.50357</v>
      </c>
      <c r="H236" cm="1">
        <f t="array" ref="H236">_xll.BDP(A236,$H$1)</f>
        <v>-16.325034896835895</v>
      </c>
      <c r="I236" cm="1">
        <f t="array" ref="I236">_xll.BDP(A236,$I$1)</f>
        <v>-29.079273906256255</v>
      </c>
    </row>
    <row r="237" spans="1:9" x14ac:dyDescent="0.25">
      <c r="A237" t="s">
        <v>2676</v>
      </c>
      <c r="B237" t="s">
        <v>2677</v>
      </c>
      <c r="C237" s="1">
        <f>_xll.BQL(Stocks[[#This Row],[bloomberg_query]],"px_last(currency=EUR).value","showdates","false","showids","false","showheaders","false","cols"=1)</f>
        <v>14.041282832622528</v>
      </c>
      <c r="D237" cm="1">
        <f t="array" aca="1" ref="D237" ca="1">_xll.BDP(Stocks[[#This Row],[bloomberg_query]], "CUST_TRR_RETURN_HOLDING_PER", "CUST_TRR_START_DT="&amp;TEXT(WORKDAY(TODAY(), -2),"jjjjMMtt"),"CUST_TRR_END_DT="&amp;TEXT(WORKDAY(TODAY(), -1),"jjjjMMtt"), "CUST_TRR_CRNCY=EUR")</f>
        <v>-0.14282010000000001</v>
      </c>
      <c r="E237" cm="1">
        <f t="array" aca="1" ref="E237" ca="1">_xll.BDP(Stocks[[#This Row],[bloomberg_query]], "CUST_TRR_RETURN_HOLDING_PER", "CUST_TRR_START_DT="&amp;TEXT(WORKDAY(TODAY(), -6),"jjjjMMtt"),"CUST_TRR_END_DT="&amp;TEXT(WORKDAY(TODAY(), -1),"jjjjMMtt"), "CUST_TRR_CRNCY=EUR")</f>
        <v>5.3903179999999997</v>
      </c>
      <c r="F237" cm="1">
        <f t="array" aca="1" ref="F237" ca="1">_xll.BDP(Stocks[[#This Row],[bloomberg_query]], "CUST_TRR_RETURN_HOLDING_PER", "CUST_TRR_START_DT="&amp;TEXT(WORKDAY(EDATE(TODAY(), -1) - 2, 1),"jjjjMMtt"),"CUST_TRR_END_DT="&amp;TEXT(WORKDAY(TODAY(), -1),"jjjjMMtt"),"CUST_TRR_CRNCY=EUR")</f>
        <v>-7.6066669999999998</v>
      </c>
      <c r="G237" cm="1">
        <f t="array" aca="1" ref="G237" ca="1">_xll.BDP(Stocks[[#This Row],[bloomberg_query]], "CUST_TRR_RETURN_HOLDING_PER", "CUST_TRR_START_DT="&amp;TEXT(WORKDAY(DATE(YEAR(TODAY())-1, 12, 31), -1),"jjjjMMtt"),"CUST_TRR_END_DT="&amp;TEXT(WORKDAY(TODAY(), -1),"jjjjMMtt"), "CUST_TRR_CRNCY=EUR")</f>
        <v>-17.541</v>
      </c>
      <c r="H237" cm="1">
        <f t="array" ref="H237">_xll.BDP(A237,$H$1)</f>
        <v>0.27217478173646281</v>
      </c>
      <c r="I237" cm="1">
        <f t="array" ref="I237">_xll.BDP(A237,$I$1)</f>
        <v>-37.257278884701009</v>
      </c>
    </row>
    <row r="238" spans="1:9" x14ac:dyDescent="0.25">
      <c r="A238" t="s">
        <v>9</v>
      </c>
      <c r="B238" t="s">
        <v>2678</v>
      </c>
      <c r="C238" s="1">
        <f>_xll.BQL(Stocks[[#This Row],[bloomberg_query]],"px_last(currency=EUR).value","showdates","false","showids","false","showheaders","false","cols"=1)</f>
        <v>786.53816491365433</v>
      </c>
      <c r="D238" cm="1">
        <f t="array" aca="1" ref="D238" ca="1">_xll.BDP(Stocks[[#This Row],[bloomberg_query]], "CUST_TRR_RETURN_HOLDING_PER", "CUST_TRR_START_DT="&amp;TEXT(WORKDAY(TODAY(), -2),"jjjjMMtt"),"CUST_TRR_END_DT="&amp;TEXT(WORKDAY(TODAY(), -1),"jjjjMMtt"), "CUST_TRR_CRNCY=EUR")</f>
        <v>-0.144008</v>
      </c>
      <c r="E238" cm="1">
        <f t="array" aca="1" ref="E238" ca="1">_xll.BDP(Stocks[[#This Row],[bloomberg_query]], "CUST_TRR_RETURN_HOLDING_PER", "CUST_TRR_START_DT="&amp;TEXT(WORKDAY(TODAY(), -6),"jjjjMMtt"),"CUST_TRR_END_DT="&amp;TEXT(WORKDAY(TODAY(), -1),"jjjjMMtt"), "CUST_TRR_CRNCY=EUR")</f>
        <v>6.2545349999999997</v>
      </c>
      <c r="F238" cm="1">
        <f t="array" aca="1" ref="F238" ca="1">_xll.BDP(Stocks[[#This Row],[bloomberg_query]], "CUST_TRR_RETURN_HOLDING_PER", "CUST_TRR_START_DT="&amp;TEXT(WORKDAY(EDATE(TODAY(), -1) - 2, 1),"jjjjMMtt"),"CUST_TRR_END_DT="&amp;TEXT(WORKDAY(TODAY(), -1),"jjjjMMtt"),"CUST_TRR_CRNCY=EUR")</f>
        <v>5.4365189999999997</v>
      </c>
      <c r="G238" cm="1">
        <f t="array" aca="1" ref="G238" ca="1">_xll.BDP(Stocks[[#This Row],[bloomberg_query]], "CUST_TRR_RETURN_HOLDING_PER", "CUST_TRR_START_DT="&amp;TEXT(WORKDAY(DATE(YEAR(TODAY())-1, 12, 31), -1),"jjjjMMtt"),"CUST_TRR_END_DT="&amp;TEXT(WORKDAY(TODAY(), -1),"jjjjMMtt"), "CUST_TRR_CRNCY=EUR")</f>
        <v>9.7310839999999992</v>
      </c>
      <c r="H238" cm="1">
        <f t="array" ref="H238">_xll.BDP(A238,$H$1)</f>
        <v>8.3461646807949261</v>
      </c>
      <c r="I238" cm="1">
        <f t="array" ref="I238">_xll.BDP(A238,$I$1)</f>
        <v>-5.0408223018578857</v>
      </c>
    </row>
    <row r="239" spans="1:9" x14ac:dyDescent="0.25">
      <c r="A239" t="s">
        <v>142</v>
      </c>
      <c r="B239" t="s">
        <v>2679</v>
      </c>
      <c r="C239" s="1">
        <f>_xll.BQL(Stocks[[#This Row],[bloomberg_query]],"px_last(currency=EUR).value","showdates","false","showids","false","showheaders","false","cols"=1)</f>
        <v>27.479999542236328</v>
      </c>
      <c r="D239" cm="1">
        <f t="array" aca="1" ref="D239" ca="1">_xll.BDP(Stocks[[#This Row],[bloomberg_query]], "CUST_TRR_RETURN_HOLDING_PER", "CUST_TRR_START_DT="&amp;TEXT(WORKDAY(TODAY(), -2),"jjjjMMtt"),"CUST_TRR_END_DT="&amp;TEXT(WORKDAY(TODAY(), -1),"jjjjMMtt"), "CUST_TRR_CRNCY=EUR")</f>
        <v>5.120126</v>
      </c>
      <c r="E239" cm="1">
        <f t="array" aca="1" ref="E239" ca="1">_xll.BDP(Stocks[[#This Row],[bloomberg_query]], "CUST_TRR_RETURN_HOLDING_PER", "CUST_TRR_START_DT="&amp;TEXT(WORKDAY(TODAY(), -6),"jjjjMMtt"),"CUST_TRR_END_DT="&amp;TEXT(WORKDAY(TODAY(), -1),"jjjjMMtt"), "CUST_TRR_CRNCY=EUR")</f>
        <v>4.4618399999999996</v>
      </c>
      <c r="F239" cm="1">
        <f t="array" aca="1" ref="F239" ca="1">_xll.BDP(Stocks[[#This Row],[bloomberg_query]], "CUST_TRR_RETURN_HOLDING_PER", "CUST_TRR_START_DT="&amp;TEXT(WORKDAY(EDATE(TODAY(), -1) - 2, 1),"jjjjMMtt"),"CUST_TRR_END_DT="&amp;TEXT(WORKDAY(TODAY(), -1),"jjjjMMtt"),"CUST_TRR_CRNCY=EUR")</f>
        <v>10.061859999999999</v>
      </c>
      <c r="G239" cm="1">
        <f t="array" aca="1" ref="G239" ca="1">_xll.BDP(Stocks[[#This Row],[bloomberg_query]], "CUST_TRR_RETURN_HOLDING_PER", "CUST_TRR_START_DT="&amp;TEXT(WORKDAY(DATE(YEAR(TODAY())-1, 12, 31), -1),"jjjjMMtt"),"CUST_TRR_END_DT="&amp;TEXT(WORKDAY(TODAY(), -1),"jjjjMMtt"), "CUST_TRR_CRNCY=EUR")</f>
        <v>122.41670000000001</v>
      </c>
      <c r="H239" cm="1">
        <f t="array" ref="H239">_xll.BDP(A239,$H$1)</f>
        <v>42.872549999999997</v>
      </c>
      <c r="I239" cm="1">
        <f t="array" ref="I239">_xll.BDP(A239,$I$1)</f>
        <v>-1.504837</v>
      </c>
    </row>
    <row r="240" spans="1:9" x14ac:dyDescent="0.25">
      <c r="A240" t="s">
        <v>114</v>
      </c>
      <c r="B240" t="s">
        <v>2680</v>
      </c>
      <c r="C240" s="1">
        <f>_xll.BQL(Stocks[[#This Row],[bloomberg_query]],"px_last(currency=EUR).value","showdates","false","showids","false","showheaders","false","cols"=1)</f>
        <v>7.1069998741149902</v>
      </c>
      <c r="D240" cm="1">
        <f t="array" aca="1" ref="D240" ca="1">_xll.BDP(Stocks[[#This Row],[bloomberg_query]], "CUST_TRR_RETURN_HOLDING_PER", "CUST_TRR_START_DT="&amp;TEXT(WORKDAY(TODAY(), -2),"jjjjMMtt"),"CUST_TRR_END_DT="&amp;TEXT(WORKDAY(TODAY(), -1),"jjjjMMtt"), "CUST_TRR_CRNCY=EUR")</f>
        <v>0.39693790000000001</v>
      </c>
      <c r="E240" cm="1">
        <f t="array" aca="1" ref="E240" ca="1">_xll.BDP(Stocks[[#This Row],[bloomberg_query]], "CUST_TRR_RETURN_HOLDING_PER", "CUST_TRR_START_DT="&amp;TEXT(WORKDAY(TODAY(), -6),"jjjjMMtt"),"CUST_TRR_END_DT="&amp;TEXT(WORKDAY(TODAY(), -1),"jjjjMMtt"), "CUST_TRR_CRNCY=EUR")</f>
        <v>1.243746</v>
      </c>
      <c r="F240" cm="1">
        <f t="array" aca="1" ref="F240" ca="1">_xll.BDP(Stocks[[#This Row],[bloomberg_query]], "CUST_TRR_RETURN_HOLDING_PER", "CUST_TRR_START_DT="&amp;TEXT(WORKDAY(EDATE(TODAY(), -1) - 2, 1),"jjjjMMtt"),"CUST_TRR_END_DT="&amp;TEXT(WORKDAY(TODAY(), -1),"jjjjMMtt"),"CUST_TRR_CRNCY=EUR")</f>
        <v>10.00311</v>
      </c>
      <c r="G240" cm="1">
        <f t="array" aca="1" ref="G240" ca="1">_xll.BDP(Stocks[[#This Row],[bloomberg_query]], "CUST_TRR_RETURN_HOLDING_PER", "CUST_TRR_START_DT="&amp;TEXT(WORKDAY(DATE(YEAR(TODAY())-1, 12, 31), -1),"jjjjMMtt"),"CUST_TRR_END_DT="&amp;TEXT(WORKDAY(TODAY(), -1),"jjjjMMtt"), "CUST_TRR_CRNCY=EUR")</f>
        <v>12.33766</v>
      </c>
      <c r="H240" cm="1">
        <f t="array" ref="H240">_xll.BDP(A240,$H$1)</f>
        <v>10.49037</v>
      </c>
      <c r="I240" cm="1">
        <f t="array" ref="I240">_xll.BDP(A240,$I$1)</f>
        <v>-0.39243660000000002</v>
      </c>
    </row>
    <row r="241" spans="1:9" x14ac:dyDescent="0.25">
      <c r="A241" t="s">
        <v>77</v>
      </c>
      <c r="B241" t="s">
        <v>2333</v>
      </c>
      <c r="C241" s="1">
        <f>_xll.BQL(Stocks[[#This Row],[bloomberg_query]],"px_last(currency=EUR).value","showdates","false","showids","false","showheaders","false","cols"=1)</f>
        <v>208.30000305175781</v>
      </c>
      <c r="D241" cm="1">
        <f t="array" aca="1" ref="D241" ca="1">_xll.BDP(Stocks[[#This Row],[bloomberg_query]], "CUST_TRR_RETURN_HOLDING_PER", "CUST_TRR_START_DT="&amp;TEXT(WORKDAY(TODAY(), -2),"jjjjMMtt"),"CUST_TRR_END_DT="&amp;TEXT(WORKDAY(TODAY(), -1),"jjjjMMtt"), "CUST_TRR_CRNCY=EUR")</f>
        <v>-0.23889150000000001</v>
      </c>
      <c r="E241" cm="1">
        <f t="array" aca="1" ref="E241" ca="1">_xll.BDP(Stocks[[#This Row],[bloomberg_query]], "CUST_TRR_RETURN_HOLDING_PER", "CUST_TRR_START_DT="&amp;TEXT(WORKDAY(TODAY(), -6),"jjjjMMtt"),"CUST_TRR_END_DT="&amp;TEXT(WORKDAY(TODAY(), -1),"jjjjMMtt"), "CUST_TRR_CRNCY=EUR")</f>
        <v>0.28818440000000001</v>
      </c>
      <c r="F241" cm="1">
        <f t="array" aca="1" ref="F241" ca="1">_xll.BDP(Stocks[[#This Row],[bloomberg_query]], "CUST_TRR_RETURN_HOLDING_PER", "CUST_TRR_START_DT="&amp;TEXT(WORKDAY(EDATE(TODAY(), -1) - 2, 1),"jjjjMMtt"),"CUST_TRR_END_DT="&amp;TEXT(WORKDAY(TODAY(), -1),"jjjjMMtt"),"CUST_TRR_CRNCY=EUR")</f>
        <v>0.72358900000000004</v>
      </c>
      <c r="G241" cm="1">
        <f t="array" aca="1" ref="G241" ca="1">_xll.BDP(Stocks[[#This Row],[bloomberg_query]], "CUST_TRR_RETURN_HOLDING_PER", "CUST_TRR_START_DT="&amp;TEXT(WORKDAY(DATE(YEAR(TODAY())-1, 12, 31), -1),"jjjjMMtt"),"CUST_TRR_END_DT="&amp;TEXT(WORKDAY(TODAY(), -1),"jjjjMMtt"), "CUST_TRR_CRNCY=EUR")</f>
        <v>17.267099999999999</v>
      </c>
      <c r="H241" cm="1">
        <f t="array" ref="H241">_xll.BDP(A241,$H$1)</f>
        <v>4.7029909999999999</v>
      </c>
      <c r="I241" cm="1">
        <f t="array" ref="I241">_xll.BDP(A241,$I$1)</f>
        <v>-4.8858430000000004</v>
      </c>
    </row>
    <row r="242" spans="1:9" x14ac:dyDescent="0.25">
      <c r="A242" t="s">
        <v>2681</v>
      </c>
      <c r="B242" t="s">
        <v>2682</v>
      </c>
      <c r="C242" s="1">
        <f>_xll.BQL(Stocks[[#This Row],[bloomberg_query]],"px_last(currency=EUR).value","showdates","false","showids","false","showheaders","false","cols"=1)</f>
        <v>1.2843509527440937</v>
      </c>
      <c r="D242" cm="1">
        <f t="array" aca="1" ref="D242" ca="1">_xll.BDP(Stocks[[#This Row],[bloomberg_query]], "CUST_TRR_RETURN_HOLDING_PER", "CUST_TRR_START_DT="&amp;TEXT(WORKDAY(TODAY(), -2),"jjjjMMtt"),"CUST_TRR_END_DT="&amp;TEXT(WORKDAY(TODAY(), -1),"jjjjMMtt"), "CUST_TRR_CRNCY=EUR")</f>
        <v>0.92480150000000005</v>
      </c>
      <c r="E242" cm="1">
        <f t="array" aca="1" ref="E242" ca="1">_xll.BDP(Stocks[[#This Row],[bloomberg_query]], "CUST_TRR_RETURN_HOLDING_PER", "CUST_TRR_START_DT="&amp;TEXT(WORKDAY(TODAY(), -6),"jjjjMMtt"),"CUST_TRR_END_DT="&amp;TEXT(WORKDAY(TODAY(), -1),"jjjjMMtt"), "CUST_TRR_CRNCY=EUR")</f>
        <v>-2.1084000000000001</v>
      </c>
      <c r="F242" cm="1">
        <f t="array" aca="1" ref="F242" ca="1">_xll.BDP(Stocks[[#This Row],[bloomberg_query]], "CUST_TRR_RETURN_HOLDING_PER", "CUST_TRR_START_DT="&amp;TEXT(WORKDAY(EDATE(TODAY(), -1) - 2, 1),"jjjjMMtt"),"CUST_TRR_END_DT="&amp;TEXT(WORKDAY(TODAY(), -1),"jjjjMMtt"),"CUST_TRR_CRNCY=EUR")</f>
        <v>2.589334</v>
      </c>
      <c r="G242" cm="1">
        <f t="array" aca="1" ref="G242" ca="1">_xll.BDP(Stocks[[#This Row],[bloomberg_query]], "CUST_TRR_RETURN_HOLDING_PER", "CUST_TRR_START_DT="&amp;TEXT(WORKDAY(DATE(YEAR(TODAY())-1, 12, 31), -1),"jjjjMMtt"),"CUST_TRR_END_DT="&amp;TEXT(WORKDAY(TODAY(), -1),"jjjjMMtt"), "CUST_TRR_CRNCY=EUR")</f>
        <v>-25.262589999999999</v>
      </c>
      <c r="H242" cm="1">
        <f t="array" ref="H242">_xll.BDP(A242,$H$1)</f>
        <v>-2.8399329999999998</v>
      </c>
      <c r="I242" cm="1">
        <f t="array" ref="I242">_xll.BDP(A242,$I$1)</f>
        <v>-40.890689999999999</v>
      </c>
    </row>
    <row r="243" spans="1:9" x14ac:dyDescent="0.25">
      <c r="A243" t="s">
        <v>2683</v>
      </c>
      <c r="B243" t="s">
        <v>2684</v>
      </c>
      <c r="C243" s="1">
        <f>_xll.BQL(Stocks[[#This Row],[bloomberg_query]],"px_last(currency=EUR).value","showdates","false","showids","false","showheaders","false","cols"=1)</f>
        <v>4.5824745505006401</v>
      </c>
      <c r="D243" cm="1">
        <f t="array" aca="1" ref="D243" ca="1">_xll.BDP(Stocks[[#This Row],[bloomberg_query]], "CUST_TRR_RETURN_HOLDING_PER", "CUST_TRR_START_DT="&amp;TEXT(WORKDAY(TODAY(), -2),"jjjjMMtt"),"CUST_TRR_END_DT="&amp;TEXT(WORKDAY(TODAY(), -1),"jjjjMMtt"), "CUST_TRR_CRNCY=EUR")</f>
        <v>3.7409460000000001</v>
      </c>
      <c r="E243" cm="1">
        <f t="array" aca="1" ref="E243" ca="1">_xll.BDP(Stocks[[#This Row],[bloomberg_query]], "CUST_TRR_RETURN_HOLDING_PER", "CUST_TRR_START_DT="&amp;TEXT(WORKDAY(TODAY(), -6),"jjjjMMtt"),"CUST_TRR_END_DT="&amp;TEXT(WORKDAY(TODAY(), -1),"jjjjMMtt"), "CUST_TRR_CRNCY=EUR")</f>
        <v>17.33099</v>
      </c>
      <c r="F243" cm="1">
        <f t="array" aca="1" ref="F243" ca="1">_xll.BDP(Stocks[[#This Row],[bloomberg_query]], "CUST_TRR_RETURN_HOLDING_PER", "CUST_TRR_START_DT="&amp;TEXT(WORKDAY(EDATE(TODAY(), -1) - 2, 1),"jjjjMMtt"),"CUST_TRR_END_DT="&amp;TEXT(WORKDAY(TODAY(), -1),"jjjjMMtt"),"CUST_TRR_CRNCY=EUR")</f>
        <v>9.5457409999999996</v>
      </c>
      <c r="G243" cm="1">
        <f t="array" aca="1" ref="G243" ca="1">_xll.BDP(Stocks[[#This Row],[bloomberg_query]], "CUST_TRR_RETURN_HOLDING_PER", "CUST_TRR_START_DT="&amp;TEXT(WORKDAY(DATE(YEAR(TODAY())-1, 12, 31), -1),"jjjjMMtt"),"CUST_TRR_END_DT="&amp;TEXT(WORKDAY(TODAY(), -1),"jjjjMMtt"), "CUST_TRR_CRNCY=EUR")</f>
        <v>-29.515630000000002</v>
      </c>
      <c r="H243" cm="1">
        <f t="array" ref="H243">_xll.BDP(A243,$H$1)</f>
        <v>-18.882750000000001</v>
      </c>
      <c r="I243" cm="1">
        <f t="array" ref="I243">_xll.BDP(A243,$I$1)</f>
        <v>-43.46754</v>
      </c>
    </row>
    <row r="244" spans="1:9" x14ac:dyDescent="0.25">
      <c r="A244" t="s">
        <v>2685</v>
      </c>
      <c r="B244" t="s">
        <v>2686</v>
      </c>
      <c r="C244" s="1">
        <f>_xll.BQL(Stocks[[#This Row],[bloomberg_query]],"px_last(currency=EUR).value","showdates","false","showids","false","showheaders","false","cols"=1)</f>
        <v>20.477055880725118</v>
      </c>
      <c r="D244" cm="1">
        <f t="array" aca="1" ref="D244" ca="1">_xll.BDP(Stocks[[#This Row],[bloomberg_query]], "CUST_TRR_RETURN_HOLDING_PER", "CUST_TRR_START_DT="&amp;TEXT(WORKDAY(TODAY(), -2),"jjjjMMtt"),"CUST_TRR_END_DT="&amp;TEXT(WORKDAY(TODAY(), -1),"jjjjMMtt"), "CUST_TRR_CRNCY=EUR")</f>
        <v>4.884328</v>
      </c>
      <c r="E244" cm="1">
        <f t="array" aca="1" ref="E244" ca="1">_xll.BDP(Stocks[[#This Row],[bloomberg_query]], "CUST_TRR_RETURN_HOLDING_PER", "CUST_TRR_START_DT="&amp;TEXT(WORKDAY(TODAY(), -6),"jjjjMMtt"),"CUST_TRR_END_DT="&amp;TEXT(WORKDAY(TODAY(), -1),"jjjjMMtt"), "CUST_TRR_CRNCY=EUR")</f>
        <v>9.2679489999999998</v>
      </c>
      <c r="F244" cm="1">
        <f t="array" aca="1" ref="F244" ca="1">_xll.BDP(Stocks[[#This Row],[bloomberg_query]], "CUST_TRR_RETURN_HOLDING_PER", "CUST_TRR_START_DT="&amp;TEXT(WORKDAY(EDATE(TODAY(), -1) - 2, 1),"jjjjMMtt"),"CUST_TRR_END_DT="&amp;TEXT(WORKDAY(TODAY(), -1),"jjjjMMtt"),"CUST_TRR_CRNCY=EUR")</f>
        <v>9.5963349999999998</v>
      </c>
      <c r="G244" cm="1">
        <f t="array" aca="1" ref="G244" ca="1">_xll.BDP(Stocks[[#This Row],[bloomberg_query]], "CUST_TRR_RETURN_HOLDING_PER", "CUST_TRR_START_DT="&amp;TEXT(WORKDAY(DATE(YEAR(TODAY())-1, 12, 31), -1),"jjjjMMtt"),"CUST_TRR_END_DT="&amp;TEXT(WORKDAY(TODAY(), -1),"jjjjMMtt"), "CUST_TRR_CRNCY=EUR")</f>
        <v>1.5323260000000001</v>
      </c>
      <c r="H244" cm="1">
        <f t="array" ref="H244">_xll.BDP(A244,$H$1)</f>
        <v>7.2392729999999998</v>
      </c>
      <c r="I244" cm="1">
        <f t="array" ref="I244">_xll.BDP(A244,$I$1)</f>
        <v>-9.1482650000000003</v>
      </c>
    </row>
    <row r="245" spans="1:9" x14ac:dyDescent="0.25">
      <c r="A245" t="s">
        <v>2687</v>
      </c>
      <c r="B245" t="s">
        <v>2688</v>
      </c>
      <c r="C245" s="1" t="str">
        <f>_xll.BQL(Stocks[[#This Row],[bloomberg_query]],"px_last(currency=EUR).value","showdates","false","showids","false","showheaders","false","cols"=1)</f>
        <v>#N/A</v>
      </c>
      <c r="D245" t="str" cm="1">
        <f t="array" aca="1" ref="D24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45" t="str" cm="1">
        <f t="array" aca="1" ref="E245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45" t="str" cm="1">
        <f t="array" aca="1" ref="F245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45" t="str" cm="1">
        <f t="array" aca="1" ref="G245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45" t="str" cm="1">
        <f t="array" ref="H245">_xll.BDP(A245,$H$1)</f>
        <v>#N/A N/A</v>
      </c>
      <c r="I245" t="str" cm="1">
        <f t="array" ref="I245">_xll.BDP(A245,$I$1)</f>
        <v>#N/A N/A</v>
      </c>
    </row>
    <row r="246" spans="1:9" x14ac:dyDescent="0.25">
      <c r="A246" t="s">
        <v>182</v>
      </c>
      <c r="B246" t="s">
        <v>2689</v>
      </c>
      <c r="C246" s="1">
        <f>_xll.BQL(Stocks[[#This Row],[bloomberg_query]],"px_last(currency=EUR).value","showdates","false","showids","false","showheaders","false","cols"=1)</f>
        <v>226.95094734430313</v>
      </c>
      <c r="D246" cm="1">
        <f t="array" aca="1" ref="D246" ca="1">_xll.BDP(Stocks[[#This Row],[bloomberg_query]], "CUST_TRR_RETURN_HOLDING_PER", "CUST_TRR_START_DT="&amp;TEXT(WORKDAY(TODAY(), -2),"jjjjMMtt"),"CUST_TRR_END_DT="&amp;TEXT(WORKDAY(TODAY(), -1),"jjjjMMtt"), "CUST_TRR_CRNCY=EUR")</f>
        <v>0.23621339999999999</v>
      </c>
      <c r="E246" cm="1">
        <f t="array" aca="1" ref="E246" ca="1">_xll.BDP(Stocks[[#This Row],[bloomberg_query]], "CUST_TRR_RETURN_HOLDING_PER", "CUST_TRR_START_DT="&amp;TEXT(WORKDAY(TODAY(), -6),"jjjjMMtt"),"CUST_TRR_END_DT="&amp;TEXT(WORKDAY(TODAY(), -1),"jjjjMMtt"), "CUST_TRR_CRNCY=EUR")</f>
        <v>2.1233270000000002</v>
      </c>
      <c r="F246" cm="1">
        <f t="array" aca="1" ref="F246" ca="1">_xll.BDP(Stocks[[#This Row],[bloomberg_query]], "CUST_TRR_RETURN_HOLDING_PER", "CUST_TRR_START_DT="&amp;TEXT(WORKDAY(EDATE(TODAY(), -1) - 2, 1),"jjjjMMtt"),"CUST_TRR_END_DT="&amp;TEXT(WORKDAY(TODAY(), -1),"jjjjMMtt"),"CUST_TRR_CRNCY=EUR")</f>
        <v>4.4927159999999997</v>
      </c>
      <c r="G246" cm="1">
        <f t="array" aca="1" ref="G246" ca="1">_xll.BDP(Stocks[[#This Row],[bloomberg_query]], "CUST_TRR_RETURN_HOLDING_PER", "CUST_TRR_START_DT="&amp;TEXT(WORKDAY(DATE(YEAR(TODAY())-1, 12, 31), -1),"jjjjMMtt"),"CUST_TRR_END_DT="&amp;TEXT(WORKDAY(TODAY(), -1),"jjjjMMtt"), "CUST_TRR_CRNCY=EUR")</f>
        <v>27.207719999999998</v>
      </c>
      <c r="H246" cm="1">
        <f t="array" ref="H246">_xll.BDP(A246,$H$1)</f>
        <v>11.96869144025154</v>
      </c>
      <c r="I246" cm="1">
        <f t="array" ref="I246">_xll.BDP(A246,$I$1)</f>
        <v>-1.0889700296187279</v>
      </c>
    </row>
    <row r="247" spans="1:9" x14ac:dyDescent="0.25">
      <c r="A247" t="s">
        <v>2690</v>
      </c>
      <c r="B247" t="s">
        <v>2691</v>
      </c>
      <c r="C247" s="1">
        <f>_xll.BQL(Stocks[[#This Row],[bloomberg_query]],"px_last(currency=EUR).value","showdates","false","showids","false","showheaders","false","cols"=1)</f>
        <v>23.200000762939453</v>
      </c>
      <c r="D247" cm="1">
        <f t="array" aca="1" ref="D247" ca="1">_xll.BDP(Stocks[[#This Row],[bloomberg_query]], "CUST_TRR_RETURN_HOLDING_PER", "CUST_TRR_START_DT="&amp;TEXT(WORKDAY(TODAY(), -2),"jjjjMMtt"),"CUST_TRR_END_DT="&amp;TEXT(WORKDAY(TODAY(), -1),"jjjjMMtt"), "CUST_TRR_CRNCY=EUR")</f>
        <v>0.43668119999999999</v>
      </c>
      <c r="E247" cm="1">
        <f t="array" aca="1" ref="E247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247" cm="1">
        <f t="array" aca="1" ref="F247" ca="1">_xll.BDP(Stocks[[#This Row],[bloomberg_query]], "CUST_TRR_RETURN_HOLDING_PER", "CUST_TRR_START_DT="&amp;TEXT(WORKDAY(EDATE(TODAY(), -1) - 2, 1),"jjjjMMtt"),"CUST_TRR_END_DT="&amp;TEXT(WORKDAY(TODAY(), -1),"jjjjMMtt"),"CUST_TRR_CRNCY=EUR")</f>
        <v>15.230460000000001</v>
      </c>
      <c r="G247" cm="1">
        <f t="array" aca="1" ref="G247" ca="1">_xll.BDP(Stocks[[#This Row],[bloomberg_query]], "CUST_TRR_RETURN_HOLDING_PER", "CUST_TRR_START_DT="&amp;TEXT(WORKDAY(DATE(YEAR(TODAY())-1, 12, 31), -1),"jjjjMMtt"),"CUST_TRR_END_DT="&amp;TEXT(WORKDAY(TODAY(), -1),"jjjjMMtt"), "CUST_TRR_CRNCY=EUR")</f>
        <v>-3.7176269999999998</v>
      </c>
      <c r="H247" cm="1">
        <f t="array" ref="H247">_xll.BDP(A247,$H$1)</f>
        <v>17.712720000000001</v>
      </c>
      <c r="I247" cm="1">
        <f t="array" ref="I247">_xll.BDP(A247,$I$1)</f>
        <v>-3.7344379999999999</v>
      </c>
    </row>
    <row r="248" spans="1:9" x14ac:dyDescent="0.25">
      <c r="A248" t="s">
        <v>97</v>
      </c>
      <c r="B248" t="s">
        <v>2692</v>
      </c>
      <c r="C248" s="1">
        <f>_xll.BQL(Stocks[[#This Row],[bloomberg_query]],"px_last(currency=EUR).value","showdates","false","showids","false","showheaders","false","cols"=1)</f>
        <v>26.700000762939453</v>
      </c>
      <c r="D248" cm="1">
        <f t="array" aca="1" ref="D248" ca="1">_xll.BDP(Stocks[[#This Row],[bloomberg_query]], "CUST_TRR_RETURN_HOLDING_PER", "CUST_TRR_START_DT="&amp;TEXT(WORKDAY(TODAY(), -2),"jjjjMMtt"),"CUST_TRR_END_DT="&amp;TEXT(WORKDAY(TODAY(), -1),"jjjjMMtt"), "CUST_TRR_CRNCY=EUR")</f>
        <v>1.1805030000000001</v>
      </c>
      <c r="E248" cm="1">
        <f t="array" aca="1" ref="E248" ca="1">_xll.BDP(Stocks[[#This Row],[bloomberg_query]], "CUST_TRR_RETURN_HOLDING_PER", "CUST_TRR_START_DT="&amp;TEXT(WORKDAY(TODAY(), -6),"jjjjMMtt"),"CUST_TRR_END_DT="&amp;TEXT(WORKDAY(TODAY(), -1),"jjjjMMtt"), "CUST_TRR_CRNCY=EUR")</f>
        <v>1.0650440000000001</v>
      </c>
      <c r="F248" cm="1">
        <f t="array" aca="1" ref="F248" ca="1">_xll.BDP(Stocks[[#This Row],[bloomberg_query]], "CUST_TRR_RETURN_HOLDING_PER", "CUST_TRR_START_DT="&amp;TEXT(WORKDAY(EDATE(TODAY(), -1) - 2, 1),"jjjjMMtt"),"CUST_TRR_END_DT="&amp;TEXT(WORKDAY(TODAY(), -1),"jjjjMMtt"),"CUST_TRR_CRNCY=EUR")</f>
        <v>7.4403560000000004</v>
      </c>
      <c r="G248" cm="1">
        <f t="array" aca="1" ref="G248" ca="1">_xll.BDP(Stocks[[#This Row],[bloomberg_query]], "CUST_TRR_RETURN_HOLDING_PER", "CUST_TRR_START_DT="&amp;TEXT(WORKDAY(DATE(YEAR(TODAY())-1, 12, 31), -1),"jjjjMMtt"),"CUST_TRR_END_DT="&amp;TEXT(WORKDAY(TODAY(), -1),"jjjjMMtt"), "CUST_TRR_CRNCY=EUR")</f>
        <v>26.595800000000001</v>
      </c>
      <c r="H248" cm="1">
        <f t="array" ref="H248">_xll.BDP(A248,$H$1)</f>
        <v>16.729220000000002</v>
      </c>
      <c r="I248" cm="1">
        <f t="array" ref="I248">_xll.BDP(A248,$I$1)</f>
        <v>-0.55865779999999998</v>
      </c>
    </row>
    <row r="249" spans="1:9" x14ac:dyDescent="0.25">
      <c r="A249" t="s">
        <v>2693</v>
      </c>
      <c r="B249" t="s">
        <v>2694</v>
      </c>
      <c r="C249" s="1">
        <f>_xll.BQL(Stocks[[#This Row],[bloomberg_query]],"px_last(currency=EUR).value","showdates","false","showids","false","showheaders","false","cols"=1)</f>
        <v>33.599998474121094</v>
      </c>
      <c r="D249" cm="1">
        <f t="array" aca="1" ref="D249" ca="1">_xll.BDP(Stocks[[#This Row],[bloomberg_query]], "CUST_TRR_RETURN_HOLDING_PER", "CUST_TRR_START_DT="&amp;TEXT(WORKDAY(TODAY(), -2),"jjjjMMtt"),"CUST_TRR_END_DT="&amp;TEXT(WORKDAY(TODAY(), -1),"jjjjMMtt"), "CUST_TRR_CRNCY=EUR")</f>
        <v>4.334365</v>
      </c>
      <c r="E249" cm="1">
        <f t="array" aca="1" ref="E249" ca="1">_xll.BDP(Stocks[[#This Row],[bloomberg_query]], "CUST_TRR_RETURN_HOLDING_PER", "CUST_TRR_START_DT="&amp;TEXT(WORKDAY(TODAY(), -6),"jjjjMMtt"),"CUST_TRR_END_DT="&amp;TEXT(WORKDAY(TODAY(), -1),"jjjjMMtt"), "CUST_TRR_CRNCY=EUR")</f>
        <v>-3.714286</v>
      </c>
      <c r="F249" cm="1">
        <f t="array" aca="1" ref="F249" ca="1">_xll.BDP(Stocks[[#This Row],[bloomberg_query]], "CUST_TRR_RETURN_HOLDING_PER", "CUST_TRR_START_DT="&amp;TEXT(WORKDAY(EDATE(TODAY(), -1) - 2, 1),"jjjjMMtt"),"CUST_TRR_END_DT="&amp;TEXT(WORKDAY(TODAY(), -1),"jjjjMMtt"),"CUST_TRR_CRNCY=EUR")</f>
        <v>-10.84656</v>
      </c>
      <c r="G249" cm="1">
        <f t="array" aca="1" ref="G249" ca="1">_xll.BDP(Stocks[[#This Row],[bloomberg_query]], "CUST_TRR_RETURN_HOLDING_PER", "CUST_TRR_START_DT="&amp;TEXT(WORKDAY(DATE(YEAR(TODAY())-1, 12, 31), -1),"jjjjMMtt"),"CUST_TRR_END_DT="&amp;TEXT(WORKDAY(TODAY(), -1),"jjjjMMtt"), "CUST_TRR_CRNCY=EUR")</f>
        <v>8.9286480000000008</v>
      </c>
      <c r="H249" cm="1">
        <f t="array" ref="H249">_xll.BDP(A249,$H$1)</f>
        <v>-7.2655719999999997</v>
      </c>
      <c r="I249" cm="1">
        <f t="array" ref="I249">_xll.BDP(A249,$I$1)</f>
        <v>-25.498889999999999</v>
      </c>
    </row>
    <row r="250" spans="1:9" x14ac:dyDescent="0.25">
      <c r="A250" t="s">
        <v>2695</v>
      </c>
      <c r="B250" t="s">
        <v>2696</v>
      </c>
      <c r="C250" s="1">
        <f>_xll.BQL(Stocks[[#This Row],[bloomberg_query]],"px_last(currency=EUR).value","showdates","false","showids","false","showheaders","false","cols"=1)</f>
        <v>8.8852050150695554</v>
      </c>
      <c r="D250" cm="1">
        <f t="array" aca="1" ref="D250" ca="1">_xll.BDP(Stocks[[#This Row],[bloomberg_query]], "CUST_TRR_RETURN_HOLDING_PER", "CUST_TRR_START_DT="&amp;TEXT(WORKDAY(TODAY(), -2),"jjjjMMtt"),"CUST_TRR_END_DT="&amp;TEXT(WORKDAY(TODAY(), -1),"jjjjMMtt"), "CUST_TRR_CRNCY=EUR")</f>
        <v>1.9627319999999999</v>
      </c>
      <c r="E250" cm="1">
        <f t="array" aca="1" ref="E250" ca="1">_xll.BDP(Stocks[[#This Row],[bloomberg_query]], "CUST_TRR_RETURN_HOLDING_PER", "CUST_TRR_START_DT="&amp;TEXT(WORKDAY(TODAY(), -6),"jjjjMMtt"),"CUST_TRR_END_DT="&amp;TEXT(WORKDAY(TODAY(), -1),"jjjjMMtt"), "CUST_TRR_CRNCY=EUR")</f>
        <v>4.152037</v>
      </c>
      <c r="F250" cm="1">
        <f t="array" aca="1" ref="F250" ca="1">_xll.BDP(Stocks[[#This Row],[bloomberg_query]], "CUST_TRR_RETURN_HOLDING_PER", "CUST_TRR_START_DT="&amp;TEXT(WORKDAY(EDATE(TODAY(), -1) - 2, 1),"jjjjMMtt"),"CUST_TRR_END_DT="&amp;TEXT(WORKDAY(TODAY(), -1),"jjjjMMtt"),"CUST_TRR_CRNCY=EUR")</f>
        <v>4.1294089999999999</v>
      </c>
      <c r="G250" cm="1">
        <f t="array" aca="1" ref="G250" ca="1">_xll.BDP(Stocks[[#This Row],[bloomberg_query]], "CUST_TRR_RETURN_HOLDING_PER", "CUST_TRR_START_DT="&amp;TEXT(WORKDAY(DATE(YEAR(TODAY())-1, 12, 31), -1),"jjjjMMtt"),"CUST_TRR_END_DT="&amp;TEXT(WORKDAY(TODAY(), -1),"jjjjMMtt"), "CUST_TRR_CRNCY=EUR")</f>
        <v>54.694679999999998</v>
      </c>
      <c r="H250" cm="1">
        <f t="array" ref="H250">_xll.BDP(A250,$H$1)</f>
        <v>27.579809999999998</v>
      </c>
      <c r="I250" cm="1">
        <f t="array" ref="I250">_xll.BDP(A250,$I$1)</f>
        <v>-2.127659</v>
      </c>
    </row>
    <row r="251" spans="1:9" x14ac:dyDescent="0.25">
      <c r="A251" t="s">
        <v>2697</v>
      </c>
      <c r="B251" t="s">
        <v>2698</v>
      </c>
      <c r="C251" s="1">
        <f>_xll.BQL(Stocks[[#This Row],[bloomberg_query]],"px_last(currency=EUR).value","showdates","false","showids","false","showheaders","false","cols"=1)</f>
        <v>145.39999389648438</v>
      </c>
      <c r="D251" cm="1">
        <f t="array" aca="1" ref="D251" ca="1">_xll.BDP(Stocks[[#This Row],[bloomberg_query]], "CUST_TRR_RETURN_HOLDING_PER", "CUST_TRR_START_DT="&amp;TEXT(WORKDAY(TODAY(), -2),"jjjjMMtt"),"CUST_TRR_END_DT="&amp;TEXT(WORKDAY(TODAY(), -1),"jjjjMMtt"), "CUST_TRR_CRNCY=EUR")</f>
        <v>0.69348129999999997</v>
      </c>
      <c r="E251" cm="1">
        <f t="array" aca="1" ref="E251" ca="1">_xll.BDP(Stocks[[#This Row],[bloomberg_query]], "CUST_TRR_RETURN_HOLDING_PER", "CUST_TRR_START_DT="&amp;TEXT(WORKDAY(TODAY(), -6),"jjjjMMtt"),"CUST_TRR_END_DT="&amp;TEXT(WORKDAY(TODAY(), -1),"jjjjMMtt"), "CUST_TRR_CRNCY=EUR")</f>
        <v>0.137931</v>
      </c>
      <c r="F251" cm="1">
        <f t="array" aca="1" ref="F251" ca="1">_xll.BDP(Stocks[[#This Row],[bloomberg_query]], "CUST_TRR_RETURN_HOLDING_PER", "CUST_TRR_START_DT="&amp;TEXT(WORKDAY(EDATE(TODAY(), -1) - 2, 1),"jjjjMMtt"),"CUST_TRR_END_DT="&amp;TEXT(WORKDAY(TODAY(), -1),"jjjjMMtt"),"CUST_TRR_CRNCY=EUR")</f>
        <v>0.41493780000000002</v>
      </c>
      <c r="G251" cm="1">
        <f t="array" aca="1" ref="G251" ca="1">_xll.BDP(Stocks[[#This Row],[bloomberg_query]], "CUST_TRR_RETURN_HOLDING_PER", "CUST_TRR_START_DT="&amp;TEXT(WORKDAY(DATE(YEAR(TODAY())-1, 12, 31), -1),"jjjjMMtt"),"CUST_TRR_END_DT="&amp;TEXT(WORKDAY(TODAY(), -1),"jjjjMMtt"), "CUST_TRR_CRNCY=EUR")</f>
        <v>8.0357140000000005</v>
      </c>
      <c r="H251" cm="1">
        <f t="array" ref="H251">_xll.BDP(A251,$H$1)</f>
        <v>1.1330549999999999</v>
      </c>
      <c r="I251" cm="1">
        <f t="array" ref="I251">_xll.BDP(A251,$I$1)</f>
        <v>-14.26887</v>
      </c>
    </row>
    <row r="252" spans="1:9" x14ac:dyDescent="0.25">
      <c r="A252" t="s">
        <v>53</v>
      </c>
      <c r="B252" t="s">
        <v>2345</v>
      </c>
      <c r="C252" s="1">
        <f>_xll.BQL(Stocks[[#This Row],[bloomberg_query]],"px_last(currency=EUR).value","showdates","false","showids","false","showheaders","false","cols"=1)</f>
        <v>246.68659955263138</v>
      </c>
      <c r="D252" cm="1">
        <f t="array" aca="1" ref="D252" ca="1">_xll.BDP(Stocks[[#This Row],[bloomberg_query]], "CUST_TRR_RETURN_HOLDING_PER", "CUST_TRR_START_DT="&amp;TEXT(WORKDAY(TODAY(), -2),"jjjjMMtt"),"CUST_TRR_END_DT="&amp;TEXT(WORKDAY(TODAY(), -1),"jjjjMMtt"), "CUST_TRR_CRNCY=EUR")</f>
        <v>-8.4580459999999996E-2</v>
      </c>
      <c r="E252" cm="1">
        <f t="array" aca="1" ref="E252" ca="1">_xll.BDP(Stocks[[#This Row],[bloomberg_query]], "CUST_TRR_RETURN_HOLDING_PER", "CUST_TRR_START_DT="&amp;TEXT(WORKDAY(TODAY(), -6),"jjjjMMtt"),"CUST_TRR_END_DT="&amp;TEXT(WORKDAY(TODAY(), -1),"jjjjMMtt"), "CUST_TRR_CRNCY=EUR")</f>
        <v>3.4516239999999998</v>
      </c>
      <c r="F252" cm="1">
        <f t="array" aca="1" ref="F252" ca="1">_xll.BDP(Stocks[[#This Row],[bloomberg_query]], "CUST_TRR_RETURN_HOLDING_PER", "CUST_TRR_START_DT="&amp;TEXT(WORKDAY(EDATE(TODAY(), -1) - 2, 1),"jjjjMMtt"),"CUST_TRR_END_DT="&amp;TEXT(WORKDAY(TODAY(), -1),"jjjjMMtt"),"CUST_TRR_CRNCY=EUR")</f>
        <v>0.84422629999999999</v>
      </c>
      <c r="G252" cm="1">
        <f t="array" aca="1" ref="G252" ca="1">_xll.BDP(Stocks[[#This Row],[bloomberg_query]], "CUST_TRR_RETURN_HOLDING_PER", "CUST_TRR_START_DT="&amp;TEXT(WORKDAY(DATE(YEAR(TODAY())-1, 12, 31), -1),"jjjjMMtt"),"CUST_TRR_END_DT="&amp;TEXT(WORKDAY(TODAY(), -1),"jjjjMMtt"), "CUST_TRR_CRNCY=EUR")</f>
        <v>18.235589999999998</v>
      </c>
      <c r="H252" cm="1">
        <f t="array" ref="H252">_xll.BDP(A252,$H$1)</f>
        <v>9.3167576787505073</v>
      </c>
      <c r="I252" cm="1">
        <f t="array" ref="I252">_xll.BDP(A252,$I$1)</f>
        <v>-3.1594336819135251</v>
      </c>
    </row>
    <row r="253" spans="1:9" x14ac:dyDescent="0.25">
      <c r="A253" t="s">
        <v>69</v>
      </c>
      <c r="B253" t="s">
        <v>2325</v>
      </c>
      <c r="C253" s="1">
        <f>_xll.BQL(Stocks[[#This Row],[bloomberg_query]],"px_last(currency=EUR).value","showdates","false","showids","false","showheaders","false","cols"=1)</f>
        <v>108.75</v>
      </c>
      <c r="D253" cm="1">
        <f t="array" aca="1" ref="D253" ca="1">_xll.BDP(Stocks[[#This Row],[bloomberg_query]], "CUST_TRR_RETURN_HOLDING_PER", "CUST_TRR_START_DT="&amp;TEXT(WORKDAY(TODAY(), -2),"jjjjMMtt"),"CUST_TRR_END_DT="&amp;TEXT(WORKDAY(TODAY(), -1),"jjjjMMtt"), "CUST_TRR_CRNCY=EUR")</f>
        <v>-1.637853</v>
      </c>
      <c r="E253" cm="1">
        <f t="array" aca="1" ref="E253" ca="1">_xll.BDP(Stocks[[#This Row],[bloomberg_query]], "CUST_TRR_RETURN_HOLDING_PER", "CUST_TRR_START_DT="&amp;TEXT(WORKDAY(TODAY(), -6),"jjjjMMtt"),"CUST_TRR_END_DT="&amp;TEXT(WORKDAY(TODAY(), -1),"jjjjMMtt"), "CUST_TRR_CRNCY=EUR")</f>
        <v>-1.593081</v>
      </c>
      <c r="F253" cm="1">
        <f t="array" aca="1" ref="F253" ca="1">_xll.BDP(Stocks[[#This Row],[bloomberg_query]], "CUST_TRR_RETURN_HOLDING_PER", "CUST_TRR_START_DT="&amp;TEXT(WORKDAY(EDATE(TODAY(), -1) - 2, 1),"jjjjMMtt"),"CUST_TRR_END_DT="&amp;TEXT(WORKDAY(TODAY(), -1),"jjjjMMtt"),"CUST_TRR_CRNCY=EUR")</f>
        <v>5.3093029999999999</v>
      </c>
      <c r="G253" cm="1">
        <f t="array" aca="1" ref="G253" ca="1">_xll.BDP(Stocks[[#This Row],[bloomberg_query]], "CUST_TRR_RETURN_HOLDING_PER", "CUST_TRR_START_DT="&amp;TEXT(WORKDAY(DATE(YEAR(TODAY())-1, 12, 31), -1),"jjjjMMtt"),"CUST_TRR_END_DT="&amp;TEXT(WORKDAY(TODAY(), -1),"jjjjMMtt"), "CUST_TRR_CRNCY=EUR")</f>
        <v>-1.9834670000000001</v>
      </c>
      <c r="H253" cm="1">
        <f t="array" ref="H253">_xll.BDP(A253,$H$1)</f>
        <v>-2.5149819999999998</v>
      </c>
      <c r="I253" cm="1">
        <f t="array" ref="I253">_xll.BDP(A253,$I$1)</f>
        <v>-9.8408239999999996</v>
      </c>
    </row>
    <row r="254" spans="1:9" x14ac:dyDescent="0.25">
      <c r="A254" t="s">
        <v>95</v>
      </c>
      <c r="B254" t="s">
        <v>2330</v>
      </c>
      <c r="C254" s="1">
        <f>_xll.BQL(Stocks[[#This Row],[bloomberg_query]],"px_last(currency=EUR).value","showdates","false","showids","false","showheaders","false","cols"=1)</f>
        <v>208.19999694824219</v>
      </c>
      <c r="D254" cm="1">
        <f t="array" aca="1" ref="D254" ca="1">_xll.BDP(Stocks[[#This Row],[bloomberg_query]], "CUST_TRR_RETURN_HOLDING_PER", "CUST_TRR_START_DT="&amp;TEXT(WORKDAY(TODAY(), -2),"jjjjMMtt"),"CUST_TRR_END_DT="&amp;TEXT(WORKDAY(TODAY(), -1),"jjjjMMtt"), "CUST_TRR_CRNCY=EUR")</f>
        <v>1.1175900000000001</v>
      </c>
      <c r="E254" cm="1">
        <f t="array" aca="1" ref="E254" ca="1">_xll.BDP(Stocks[[#This Row],[bloomberg_query]], "CUST_TRR_RETURN_HOLDING_PER", "CUST_TRR_START_DT="&amp;TEXT(WORKDAY(TODAY(), -6),"jjjjMMtt"),"CUST_TRR_END_DT="&amp;TEXT(WORKDAY(TODAY(), -1),"jjjjMMtt"), "CUST_TRR_CRNCY=EUR")</f>
        <v>2.361043</v>
      </c>
      <c r="F254" cm="1">
        <f t="array" aca="1" ref="F254" ca="1">_xll.BDP(Stocks[[#This Row],[bloomberg_query]], "CUST_TRR_RETURN_HOLDING_PER", "CUST_TRR_START_DT="&amp;TEXT(WORKDAY(EDATE(TODAY(), -1) - 2, 1),"jjjjMMtt"),"CUST_TRR_END_DT="&amp;TEXT(WORKDAY(TODAY(), -1),"jjjjMMtt"),"CUST_TRR_CRNCY=EUR")</f>
        <v>12.39536</v>
      </c>
      <c r="G254" cm="1">
        <f t="array" aca="1" ref="G254" ca="1">_xll.BDP(Stocks[[#This Row],[bloomberg_query]], "CUST_TRR_RETURN_HOLDING_PER", "CUST_TRR_START_DT="&amp;TEXT(WORKDAY(DATE(YEAR(TODAY())-1, 12, 31), -1),"jjjjMMtt"),"CUST_TRR_END_DT="&amp;TEXT(WORKDAY(TODAY(), -1),"jjjjMMtt"), "CUST_TRR_CRNCY=EUR")</f>
        <v>13.93477</v>
      </c>
      <c r="H254" cm="1">
        <f t="array" ref="H254">_xll.BDP(A254,$H$1)</f>
        <v>10.89259</v>
      </c>
      <c r="I254" cm="1">
        <f t="array" ref="I254">_xll.BDP(A254,$I$1)</f>
        <v>-0.85714429999999997</v>
      </c>
    </row>
    <row r="255" spans="1:9" x14ac:dyDescent="0.25">
      <c r="A255" t="s">
        <v>2699</v>
      </c>
      <c r="B255" t="s">
        <v>2700</v>
      </c>
      <c r="C255" s="1">
        <f>_xll.BQL(Stocks[[#This Row],[bloomberg_query]],"px_last(currency=EUR).value","showdates","false","showids","false","showheaders","false","cols"=1)</f>
        <v>12.37552136182785</v>
      </c>
      <c r="D255" cm="1">
        <f t="array" aca="1" ref="D255" ca="1">_xll.BDP(Stocks[[#This Row],[bloomberg_query]], "CUST_TRR_RETURN_HOLDING_PER", "CUST_TRR_START_DT="&amp;TEXT(WORKDAY(TODAY(), -2),"jjjjMMtt"),"CUST_TRR_END_DT="&amp;TEXT(WORKDAY(TODAY(), -1),"jjjjMMtt"), "CUST_TRR_CRNCY=EUR")</f>
        <v>-3.2443270000000002</v>
      </c>
      <c r="E255" cm="1">
        <f t="array" aca="1" ref="E255" ca="1">_xll.BDP(Stocks[[#This Row],[bloomberg_query]], "CUST_TRR_RETURN_HOLDING_PER", "CUST_TRR_START_DT="&amp;TEXT(WORKDAY(TODAY(), -6),"jjjjMMtt"),"CUST_TRR_END_DT="&amp;TEXT(WORKDAY(TODAY(), -1),"jjjjMMtt"), "CUST_TRR_CRNCY=EUR")</f>
        <v>-5.254715</v>
      </c>
      <c r="F255" cm="1">
        <f t="array" aca="1" ref="F255" ca="1">_xll.BDP(Stocks[[#This Row],[bloomberg_query]], "CUST_TRR_RETURN_HOLDING_PER", "CUST_TRR_START_DT="&amp;TEXT(WORKDAY(EDATE(TODAY(), -1) - 2, 1),"jjjjMMtt"),"CUST_TRR_END_DT="&amp;TEXT(WORKDAY(TODAY(), -1),"jjjjMMtt"),"CUST_TRR_CRNCY=EUR")</f>
        <v>0.20594499999999999</v>
      </c>
      <c r="G255" cm="1">
        <f t="array" aca="1" ref="G255" ca="1">_xll.BDP(Stocks[[#This Row],[bloomberg_query]], "CUST_TRR_RETURN_HOLDING_PER", "CUST_TRR_START_DT="&amp;TEXT(WORKDAY(DATE(YEAR(TODAY())-1, 12, 31), -1),"jjjjMMtt"),"CUST_TRR_END_DT="&amp;TEXT(WORKDAY(TODAY(), -1),"jjjjMMtt"), "CUST_TRR_CRNCY=EUR")</f>
        <v>-6.217282</v>
      </c>
      <c r="H255" cm="1">
        <f t="array" ref="H255">_xll.BDP(A255,$H$1)</f>
        <v>-5.6268372569142961</v>
      </c>
      <c r="I255" cm="1">
        <f t="array" ref="I255">_xll.BDP(A255,$I$1)</f>
        <v>-24.307860019193882</v>
      </c>
    </row>
    <row r="256" spans="1:9" x14ac:dyDescent="0.25">
      <c r="A256" t="s">
        <v>2701</v>
      </c>
      <c r="B256" t="s">
        <v>2702</v>
      </c>
      <c r="C256" s="1">
        <f>_xll.BQL(Stocks[[#This Row],[bloomberg_query]],"px_last(currency=EUR).value","showdates","false","showids","false","showheaders","false","cols"=1)</f>
        <v>117.86167711019516</v>
      </c>
      <c r="D256" cm="1">
        <f t="array" aca="1" ref="D256" ca="1">_xll.BDP(Stocks[[#This Row],[bloomberg_query]], "CUST_TRR_RETURN_HOLDING_PER", "CUST_TRR_START_DT="&amp;TEXT(WORKDAY(TODAY(), -2),"jjjjMMtt"),"CUST_TRR_END_DT="&amp;TEXT(WORKDAY(TODAY(), -1),"jjjjMMtt"), "CUST_TRR_CRNCY=EUR")</f>
        <v>-0.14119100000000001</v>
      </c>
      <c r="E256" cm="1">
        <f t="array" aca="1" ref="E256" ca="1">_xll.BDP(Stocks[[#This Row],[bloomberg_query]], "CUST_TRR_RETURN_HOLDING_PER", "CUST_TRR_START_DT="&amp;TEXT(WORKDAY(TODAY(), -6),"jjjjMMtt"),"CUST_TRR_END_DT="&amp;TEXT(WORKDAY(TODAY(), -1),"jjjjMMtt"), "CUST_TRR_CRNCY=EUR")</f>
        <v>3.5522339999999999</v>
      </c>
      <c r="F256" cm="1">
        <f t="array" aca="1" ref="F256" ca="1">_xll.BDP(Stocks[[#This Row],[bloomberg_query]], "CUST_TRR_RETURN_HOLDING_PER", "CUST_TRR_START_DT="&amp;TEXT(WORKDAY(EDATE(TODAY(), -1) - 2, 1),"jjjjMMtt"),"CUST_TRR_END_DT="&amp;TEXT(WORKDAY(TODAY(), -1),"jjjjMMtt"),"CUST_TRR_CRNCY=EUR")</f>
        <v>3.7893500000000002</v>
      </c>
      <c r="G256" cm="1">
        <f t="array" aca="1" ref="G256" ca="1">_xll.BDP(Stocks[[#This Row],[bloomberg_query]], "CUST_TRR_RETURN_HOLDING_PER", "CUST_TRR_START_DT="&amp;TEXT(WORKDAY(DATE(YEAR(TODAY())-1, 12, 31), -1),"jjjjMMtt"),"CUST_TRR_END_DT="&amp;TEXT(WORKDAY(TODAY(), -1),"jjjjMMtt"), "CUST_TRR_CRNCY=EUR")</f>
        <v>31.865870000000001</v>
      </c>
      <c r="H256" cm="1">
        <f t="array" ref="H256">_xll.BDP(A256,$H$1)</f>
        <v>11.963107859932798</v>
      </c>
      <c r="I256" cm="1">
        <f t="array" ref="I256">_xll.BDP(A256,$I$1)</f>
        <v>-9.173987883665303</v>
      </c>
    </row>
    <row r="257" spans="1:9" x14ac:dyDescent="0.25">
      <c r="A257" t="s">
        <v>2703</v>
      </c>
      <c r="B257" t="s">
        <v>2704</v>
      </c>
      <c r="C257" s="1">
        <f>_xll.BQL(Stocks[[#This Row],[bloomberg_query]],"px_last(currency=EUR).value","showdates","false","showids","false","showheaders","false","cols"=1)</f>
        <v>101.40000152587891</v>
      </c>
      <c r="D257" cm="1">
        <f t="array" aca="1" ref="D257" ca="1">_xll.BDP(Stocks[[#This Row],[bloomberg_query]], "CUST_TRR_RETURN_HOLDING_PER", "CUST_TRR_START_DT="&amp;TEXT(WORKDAY(TODAY(), -2),"jjjjMMtt"),"CUST_TRR_END_DT="&amp;TEXT(WORKDAY(TODAY(), -1),"jjjjMMtt"), "CUST_TRR_CRNCY=EUR")</f>
        <v>0.39761429999999998</v>
      </c>
      <c r="E257" cm="1">
        <f t="array" aca="1" ref="E257" ca="1">_xll.BDP(Stocks[[#This Row],[bloomberg_query]], "CUST_TRR_RETURN_HOLDING_PER", "CUST_TRR_START_DT="&amp;TEXT(WORKDAY(TODAY(), -6),"jjjjMMtt"),"CUST_TRR_END_DT="&amp;TEXT(WORKDAY(TODAY(), -1),"jjjjMMtt"), "CUST_TRR_CRNCY=EUR")</f>
        <v>0.59760959999999996</v>
      </c>
      <c r="F257" cm="1">
        <f t="array" aca="1" ref="F257" ca="1">_xll.BDP(Stocks[[#This Row],[bloomberg_query]], "CUST_TRR_RETURN_HOLDING_PER", "CUST_TRR_START_DT="&amp;TEXT(WORKDAY(EDATE(TODAY(), -1) - 2, 1),"jjjjMMtt"),"CUST_TRR_END_DT="&amp;TEXT(WORKDAY(TODAY(), -1),"jjjjMMtt"),"CUST_TRR_CRNCY=EUR")</f>
        <v>2.4340769999999998</v>
      </c>
      <c r="G257" cm="1">
        <f t="array" aca="1" ref="G257" ca="1">_xll.BDP(Stocks[[#This Row],[bloomberg_query]], "CUST_TRR_RETURN_HOLDING_PER", "CUST_TRR_START_DT="&amp;TEXT(WORKDAY(DATE(YEAR(TODAY())-1, 12, 31), -1),"jjjjMMtt"),"CUST_TRR_END_DT="&amp;TEXT(WORKDAY(TODAY(), -1),"jjjjMMtt"), "CUST_TRR_CRNCY=EUR")</f>
        <v>2.2139530000000001</v>
      </c>
      <c r="H257" cm="1">
        <f t="array" ref="H257">_xll.BDP(A257,$H$1)</f>
        <v>-0.22140219999999999</v>
      </c>
      <c r="I257" cm="1">
        <f t="array" ref="I257">_xll.BDP(A257,$I$1)</f>
        <v>-8.1521740000000005</v>
      </c>
    </row>
    <row r="258" spans="1:9" x14ac:dyDescent="0.25">
      <c r="A258" t="s">
        <v>2705</v>
      </c>
      <c r="B258" t="s">
        <v>2706</v>
      </c>
      <c r="C258" s="1">
        <f>_xll.BQL(Stocks[[#This Row],[bloomberg_query]],"px_last(currency=EUR).value","showdates","false","showids","false","showheaders","false","cols"=1)</f>
        <v>133.00743222236633</v>
      </c>
      <c r="D258" cm="1">
        <f t="array" aca="1" ref="D258" ca="1">_xll.BDP(Stocks[[#This Row],[bloomberg_query]], "CUST_TRR_RETURN_HOLDING_PER", "CUST_TRR_START_DT="&amp;TEXT(WORKDAY(TODAY(), -2),"jjjjMMtt"),"CUST_TRR_END_DT="&amp;TEXT(WORKDAY(TODAY(), -1),"jjjjMMtt"), "CUST_TRR_CRNCY=EUR")</f>
        <v>0.69478890000000004</v>
      </c>
      <c r="E258" cm="1">
        <f t="array" aca="1" ref="E258" ca="1">_xll.BDP(Stocks[[#This Row],[bloomberg_query]], "CUST_TRR_RETURN_HOLDING_PER", "CUST_TRR_START_DT="&amp;TEXT(WORKDAY(TODAY(), -6),"jjjjMMtt"),"CUST_TRR_END_DT="&amp;TEXT(WORKDAY(TODAY(), -1),"jjjjMMtt"), "CUST_TRR_CRNCY=EUR")</f>
        <v>-0.34990179999999999</v>
      </c>
      <c r="F258" cm="1">
        <f t="array" aca="1" ref="F258" ca="1">_xll.BDP(Stocks[[#This Row],[bloomberg_query]], "CUST_TRR_RETURN_HOLDING_PER", "CUST_TRR_START_DT="&amp;TEXT(WORKDAY(EDATE(TODAY(), -1) - 2, 1),"jjjjMMtt"),"CUST_TRR_END_DT="&amp;TEXT(WORKDAY(TODAY(), -1),"jjjjMMtt"),"CUST_TRR_CRNCY=EUR")</f>
        <v>-2.5658789999999998</v>
      </c>
      <c r="G258" cm="1">
        <f t="array" aca="1" ref="G258" ca="1">_xll.BDP(Stocks[[#This Row],[bloomberg_query]], "CUST_TRR_RETURN_HOLDING_PER", "CUST_TRR_START_DT="&amp;TEXT(WORKDAY(DATE(YEAR(TODAY())-1, 12, 31), -1),"jjjjMMtt"),"CUST_TRR_END_DT="&amp;TEXT(WORKDAY(TODAY(), -1),"jjjjMMtt"), "CUST_TRR_CRNCY=EUR")</f>
        <v>84.294830000000005</v>
      </c>
      <c r="H258" cm="1">
        <f t="array" ref="H258">_xll.BDP(A258,$H$1)</f>
        <v>37.776951150496416</v>
      </c>
      <c r="I258" cm="1">
        <f t="array" ref="I258">_xll.BDP(A258,$I$1)</f>
        <v>-6.4442151998494328</v>
      </c>
    </row>
    <row r="259" spans="1:9" x14ac:dyDescent="0.25">
      <c r="A259" t="s">
        <v>465</v>
      </c>
      <c r="B259" t="s">
        <v>2707</v>
      </c>
      <c r="C259" s="1">
        <f>_xll.BQL(Stocks[[#This Row],[bloomberg_query]],"px_last(currency=EUR).value","showdates","false","showids","false","showheaders","false","cols"=1)</f>
        <v>186.51096642017365</v>
      </c>
      <c r="D259" cm="1">
        <f t="array" aca="1" ref="D259" ca="1">_xll.BDP(Stocks[[#This Row],[bloomberg_query]], "CUST_TRR_RETURN_HOLDING_PER", "CUST_TRR_START_DT="&amp;TEXT(WORKDAY(TODAY(), -2),"jjjjMMtt"),"CUST_TRR_END_DT="&amp;TEXT(WORKDAY(TODAY(), -1),"jjjjMMtt"), "CUST_TRR_CRNCY=EUR")</f>
        <v>0.24540729999999999</v>
      </c>
      <c r="E259" cm="1">
        <f t="array" aca="1" ref="E259" ca="1">_xll.BDP(Stocks[[#This Row],[bloomberg_query]], "CUST_TRR_RETURN_HOLDING_PER", "CUST_TRR_START_DT="&amp;TEXT(WORKDAY(TODAY(), -6),"jjjjMMtt"),"CUST_TRR_END_DT="&amp;TEXT(WORKDAY(TODAY(), -1),"jjjjMMtt"), "CUST_TRR_CRNCY=EUR")</f>
        <v>3.6628569999999998</v>
      </c>
      <c r="F259" cm="1">
        <f t="array" aca="1" ref="F259" ca="1">_xll.BDP(Stocks[[#This Row],[bloomberg_query]], "CUST_TRR_RETURN_HOLDING_PER", "CUST_TRR_START_DT="&amp;TEXT(WORKDAY(EDATE(TODAY(), -1) - 2, 1),"jjjjMMtt"),"CUST_TRR_END_DT="&amp;TEXT(WORKDAY(TODAY(), -1),"jjjjMMtt"),"CUST_TRR_CRNCY=EUR")</f>
        <v>7.4937769999999997</v>
      </c>
      <c r="G259" cm="1">
        <f t="array" aca="1" ref="G259" ca="1">_xll.BDP(Stocks[[#This Row],[bloomberg_query]], "CUST_TRR_RETURN_HOLDING_PER", "CUST_TRR_START_DT="&amp;TEXT(WORKDAY(DATE(YEAR(TODAY())-1, 12, 31), -1),"jjjjMMtt"),"CUST_TRR_END_DT="&amp;TEXT(WORKDAY(TODAY(), -1),"jjjjMMtt"), "CUST_TRR_CRNCY=EUR")</f>
        <v>37.81324</v>
      </c>
      <c r="H259" cm="1">
        <f t="array" ref="H259">_xll.BDP(A259,$H$1)</f>
        <v>23.183035978622911</v>
      </c>
      <c r="I259" cm="1">
        <f t="array" ref="I259">_xll.BDP(A259,$I$1)</f>
        <v>-0.70846844753279237</v>
      </c>
    </row>
    <row r="260" spans="1:9" x14ac:dyDescent="0.25">
      <c r="A260" t="s">
        <v>12</v>
      </c>
      <c r="B260" t="s">
        <v>2708</v>
      </c>
      <c r="C260" s="1">
        <f>_xll.BQL(Stocks[[#This Row],[bloomberg_query]],"px_last(currency=EUR).value","showdates","false","showids","false","showheaders","false","cols"=1)</f>
        <v>70.586642324924469</v>
      </c>
      <c r="D260" cm="1">
        <f t="array" aca="1" ref="D260" ca="1">_xll.BDP(Stocks[[#This Row],[bloomberg_query]], "CUST_TRR_RETURN_HOLDING_PER", "CUST_TRR_START_DT="&amp;TEXT(WORKDAY(TODAY(), -2),"jjjjMMtt"),"CUST_TRR_END_DT="&amp;TEXT(WORKDAY(TODAY(), -1),"jjjjMMtt"), "CUST_TRR_CRNCY=EUR")</f>
        <v>-2.3260329999999998</v>
      </c>
      <c r="E260" cm="1">
        <f t="array" aca="1" ref="E260" ca="1">_xll.BDP(Stocks[[#This Row],[bloomberg_query]], "CUST_TRR_RETURN_HOLDING_PER", "CUST_TRR_START_DT="&amp;TEXT(WORKDAY(TODAY(), -6),"jjjjMMtt"),"CUST_TRR_END_DT="&amp;TEXT(WORKDAY(TODAY(), -1),"jjjjMMtt"), "CUST_TRR_CRNCY=EUR")</f>
        <v>1.2903720000000001</v>
      </c>
      <c r="F260" cm="1">
        <f t="array" aca="1" ref="F260" ca="1">_xll.BDP(Stocks[[#This Row],[bloomberg_query]], "CUST_TRR_RETURN_HOLDING_PER", "CUST_TRR_START_DT="&amp;TEXT(WORKDAY(EDATE(TODAY(), -1) - 2, 1),"jjjjMMtt"),"CUST_TRR_END_DT="&amp;TEXT(WORKDAY(TODAY(), -1),"jjjjMMtt"),"CUST_TRR_CRNCY=EUR")</f>
        <v>7.0412179999999998</v>
      </c>
      <c r="G260" cm="1">
        <f t="array" aca="1" ref="G260" ca="1">_xll.BDP(Stocks[[#This Row],[bloomberg_query]], "CUST_TRR_RETURN_HOLDING_PER", "CUST_TRR_START_DT="&amp;TEXT(WORKDAY(DATE(YEAR(TODAY())-1, 12, 31), -1),"jjjjMMtt"),"CUST_TRR_END_DT="&amp;TEXT(WORKDAY(TODAY(), -1),"jjjjMMtt"), "CUST_TRR_CRNCY=EUR")</f>
        <v>-10.63387</v>
      </c>
      <c r="H260" cm="1">
        <f t="array" ref="H260">_xll.BDP(A260,$H$1)</f>
        <v>-5.9590077172131179</v>
      </c>
      <c r="I260" cm="1">
        <f t="array" ref="I260">_xll.BDP(A260,$I$1)</f>
        <v>-22.325161033964637</v>
      </c>
    </row>
    <row r="261" spans="1:9" x14ac:dyDescent="0.25">
      <c r="A261" t="s">
        <v>87</v>
      </c>
      <c r="B261" t="s">
        <v>2323</v>
      </c>
      <c r="C261" s="1">
        <f>_xll.BQL(Stocks[[#This Row],[bloomberg_query]],"px_last(currency=EUR).value","showdates","false","showids","false","showheaders","false","cols"=1)</f>
        <v>35.939998626708984</v>
      </c>
      <c r="D261" cm="1">
        <f t="array" aca="1" ref="D261" ca="1">_xll.BDP(Stocks[[#This Row],[bloomberg_query]], "CUST_TRR_RETURN_HOLDING_PER", "CUST_TRR_START_DT="&amp;TEXT(WORKDAY(TODAY(), -2),"jjjjMMtt"),"CUST_TRR_END_DT="&amp;TEXT(WORKDAY(TODAY(), -1),"jjjjMMtt"), "CUST_TRR_CRNCY=EUR")</f>
        <v>0.84985829999999996</v>
      </c>
      <c r="E261" cm="1">
        <f t="array" aca="1" ref="E261" ca="1">_xll.BDP(Stocks[[#This Row],[bloomberg_query]], "CUST_TRR_RETURN_HOLDING_PER", "CUST_TRR_START_DT="&amp;TEXT(WORKDAY(TODAY(), -6),"jjjjMMtt"),"CUST_TRR_END_DT="&amp;TEXT(WORKDAY(TODAY(), -1),"jjjjMMtt"), "CUST_TRR_CRNCY=EUR")</f>
        <v>2.5345620000000002</v>
      </c>
      <c r="F261" cm="1">
        <f t="array" aca="1" ref="F261" ca="1">_xll.BDP(Stocks[[#This Row],[bloomberg_query]], "CUST_TRR_RETURN_HOLDING_PER", "CUST_TRR_START_DT="&amp;TEXT(WORKDAY(EDATE(TODAY(), -1) - 2, 1),"jjjjMMtt"),"CUST_TRR_END_DT="&amp;TEXT(WORKDAY(TODAY(), -1),"jjjjMMtt"),"CUST_TRR_CRNCY=EUR")</f>
        <v>10.04637</v>
      </c>
      <c r="G261" cm="1">
        <f t="array" aca="1" ref="G261" ca="1">_xll.BDP(Stocks[[#This Row],[bloomberg_query]], "CUST_TRR_RETURN_HOLDING_PER", "CUST_TRR_START_DT="&amp;TEXT(WORKDAY(DATE(YEAR(TODAY())-1, 12, 31), -1),"jjjjMMtt"),"CUST_TRR_END_DT="&amp;TEXT(WORKDAY(TODAY(), -1),"jjjjMMtt"), "CUST_TRR_CRNCY=EUR")</f>
        <v>28.087060000000001</v>
      </c>
      <c r="H261" cm="1">
        <f t="array" ref="H261">_xll.BDP(A261,$H$1)</f>
        <v>11.71031</v>
      </c>
      <c r="I261" cm="1">
        <f t="array" ref="I261">_xll.BDP(A261,$I$1)</f>
        <v>-2.7822349999999999E-2</v>
      </c>
    </row>
    <row r="262" spans="1:9" x14ac:dyDescent="0.25">
      <c r="A262" t="s">
        <v>2709</v>
      </c>
      <c r="B262" t="s">
        <v>2710</v>
      </c>
      <c r="C262" s="1">
        <f>_xll.BQL(Stocks[[#This Row],[bloomberg_query]],"px_last(currency=EUR).value","showdates","false","showids","false","showheaders","false","cols"=1)</f>
        <v>41.544453203678131</v>
      </c>
      <c r="D262" cm="1">
        <f t="array" aca="1" ref="D262" ca="1">_xll.BDP(Stocks[[#This Row],[bloomberg_query]], "CUST_TRR_RETURN_HOLDING_PER", "CUST_TRR_START_DT="&amp;TEXT(WORKDAY(TODAY(), -2),"jjjjMMtt"),"CUST_TRR_END_DT="&amp;TEXT(WORKDAY(TODAY(), -1),"jjjjMMtt"), "CUST_TRR_CRNCY=EUR")</f>
        <v>0.71604230000000002</v>
      </c>
      <c r="E262" cm="1">
        <f t="array" aca="1" ref="E262" ca="1">_xll.BDP(Stocks[[#This Row],[bloomberg_query]], "CUST_TRR_RETURN_HOLDING_PER", "CUST_TRR_START_DT="&amp;TEXT(WORKDAY(TODAY(), -6),"jjjjMMtt"),"CUST_TRR_END_DT="&amp;TEXT(WORKDAY(TODAY(), -1),"jjjjMMtt"), "CUST_TRR_CRNCY=EUR")</f>
        <v>1.919332</v>
      </c>
      <c r="F262" cm="1">
        <f t="array" aca="1" ref="F262" ca="1">_xll.BDP(Stocks[[#This Row],[bloomberg_query]], "CUST_TRR_RETURN_HOLDING_PER", "CUST_TRR_START_DT="&amp;TEXT(WORKDAY(EDATE(TODAY(), -1) - 2, 1),"jjjjMMtt"),"CUST_TRR_END_DT="&amp;TEXT(WORKDAY(TODAY(), -1),"jjjjMMtt"),"CUST_TRR_CRNCY=EUR")</f>
        <v>-3.2636829999999999</v>
      </c>
      <c r="G262" cm="1">
        <f t="array" aca="1" ref="G262" ca="1">_xll.BDP(Stocks[[#This Row],[bloomberg_query]], "CUST_TRR_RETURN_HOLDING_PER", "CUST_TRR_START_DT="&amp;TEXT(WORKDAY(DATE(YEAR(TODAY())-1, 12, 31), -1),"jjjjMMtt"),"CUST_TRR_END_DT="&amp;TEXT(WORKDAY(TODAY(), -1),"jjjjMMtt"), "CUST_TRR_CRNCY=EUR")</f>
        <v>-26.573830000000001</v>
      </c>
      <c r="H262" cm="1">
        <f t="array" ref="H262">_xll.BDP(A262,$H$1)</f>
        <v>-25.104237002009892</v>
      </c>
      <c r="I262" cm="1">
        <f t="array" ref="I262">_xll.BDP(A262,$I$1)</f>
        <v>-49.62678358037023</v>
      </c>
    </row>
    <row r="263" spans="1:9" x14ac:dyDescent="0.25">
      <c r="A263" t="s">
        <v>45</v>
      </c>
      <c r="B263" t="s">
        <v>2275</v>
      </c>
      <c r="C263" s="1">
        <f>_xll.BQL(Stocks[[#This Row],[bloomberg_query]],"px_last(currency=EUR).value","showdates","false","showids","false","showheaders","false","cols"=1)</f>
        <v>229.37716513872147</v>
      </c>
      <c r="D263" cm="1">
        <f t="array" aca="1" ref="D263" ca="1">_xll.BDP(Stocks[[#This Row],[bloomberg_query]], "CUST_TRR_RETURN_HOLDING_PER", "CUST_TRR_START_DT="&amp;TEXT(WORKDAY(TODAY(), -2),"jjjjMMtt"),"CUST_TRR_END_DT="&amp;TEXT(WORKDAY(TODAY(), -1),"jjjjMMtt"), "CUST_TRR_CRNCY=EUR")</f>
        <v>1.246899</v>
      </c>
      <c r="E263" cm="1">
        <f t="array" aca="1" ref="E263" ca="1">_xll.BDP(Stocks[[#This Row],[bloomberg_query]], "CUST_TRR_RETURN_HOLDING_PER", "CUST_TRR_START_DT="&amp;TEXT(WORKDAY(TODAY(), -6),"jjjjMMtt"),"CUST_TRR_END_DT="&amp;TEXT(WORKDAY(TODAY(), -1),"jjjjMMtt"), "CUST_TRR_CRNCY=EUR")</f>
        <v>3.4583089999999999</v>
      </c>
      <c r="F263" cm="1">
        <f t="array" aca="1" ref="F263" ca="1">_xll.BDP(Stocks[[#This Row],[bloomberg_query]], "CUST_TRR_RETURN_HOLDING_PER", "CUST_TRR_START_DT="&amp;TEXT(WORKDAY(EDATE(TODAY(), -1) - 2, 1),"jjjjMMtt"),"CUST_TRR_END_DT="&amp;TEXT(WORKDAY(TODAY(), -1),"jjjjMMtt"),"CUST_TRR_CRNCY=EUR")</f>
        <v>-0.30294159999999998</v>
      </c>
      <c r="G263" cm="1">
        <f t="array" aca="1" ref="G263" ca="1">_xll.BDP(Stocks[[#This Row],[bloomberg_query]], "CUST_TRR_RETURN_HOLDING_PER", "CUST_TRR_START_DT="&amp;TEXT(WORKDAY(DATE(YEAR(TODAY())-1, 12, 31), -1),"jjjjMMtt"),"CUST_TRR_END_DT="&amp;TEXT(WORKDAY(TODAY(), -1),"jjjjMMtt"), "CUST_TRR_CRNCY=EUR")</f>
        <v>-3.2765529999999998</v>
      </c>
      <c r="H263" cm="1">
        <f t="array" ref="H263">_xll.BDP(A263,$H$1)</f>
        <v>-5.7673046889187498</v>
      </c>
      <c r="I263" cm="1">
        <f t="array" ref="I263">_xll.BDP(A263,$I$1)</f>
        <v>-20.502644046101494</v>
      </c>
    </row>
    <row r="264" spans="1:9" x14ac:dyDescent="0.25">
      <c r="A264" t="s">
        <v>2711</v>
      </c>
      <c r="B264" t="s">
        <v>2712</v>
      </c>
      <c r="C264" s="1">
        <f>_xll.BQL(Stocks[[#This Row],[bloomberg_query]],"px_last(currency=EUR).value","showdates","false","showids","false","showheaders","false","cols"=1)</f>
        <v>9.4202237790812067</v>
      </c>
      <c r="D264" cm="1">
        <f t="array" aca="1" ref="D264" ca="1">_xll.BDP(Stocks[[#This Row],[bloomberg_query]], "CUST_TRR_RETURN_HOLDING_PER", "CUST_TRR_START_DT="&amp;TEXT(WORKDAY(TODAY(), -2),"jjjjMMtt"),"CUST_TRR_END_DT="&amp;TEXT(WORKDAY(TODAY(), -1),"jjjjMMtt"), "CUST_TRR_CRNCY=EUR")</f>
        <v>2.5787779999999998</v>
      </c>
      <c r="E264" cm="1">
        <f t="array" aca="1" ref="E264" ca="1">_xll.BDP(Stocks[[#This Row],[bloomberg_query]], "CUST_TRR_RETURN_HOLDING_PER", "CUST_TRR_START_DT="&amp;TEXT(WORKDAY(TODAY(), -6),"jjjjMMtt"),"CUST_TRR_END_DT="&amp;TEXT(WORKDAY(TODAY(), -1),"jjjjMMtt"), "CUST_TRR_CRNCY=EUR")</f>
        <v>-5.1228680000000004</v>
      </c>
      <c r="F264" cm="1">
        <f t="array" aca="1" ref="F264" ca="1">_xll.BDP(Stocks[[#This Row],[bloomberg_query]], "CUST_TRR_RETURN_HOLDING_PER", "CUST_TRR_START_DT="&amp;TEXT(WORKDAY(EDATE(TODAY(), -1) - 2, 1),"jjjjMMtt"),"CUST_TRR_END_DT="&amp;TEXT(WORKDAY(TODAY(), -1),"jjjjMMtt"),"CUST_TRR_CRNCY=EUR")</f>
        <v>-3.0474960000000002</v>
      </c>
      <c r="G264" cm="1">
        <f t="array" aca="1" ref="G264" ca="1">_xll.BDP(Stocks[[#This Row],[bloomberg_query]], "CUST_TRR_RETURN_HOLDING_PER", "CUST_TRR_START_DT="&amp;TEXT(WORKDAY(DATE(YEAR(TODAY())-1, 12, 31), -1),"jjjjMMtt"),"CUST_TRR_END_DT="&amp;TEXT(WORKDAY(TODAY(), -1),"jjjjMMtt"), "CUST_TRR_CRNCY=EUR")</f>
        <v>24.51238</v>
      </c>
      <c r="H264" cm="1">
        <f t="array" ref="H264">_xll.BDP(A264,$H$1)</f>
        <v>14.416359999999999</v>
      </c>
      <c r="I264" cm="1">
        <f t="array" ref="I264">_xll.BDP(A264,$I$1)</f>
        <v>-15.96386</v>
      </c>
    </row>
    <row r="265" spans="1:9" x14ac:dyDescent="0.25">
      <c r="A265" t="s">
        <v>106</v>
      </c>
      <c r="B265" t="s">
        <v>2713</v>
      </c>
      <c r="C265" s="1">
        <f>_xll.BQL(Stocks[[#This Row],[bloomberg_query]],"px_last(currency=EUR).value","showdates","false","showids","false","showheaders","false","cols"=1)</f>
        <v>44.785445630550385</v>
      </c>
      <c r="D265" cm="1">
        <f t="array" aca="1" ref="D265" ca="1">_xll.BDP(Stocks[[#This Row],[bloomberg_query]], "CUST_TRR_RETURN_HOLDING_PER", "CUST_TRR_START_DT="&amp;TEXT(WORKDAY(TODAY(), -2),"jjjjMMtt"),"CUST_TRR_END_DT="&amp;TEXT(WORKDAY(TODAY(), -1),"jjjjMMtt"), "CUST_TRR_CRNCY=EUR")</f>
        <v>-8.9819949999999996E-2</v>
      </c>
      <c r="E265" cm="1">
        <f t="array" aca="1" ref="E265" ca="1">_xll.BDP(Stocks[[#This Row],[bloomberg_query]], "CUST_TRR_RETURN_HOLDING_PER", "CUST_TRR_START_DT="&amp;TEXT(WORKDAY(TODAY(), -6),"jjjjMMtt"),"CUST_TRR_END_DT="&amp;TEXT(WORKDAY(TODAY(), -1),"jjjjMMtt"), "CUST_TRR_CRNCY=EUR")</f>
        <v>0.4167303</v>
      </c>
      <c r="F265" cm="1">
        <f t="array" aca="1" ref="F265" ca="1">_xll.BDP(Stocks[[#This Row],[bloomberg_query]], "CUST_TRR_RETURN_HOLDING_PER", "CUST_TRR_START_DT="&amp;TEXT(WORKDAY(EDATE(TODAY(), -1) - 2, 1),"jjjjMMtt"),"CUST_TRR_END_DT="&amp;TEXT(WORKDAY(TODAY(), -1),"jjjjMMtt"),"CUST_TRR_CRNCY=EUR")</f>
        <v>-2.667843</v>
      </c>
      <c r="G265" cm="1">
        <f t="array" aca="1" ref="G265" ca="1">_xll.BDP(Stocks[[#This Row],[bloomberg_query]], "CUST_TRR_RETURN_HOLDING_PER", "CUST_TRR_START_DT="&amp;TEXT(WORKDAY(DATE(YEAR(TODAY())-1, 12, 31), -1),"jjjjMMtt"),"CUST_TRR_END_DT="&amp;TEXT(WORKDAY(TODAY(), -1),"jjjjMMtt"), "CUST_TRR_CRNCY=EUR")</f>
        <v>1.1237079999999999</v>
      </c>
      <c r="H265" cm="1">
        <f t="array" ref="H265">_xll.BDP(A265,$H$1)</f>
        <v>-5.4019530656460502</v>
      </c>
      <c r="I265" cm="1">
        <f t="array" ref="I265">_xll.BDP(A265,$I$1)</f>
        <v>-15.551383280295717</v>
      </c>
    </row>
    <row r="266" spans="1:9" x14ac:dyDescent="0.25">
      <c r="A266" t="s">
        <v>2714</v>
      </c>
      <c r="B266" t="s">
        <v>2715</v>
      </c>
      <c r="C266" s="1">
        <f>_xll.BQL(Stocks[[#This Row],[bloomberg_query]],"px_last(currency=EUR).value","showdates","false","showids","false","showheaders","false","cols"=1)</f>
        <v>217.70778179168701</v>
      </c>
      <c r="D266" cm="1">
        <f t="array" aca="1" ref="D266" ca="1">_xll.BDP(Stocks[[#This Row],[bloomberg_query]], "CUST_TRR_RETURN_HOLDING_PER", "CUST_TRR_START_DT="&amp;TEXT(WORKDAY(TODAY(), -2),"jjjjMMtt"),"CUST_TRR_END_DT="&amp;TEXT(WORKDAY(TODAY(), -1),"jjjjMMtt"), "CUST_TRR_CRNCY=EUR")</f>
        <v>2.873998E-3</v>
      </c>
      <c r="E266" cm="1">
        <f t="array" aca="1" ref="E266" ca="1">_xll.BDP(Stocks[[#This Row],[bloomberg_query]], "CUST_TRR_RETURN_HOLDING_PER", "CUST_TRR_START_DT="&amp;TEXT(WORKDAY(TODAY(), -6),"jjjjMMtt"),"CUST_TRR_END_DT="&amp;TEXT(WORKDAY(TODAY(), -1),"jjjjMMtt"), "CUST_TRR_CRNCY=EUR")</f>
        <v>2.2583600000000001</v>
      </c>
      <c r="F266" cm="1">
        <f t="array" aca="1" ref="F266" ca="1">_xll.BDP(Stocks[[#This Row],[bloomberg_query]], "CUST_TRR_RETURN_HOLDING_PER", "CUST_TRR_START_DT="&amp;TEXT(WORKDAY(EDATE(TODAY(), -1) - 2, 1),"jjjjMMtt"),"CUST_TRR_END_DT="&amp;TEXT(WORKDAY(TODAY(), -1),"jjjjMMtt"),"CUST_TRR_CRNCY=EUR")</f>
        <v>2.9758840000000002</v>
      </c>
      <c r="G266" cm="1">
        <f t="array" aca="1" ref="G266" ca="1">_xll.BDP(Stocks[[#This Row],[bloomberg_query]], "CUST_TRR_RETURN_HOLDING_PER", "CUST_TRR_START_DT="&amp;TEXT(WORKDAY(DATE(YEAR(TODAY())-1, 12, 31), -1),"jjjjMMtt"),"CUST_TRR_END_DT="&amp;TEXT(WORKDAY(TODAY(), -1),"jjjjMMtt"), "CUST_TRR_CRNCY=EUR")</f>
        <v>38.027560000000001</v>
      </c>
      <c r="H266" cm="1">
        <f t="array" ref="H266">_xll.BDP(A266,$H$1)</f>
        <v>19.037132105022728</v>
      </c>
      <c r="I266" cm="1">
        <f t="array" ref="I266">_xll.BDP(A266,$I$1)</f>
        <v>-2.7341892960004435</v>
      </c>
    </row>
    <row r="267" spans="1:9" x14ac:dyDescent="0.25">
      <c r="A267" t="s">
        <v>105</v>
      </c>
      <c r="B267" t="s">
        <v>2716</v>
      </c>
      <c r="C267" s="1">
        <f>_xll.BQL(Stocks[[#This Row],[bloomberg_query]],"px_last(currency=EUR).value","showdates","false","showids","false","showheaders","false","cols"=1)</f>
        <v>70.342209935188293</v>
      </c>
      <c r="D267" cm="1">
        <f t="array" aca="1" ref="D267" ca="1">_xll.BDP(Stocks[[#This Row],[bloomberg_query]], "CUST_TRR_RETURN_HOLDING_PER", "CUST_TRR_START_DT="&amp;TEXT(WORKDAY(TODAY(), -2),"jjjjMMtt"),"CUST_TRR_END_DT="&amp;TEXT(WORKDAY(TODAY(), -1),"jjjjMMtt"), "CUST_TRR_CRNCY=EUR")</f>
        <v>5.0327259999999999E-2</v>
      </c>
      <c r="E267" cm="1">
        <f t="array" aca="1" ref="E267" ca="1">_xll.BDP(Stocks[[#This Row],[bloomberg_query]], "CUST_TRR_RETURN_HOLDING_PER", "CUST_TRR_START_DT="&amp;TEXT(WORKDAY(TODAY(), -6),"jjjjMMtt"),"CUST_TRR_END_DT="&amp;TEXT(WORKDAY(TODAY(), -1),"jjjjMMtt"), "CUST_TRR_CRNCY=EUR")</f>
        <v>-0.57691970000000004</v>
      </c>
      <c r="F267" cm="1">
        <f t="array" aca="1" ref="F267" ca="1">_xll.BDP(Stocks[[#This Row],[bloomberg_query]], "CUST_TRR_RETURN_HOLDING_PER", "CUST_TRR_START_DT="&amp;TEXT(WORKDAY(EDATE(TODAY(), -1) - 2, 1),"jjjjMMtt"),"CUST_TRR_END_DT="&amp;TEXT(WORKDAY(TODAY(), -1),"jjjjMMtt"),"CUST_TRR_CRNCY=EUR")</f>
        <v>-4.3722830000000004</v>
      </c>
      <c r="G267" cm="1">
        <f t="array" aca="1" ref="G267" ca="1">_xll.BDP(Stocks[[#This Row],[bloomberg_query]], "CUST_TRR_RETURN_HOLDING_PER", "CUST_TRR_START_DT="&amp;TEXT(WORKDAY(DATE(YEAR(TODAY())-1, 12, 31), -1),"jjjjMMtt"),"CUST_TRR_END_DT="&amp;TEXT(WORKDAY(TODAY(), -1),"jjjjMMtt"), "CUST_TRR_CRNCY=EUR")</f>
        <v>-0.1916764</v>
      </c>
      <c r="H267" cm="1">
        <f t="array" ref="H267">_xll.BDP(A267,$H$1)</f>
        <v>-0.10163756383736369</v>
      </c>
      <c r="I267" cm="1">
        <f t="array" ref="I267">_xll.BDP(A267,$I$1)</f>
        <v>-11.543715633415221</v>
      </c>
    </row>
    <row r="268" spans="1:9" x14ac:dyDescent="0.25">
      <c r="A268" t="s">
        <v>136</v>
      </c>
      <c r="B268" t="s">
        <v>2717</v>
      </c>
      <c r="C268" s="1">
        <f>_xll.BQL(Stocks[[#This Row],[bloomberg_query]],"px_last(currency=EUR).value","showdates","false","showids","false","showheaders","false","cols"=1)</f>
        <v>171.94460660219193</v>
      </c>
      <c r="D268" cm="1">
        <f t="array" aca="1" ref="D268" ca="1">_xll.BDP(Stocks[[#This Row],[bloomberg_query]], "CUST_TRR_RETURN_HOLDING_PER", "CUST_TRR_START_DT="&amp;TEXT(WORKDAY(TODAY(), -2),"jjjjMMtt"),"CUST_TRR_END_DT="&amp;TEXT(WORKDAY(TODAY(), -1),"jjjjMMtt"), "CUST_TRR_CRNCY=EUR")</f>
        <v>1.15577</v>
      </c>
      <c r="E268" cm="1">
        <f t="array" aca="1" ref="E268" ca="1">_xll.BDP(Stocks[[#This Row],[bloomberg_query]], "CUST_TRR_RETURN_HOLDING_PER", "CUST_TRR_START_DT="&amp;TEXT(WORKDAY(TODAY(), -6),"jjjjMMtt"),"CUST_TRR_END_DT="&amp;TEXT(WORKDAY(TODAY(), -1),"jjjjMMtt"), "CUST_TRR_CRNCY=EUR")</f>
        <v>8.4089899999999993</v>
      </c>
      <c r="F268" cm="1">
        <f t="array" aca="1" ref="F268" ca="1">_xll.BDP(Stocks[[#This Row],[bloomberg_query]], "CUST_TRR_RETURN_HOLDING_PER", "CUST_TRR_START_DT="&amp;TEXT(WORKDAY(EDATE(TODAY(), -1) - 2, 1),"jjjjMMtt"),"CUST_TRR_END_DT="&amp;TEXT(WORKDAY(TODAY(), -1),"jjjjMMtt"),"CUST_TRR_CRNCY=EUR")</f>
        <v>0.2589515</v>
      </c>
      <c r="G268" cm="1">
        <f t="array" aca="1" ref="G268" ca="1">_xll.BDP(Stocks[[#This Row],[bloomberg_query]], "CUST_TRR_RETURN_HOLDING_PER", "CUST_TRR_START_DT="&amp;TEXT(WORKDAY(DATE(YEAR(TODAY())-1, 12, 31), -1),"jjjjMMtt"),"CUST_TRR_END_DT="&amp;TEXT(WORKDAY(TODAY(), -1),"jjjjMMtt"), "CUST_TRR_CRNCY=EUR")</f>
        <v>63.638339999999999</v>
      </c>
      <c r="H268" cm="1">
        <f t="array" ref="H268">_xll.BDP(A268,$H$1)</f>
        <v>10.918752392074291</v>
      </c>
      <c r="I268" cm="1">
        <f t="array" ref="I268">_xll.BDP(A268,$I$1)</f>
        <v>-19.623364273008466</v>
      </c>
    </row>
    <row r="269" spans="1:9" x14ac:dyDescent="0.25">
      <c r="A269" t="s">
        <v>2718</v>
      </c>
      <c r="B269" t="s">
        <v>2719</v>
      </c>
      <c r="C269" s="1">
        <f>_xll.BQL(Stocks[[#This Row],[bloomberg_query]],"px_last(currency=EUR).value","showdates","false","showids","false","showheaders","false","cols"=1)</f>
        <v>2.7420001029968262</v>
      </c>
      <c r="D269" cm="1">
        <f t="array" aca="1" ref="D269" ca="1">_xll.BDP(Stocks[[#This Row],[bloomberg_query]], "CUST_TRR_RETURN_HOLDING_PER", "CUST_TRR_START_DT="&amp;TEXT(WORKDAY(TODAY(), -2),"jjjjMMtt"),"CUST_TRR_END_DT="&amp;TEXT(WORKDAY(TODAY(), -1),"jjjjMMtt"), "CUST_TRR_CRNCY=EUR")</f>
        <v>-0.83333330000000005</v>
      </c>
      <c r="E269" cm="1">
        <f t="array" aca="1" ref="E269" ca="1">_xll.BDP(Stocks[[#This Row],[bloomberg_query]], "CUST_TRR_RETURN_HOLDING_PER", "CUST_TRR_START_DT="&amp;TEXT(WORKDAY(TODAY(), -6),"jjjjMMtt"),"CUST_TRR_END_DT="&amp;TEXT(WORKDAY(TODAY(), -1),"jjjjMMtt"), "CUST_TRR_CRNCY=EUR")</f>
        <v>0.76982300000000004</v>
      </c>
      <c r="F269" cm="1">
        <f t="array" aca="1" ref="F269" ca="1">_xll.BDP(Stocks[[#This Row],[bloomberg_query]], "CUST_TRR_RETURN_HOLDING_PER", "CUST_TRR_START_DT="&amp;TEXT(WORKDAY(EDATE(TODAY(), -1) - 2, 1),"jjjjMMtt"),"CUST_TRR_END_DT="&amp;TEXT(WORKDAY(TODAY(), -1),"jjjjMMtt"),"CUST_TRR_CRNCY=EUR")</f>
        <v>-4.4525550000000003</v>
      </c>
      <c r="G269" cm="1">
        <f t="array" aca="1" ref="G269" ca="1">_xll.BDP(Stocks[[#This Row],[bloomberg_query]], "CUST_TRR_RETURN_HOLDING_PER", "CUST_TRR_START_DT="&amp;TEXT(WORKDAY(DATE(YEAR(TODAY())-1, 12, 31), -1),"jjjjMMtt"),"CUST_TRR_END_DT="&amp;TEXT(WORKDAY(TODAY(), -1),"jjjjMMtt"), "CUST_TRR_CRNCY=EUR")</f>
        <v>5.7350560000000002</v>
      </c>
      <c r="H269" cm="1">
        <f t="array" ref="H269">_xll.BDP(A269,$H$1)</f>
        <v>10.862679999999999</v>
      </c>
      <c r="I269" cm="1">
        <f t="array" ref="I269">_xll.BDP(A269,$I$1)</f>
        <v>-19.11504</v>
      </c>
    </row>
    <row r="270" spans="1:9" x14ac:dyDescent="0.25">
      <c r="A270" t="s">
        <v>151</v>
      </c>
      <c r="B270" t="s">
        <v>2720</v>
      </c>
      <c r="C270" s="1">
        <f>_xll.BQL(Stocks[[#This Row],[bloomberg_query]],"px_last(currency=EUR).value","showdates","false","showids","false","showheaders","false","cols"=1)</f>
        <v>244.34185922145841</v>
      </c>
      <c r="D270" cm="1">
        <f t="array" aca="1" ref="D270" ca="1">_xll.BDP(Stocks[[#This Row],[bloomberg_query]], "CUST_TRR_RETURN_HOLDING_PER", "CUST_TRR_START_DT="&amp;TEXT(WORKDAY(TODAY(), -2),"jjjjMMtt"),"CUST_TRR_END_DT="&amp;TEXT(WORKDAY(TODAY(), -1),"jjjjMMtt"), "CUST_TRR_CRNCY=EUR")</f>
        <v>1.6798850000000001</v>
      </c>
      <c r="E270" cm="1">
        <f t="array" aca="1" ref="E270" ca="1">_xll.BDP(Stocks[[#This Row],[bloomberg_query]], "CUST_TRR_RETURN_HOLDING_PER", "CUST_TRR_START_DT="&amp;TEXT(WORKDAY(TODAY(), -6),"jjjjMMtt"),"CUST_TRR_END_DT="&amp;TEXT(WORKDAY(TODAY(), -1),"jjjjMMtt"), "CUST_TRR_CRNCY=EUR")</f>
        <v>8.1299170000000007</v>
      </c>
      <c r="F270" cm="1">
        <f t="array" aca="1" ref="F270" ca="1">_xll.BDP(Stocks[[#This Row],[bloomberg_query]], "CUST_TRR_RETURN_HOLDING_PER", "CUST_TRR_START_DT="&amp;TEXT(WORKDAY(EDATE(TODAY(), -1) - 2, 1),"jjjjMMtt"),"CUST_TRR_END_DT="&amp;TEXT(WORKDAY(TODAY(), -1),"jjjjMMtt"),"CUST_TRR_CRNCY=EUR")</f>
        <v>9.5489359999999995E-2</v>
      </c>
      <c r="G270" cm="1">
        <f t="array" aca="1" ref="G270" ca="1">_xll.BDP(Stocks[[#This Row],[bloomberg_query]], "CUST_TRR_RETURN_HOLDING_PER", "CUST_TRR_START_DT="&amp;TEXT(WORKDAY(DATE(YEAR(TODAY())-1, 12, 31), -1),"jjjjMMtt"),"CUST_TRR_END_DT="&amp;TEXT(WORKDAY(TODAY(), -1),"jjjjMMtt"), "CUST_TRR_CRNCY=EUR")</f>
        <v>-0.74537100000000001</v>
      </c>
      <c r="H270" cm="1">
        <f t="array" ref="H270">_xll.BDP(A270,$H$1)</f>
        <v>-6.2856457429404768</v>
      </c>
      <c r="I270" cm="1">
        <f t="array" ref="I270">_xll.BDP(A270,$I$1)</f>
        <v>-17.911132673726453</v>
      </c>
    </row>
    <row r="271" spans="1:9" x14ac:dyDescent="0.25">
      <c r="A271" t="s">
        <v>2721</v>
      </c>
      <c r="B271" t="s">
        <v>2722</v>
      </c>
      <c r="C271" s="1">
        <f>_xll.BQL(Stocks[[#This Row],[bloomberg_query]],"px_last(currency=EUR).value","showdates","false","showids","false","showheaders","false","cols"=1)</f>
        <v>36.852953034767502</v>
      </c>
      <c r="D271" cm="1">
        <f t="array" aca="1" ref="D271" ca="1">_xll.BDP(Stocks[[#This Row],[bloomberg_query]], "CUST_TRR_RETURN_HOLDING_PER", "CUST_TRR_START_DT="&amp;TEXT(WORKDAY(TODAY(), -2),"jjjjMMtt"),"CUST_TRR_END_DT="&amp;TEXT(WORKDAY(TODAY(), -1),"jjjjMMtt"), "CUST_TRR_CRNCY=EUR")</f>
        <v>1.71017</v>
      </c>
      <c r="E271" cm="1">
        <f t="array" aca="1" ref="E271" ca="1">_xll.BDP(Stocks[[#This Row],[bloomberg_query]], "CUST_TRR_RETURN_HOLDING_PER", "CUST_TRR_START_DT="&amp;TEXT(WORKDAY(TODAY(), -6),"jjjjMMtt"),"CUST_TRR_END_DT="&amp;TEXT(WORKDAY(TODAY(), -1),"jjjjMMtt"), "CUST_TRR_CRNCY=EUR")</f>
        <v>7.4515779999999996</v>
      </c>
      <c r="F271" cm="1">
        <f t="array" aca="1" ref="F271" ca="1">_xll.BDP(Stocks[[#This Row],[bloomberg_query]], "CUST_TRR_RETURN_HOLDING_PER", "CUST_TRR_START_DT="&amp;TEXT(WORKDAY(EDATE(TODAY(), -1) - 2, 1),"jjjjMMtt"),"CUST_TRR_END_DT="&amp;TEXT(WORKDAY(TODAY(), -1),"jjjjMMtt"),"CUST_TRR_CRNCY=EUR")</f>
        <v>2.969957</v>
      </c>
      <c r="G271" cm="1">
        <f t="array" aca="1" ref="G271" ca="1">_xll.BDP(Stocks[[#This Row],[bloomberg_query]], "CUST_TRR_RETURN_HOLDING_PER", "CUST_TRR_START_DT="&amp;TEXT(WORKDAY(DATE(YEAR(TODAY())-1, 12, 31), -1),"jjjjMMtt"),"CUST_TRR_END_DT="&amp;TEXT(WORKDAY(TODAY(), -1),"jjjjMMtt"), "CUST_TRR_CRNCY=EUR")</f>
        <v>-5.7406550000000003</v>
      </c>
      <c r="H271" cm="1">
        <f t="array" ref="H271">_xll.BDP(A271,$H$1)</f>
        <v>-11.712070000000001</v>
      </c>
      <c r="I271" cm="1">
        <f t="array" ref="I271">_xll.BDP(A271,$I$1)</f>
        <v>-27.824159999999999</v>
      </c>
    </row>
    <row r="272" spans="1:9" x14ac:dyDescent="0.25">
      <c r="A272" t="s">
        <v>67</v>
      </c>
      <c r="B272" t="s">
        <v>2300</v>
      </c>
      <c r="C272" s="1">
        <f>_xll.BQL(Stocks[[#This Row],[bloomberg_query]],"px_last(currency=EUR).value","showdates","false","showids","false","showheaders","false","cols"=1)</f>
        <v>189.86059546470642</v>
      </c>
      <c r="D272" cm="1">
        <f t="array" aca="1" ref="D272" ca="1">_xll.BDP(Stocks[[#This Row],[bloomberg_query]], "CUST_TRR_RETURN_HOLDING_PER", "CUST_TRR_START_DT="&amp;TEXT(WORKDAY(TODAY(), -2),"jjjjMMtt"),"CUST_TRR_END_DT="&amp;TEXT(WORKDAY(TODAY(), -1),"jjjjMMtt"), "CUST_TRR_CRNCY=EUR")</f>
        <v>-1.2229939999999999</v>
      </c>
      <c r="E272" cm="1">
        <f t="array" aca="1" ref="E272" ca="1">_xll.BDP(Stocks[[#This Row],[bloomberg_query]], "CUST_TRR_RETURN_HOLDING_PER", "CUST_TRR_START_DT="&amp;TEXT(WORKDAY(TODAY(), -6),"jjjjMMtt"),"CUST_TRR_END_DT="&amp;TEXT(WORKDAY(TODAY(), -1),"jjjjMMtt"), "CUST_TRR_CRNCY=EUR")</f>
        <v>6.8486859999999997E-2</v>
      </c>
      <c r="F272" cm="1">
        <f t="array" aca="1" ref="F272" ca="1">_xll.BDP(Stocks[[#This Row],[bloomberg_query]], "CUST_TRR_RETURN_HOLDING_PER", "CUST_TRR_START_DT="&amp;TEXT(WORKDAY(EDATE(TODAY(), -1) - 2, 1),"jjjjMMtt"),"CUST_TRR_END_DT="&amp;TEXT(WORKDAY(TODAY(), -1),"jjjjMMtt"),"CUST_TRR_CRNCY=EUR")</f>
        <v>2.160606</v>
      </c>
      <c r="G272" cm="1">
        <f t="array" aca="1" ref="G272" ca="1">_xll.BDP(Stocks[[#This Row],[bloomberg_query]], "CUST_TRR_RETURN_HOLDING_PER", "CUST_TRR_START_DT="&amp;TEXT(WORKDAY(DATE(YEAR(TODAY())-1, 12, 31), -1),"jjjjMMtt"),"CUST_TRR_END_DT="&amp;TEXT(WORKDAY(TODAY(), -1),"jjjjMMtt"), "CUST_TRR_CRNCY=EUR")</f>
        <v>18.709890000000001</v>
      </c>
      <c r="H272" cm="1">
        <f t="array" ref="H272">_xll.BDP(A272,$H$1)</f>
        <v>14.022286437130079</v>
      </c>
      <c r="I272" cm="1">
        <f t="array" ref="I272">_xll.BDP(A272,$I$1)</f>
        <v>-2.9298781493366821</v>
      </c>
    </row>
    <row r="273" spans="1:9" x14ac:dyDescent="0.25">
      <c r="A273" t="s">
        <v>2723</v>
      </c>
      <c r="B273" t="s">
        <v>2724</v>
      </c>
      <c r="C273" s="1">
        <f>_xll.BQL(Stocks[[#This Row],[bloomberg_query]],"px_last(currency=EUR).value","showdates","false","showids","false","showheaders","false","cols"=1)</f>
        <v>60.258930112516886</v>
      </c>
      <c r="D273" cm="1">
        <f t="array" aca="1" ref="D273" ca="1">_xll.BDP(Stocks[[#This Row],[bloomberg_query]], "CUST_TRR_RETURN_HOLDING_PER", "CUST_TRR_START_DT="&amp;TEXT(WORKDAY(TODAY(), -2),"jjjjMMtt"),"CUST_TRR_END_DT="&amp;TEXT(WORKDAY(TODAY(), -1),"jjjjMMtt"), "CUST_TRR_CRNCY=EUR")</f>
        <v>1.75498</v>
      </c>
      <c r="E273" cm="1">
        <f t="array" aca="1" ref="E273" ca="1">_xll.BDP(Stocks[[#This Row],[bloomberg_query]], "CUST_TRR_RETURN_HOLDING_PER", "CUST_TRR_START_DT="&amp;TEXT(WORKDAY(TODAY(), -6),"jjjjMMtt"),"CUST_TRR_END_DT="&amp;TEXT(WORKDAY(TODAY(), -1),"jjjjMMtt"), "CUST_TRR_CRNCY=EUR")</f>
        <v>-1.081887E-2</v>
      </c>
      <c r="F273" cm="1">
        <f t="array" aca="1" ref="F273" ca="1">_xll.BDP(Stocks[[#This Row],[bloomberg_query]], "CUST_TRR_RETURN_HOLDING_PER", "CUST_TRR_START_DT="&amp;TEXT(WORKDAY(EDATE(TODAY(), -1) - 2, 1),"jjjjMMtt"),"CUST_TRR_END_DT="&amp;TEXT(WORKDAY(TODAY(), -1),"jjjjMMtt"),"CUST_TRR_CRNCY=EUR")</f>
        <v>3.617041</v>
      </c>
      <c r="G273" cm="1">
        <f t="array" aca="1" ref="G273" ca="1">_xll.BDP(Stocks[[#This Row],[bloomberg_query]], "CUST_TRR_RETURN_HOLDING_PER", "CUST_TRR_START_DT="&amp;TEXT(WORKDAY(DATE(YEAR(TODAY())-1, 12, 31), -1),"jjjjMMtt"),"CUST_TRR_END_DT="&amp;TEXT(WORKDAY(TODAY(), -1),"jjjjMMtt"), "CUST_TRR_CRNCY=EUR")</f>
        <v>24.516829999999999</v>
      </c>
      <c r="H273" cm="1">
        <f t="array" ref="H273">_xll.BDP(A273,$H$1)</f>
        <v>22.617570000000001</v>
      </c>
      <c r="I273" cm="1">
        <f t="array" ref="I273">_xll.BDP(A273,$I$1)</f>
        <v>-4.1958039999999999</v>
      </c>
    </row>
    <row r="274" spans="1:9" x14ac:dyDescent="0.25">
      <c r="A274" t="s">
        <v>179</v>
      </c>
      <c r="B274" t="s">
        <v>2340</v>
      </c>
      <c r="C274" s="1">
        <f>_xll.BQL(Stocks[[#This Row],[bloomberg_query]],"px_last(currency=EUR).value","showdates","false","showids","false","showheaders","false","cols"=1)</f>
        <v>75.891730487346649</v>
      </c>
      <c r="D274" cm="1">
        <f t="array" aca="1" ref="D274" ca="1">_xll.BDP(Stocks[[#This Row],[bloomberg_query]], "CUST_TRR_RETURN_HOLDING_PER", "CUST_TRR_START_DT="&amp;TEXT(WORKDAY(TODAY(), -2),"jjjjMMtt"),"CUST_TRR_END_DT="&amp;TEXT(WORKDAY(TODAY(), -1),"jjjjMMtt"), "CUST_TRR_CRNCY=EUR")</f>
        <v>0.79856559999999999</v>
      </c>
      <c r="E274" cm="1">
        <f t="array" aca="1" ref="E274" ca="1">_xll.BDP(Stocks[[#This Row],[bloomberg_query]], "CUST_TRR_RETURN_HOLDING_PER", "CUST_TRR_START_DT="&amp;TEXT(WORKDAY(TODAY(), -6),"jjjjMMtt"),"CUST_TRR_END_DT="&amp;TEXT(WORKDAY(TODAY(), -1),"jjjjMMtt"), "CUST_TRR_CRNCY=EUR")</f>
        <v>3.5362049999999998</v>
      </c>
      <c r="F274" cm="1">
        <f t="array" aca="1" ref="F274" ca="1">_xll.BDP(Stocks[[#This Row],[bloomberg_query]], "CUST_TRR_RETURN_HOLDING_PER", "CUST_TRR_START_DT="&amp;TEXT(WORKDAY(EDATE(TODAY(), -1) - 2, 1),"jjjjMMtt"),"CUST_TRR_END_DT="&amp;TEXT(WORKDAY(TODAY(), -1),"jjjjMMtt"),"CUST_TRR_CRNCY=EUR")</f>
        <v>9.1605699999999999</v>
      </c>
      <c r="G274" cm="1">
        <f t="array" aca="1" ref="G274" ca="1">_xll.BDP(Stocks[[#This Row],[bloomberg_query]], "CUST_TRR_RETURN_HOLDING_PER", "CUST_TRR_START_DT="&amp;TEXT(WORKDAY(DATE(YEAR(TODAY())-1, 12, 31), -1),"jjjjMMtt"),"CUST_TRR_END_DT="&amp;TEXT(WORKDAY(TODAY(), -1),"jjjjMMtt"), "CUST_TRR_CRNCY=EUR")</f>
        <v>45.245820000000002</v>
      </c>
      <c r="H274" cm="1">
        <f t="array" ref="H274">_xll.BDP(A274,$H$1)</f>
        <v>20.497605623809374</v>
      </c>
      <c r="I274" cm="1">
        <f t="array" ref="I274">_xll.BDP(A274,$I$1)</f>
        <v>-1.192092947578122E-2</v>
      </c>
    </row>
    <row r="275" spans="1:9" x14ac:dyDescent="0.25">
      <c r="A275" t="s">
        <v>118</v>
      </c>
      <c r="B275" t="s">
        <v>2346</v>
      </c>
      <c r="C275" s="1">
        <f>_xll.BQL(Stocks[[#This Row],[bloomberg_query]],"px_last(currency=EUR).value","showdates","false","showids","false","showheaders","false","cols"=1)</f>
        <v>408.17493170499802</v>
      </c>
      <c r="D275" cm="1">
        <f t="array" aca="1" ref="D275" ca="1">_xll.BDP(Stocks[[#This Row],[bloomberg_query]], "CUST_TRR_RETURN_HOLDING_PER", "CUST_TRR_START_DT="&amp;TEXT(WORKDAY(TODAY(), -2),"jjjjMMtt"),"CUST_TRR_END_DT="&amp;TEXT(WORKDAY(TODAY(), -1),"jjjjMMtt"), "CUST_TRR_CRNCY=EUR")</f>
        <v>-0.76241340000000002</v>
      </c>
      <c r="E275" cm="1">
        <f t="array" aca="1" ref="E275" ca="1">_xll.BDP(Stocks[[#This Row],[bloomberg_query]], "CUST_TRR_RETURN_HOLDING_PER", "CUST_TRR_START_DT="&amp;TEXT(WORKDAY(TODAY(), -6),"jjjjMMtt"),"CUST_TRR_END_DT="&amp;TEXT(WORKDAY(TODAY(), -1),"jjjjMMtt"), "CUST_TRR_CRNCY=EUR")</f>
        <v>-2.539148</v>
      </c>
      <c r="F275" cm="1">
        <f t="array" aca="1" ref="F275" ca="1">_xll.BDP(Stocks[[#This Row],[bloomberg_query]], "CUST_TRR_RETURN_HOLDING_PER", "CUST_TRR_START_DT="&amp;TEXT(WORKDAY(EDATE(TODAY(), -1) - 2, 1),"jjjjMMtt"),"CUST_TRR_END_DT="&amp;TEXT(WORKDAY(TODAY(), -1),"jjjjMMtt"),"CUST_TRR_CRNCY=EUR")</f>
        <v>3.5919690000000002</v>
      </c>
      <c r="G275" cm="1">
        <f t="array" aca="1" ref="G275" ca="1">_xll.BDP(Stocks[[#This Row],[bloomberg_query]], "CUST_TRR_RETURN_HOLDING_PER", "CUST_TRR_START_DT="&amp;TEXT(WORKDAY(DATE(YEAR(TODAY())-1, 12, 31), -1),"jjjjMMtt"),"CUST_TRR_END_DT="&amp;TEXT(WORKDAY(TODAY(), -1),"jjjjMMtt"), "CUST_TRR_CRNCY=EUR")</f>
        <v>26.620519999999999</v>
      </c>
      <c r="H275" cm="1">
        <f t="array" ref="H275">_xll.BDP(A275,$H$1)</f>
        <v>11.116520771206487</v>
      </c>
      <c r="I275" cm="1">
        <f t="array" ref="I275">_xll.BDP(A275,$I$1)</f>
        <v>-6.9968466407845247</v>
      </c>
    </row>
    <row r="276" spans="1:9" x14ac:dyDescent="0.25">
      <c r="A276" t="s">
        <v>2725</v>
      </c>
      <c r="B276" t="s">
        <v>2726</v>
      </c>
      <c r="C276" s="1">
        <f>_xll.BQL(Stocks[[#This Row],[bloomberg_query]],"px_last(currency=EUR).value","showdates","false","showids","false","showheaders","false","cols"=1)</f>
        <v>72.823355940987199</v>
      </c>
      <c r="D276" t="str" cm="1">
        <f t="array" aca="1" ref="D27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76" cm="1">
        <f t="array" aca="1" ref="E276" ca="1">_xll.BDP(Stocks[[#This Row],[bloomberg_query]], "CUST_TRR_RETURN_HOLDING_PER", "CUST_TRR_START_DT="&amp;TEXT(WORKDAY(TODAY(), -6),"jjjjMMtt"),"CUST_TRR_END_DT="&amp;TEXT(WORKDAY(TODAY(), -1),"jjjjMMtt"), "CUST_TRR_CRNCY=EUR")</f>
        <v>1.1649700000000001</v>
      </c>
      <c r="F276" cm="1">
        <f t="array" aca="1" ref="F276" ca="1">_xll.BDP(Stocks[[#This Row],[bloomberg_query]], "CUST_TRR_RETURN_HOLDING_PER", "CUST_TRR_START_DT="&amp;TEXT(WORKDAY(EDATE(TODAY(), -1) - 2, 1),"jjjjMMtt"),"CUST_TRR_END_DT="&amp;TEXT(WORKDAY(TODAY(), -1),"jjjjMMtt"),"CUST_TRR_CRNCY=EUR")</f>
        <v>2.1475019999999998</v>
      </c>
      <c r="G276" cm="1">
        <f t="array" aca="1" ref="G276" ca="1">_xll.BDP(Stocks[[#This Row],[bloomberg_query]], "CUST_TRR_RETURN_HOLDING_PER", "CUST_TRR_START_DT="&amp;TEXT(WORKDAY(DATE(YEAR(TODAY())-1, 12, 31), -1),"jjjjMMtt"),"CUST_TRR_END_DT="&amp;TEXT(WORKDAY(TODAY(), -1),"jjjjMMtt"), "CUST_TRR_CRNCY=EUR")</f>
        <v>4.9752799999999997</v>
      </c>
      <c r="H276" cm="1">
        <f t="array" ref="H276">_xll.BDP(A276,$H$1)</f>
        <v>1.9689049999999999</v>
      </c>
      <c r="I276" cm="1">
        <f t="array" ref="I276">_xll.BDP(A276,$I$1)</f>
        <v>-2.7877010000000002</v>
      </c>
    </row>
    <row r="277" spans="1:9" x14ac:dyDescent="0.25">
      <c r="A277" t="s">
        <v>2727</v>
      </c>
      <c r="B277" t="s">
        <v>2728</v>
      </c>
      <c r="C277" s="1">
        <f>_xll.BQL(Stocks[[#This Row],[bloomberg_query]],"px_last(currency=EUR).value","showdates","false","showids","false","showheaders","false","cols"=1)</f>
        <v>95.057040452957153</v>
      </c>
      <c r="D277" cm="1">
        <f t="array" aca="1" ref="D277" ca="1">_xll.BDP(Stocks[[#This Row],[bloomberg_query]], "CUST_TRR_RETURN_HOLDING_PER", "CUST_TRR_START_DT="&amp;TEXT(WORKDAY(TODAY(), -2),"jjjjMMtt"),"CUST_TRR_END_DT="&amp;TEXT(WORKDAY(TODAY(), -1),"jjjjMMtt"), "CUST_TRR_CRNCY=EUR")</f>
        <v>5.4848749999999997</v>
      </c>
      <c r="E277" cm="1">
        <f t="array" aca="1" ref="E277" ca="1">_xll.BDP(Stocks[[#This Row],[bloomberg_query]], "CUST_TRR_RETURN_HOLDING_PER", "CUST_TRR_START_DT="&amp;TEXT(WORKDAY(TODAY(), -6),"jjjjMMtt"),"CUST_TRR_END_DT="&amp;TEXT(WORKDAY(TODAY(), -1),"jjjjMMtt"), "CUST_TRR_CRNCY=EUR")</f>
        <v>17.052489999999999</v>
      </c>
      <c r="F277" cm="1">
        <f t="array" aca="1" ref="F277" ca="1">_xll.BDP(Stocks[[#This Row],[bloomberg_query]], "CUST_TRR_RETURN_HOLDING_PER", "CUST_TRR_START_DT="&amp;TEXT(WORKDAY(EDATE(TODAY(), -1) - 2, 1),"jjjjMMtt"),"CUST_TRR_END_DT="&amp;TEXT(WORKDAY(TODAY(), -1),"jjjjMMtt"),"CUST_TRR_CRNCY=EUR")</f>
        <v>28.790379999999999</v>
      </c>
      <c r="G277" cm="1">
        <f t="array" aca="1" ref="G277" ca="1">_xll.BDP(Stocks[[#This Row],[bloomberg_query]], "CUST_TRR_RETURN_HOLDING_PER", "CUST_TRR_START_DT="&amp;TEXT(WORKDAY(DATE(YEAR(TODAY())-1, 12, 31), -1),"jjjjMMtt"),"CUST_TRR_END_DT="&amp;TEXT(WORKDAY(TODAY(), -1),"jjjjMMtt"), "CUST_TRR_CRNCY=EUR")</f>
        <v>-0.34952670000000002</v>
      </c>
      <c r="H277" cm="1">
        <f t="array" ref="H277">_xll.BDP(A277,$H$1)</f>
        <v>13.359838347310133</v>
      </c>
      <c r="I277" cm="1">
        <f t="array" ref="I277">_xll.BDP(A277,$I$1)</f>
        <v>-11.001867255134952</v>
      </c>
    </row>
    <row r="278" spans="1:9" x14ac:dyDescent="0.25">
      <c r="A278" t="s">
        <v>55</v>
      </c>
      <c r="B278" t="s">
        <v>2729</v>
      </c>
      <c r="C278" s="1">
        <f>_xll.BQL(Stocks[[#This Row],[bloomberg_query]],"px_last(currency=EUR).value","showdates","false","showids","false","showheaders","false","cols"=1)</f>
        <v>63.680000305175781</v>
      </c>
      <c r="D278" cm="1">
        <f t="array" aca="1" ref="D278" ca="1">_xll.BDP(Stocks[[#This Row],[bloomberg_query]], "CUST_TRR_RETURN_HOLDING_PER", "CUST_TRR_START_DT="&amp;TEXT(WORKDAY(TODAY(), -2),"jjjjMMtt"),"CUST_TRR_END_DT="&amp;TEXT(WORKDAY(TODAY(), -1),"jjjjMMtt"), "CUST_TRR_CRNCY=EUR")</f>
        <v>1.3735820000000001</v>
      </c>
      <c r="E278" cm="1">
        <f t="array" aca="1" ref="E278" ca="1">_xll.BDP(Stocks[[#This Row],[bloomberg_query]], "CUST_TRR_RETURN_HOLDING_PER", "CUST_TRR_START_DT="&amp;TEXT(WORKDAY(TODAY(), -6),"jjjjMMtt"),"CUST_TRR_END_DT="&amp;TEXT(WORKDAY(TODAY(), -1),"jjjjMMtt"), "CUST_TRR_CRNCY=EUR")</f>
        <v>-0.22009119999999999</v>
      </c>
      <c r="F278" cm="1">
        <f t="array" aca="1" ref="F278" ca="1">_xll.BDP(Stocks[[#This Row],[bloomberg_query]], "CUST_TRR_RETURN_HOLDING_PER", "CUST_TRR_START_DT="&amp;TEXT(WORKDAY(EDATE(TODAY(), -1) - 2, 1),"jjjjMMtt"),"CUST_TRR_END_DT="&amp;TEXT(WORKDAY(TODAY(), -1),"jjjjMMtt"),"CUST_TRR_CRNCY=EUR")</f>
        <v>7.122363</v>
      </c>
      <c r="G278" cm="1">
        <f t="array" aca="1" ref="G278" ca="1">_xll.BDP(Stocks[[#This Row],[bloomberg_query]], "CUST_TRR_RETURN_HOLDING_PER", "CUST_TRR_START_DT="&amp;TEXT(WORKDAY(DATE(YEAR(TODAY())-1, 12, 31), -1),"jjjjMMtt"),"CUST_TRR_END_DT="&amp;TEXT(WORKDAY(TODAY(), -1),"jjjjMMtt"), "CUST_TRR_CRNCY=EUR")</f>
        <v>8.2316629999999993</v>
      </c>
      <c r="H278" cm="1">
        <f t="array" ref="H278">_xll.BDP(A278,$H$1)</f>
        <v>2.194445</v>
      </c>
      <c r="I278" cm="1">
        <f t="array" ref="I278">_xll.BDP(A278,$I$1)</f>
        <v>-12.876300000000001</v>
      </c>
    </row>
    <row r="279" spans="1:9" x14ac:dyDescent="0.25">
      <c r="A279" t="s">
        <v>116</v>
      </c>
      <c r="B279" t="s">
        <v>2730</v>
      </c>
      <c r="C279" s="1">
        <f>_xll.BQL(Stocks[[#This Row],[bloomberg_query]],"px_last(currency=EUR).value","showdates","false","showids","false","showheaders","false","cols"=1)</f>
        <v>64.699996948242188</v>
      </c>
      <c r="D279" cm="1">
        <f t="array" aca="1" ref="D279" ca="1">_xll.BDP(Stocks[[#This Row],[bloomberg_query]], "CUST_TRR_RETURN_HOLDING_PER", "CUST_TRR_START_DT="&amp;TEXT(WORKDAY(TODAY(), -2),"jjjjMMtt"),"CUST_TRR_END_DT="&amp;TEXT(WORKDAY(TODAY(), -1),"jjjjMMtt"), "CUST_TRR_CRNCY=EUR")</f>
        <v>-0.6080875</v>
      </c>
      <c r="E279" cm="1">
        <f t="array" aca="1" ref="E279" ca="1">_xll.BDP(Stocks[[#This Row],[bloomberg_query]], "CUST_TRR_RETURN_HOLDING_PER", "CUST_TRR_START_DT="&amp;TEXT(WORKDAY(TODAY(), -6),"jjjjMMtt"),"CUST_TRR_END_DT="&amp;TEXT(WORKDAY(TODAY(), -1),"jjjjMMtt"), "CUST_TRR_CRNCY=EUR")</f>
        <v>1.4902200000000001</v>
      </c>
      <c r="F279" cm="1">
        <f t="array" aca="1" ref="F279" ca="1">_xll.BDP(Stocks[[#This Row],[bloomberg_query]], "CUST_TRR_RETURN_HOLDING_PER", "CUST_TRR_START_DT="&amp;TEXT(WORKDAY(EDATE(TODAY(), -1) - 2, 1),"jjjjMMtt"),"CUST_TRR_END_DT="&amp;TEXT(WORKDAY(TODAY(), -1),"jjjjMMtt"),"CUST_TRR_CRNCY=EUR")</f>
        <v>8.7130030000000005</v>
      </c>
      <c r="G279" cm="1">
        <f t="array" aca="1" ref="G279" ca="1">_xll.BDP(Stocks[[#This Row],[bloomberg_query]], "CUST_TRR_RETURN_HOLDING_PER", "CUST_TRR_START_DT="&amp;TEXT(WORKDAY(DATE(YEAR(TODAY())-1, 12, 31), -1),"jjjjMMtt"),"CUST_TRR_END_DT="&amp;TEXT(WORKDAY(TODAY(), -1),"jjjjMMtt"), "CUST_TRR_CRNCY=EUR")</f>
        <v>15.47012</v>
      </c>
      <c r="H279" cm="1">
        <f t="array" ref="H279">_xll.BDP(A279,$H$1)</f>
        <v>8.1407260000000008</v>
      </c>
      <c r="I279" cm="1">
        <f t="array" ref="I279">_xll.BDP(A279,$I$1)</f>
        <v>-2.4721129999999998</v>
      </c>
    </row>
    <row r="280" spans="1:9" x14ac:dyDescent="0.25">
      <c r="A280" t="s">
        <v>2731</v>
      </c>
      <c r="B280" t="s">
        <v>2732</v>
      </c>
      <c r="C280" s="1">
        <f>_xll.BQL(Stocks[[#This Row],[bloomberg_query]],"px_last(currency=EUR).value","showdates","false","showids","false","showheaders","false","cols"=1)</f>
        <v>44.286153032381911</v>
      </c>
      <c r="D280" cm="1">
        <f t="array" aca="1" ref="D280" ca="1">_xll.BDP(Stocks[[#This Row],[bloomberg_query]], "CUST_TRR_RETURN_HOLDING_PER", "CUST_TRR_START_DT="&amp;TEXT(WORKDAY(TODAY(), -2),"jjjjMMtt"),"CUST_TRR_END_DT="&amp;TEXT(WORKDAY(TODAY(), -1),"jjjjMMtt"), "CUST_TRR_CRNCY=EUR")</f>
        <v>1.699222</v>
      </c>
      <c r="E280" cm="1">
        <f t="array" aca="1" ref="E280" ca="1">_xll.BDP(Stocks[[#This Row],[bloomberg_query]], "CUST_TRR_RETURN_HOLDING_PER", "CUST_TRR_START_DT="&amp;TEXT(WORKDAY(TODAY(), -6),"jjjjMMtt"),"CUST_TRR_END_DT="&amp;TEXT(WORKDAY(TODAY(), -1),"jjjjMMtt"), "CUST_TRR_CRNCY=EUR")</f>
        <v>4.4513749999999996</v>
      </c>
      <c r="F280" cm="1">
        <f t="array" aca="1" ref="F280" ca="1">_xll.BDP(Stocks[[#This Row],[bloomberg_query]], "CUST_TRR_RETURN_HOLDING_PER", "CUST_TRR_START_DT="&amp;TEXT(WORKDAY(EDATE(TODAY(), -1) - 2, 1),"jjjjMMtt"),"CUST_TRR_END_DT="&amp;TEXT(WORKDAY(TODAY(), -1),"jjjjMMtt"),"CUST_TRR_CRNCY=EUR")</f>
        <v>9.7461140000000004</v>
      </c>
      <c r="G280" cm="1">
        <f t="array" aca="1" ref="G280" ca="1">_xll.BDP(Stocks[[#This Row],[bloomberg_query]], "CUST_TRR_RETURN_HOLDING_PER", "CUST_TRR_START_DT="&amp;TEXT(WORKDAY(DATE(YEAR(TODAY())-1, 12, 31), -1),"jjjjMMtt"),"CUST_TRR_END_DT="&amp;TEXT(WORKDAY(TODAY(), -1),"jjjjMMtt"), "CUST_TRR_CRNCY=EUR")</f>
        <v>22.421810000000001</v>
      </c>
      <c r="H280" cm="1">
        <f t="array" ref="H280">_xll.BDP(A280,$H$1)</f>
        <v>16.355889999999999</v>
      </c>
      <c r="I280" cm="1">
        <f t="array" ref="I280">_xll.BDP(A280,$I$1)</f>
        <v>-2.5073300000000001</v>
      </c>
    </row>
    <row r="281" spans="1:9" x14ac:dyDescent="0.25">
      <c r="A281" t="s">
        <v>195</v>
      </c>
      <c r="B281" t="s">
        <v>2733</v>
      </c>
      <c r="C281" s="1">
        <f>_xll.BQL(Stocks[[#This Row],[bloomberg_query]],"px_last(currency=EUR).value","showdates","false","showids","false","showheaders","false","cols"=1)</f>
        <v>43.671920299530029</v>
      </c>
      <c r="D281" cm="1">
        <f t="array" aca="1" ref="D281" ca="1">_xll.BDP(Stocks[[#This Row],[bloomberg_query]], "CUST_TRR_RETURN_HOLDING_PER", "CUST_TRR_START_DT="&amp;TEXT(WORKDAY(TODAY(), -2),"jjjjMMtt"),"CUST_TRR_END_DT="&amp;TEXT(WORKDAY(TODAY(), -1),"jjjjMMtt"), "CUST_TRR_CRNCY=EUR")</f>
        <v>-0.98994150000000003</v>
      </c>
      <c r="E281" cm="1">
        <f t="array" aca="1" ref="E281" ca="1">_xll.BDP(Stocks[[#This Row],[bloomberg_query]], "CUST_TRR_RETURN_HOLDING_PER", "CUST_TRR_START_DT="&amp;TEXT(WORKDAY(TODAY(), -6),"jjjjMMtt"),"CUST_TRR_END_DT="&amp;TEXT(WORKDAY(TODAY(), -1),"jjjjMMtt"), "CUST_TRR_CRNCY=EUR")</f>
        <v>-2.6502029999999999</v>
      </c>
      <c r="F281" cm="1">
        <f t="array" aca="1" ref="F281" ca="1">_xll.BDP(Stocks[[#This Row],[bloomberg_query]], "CUST_TRR_RETURN_HOLDING_PER", "CUST_TRR_START_DT="&amp;TEXT(WORKDAY(EDATE(TODAY(), -1) - 2, 1),"jjjjMMtt"),"CUST_TRR_END_DT="&amp;TEXT(WORKDAY(TODAY(), -1),"jjjjMMtt"),"CUST_TRR_CRNCY=EUR")</f>
        <v>1.365998</v>
      </c>
      <c r="G281" cm="1">
        <f t="array" aca="1" ref="G281" ca="1">_xll.BDP(Stocks[[#This Row],[bloomberg_query]], "CUST_TRR_RETURN_HOLDING_PER", "CUST_TRR_START_DT="&amp;TEXT(WORKDAY(DATE(YEAR(TODAY())-1, 12, 31), -1),"jjjjMMtt"),"CUST_TRR_END_DT="&amp;TEXT(WORKDAY(TODAY(), -1),"jjjjMMtt"), "CUST_TRR_CRNCY=EUR")</f>
        <v>-2.1738629999999999</v>
      </c>
      <c r="H281" cm="1">
        <f t="array" ref="H281">_xll.BDP(A281,$H$1)</f>
        <v>1.0907458970192092</v>
      </c>
      <c r="I281" cm="1">
        <f t="array" ref="I281">_xll.BDP(A281,$I$1)</f>
        <v>-20.369758632562679</v>
      </c>
    </row>
    <row r="282" spans="1:9" x14ac:dyDescent="0.25">
      <c r="A282" t="s">
        <v>174</v>
      </c>
      <c r="B282" t="s">
        <v>2734</v>
      </c>
      <c r="C282" s="1">
        <f>_xll.BQL(Stocks[[#This Row],[bloomberg_query]],"px_last(currency=EUR).value","showdates","false","showids","false","showheaders","false","cols"=1)</f>
        <v>73.239997863769531</v>
      </c>
      <c r="D282" cm="1">
        <f t="array" aca="1" ref="D282" ca="1">_xll.BDP(Stocks[[#This Row],[bloomberg_query]], "CUST_TRR_RETURN_HOLDING_PER", "CUST_TRR_START_DT="&amp;TEXT(WORKDAY(TODAY(), -2),"jjjjMMtt"),"CUST_TRR_END_DT="&amp;TEXT(WORKDAY(TODAY(), -1),"jjjjMMtt"), "CUST_TRR_CRNCY=EUR")</f>
        <v>0.3939223</v>
      </c>
      <c r="E282" cm="1">
        <f t="array" aca="1" ref="E282" ca="1">_xll.BDP(Stocks[[#This Row],[bloomberg_query]], "CUST_TRR_RETURN_HOLDING_PER", "CUST_TRR_START_DT="&amp;TEXT(WORKDAY(TODAY(), -6),"jjjjMMtt"),"CUST_TRR_END_DT="&amp;TEXT(WORKDAY(TODAY(), -1),"jjjjMMtt"), "CUST_TRR_CRNCY=EUR")</f>
        <v>-11.13325</v>
      </c>
      <c r="F282" cm="1">
        <f t="array" aca="1" ref="F282" ca="1">_xll.BDP(Stocks[[#This Row],[bloomberg_query]], "CUST_TRR_RETURN_HOLDING_PER", "CUST_TRR_START_DT="&amp;TEXT(WORKDAY(EDATE(TODAY(), -1) - 2, 1),"jjjjMMtt"),"CUST_TRR_END_DT="&amp;TEXT(WORKDAY(TODAY(), -1),"jjjjMMtt"),"CUST_TRR_CRNCY=EUR")</f>
        <v>-9.6480119999999996</v>
      </c>
      <c r="G282" cm="1">
        <f t="array" aca="1" ref="G282" ca="1">_xll.BDP(Stocks[[#This Row],[bloomberg_query]], "CUST_TRR_RETURN_HOLDING_PER", "CUST_TRR_START_DT="&amp;TEXT(WORKDAY(DATE(YEAR(TODAY())-1, 12, 31), -1),"jjjjMMtt"),"CUST_TRR_END_DT="&amp;TEXT(WORKDAY(TODAY(), -1),"jjjjMMtt"), "CUST_TRR_CRNCY=EUR")</f>
        <v>-24.78792</v>
      </c>
      <c r="H282" cm="1">
        <f t="array" ref="H282">_xll.BDP(A282,$H$1)</f>
        <v>-23.687639999999998</v>
      </c>
      <c r="I282" cm="1">
        <f t="array" ref="I282">_xll.BDP(A282,$I$1)</f>
        <v>-36.540959999999998</v>
      </c>
    </row>
    <row r="283" spans="1:9" x14ac:dyDescent="0.25">
      <c r="A283" t="s">
        <v>2735</v>
      </c>
      <c r="B283" t="s">
        <v>2736</v>
      </c>
      <c r="C283" s="1">
        <f>_xll.BQL(Stocks[[#This Row],[bloomberg_query]],"px_last(currency=EUR).value","showdates","false","showids","false","showheaders","false","cols"=1)</f>
        <v>76.996229365970066</v>
      </c>
      <c r="D283" cm="1">
        <f t="array" aca="1" ref="D283" ca="1">_xll.BDP(Stocks[[#This Row],[bloomberg_query]], "CUST_TRR_RETURN_HOLDING_PER", "CUST_TRR_START_DT="&amp;TEXT(WORKDAY(TODAY(), -2),"jjjjMMtt"),"CUST_TRR_END_DT="&amp;TEXT(WORKDAY(TODAY(), -1),"jjjjMMtt"), "CUST_TRR_CRNCY=EUR")</f>
        <v>0.62724230000000003</v>
      </c>
      <c r="E283" cm="1">
        <f t="array" aca="1" ref="E283" ca="1">_xll.BDP(Stocks[[#This Row],[bloomberg_query]], "CUST_TRR_RETURN_HOLDING_PER", "CUST_TRR_START_DT="&amp;TEXT(WORKDAY(TODAY(), -6),"jjjjMMtt"),"CUST_TRR_END_DT="&amp;TEXT(WORKDAY(TODAY(), -1),"jjjjMMtt"), "CUST_TRR_CRNCY=EUR")</f>
        <v>3.0562010000000002</v>
      </c>
      <c r="F283" cm="1">
        <f t="array" aca="1" ref="F283" ca="1">_xll.BDP(Stocks[[#This Row],[bloomberg_query]], "CUST_TRR_RETURN_HOLDING_PER", "CUST_TRR_START_DT="&amp;TEXT(WORKDAY(EDATE(TODAY(), -1) - 2, 1),"jjjjMMtt"),"CUST_TRR_END_DT="&amp;TEXT(WORKDAY(TODAY(), -1),"jjjjMMtt"),"CUST_TRR_CRNCY=EUR")</f>
        <v>3.3447809999999998</v>
      </c>
      <c r="G283" cm="1">
        <f t="array" aca="1" ref="G283" ca="1">_xll.BDP(Stocks[[#This Row],[bloomberg_query]], "CUST_TRR_RETURN_HOLDING_PER", "CUST_TRR_START_DT="&amp;TEXT(WORKDAY(DATE(YEAR(TODAY())-1, 12, 31), -1),"jjjjMMtt"),"CUST_TRR_END_DT="&amp;TEXT(WORKDAY(TODAY(), -1),"jjjjMMtt"), "CUST_TRR_CRNCY=EUR")</f>
        <v>-11.878830000000001</v>
      </c>
      <c r="H283" cm="1">
        <f t="array" ref="H283">_xll.BDP(A283,$H$1)</f>
        <v>-5.6937430000000004</v>
      </c>
      <c r="I283" cm="1">
        <f t="array" ref="I283">_xll.BDP(A283,$I$1)</f>
        <v>-13.69914</v>
      </c>
    </row>
    <row r="284" spans="1:9" x14ac:dyDescent="0.25">
      <c r="A284" t="s">
        <v>571</v>
      </c>
      <c r="B284" t="s">
        <v>2332</v>
      </c>
      <c r="C284" s="1">
        <f>_xll.BQL(Stocks[[#This Row],[bloomberg_query]],"px_last(currency=EUR).value","showdates","false","showids","false","showheaders","false","cols"=1)</f>
        <v>3504.1646331548691</v>
      </c>
      <c r="D284" cm="1">
        <f t="array" aca="1" ref="D284" ca="1">_xll.BDP(Stocks[[#This Row],[bloomberg_query]], "CUST_TRR_RETURN_HOLDING_PER", "CUST_TRR_START_DT="&amp;TEXT(WORKDAY(TODAY(), -2),"jjjjMMtt"),"CUST_TRR_END_DT="&amp;TEXT(WORKDAY(TODAY(), -1),"jjjjMMtt"), "CUST_TRR_CRNCY=EUR")</f>
        <v>0.85481430000000003</v>
      </c>
      <c r="E284" cm="1">
        <f t="array" aca="1" ref="E284" ca="1">_xll.BDP(Stocks[[#This Row],[bloomberg_query]], "CUST_TRR_RETURN_HOLDING_PER", "CUST_TRR_START_DT="&amp;TEXT(WORKDAY(TODAY(), -6),"jjjjMMtt"),"CUST_TRR_END_DT="&amp;TEXT(WORKDAY(TODAY(), -1),"jjjjMMtt"), "CUST_TRR_CRNCY=EUR")</f>
        <v>3.0985670000000001</v>
      </c>
      <c r="F284" cm="1">
        <f t="array" aca="1" ref="F284" ca="1">_xll.BDP(Stocks[[#This Row],[bloomberg_query]], "CUST_TRR_RETURN_HOLDING_PER", "CUST_TRR_START_DT="&amp;TEXT(WORKDAY(EDATE(TODAY(), -1) - 2, 1),"jjjjMMtt"),"CUST_TRR_END_DT="&amp;TEXT(WORKDAY(TODAY(), -1),"jjjjMMtt"),"CUST_TRR_CRNCY=EUR")</f>
        <v>11.554040000000001</v>
      </c>
      <c r="G284" cm="1">
        <f t="array" aca="1" ref="G284" ca="1">_xll.BDP(Stocks[[#This Row],[bloomberg_query]], "CUST_TRR_RETURN_HOLDING_PER", "CUST_TRR_START_DT="&amp;TEXT(WORKDAY(DATE(YEAR(TODAY())-1, 12, 31), -1),"jjjjMMtt"),"CUST_TRR_END_DT="&amp;TEXT(WORKDAY(TODAY(), -1),"jjjjMMtt"), "CUST_TRR_CRNCY=EUR")</f>
        <v>10.080159999999999</v>
      </c>
      <c r="H284" cm="1">
        <f t="array" ref="H284">_xll.BDP(A284,$H$1)</f>
        <v>6.4438387515263029</v>
      </c>
      <c r="I284" cm="1">
        <f t="array" ref="I284">_xll.BDP(A284,$I$1)</f>
        <v>-6.6022866152337878</v>
      </c>
    </row>
    <row r="285" spans="1:9" x14ac:dyDescent="0.25">
      <c r="A285" t="s">
        <v>2737</v>
      </c>
      <c r="B285" t="s">
        <v>2738</v>
      </c>
      <c r="C285" s="1">
        <f>_xll.BQL(Stocks[[#This Row],[bloomberg_query]],"px_last(currency=EUR).value","showdates","false","showids","false","showheaders","false","cols"=1)</f>
        <v>32.364659011363983</v>
      </c>
      <c r="D285" cm="1">
        <f t="array" aca="1" ref="D285" ca="1">_xll.BDP(Stocks[[#This Row],[bloomberg_query]], "CUST_TRR_RETURN_HOLDING_PER", "CUST_TRR_START_DT="&amp;TEXT(WORKDAY(TODAY(), -2),"jjjjMMtt"),"CUST_TRR_END_DT="&amp;TEXT(WORKDAY(TODAY(), -1),"jjjjMMtt"), "CUST_TRR_CRNCY=EUR")</f>
        <v>-0.18782650000000001</v>
      </c>
      <c r="E285" cm="1">
        <f t="array" aca="1" ref="E285" ca="1">_xll.BDP(Stocks[[#This Row],[bloomberg_query]], "CUST_TRR_RETURN_HOLDING_PER", "CUST_TRR_START_DT="&amp;TEXT(WORKDAY(TODAY(), -6),"jjjjMMtt"),"CUST_TRR_END_DT="&amp;TEXT(WORKDAY(TODAY(), -1),"jjjjMMtt"), "CUST_TRR_CRNCY=EUR")</f>
        <v>-2.6868690000000002</v>
      </c>
      <c r="F285" cm="1">
        <f t="array" aca="1" ref="F285" ca="1">_xll.BDP(Stocks[[#This Row],[bloomberg_query]], "CUST_TRR_RETURN_HOLDING_PER", "CUST_TRR_START_DT="&amp;TEXT(WORKDAY(EDATE(TODAY(), -1) - 2, 1),"jjjjMMtt"),"CUST_TRR_END_DT="&amp;TEXT(WORKDAY(TODAY(), -1),"jjjjMMtt"),"CUST_TRR_CRNCY=EUR")</f>
        <v>-4.3767459999999998</v>
      </c>
      <c r="G285" cm="1">
        <f t="array" aca="1" ref="G285" ca="1">_xll.BDP(Stocks[[#This Row],[bloomberg_query]], "CUST_TRR_RETURN_HOLDING_PER", "CUST_TRR_START_DT="&amp;TEXT(WORKDAY(DATE(YEAR(TODAY())-1, 12, 31), -1),"jjjjMMtt"),"CUST_TRR_END_DT="&amp;TEXT(WORKDAY(TODAY(), -1),"jjjjMMtt"), "CUST_TRR_CRNCY=EUR")</f>
        <v>-16.335840000000001</v>
      </c>
      <c r="H285" cm="1">
        <f t="array" ref="H285">_xll.BDP(A285,$H$1)</f>
        <v>-14.37187556848858</v>
      </c>
      <c r="I285" cm="1">
        <f t="array" ref="I285">_xll.BDP(A285,$I$1)</f>
        <v>-42.524116460620888</v>
      </c>
    </row>
    <row r="286" spans="1:9" x14ac:dyDescent="0.25">
      <c r="A286" t="s">
        <v>2739</v>
      </c>
      <c r="B286" t="s">
        <v>2740</v>
      </c>
      <c r="C286" s="1">
        <f>_xll.BQL(Stocks[[#This Row],[bloomberg_query]],"px_last(currency=EUR).value","showdates","false","showids","false","showheaders","false","cols"=1)</f>
        <v>23.96851469863719</v>
      </c>
      <c r="D286" cm="1">
        <f t="array" aca="1" ref="D286" ca="1">_xll.BDP(Stocks[[#This Row],[bloomberg_query]], "CUST_TRR_RETURN_HOLDING_PER", "CUST_TRR_START_DT="&amp;TEXT(WORKDAY(TODAY(), -2),"jjjjMMtt"),"CUST_TRR_END_DT="&amp;TEXT(WORKDAY(TODAY(), -1),"jjjjMMtt"), "CUST_TRR_CRNCY=EUR")</f>
        <v>3.1462479999999999</v>
      </c>
      <c r="E286" cm="1">
        <f t="array" aca="1" ref="E286" ca="1">_xll.BDP(Stocks[[#This Row],[bloomberg_query]], "CUST_TRR_RETURN_HOLDING_PER", "CUST_TRR_START_DT="&amp;TEXT(WORKDAY(TODAY(), -6),"jjjjMMtt"),"CUST_TRR_END_DT="&amp;TEXT(WORKDAY(TODAY(), -1),"jjjjMMtt"), "CUST_TRR_CRNCY=EUR")</f>
        <v>3.9200110000000001</v>
      </c>
      <c r="F286" cm="1">
        <f t="array" aca="1" ref="F286" ca="1">_xll.BDP(Stocks[[#This Row],[bloomberg_query]], "CUST_TRR_RETURN_HOLDING_PER", "CUST_TRR_START_DT="&amp;TEXT(WORKDAY(EDATE(TODAY(), -1) - 2, 1),"jjjjMMtt"),"CUST_TRR_END_DT="&amp;TEXT(WORKDAY(TODAY(), -1),"jjjjMMtt"),"CUST_TRR_CRNCY=EUR")</f>
        <v>8.6355559999999998E-2</v>
      </c>
      <c r="G286" cm="1">
        <f t="array" aca="1" ref="G286" ca="1">_xll.BDP(Stocks[[#This Row],[bloomberg_query]], "CUST_TRR_RETURN_HOLDING_PER", "CUST_TRR_START_DT="&amp;TEXT(WORKDAY(DATE(YEAR(TODAY())-1, 12, 31), -1),"jjjjMMtt"),"CUST_TRR_END_DT="&amp;TEXT(WORKDAY(TODAY(), -1),"jjjjMMtt"), "CUST_TRR_CRNCY=EUR")</f>
        <v>-18.468720000000001</v>
      </c>
      <c r="H286" cm="1">
        <f t="array" ref="H286">_xll.BDP(A286,$H$1)</f>
        <v>-10.551729999999999</v>
      </c>
      <c r="I286" cm="1">
        <f t="array" ref="I286">_xll.BDP(A286,$I$1)</f>
        <v>-22.10858</v>
      </c>
    </row>
    <row r="287" spans="1:9" x14ac:dyDescent="0.25">
      <c r="A287" t="s">
        <v>2741</v>
      </c>
      <c r="B287" t="s">
        <v>2742</v>
      </c>
      <c r="C287" s="1">
        <f>_xll.BQL(Stocks[[#This Row],[bloomberg_query]],"px_last(currency=EUR).value","showdates","false","showids","false","showheaders","false","cols"=1)</f>
        <v>22.100000381469727</v>
      </c>
      <c r="D287" cm="1">
        <f t="array" aca="1" ref="D287" ca="1">_xll.BDP(Stocks[[#This Row],[bloomberg_query]], "CUST_TRR_RETURN_HOLDING_PER", "CUST_TRR_START_DT="&amp;TEXT(WORKDAY(TODAY(), -2),"jjjjMMtt"),"CUST_TRR_END_DT="&amp;TEXT(WORKDAY(TODAY(), -1),"jjjjMMtt"), "CUST_TRR_CRNCY=EUR")</f>
        <v>0.27397260000000001</v>
      </c>
      <c r="E287" cm="1">
        <f t="array" aca="1" ref="E287" ca="1">_xll.BDP(Stocks[[#This Row],[bloomberg_query]], "CUST_TRR_RETURN_HOLDING_PER", "CUST_TRR_START_DT="&amp;TEXT(WORKDAY(TODAY(), -6),"jjjjMMtt"),"CUST_TRR_END_DT="&amp;TEXT(WORKDAY(TODAY(), -1),"jjjjMMtt"), "CUST_TRR_CRNCY=EUR")</f>
        <v>-3.0891440000000001</v>
      </c>
      <c r="F287" cm="1">
        <f t="array" aca="1" ref="F287" ca="1">_xll.BDP(Stocks[[#This Row],[bloomberg_query]], "CUST_TRR_RETURN_HOLDING_PER", "CUST_TRR_START_DT="&amp;TEXT(WORKDAY(EDATE(TODAY(), -1) - 2, 1),"jjjjMMtt"),"CUST_TRR_END_DT="&amp;TEXT(WORKDAY(TODAY(), -1),"jjjjMMtt"),"CUST_TRR_CRNCY=EUR")</f>
        <v>-1.700985</v>
      </c>
      <c r="G287" cm="1">
        <f t="array" aca="1" ref="G287" ca="1">_xll.BDP(Stocks[[#This Row],[bloomberg_query]], "CUST_TRR_RETURN_HOLDING_PER", "CUST_TRR_START_DT="&amp;TEXT(WORKDAY(DATE(YEAR(TODAY())-1, 12, 31), -1),"jjjjMMtt"),"CUST_TRR_END_DT="&amp;TEXT(WORKDAY(TODAY(), -1),"jjjjMMtt"), "CUST_TRR_CRNCY=EUR")</f>
        <v>-22.017050000000001</v>
      </c>
      <c r="H287" cm="1">
        <f t="array" ref="H287">_xll.BDP(A287,$H$1)</f>
        <v>-5.0397660000000002</v>
      </c>
      <c r="I287" cm="1">
        <f t="array" ref="I287">_xll.BDP(A287,$I$1)</f>
        <v>-24.05498</v>
      </c>
    </row>
    <row r="288" spans="1:9" x14ac:dyDescent="0.25">
      <c r="A288" t="s">
        <v>2743</v>
      </c>
      <c r="B288" t="s">
        <v>2744</v>
      </c>
      <c r="C288" s="1">
        <f>_xll.BQL(Stocks[[#This Row],[bloomberg_query]],"px_last(currency=EUR).value","showdates","false","showids","false","showheaders","false","cols"=1)</f>
        <v>126.87851637601852</v>
      </c>
      <c r="D288" cm="1">
        <f t="array" aca="1" ref="D288" ca="1">_xll.BDP(Stocks[[#This Row],[bloomberg_query]], "CUST_TRR_RETURN_HOLDING_PER", "CUST_TRR_START_DT="&amp;TEXT(WORKDAY(TODAY(), -2),"jjjjMMtt"),"CUST_TRR_END_DT="&amp;TEXT(WORKDAY(TODAY(), -1),"jjjjMMtt"), "CUST_TRR_CRNCY=EUR")</f>
        <v>1.429154</v>
      </c>
      <c r="E288" cm="1">
        <f t="array" aca="1" ref="E288" ca="1">_xll.BDP(Stocks[[#This Row],[bloomberg_query]], "CUST_TRR_RETURN_HOLDING_PER", "CUST_TRR_START_DT="&amp;TEXT(WORKDAY(TODAY(), -6),"jjjjMMtt"),"CUST_TRR_END_DT="&amp;TEXT(WORKDAY(TODAY(), -1),"jjjjMMtt"), "CUST_TRR_CRNCY=EUR")</f>
        <v>9.7961080000000006E-2</v>
      </c>
      <c r="F288" cm="1">
        <f t="array" aca="1" ref="F288" ca="1">_xll.BDP(Stocks[[#This Row],[bloomberg_query]], "CUST_TRR_RETURN_HOLDING_PER", "CUST_TRR_START_DT="&amp;TEXT(WORKDAY(EDATE(TODAY(), -1) - 2, 1),"jjjjMMtt"),"CUST_TRR_END_DT="&amp;TEXT(WORKDAY(TODAY(), -1),"jjjjMMtt"),"CUST_TRR_CRNCY=EUR")</f>
        <v>5.0476789999999996</v>
      </c>
      <c r="G288" cm="1">
        <f t="array" aca="1" ref="G288" ca="1">_xll.BDP(Stocks[[#This Row],[bloomberg_query]], "CUST_TRR_RETURN_HOLDING_PER", "CUST_TRR_START_DT="&amp;TEXT(WORKDAY(DATE(YEAR(TODAY())-1, 12, 31), -1),"jjjjMMtt"),"CUST_TRR_END_DT="&amp;TEXT(WORKDAY(TODAY(), -1),"jjjjMMtt"), "CUST_TRR_CRNCY=EUR")</f>
        <v>48.958390000000001</v>
      </c>
      <c r="H288" cm="1">
        <f t="array" ref="H288">_xll.BDP(A288,$H$1)</f>
        <v>27.123753017415169</v>
      </c>
      <c r="I288" cm="1">
        <f t="array" ref="I288">_xll.BDP(A288,$I$1)</f>
        <v>-1.233262914215923</v>
      </c>
    </row>
    <row r="289" spans="1:9" x14ac:dyDescent="0.25">
      <c r="A289" t="s">
        <v>43</v>
      </c>
      <c r="B289" t="s">
        <v>2745</v>
      </c>
      <c r="C289" s="1">
        <f>_xll.BQL(Stocks[[#This Row],[bloomberg_query]],"px_last(currency=EUR).value","showdates","false","showids","false","showheaders","false","cols"=1)</f>
        <v>88.493578135967255</v>
      </c>
      <c r="D289" cm="1">
        <f t="array" aca="1" ref="D289" ca="1">_xll.BDP(Stocks[[#This Row],[bloomberg_query]], "CUST_TRR_RETURN_HOLDING_PER", "CUST_TRR_START_DT="&amp;TEXT(WORKDAY(TODAY(), -2),"jjjjMMtt"),"CUST_TRR_END_DT="&amp;TEXT(WORKDAY(TODAY(), -1),"jjjjMMtt"), "CUST_TRR_CRNCY=EUR")</f>
        <v>-0.1183139</v>
      </c>
      <c r="E289" cm="1">
        <f t="array" aca="1" ref="E289" ca="1">_xll.BDP(Stocks[[#This Row],[bloomberg_query]], "CUST_TRR_RETURN_HOLDING_PER", "CUST_TRR_START_DT="&amp;TEXT(WORKDAY(TODAY(), -6),"jjjjMMtt"),"CUST_TRR_END_DT="&amp;TEXT(WORKDAY(TODAY(), -1),"jjjjMMtt"), "CUST_TRR_CRNCY=EUR")</f>
        <v>-1.180242</v>
      </c>
      <c r="F289" cm="1">
        <f t="array" aca="1" ref="F289" ca="1">_xll.BDP(Stocks[[#This Row],[bloomberg_query]], "CUST_TRR_RETURN_HOLDING_PER", "CUST_TRR_START_DT="&amp;TEXT(WORKDAY(EDATE(TODAY(), -1) - 2, 1),"jjjjMMtt"),"CUST_TRR_END_DT="&amp;TEXT(WORKDAY(TODAY(), -1),"jjjjMMtt"),"CUST_TRR_CRNCY=EUR")</f>
        <v>19.0413</v>
      </c>
      <c r="G289" cm="1">
        <f t="array" aca="1" ref="G289" ca="1">_xll.BDP(Stocks[[#This Row],[bloomberg_query]], "CUST_TRR_RETURN_HOLDING_PER", "CUST_TRR_START_DT="&amp;TEXT(WORKDAY(DATE(YEAR(TODAY())-1, 12, 31), -1),"jjjjMMtt"),"CUST_TRR_END_DT="&amp;TEXT(WORKDAY(TODAY(), -1),"jjjjMMtt"), "CUST_TRR_CRNCY=EUR")</f>
        <v>27.855619999999998</v>
      </c>
      <c r="H289" cm="1">
        <f t="array" ref="H289">_xll.BDP(A289,$H$1)</f>
        <v>22.072747128634742</v>
      </c>
      <c r="I289" cm="1">
        <f t="array" ref="I289">_xll.BDP(A289,$I$1)</f>
        <v>-5.528173531671535</v>
      </c>
    </row>
    <row r="290" spans="1:9" x14ac:dyDescent="0.25">
      <c r="A290" t="s">
        <v>1577</v>
      </c>
      <c r="B290" t="s">
        <v>2746</v>
      </c>
      <c r="C290" s="1">
        <f>_xll.BQL(Stocks[[#This Row],[bloomberg_query]],"px_last(currency=EUR).value","showdates","false","showids","false","showheaders","false","cols"=1)</f>
        <v>43.334999084472656</v>
      </c>
      <c r="D290" cm="1">
        <f t="array" aca="1" ref="D290" ca="1">_xll.BDP(Stocks[[#This Row],[bloomberg_query]], "CUST_TRR_RETURN_HOLDING_PER", "CUST_TRR_START_DT="&amp;TEXT(WORKDAY(TODAY(), -2),"jjjjMMtt"),"CUST_TRR_END_DT="&amp;TEXT(WORKDAY(TODAY(), -1),"jjjjMMtt"), "CUST_TRR_CRNCY=EUR")</f>
        <v>-0.16366610000000001</v>
      </c>
      <c r="E290" cm="1">
        <f t="array" aca="1" ref="E290" ca="1">_xll.BDP(Stocks[[#This Row],[bloomberg_query]], "CUST_TRR_RETURN_HOLDING_PER", "CUST_TRR_START_DT="&amp;TEXT(WORKDAY(TODAY(), -6),"jjjjMMtt"),"CUST_TRR_END_DT="&amp;TEXT(WORKDAY(TODAY(), -1),"jjjjMMtt"), "CUST_TRR_CRNCY=EUR")</f>
        <v>-4.4849569999999996</v>
      </c>
      <c r="F290" cm="1">
        <f t="array" aca="1" ref="F290" ca="1">_xll.BDP(Stocks[[#This Row],[bloomberg_query]], "CUST_TRR_RETURN_HOLDING_PER", "CUST_TRR_START_DT="&amp;TEXT(WORKDAY(EDATE(TODAY(), -1) - 2, 1),"jjjjMMtt"),"CUST_TRR_END_DT="&amp;TEXT(WORKDAY(TODAY(), -1),"jjjjMMtt"),"CUST_TRR_CRNCY=EUR")</f>
        <v>3.4399229999999998</v>
      </c>
      <c r="G290" cm="1">
        <f t="array" aca="1" ref="G290" ca="1">_xll.BDP(Stocks[[#This Row],[bloomberg_query]], "CUST_TRR_RETURN_HOLDING_PER", "CUST_TRR_START_DT="&amp;TEXT(WORKDAY(DATE(YEAR(TODAY())-1, 12, 31), -1),"jjjjMMtt"),"CUST_TRR_END_DT="&amp;TEXT(WORKDAY(TODAY(), -1),"jjjjMMtt"), "CUST_TRR_CRNCY=EUR")</f>
        <v>-6.368436</v>
      </c>
      <c r="H290" cm="1">
        <f t="array" ref="H290">_xll.BDP(A290,$H$1)</f>
        <v>-7.12486</v>
      </c>
      <c r="I290" cm="1">
        <f t="array" ref="I290">_xll.BDP(A290,$I$1)</f>
        <v>-21.12689</v>
      </c>
    </row>
    <row r="291" spans="1:9" x14ac:dyDescent="0.25">
      <c r="A291" t="s">
        <v>191</v>
      </c>
      <c r="B291" t="s">
        <v>2747</v>
      </c>
      <c r="C291" s="1">
        <f>_xll.BQL(Stocks[[#This Row],[bloomberg_query]],"px_last(currency=EUR).value","showdates","false","showids","false","showheaders","false","cols"=1)</f>
        <v>147.35651880502701</v>
      </c>
      <c r="D291" cm="1">
        <f t="array" aca="1" ref="D291" ca="1">_xll.BDP(Stocks[[#This Row],[bloomberg_query]], "CUST_TRR_RETURN_HOLDING_PER", "CUST_TRR_START_DT="&amp;TEXT(WORKDAY(TODAY(), -2),"jjjjMMtt"),"CUST_TRR_END_DT="&amp;TEXT(WORKDAY(TODAY(), -1),"jjjjMMtt"), "CUST_TRR_CRNCY=EUR")</f>
        <v>0.61857130000000005</v>
      </c>
      <c r="E291" cm="1">
        <f t="array" aca="1" ref="E291" ca="1">_xll.BDP(Stocks[[#This Row],[bloomberg_query]], "CUST_TRR_RETURN_HOLDING_PER", "CUST_TRR_START_DT="&amp;TEXT(WORKDAY(TODAY(), -6),"jjjjMMtt"),"CUST_TRR_END_DT="&amp;TEXT(WORKDAY(TODAY(), -1),"jjjjMMtt"), "CUST_TRR_CRNCY=EUR")</f>
        <v>0.88219029999999998</v>
      </c>
      <c r="F291" cm="1">
        <f t="array" aca="1" ref="F291" ca="1">_xll.BDP(Stocks[[#This Row],[bloomberg_query]], "CUST_TRR_RETURN_HOLDING_PER", "CUST_TRR_START_DT="&amp;TEXT(WORKDAY(EDATE(TODAY(), -1) - 2, 1),"jjjjMMtt"),"CUST_TRR_END_DT="&amp;TEXT(WORKDAY(TODAY(), -1),"jjjjMMtt"),"CUST_TRR_CRNCY=EUR")</f>
        <v>-1.932904</v>
      </c>
      <c r="G291" cm="1">
        <f t="array" aca="1" ref="G291" ca="1">_xll.BDP(Stocks[[#This Row],[bloomberg_query]], "CUST_TRR_RETURN_HOLDING_PER", "CUST_TRR_START_DT="&amp;TEXT(WORKDAY(DATE(YEAR(TODAY())-1, 12, 31), -1),"jjjjMMtt"),"CUST_TRR_END_DT="&amp;TEXT(WORKDAY(TODAY(), -1),"jjjjMMtt"), "CUST_TRR_CRNCY=EUR")</f>
        <v>-37.452910000000003</v>
      </c>
      <c r="H291" cm="1">
        <f t="array" ref="H291">_xll.BDP(A291,$H$1)</f>
        <v>-16.13954522427629</v>
      </c>
      <c r="I291" cm="1">
        <f t="array" ref="I291">_xll.BDP(A291,$I$1)</f>
        <v>-39.160499710782247</v>
      </c>
    </row>
    <row r="292" spans="1:9" x14ac:dyDescent="0.25">
      <c r="A292" t="s">
        <v>86</v>
      </c>
      <c r="B292" t="s">
        <v>2320</v>
      </c>
      <c r="C292" s="1">
        <f>_xll.BQL(Stocks[[#This Row],[bloomberg_query]],"px_last(currency=EUR).value","showdates","false","showids","false","showheaders","false","cols"=1)</f>
        <v>2810.7552087306976</v>
      </c>
      <c r="D292" cm="1">
        <f t="array" aca="1" ref="D292" ca="1">_xll.BDP(Stocks[[#This Row],[bloomberg_query]], "CUST_TRR_RETURN_HOLDING_PER", "CUST_TRR_START_DT="&amp;TEXT(WORKDAY(TODAY(), -2),"jjjjMMtt"),"CUST_TRR_END_DT="&amp;TEXT(WORKDAY(TODAY(), -1),"jjjjMMtt"), "CUST_TRR_CRNCY=EUR")</f>
        <v>-0.73676750000000002</v>
      </c>
      <c r="E292" cm="1">
        <f t="array" aca="1" ref="E292" ca="1">_xll.BDP(Stocks[[#This Row],[bloomberg_query]], "CUST_TRR_RETURN_HOLDING_PER", "CUST_TRR_START_DT="&amp;TEXT(WORKDAY(TODAY(), -6),"jjjjMMtt"),"CUST_TRR_END_DT="&amp;TEXT(WORKDAY(TODAY(), -1),"jjjjMMtt"), "CUST_TRR_CRNCY=EUR")</f>
        <v>-0.66696940000000005</v>
      </c>
      <c r="F292" cm="1">
        <f t="array" aca="1" ref="F292" ca="1">_xll.BDP(Stocks[[#This Row],[bloomberg_query]], "CUST_TRR_RETURN_HOLDING_PER", "CUST_TRR_START_DT="&amp;TEXT(WORKDAY(EDATE(TODAY(), -1) - 2, 1),"jjjjMMtt"),"CUST_TRR_END_DT="&amp;TEXT(WORKDAY(TODAY(), -1),"jjjjMMtt"),"CUST_TRR_CRNCY=EUR")</f>
        <v>-2.4903789999999999</v>
      </c>
      <c r="G292" cm="1">
        <f t="array" aca="1" ref="G292" ca="1">_xll.BDP(Stocks[[#This Row],[bloomberg_query]], "CUST_TRR_RETURN_HOLDING_PER", "CUST_TRR_START_DT="&amp;TEXT(WORKDAY(DATE(YEAR(TODAY())-1, 12, 31), -1),"jjjjMMtt"),"CUST_TRR_END_DT="&amp;TEXT(WORKDAY(TODAY(), -1),"jjjjMMtt"), "CUST_TRR_CRNCY=EUR")</f>
        <v>20.27412</v>
      </c>
      <c r="H292" cm="1">
        <f t="array" ref="H292">_xll.BDP(A292,$H$1)</f>
        <v>6.8477928373455841</v>
      </c>
      <c r="I292" cm="1">
        <f t="array" ref="I292">_xll.BDP(A292,$I$1)</f>
        <v>-4.2491388737549922</v>
      </c>
    </row>
    <row r="293" spans="1:9" x14ac:dyDescent="0.25">
      <c r="A293" t="s">
        <v>2748</v>
      </c>
      <c r="B293" t="s">
        <v>2749</v>
      </c>
      <c r="C293" s="1">
        <f>_xll.BQL(Stocks[[#This Row],[bloomberg_query]],"px_last(currency=EUR).value","showdates","false","showids","false","showheaders","false","cols"=1)</f>
        <v>71.482894420623779</v>
      </c>
      <c r="D293" cm="1">
        <f t="array" aca="1" ref="D293" ca="1">_xll.BDP(Stocks[[#This Row],[bloomberg_query]], "CUST_TRR_RETURN_HOLDING_PER", "CUST_TRR_START_DT="&amp;TEXT(WORKDAY(TODAY(), -2),"jjjjMMtt"),"CUST_TRR_END_DT="&amp;TEXT(WORKDAY(TODAY(), -1),"jjjjMMtt"), "CUST_TRR_CRNCY=EUR")</f>
        <v>-2.2158739999999999</v>
      </c>
      <c r="E293" cm="1">
        <f t="array" aca="1" ref="E293" ca="1">_xll.BDP(Stocks[[#This Row],[bloomberg_query]], "CUST_TRR_RETURN_HOLDING_PER", "CUST_TRR_START_DT="&amp;TEXT(WORKDAY(TODAY(), -6),"jjjjMMtt"),"CUST_TRR_END_DT="&amp;TEXT(WORKDAY(TODAY(), -1),"jjjjMMtt"), "CUST_TRR_CRNCY=EUR")</f>
        <v>-4.3937819999999999</v>
      </c>
      <c r="F293" cm="1">
        <f t="array" aca="1" ref="F293" ca="1">_xll.BDP(Stocks[[#This Row],[bloomberg_query]], "CUST_TRR_RETURN_HOLDING_PER", "CUST_TRR_START_DT="&amp;TEXT(WORKDAY(EDATE(TODAY(), -1) - 2, 1),"jjjjMMtt"),"CUST_TRR_END_DT="&amp;TEXT(WORKDAY(TODAY(), -1),"jjjjMMtt"),"CUST_TRR_CRNCY=EUR")</f>
        <v>-5.3795859999999998</v>
      </c>
      <c r="G293" cm="1">
        <f t="array" aca="1" ref="G293" ca="1">_xll.BDP(Stocks[[#This Row],[bloomberg_query]], "CUST_TRR_RETURN_HOLDING_PER", "CUST_TRR_START_DT="&amp;TEXT(WORKDAY(DATE(YEAR(TODAY())-1, 12, 31), -1),"jjjjMMtt"),"CUST_TRR_END_DT="&amp;TEXT(WORKDAY(TODAY(), -1),"jjjjMMtt"), "CUST_TRR_CRNCY=EUR")</f>
        <v>19.966999999999999</v>
      </c>
      <c r="H293" cm="1">
        <f t="array" ref="H293">_xll.BDP(A293,$H$1)</f>
        <v>8.3841591881077999</v>
      </c>
      <c r="I293" cm="1">
        <f t="array" ref="I293">_xll.BDP(A293,$I$1)</f>
        <v>-9.9401239394772141</v>
      </c>
    </row>
    <row r="294" spans="1:9" x14ac:dyDescent="0.25">
      <c r="A294" t="s">
        <v>64</v>
      </c>
      <c r="B294" t="s">
        <v>2319</v>
      </c>
      <c r="C294" s="1">
        <f>_xll.BQL(Stocks[[#This Row],[bloomberg_query]],"px_last(currency=EUR).value","showdates","false","showids","false","showheaders","false","cols"=1)</f>
        <v>140.04504999907951</v>
      </c>
      <c r="D294" cm="1">
        <f t="array" aca="1" ref="D294" ca="1">_xll.BDP(Stocks[[#This Row],[bloomberg_query]], "CUST_TRR_RETURN_HOLDING_PER", "CUST_TRR_START_DT="&amp;TEXT(WORKDAY(TODAY(), -2),"jjjjMMtt"),"CUST_TRR_END_DT="&amp;TEXT(WORKDAY(TODAY(), -1),"jjjjMMtt"), "CUST_TRR_CRNCY=EUR")</f>
        <v>-1.9501790000000001</v>
      </c>
      <c r="E294" cm="1">
        <f t="array" aca="1" ref="E294" ca="1">_xll.BDP(Stocks[[#This Row],[bloomberg_query]], "CUST_TRR_RETURN_HOLDING_PER", "CUST_TRR_START_DT="&amp;TEXT(WORKDAY(TODAY(), -6),"jjjjMMtt"),"CUST_TRR_END_DT="&amp;TEXT(WORKDAY(TODAY(), -1),"jjjjMMtt"), "CUST_TRR_CRNCY=EUR")</f>
        <v>-4.022837</v>
      </c>
      <c r="F294" cm="1">
        <f t="array" aca="1" ref="F294" ca="1">_xll.BDP(Stocks[[#This Row],[bloomberg_query]], "CUST_TRR_RETURN_HOLDING_PER", "CUST_TRR_START_DT="&amp;TEXT(WORKDAY(EDATE(TODAY(), -1) - 2, 1),"jjjjMMtt"),"CUST_TRR_END_DT="&amp;TEXT(WORKDAY(TODAY(), -1),"jjjjMMtt"),"CUST_TRR_CRNCY=EUR")</f>
        <v>-4.3210249999999997</v>
      </c>
      <c r="G294" cm="1">
        <f t="array" aca="1" ref="G294" ca="1">_xll.BDP(Stocks[[#This Row],[bloomberg_query]], "CUST_TRR_RETURN_HOLDING_PER", "CUST_TRR_START_DT="&amp;TEXT(WORKDAY(DATE(YEAR(TODAY())-1, 12, 31), -1),"jjjjMMtt"),"CUST_TRR_END_DT="&amp;TEXT(WORKDAY(TODAY(), -1),"jjjjMMtt"), "CUST_TRR_CRNCY=EUR")</f>
        <v>19.346350000000001</v>
      </c>
      <c r="H294" cm="1">
        <f t="array" ref="H294">_xll.BDP(A294,$H$1)</f>
        <v>3.5484960000000001</v>
      </c>
      <c r="I294" cm="1">
        <f t="array" ref="I294">_xll.BDP(A294,$I$1)</f>
        <v>-11.39601</v>
      </c>
    </row>
    <row r="295" spans="1:9" x14ac:dyDescent="0.25">
      <c r="A295" t="s">
        <v>2750</v>
      </c>
      <c r="B295" t="s">
        <v>2751</v>
      </c>
      <c r="C295" s="1">
        <f>_xll.BQL(Stocks[[#This Row],[bloomberg_query]],"px_last(currency=EUR).value","showdates","false","showids","false","showheaders","false","cols"=1)</f>
        <v>10.35053117947383</v>
      </c>
      <c r="D295" cm="1">
        <f t="array" aca="1" ref="D295" ca="1">_xll.BDP(Stocks[[#This Row],[bloomberg_query]], "CUST_TRR_RETURN_HOLDING_PER", "CUST_TRR_START_DT="&amp;TEXT(WORKDAY(TODAY(), -2),"jjjjMMtt"),"CUST_TRR_END_DT="&amp;TEXT(WORKDAY(TODAY(), -1),"jjjjMMtt"), "CUST_TRR_CRNCY=EUR")</f>
        <v>9.6155270000000002</v>
      </c>
      <c r="E295" cm="1">
        <f t="array" aca="1" ref="E295" ca="1">_xll.BDP(Stocks[[#This Row],[bloomberg_query]], "CUST_TRR_RETURN_HOLDING_PER", "CUST_TRR_START_DT="&amp;TEXT(WORKDAY(TODAY(), -6),"jjjjMMtt"),"CUST_TRR_END_DT="&amp;TEXT(WORKDAY(TODAY(), -1),"jjjjMMtt"), "CUST_TRR_CRNCY=EUR")</f>
        <v>13.85669</v>
      </c>
      <c r="F295" cm="1">
        <f t="array" aca="1" ref="F295" ca="1">_xll.BDP(Stocks[[#This Row],[bloomberg_query]], "CUST_TRR_RETURN_HOLDING_PER", "CUST_TRR_START_DT="&amp;TEXT(WORKDAY(EDATE(TODAY(), -1) - 2, 1),"jjjjMMtt"),"CUST_TRR_END_DT="&amp;TEXT(WORKDAY(TODAY(), -1),"jjjjMMtt"),"CUST_TRR_CRNCY=EUR")</f>
        <v>13.09177</v>
      </c>
      <c r="G295" cm="1">
        <f t="array" aca="1" ref="G295" ca="1">_xll.BDP(Stocks[[#This Row],[bloomberg_query]], "CUST_TRR_RETURN_HOLDING_PER", "CUST_TRR_START_DT="&amp;TEXT(WORKDAY(DATE(YEAR(TODAY())-1, 12, 31), -1),"jjjjMMtt"),"CUST_TRR_END_DT="&amp;TEXT(WORKDAY(TODAY(), -1),"jjjjMMtt"), "CUST_TRR_CRNCY=EUR")</f>
        <v>55.761369999999999</v>
      </c>
      <c r="H295" cm="1">
        <f t="array" ref="H295">_xll.BDP(A295,$H$1)</f>
        <v>23.683769999999999</v>
      </c>
      <c r="I295" cm="1">
        <f t="array" ref="I295">_xll.BDP(A295,$I$1)</f>
        <v>-4.4280460000000001</v>
      </c>
    </row>
    <row r="296" spans="1:9" x14ac:dyDescent="0.25">
      <c r="A296" t="s">
        <v>260</v>
      </c>
      <c r="B296" t="s">
        <v>2752</v>
      </c>
      <c r="C296" s="1">
        <f>_xll.BQL(Stocks[[#This Row],[bloomberg_query]],"px_last(currency=EUR).value","showdates","false","showids","false","showheaders","false","cols"=1)</f>
        <v>230.98860830068588</v>
      </c>
      <c r="D296" cm="1">
        <f t="array" aca="1" ref="D296" ca="1">_xll.BDP(Stocks[[#This Row],[bloomberg_query]], "CUST_TRR_RETURN_HOLDING_PER", "CUST_TRR_START_DT="&amp;TEXT(WORKDAY(TODAY(), -2),"jjjjMMtt"),"CUST_TRR_END_DT="&amp;TEXT(WORKDAY(TODAY(), -1),"jjjjMMtt"), "CUST_TRR_CRNCY=EUR")</f>
        <v>0.10899789999999999</v>
      </c>
      <c r="E296" cm="1">
        <f t="array" aca="1" ref="E296" ca="1">_xll.BDP(Stocks[[#This Row],[bloomberg_query]], "CUST_TRR_RETURN_HOLDING_PER", "CUST_TRR_START_DT="&amp;TEXT(WORKDAY(TODAY(), -6),"jjjjMMtt"),"CUST_TRR_END_DT="&amp;TEXT(WORKDAY(TODAY(), -1),"jjjjMMtt"), "CUST_TRR_CRNCY=EUR")</f>
        <v>1.8187949999999999</v>
      </c>
      <c r="F296" cm="1">
        <f t="array" aca="1" ref="F296" ca="1">_xll.BDP(Stocks[[#This Row],[bloomberg_query]], "CUST_TRR_RETURN_HOLDING_PER", "CUST_TRR_START_DT="&amp;TEXT(WORKDAY(EDATE(TODAY(), -1) - 2, 1),"jjjjMMtt"),"CUST_TRR_END_DT="&amp;TEXT(WORKDAY(TODAY(), -1),"jjjjMMtt"),"CUST_TRR_CRNCY=EUR")</f>
        <v>6.4369779999999999</v>
      </c>
      <c r="G296" cm="1">
        <f t="array" aca="1" ref="G296" ca="1">_xll.BDP(Stocks[[#This Row],[bloomberg_query]], "CUST_TRR_RETURN_HOLDING_PER", "CUST_TRR_START_DT="&amp;TEXT(WORKDAY(DATE(YEAR(TODAY())-1, 12, 31), -1),"jjjjMMtt"),"CUST_TRR_END_DT="&amp;TEXT(WORKDAY(TODAY(), -1),"jjjjMMtt"), "CUST_TRR_CRNCY=EUR")</f>
        <v>37.699829999999999</v>
      </c>
      <c r="H296" cm="1">
        <f t="array" ref="H296">_xll.BDP(A296,$H$1)</f>
        <v>15.424053967191609</v>
      </c>
      <c r="I296" cm="1">
        <f t="array" ref="I296">_xll.BDP(A296,$I$1)</f>
        <v>-2.4730530316709989</v>
      </c>
    </row>
    <row r="297" spans="1:9" x14ac:dyDescent="0.25">
      <c r="A297" t="s">
        <v>47</v>
      </c>
      <c r="B297" t="s">
        <v>2753</v>
      </c>
      <c r="C297" s="1">
        <f>_xll.BQL(Stocks[[#This Row],[bloomberg_query]],"px_last(currency=EUR).value","showdates","false","showids","false","showheaders","false","cols"=1)</f>
        <v>133.19754630327225</v>
      </c>
      <c r="D297" cm="1">
        <f t="array" aca="1" ref="D297" ca="1">_xll.BDP(Stocks[[#This Row],[bloomberg_query]], "CUST_TRR_RETURN_HOLDING_PER", "CUST_TRR_START_DT="&amp;TEXT(WORKDAY(TODAY(), -2),"jjjjMMtt"),"CUST_TRR_END_DT="&amp;TEXT(WORKDAY(TODAY(), -1),"jjjjMMtt"), "CUST_TRR_CRNCY=EUR")</f>
        <v>-0.21054339999999999</v>
      </c>
      <c r="E297" cm="1">
        <f t="array" aca="1" ref="E297" ca="1">_xll.BDP(Stocks[[#This Row],[bloomberg_query]], "CUST_TRR_RETURN_HOLDING_PER", "CUST_TRR_START_DT="&amp;TEXT(WORKDAY(TODAY(), -6),"jjjjMMtt"),"CUST_TRR_END_DT="&amp;TEXT(WORKDAY(TODAY(), -1),"jjjjMMtt"), "CUST_TRR_CRNCY=EUR")</f>
        <v>2.3199749999999999</v>
      </c>
      <c r="F297" cm="1">
        <f t="array" aca="1" ref="F297" ca="1">_xll.BDP(Stocks[[#This Row],[bloomberg_query]], "CUST_TRR_RETURN_HOLDING_PER", "CUST_TRR_START_DT="&amp;TEXT(WORKDAY(EDATE(TODAY(), -1) - 2, 1),"jjjjMMtt"),"CUST_TRR_END_DT="&amp;TEXT(WORKDAY(TODAY(), -1),"jjjjMMtt"),"CUST_TRR_CRNCY=EUR")</f>
        <v>2.6103869999999998</v>
      </c>
      <c r="G297" cm="1">
        <f t="array" aca="1" ref="G297" ca="1">_xll.BDP(Stocks[[#This Row],[bloomberg_query]], "CUST_TRR_RETURN_HOLDING_PER", "CUST_TRR_START_DT="&amp;TEXT(WORKDAY(DATE(YEAR(TODAY())-1, 12, 31), -1),"jjjjMMtt"),"CUST_TRR_END_DT="&amp;TEXT(WORKDAY(TODAY(), -1),"jjjjMMtt"), "CUST_TRR_CRNCY=EUR")</f>
        <v>13.55518</v>
      </c>
      <c r="H297" cm="1">
        <f t="array" ref="H297">_xll.BDP(A297,$H$1)</f>
        <v>13.390309828241925</v>
      </c>
      <c r="I297" cm="1">
        <f t="array" ref="I297">_xll.BDP(A297,$I$1)</f>
        <v>-1.2550302799916107</v>
      </c>
    </row>
    <row r="298" spans="1:9" x14ac:dyDescent="0.25">
      <c r="A298" t="s">
        <v>90</v>
      </c>
      <c r="B298" t="s">
        <v>2313</v>
      </c>
      <c r="C298" s="1">
        <f>_xll.BQL(Stocks[[#This Row],[bloomberg_query]],"px_last(currency=EUR).value","showdates","false","showids","false","showheaders","false","cols"=1)</f>
        <v>148.97701501846313</v>
      </c>
      <c r="D298" cm="1">
        <f t="array" aca="1" ref="D298" ca="1">_xll.BDP(Stocks[[#This Row],[bloomberg_query]], "CUST_TRR_RETURN_HOLDING_PER", "CUST_TRR_START_DT="&amp;TEXT(WORKDAY(TODAY(), -2),"jjjjMMtt"),"CUST_TRR_END_DT="&amp;TEXT(WORKDAY(TODAY(), -1),"jjjjMMtt"), "CUST_TRR_CRNCY=EUR")</f>
        <v>3.691843</v>
      </c>
      <c r="E298" cm="1">
        <f t="array" aca="1" ref="E298" ca="1">_xll.BDP(Stocks[[#This Row],[bloomberg_query]], "CUST_TRR_RETURN_HOLDING_PER", "CUST_TRR_START_DT="&amp;TEXT(WORKDAY(TODAY(), -6),"jjjjMMtt"),"CUST_TRR_END_DT="&amp;TEXT(WORKDAY(TODAY(), -1),"jjjjMMtt"), "CUST_TRR_CRNCY=EUR")</f>
        <v>8.2184159999999995</v>
      </c>
      <c r="F298" cm="1">
        <f t="array" aca="1" ref="F298" ca="1">_xll.BDP(Stocks[[#This Row],[bloomberg_query]], "CUST_TRR_RETURN_HOLDING_PER", "CUST_TRR_START_DT="&amp;TEXT(WORKDAY(EDATE(TODAY(), -1) - 2, 1),"jjjjMMtt"),"CUST_TRR_END_DT="&amp;TEXT(WORKDAY(TODAY(), -1),"jjjjMMtt"),"CUST_TRR_CRNCY=EUR")</f>
        <v>9.4923929999999999</v>
      </c>
      <c r="G298" cm="1">
        <f t="array" aca="1" ref="G298" ca="1">_xll.BDP(Stocks[[#This Row],[bloomberg_query]], "CUST_TRR_RETURN_HOLDING_PER", "CUST_TRR_START_DT="&amp;TEXT(WORKDAY(DATE(YEAR(TODAY())-1, 12, 31), -1),"jjjjMMtt"),"CUST_TRR_END_DT="&amp;TEXT(WORKDAY(TODAY(), -1),"jjjjMMtt"), "CUST_TRR_CRNCY=EUR")</f>
        <v>48.76052</v>
      </c>
      <c r="H298" cm="1">
        <f t="array" ref="H298">_xll.BDP(A298,$H$1)</f>
        <v>21.476904292172534</v>
      </c>
      <c r="I298" cm="1">
        <f t="array" ref="I298">_xll.BDP(A298,$I$1)</f>
        <v>-11.126475583358475</v>
      </c>
    </row>
    <row r="299" spans="1:9" x14ac:dyDescent="0.25">
      <c r="A299" t="s">
        <v>2754</v>
      </c>
      <c r="B299" t="s">
        <v>2755</v>
      </c>
      <c r="C299" s="1">
        <f>_xll.BQL(Stocks[[#This Row],[bloomberg_query]],"px_last(currency=EUR).value","showdates","false","showids","false","showheaders","false","cols"=1)</f>
        <v>2.684999942779541</v>
      </c>
      <c r="D299" cm="1">
        <f t="array" aca="1" ref="D299" ca="1">_xll.BDP(Stocks[[#This Row],[bloomberg_query]], "CUST_TRR_RETURN_HOLDING_PER", "CUST_TRR_START_DT="&amp;TEXT(WORKDAY(TODAY(), -2),"jjjjMMtt"),"CUST_TRR_END_DT="&amp;TEXT(WORKDAY(TODAY(), -1),"jjjjMMtt"), "CUST_TRR_CRNCY=EUR")</f>
        <v>-2.0825719999999999</v>
      </c>
      <c r="E299" cm="1">
        <f t="array" aca="1" ref="E299" ca="1">_xll.BDP(Stocks[[#This Row],[bloomberg_query]], "CUST_TRR_RETURN_HOLDING_PER", "CUST_TRR_START_DT="&amp;TEXT(WORKDAY(TODAY(), -6),"jjjjMMtt"),"CUST_TRR_END_DT="&amp;TEXT(WORKDAY(TODAY(), -1),"jjjjMMtt"), "CUST_TRR_CRNCY=EUR")</f>
        <v>9.8810990000000007</v>
      </c>
      <c r="F299" cm="1">
        <f t="array" aca="1" ref="F299" ca="1">_xll.BDP(Stocks[[#This Row],[bloomberg_query]], "CUST_TRR_RETURN_HOLDING_PER", "CUST_TRR_START_DT="&amp;TEXT(WORKDAY(EDATE(TODAY(), -1) - 2, 1),"jjjjMMtt"),"CUST_TRR_END_DT="&amp;TEXT(WORKDAY(TODAY(), -1),"jjjjMMtt"),"CUST_TRR_CRNCY=EUR")</f>
        <v>31.760079999999999</v>
      </c>
      <c r="G299" cm="1">
        <f t="array" aca="1" ref="G299" ca="1">_xll.BDP(Stocks[[#This Row],[bloomberg_query]], "CUST_TRR_RETURN_HOLDING_PER", "CUST_TRR_START_DT="&amp;TEXT(WORKDAY(DATE(YEAR(TODAY())-1, 12, 31), -1),"jjjjMMtt"),"CUST_TRR_END_DT="&amp;TEXT(WORKDAY(TODAY(), -1),"jjjjMMtt"), "CUST_TRR_CRNCY=EUR")</f>
        <v>8.2828280000000003</v>
      </c>
      <c r="H299" cm="1">
        <f t="array" ref="H299">_xll.BDP(A299,$H$1)</f>
        <v>31.265830000000001</v>
      </c>
      <c r="I299" cm="1">
        <f t="array" ref="I299">_xll.BDP(A299,$I$1)</f>
        <v>-4.1071429999999998</v>
      </c>
    </row>
    <row r="300" spans="1:9" x14ac:dyDescent="0.25">
      <c r="A300" t="s">
        <v>2756</v>
      </c>
      <c r="B300" t="s">
        <v>2757</v>
      </c>
      <c r="C300" s="1">
        <f>_xll.BQL(Stocks[[#This Row],[bloomberg_query]],"px_last(currency=EUR).value","showdates","false","showids","false","showheaders","false","cols"=1)</f>
        <v>103.03277879953384</v>
      </c>
      <c r="D300" cm="1">
        <f t="array" aca="1" ref="D300" ca="1">_xll.BDP(Stocks[[#This Row],[bloomberg_query]], "CUST_TRR_RETURN_HOLDING_PER", "CUST_TRR_START_DT="&amp;TEXT(WORKDAY(TODAY(), -2),"jjjjMMtt"),"CUST_TRR_END_DT="&amp;TEXT(WORKDAY(TODAY(), -1),"jjjjMMtt"), "CUST_TRR_CRNCY=EUR")</f>
        <v>0.50554250000000001</v>
      </c>
      <c r="E300" cm="1">
        <f t="array" aca="1" ref="E300" ca="1">_xll.BDP(Stocks[[#This Row],[bloomberg_query]], "CUST_TRR_RETURN_HOLDING_PER", "CUST_TRR_START_DT="&amp;TEXT(WORKDAY(TODAY(), -6),"jjjjMMtt"),"CUST_TRR_END_DT="&amp;TEXT(WORKDAY(TODAY(), -1),"jjjjMMtt"), "CUST_TRR_CRNCY=EUR")</f>
        <v>-3.8851360000000001</v>
      </c>
      <c r="F300" cm="1">
        <f t="array" aca="1" ref="F300" ca="1">_xll.BDP(Stocks[[#This Row],[bloomberg_query]], "CUST_TRR_RETURN_HOLDING_PER", "CUST_TRR_START_DT="&amp;TEXT(WORKDAY(EDATE(TODAY(), -1) - 2, 1),"jjjjMMtt"),"CUST_TRR_END_DT="&amp;TEXT(WORKDAY(TODAY(), -1),"jjjjMMtt"),"CUST_TRR_CRNCY=EUR")</f>
        <v>-12.404500000000001</v>
      </c>
      <c r="G300" cm="1">
        <f t="array" aca="1" ref="G300" ca="1">_xll.BDP(Stocks[[#This Row],[bloomberg_query]], "CUST_TRR_RETURN_HOLDING_PER", "CUST_TRR_START_DT="&amp;TEXT(WORKDAY(DATE(YEAR(TODAY())-1, 12, 31), -1),"jjjjMMtt"),"CUST_TRR_END_DT="&amp;TEXT(WORKDAY(TODAY(), -1),"jjjjMMtt"), "CUST_TRR_CRNCY=EUR")</f>
        <v>-9.4914909999999999</v>
      </c>
      <c r="H300" cm="1">
        <f t="array" ref="H300">_xll.BDP(A300,$H$1)</f>
        <v>-15.372693957210554</v>
      </c>
      <c r="I300" cm="1">
        <f t="array" ref="I300">_xll.BDP(A300,$I$1)</f>
        <v>-28.957553229315124</v>
      </c>
    </row>
    <row r="301" spans="1:9" x14ac:dyDescent="0.25">
      <c r="A301" t="s">
        <v>3</v>
      </c>
      <c r="B301" t="s">
        <v>2296</v>
      </c>
      <c r="C301" s="1">
        <f>_xll.BQL(Stocks[[#This Row],[bloomberg_query]],"px_last(currency=EUR).value","showdates","false","showids","false","showheaders","false","cols"=1)</f>
        <v>724.70001220703125</v>
      </c>
      <c r="D301" cm="1">
        <f t="array" aca="1" ref="D301" ca="1">_xll.BDP(Stocks[[#This Row],[bloomberg_query]], "CUST_TRR_RETURN_HOLDING_PER", "CUST_TRR_START_DT="&amp;TEXT(WORKDAY(TODAY(), -2),"jjjjMMtt"),"CUST_TRR_END_DT="&amp;TEXT(WORKDAY(TODAY(), -1),"jjjjMMtt"), "CUST_TRR_CRNCY=EUR")</f>
        <v>3.480877</v>
      </c>
      <c r="E301" cm="1">
        <f t="array" aca="1" ref="E301" ca="1">_xll.BDP(Stocks[[#This Row],[bloomberg_query]], "CUST_TRR_RETURN_HOLDING_PER", "CUST_TRR_START_DT="&amp;TEXT(WORKDAY(TODAY(), -6),"jjjjMMtt"),"CUST_TRR_END_DT="&amp;TEXT(WORKDAY(TODAY(), -1),"jjjjMMtt"), "CUST_TRR_CRNCY=EUR")</f>
        <v>0.3333333</v>
      </c>
      <c r="F301" cm="1">
        <f t="array" aca="1" ref="F301" ca="1">_xll.BDP(Stocks[[#This Row],[bloomberg_query]], "CUST_TRR_RETURN_HOLDING_PER", "CUST_TRR_START_DT="&amp;TEXT(WORKDAY(EDATE(TODAY(), -1) - 2, 1),"jjjjMMtt"),"CUST_TRR_END_DT="&amp;TEXT(WORKDAY(TODAY(), -1),"jjjjMMtt"),"CUST_TRR_CRNCY=EUR")</f>
        <v>-7.9276070000000001</v>
      </c>
      <c r="G301" cm="1">
        <f t="array" aca="1" ref="G301" ca="1">_xll.BDP(Stocks[[#This Row],[bloomberg_query]], "CUST_TRR_RETURN_HOLDING_PER", "CUST_TRR_START_DT="&amp;TEXT(WORKDAY(DATE(YEAR(TODAY())-1, 12, 31), -1),"jjjjMMtt"),"CUST_TRR_END_DT="&amp;TEXT(WORKDAY(TODAY(), -1),"jjjjMMtt"), "CUST_TRR_CRNCY=EUR")</f>
        <v>6.5729249999999997</v>
      </c>
      <c r="H301" cm="1">
        <f t="array" ref="H301">_xll.BDP(A301,$H$1)</f>
        <v>-12.73786</v>
      </c>
      <c r="I301" cm="1">
        <f t="array" ref="I301">_xll.BDP(A301,$I$1)</f>
        <v>-29.085930000000001</v>
      </c>
    </row>
    <row r="302" spans="1:9" x14ac:dyDescent="0.25">
      <c r="A302" t="s">
        <v>144</v>
      </c>
      <c r="B302" t="s">
        <v>2758</v>
      </c>
      <c r="C302" s="1">
        <f>_xll.BQL(Stocks[[#This Row],[bloomberg_query]],"px_last(currency=EUR).value","showdates","false","showids","false","showheaders","false","cols"=1)</f>
        <v>562.79998779296875</v>
      </c>
      <c r="D302" cm="1">
        <f t="array" aca="1" ref="D302" ca="1">_xll.BDP(Stocks[[#This Row],[bloomberg_query]], "CUST_TRR_RETURN_HOLDING_PER", "CUST_TRR_START_DT="&amp;TEXT(WORKDAY(TODAY(), -2),"jjjjMMtt"),"CUST_TRR_END_DT="&amp;TEXT(WORKDAY(TODAY(), -1),"jjjjMMtt"), "CUST_TRR_CRNCY=EUR")</f>
        <v>2.7972030000000001</v>
      </c>
      <c r="E302" cm="1">
        <f t="array" aca="1" ref="E302" ca="1">_xll.BDP(Stocks[[#This Row],[bloomberg_query]], "CUST_TRR_RETURN_HOLDING_PER", "CUST_TRR_START_DT="&amp;TEXT(WORKDAY(TODAY(), -6),"jjjjMMtt"),"CUST_TRR_END_DT="&amp;TEXT(WORKDAY(TODAY(), -1),"jjjjMMtt"), "CUST_TRR_CRNCY=EUR")</f>
        <v>1.4161220000000001</v>
      </c>
      <c r="F302" cm="1">
        <f t="array" aca="1" ref="F302" ca="1">_xll.BDP(Stocks[[#This Row],[bloomberg_query]], "CUST_TRR_RETURN_HOLDING_PER", "CUST_TRR_START_DT="&amp;TEXT(WORKDAY(EDATE(TODAY(), -1) - 2, 1),"jjjjMMtt"),"CUST_TRR_END_DT="&amp;TEXT(WORKDAY(TODAY(), -1),"jjjjMMtt"),"CUST_TRR_CRNCY=EUR")</f>
        <v>-2.4109020000000001</v>
      </c>
      <c r="G302" cm="1">
        <f t="array" aca="1" ref="G302" ca="1">_xll.BDP(Stocks[[#This Row],[bloomberg_query]], "CUST_TRR_RETURN_HOLDING_PER", "CUST_TRR_START_DT="&amp;TEXT(WORKDAY(DATE(YEAR(TODAY())-1, 12, 31), -1),"jjjjMMtt"),"CUST_TRR_END_DT="&amp;TEXT(WORKDAY(TODAY(), -1),"jjjjMMtt"), "CUST_TRR_CRNCY=EUR")</f>
        <v>19.375409999999999</v>
      </c>
      <c r="H302" cm="1">
        <f t="array" ref="H302">_xll.BDP(A302,$H$1)</f>
        <v>-3.4201060000000001</v>
      </c>
      <c r="I302" cm="1">
        <f t="array" ref="I302">_xll.BDP(A302,$I$1)</f>
        <v>-24.759360000000001</v>
      </c>
    </row>
    <row r="303" spans="1:9" x14ac:dyDescent="0.25">
      <c r="A303" t="s">
        <v>2759</v>
      </c>
      <c r="B303" t="s">
        <v>2760</v>
      </c>
      <c r="C303" s="1">
        <f>_xll.BQL(Stocks[[#This Row],[bloomberg_query]],"px_last(currency=EUR).value","showdates","false","showids","false","showheaders","false","cols"=1)</f>
        <v>130.21909236907959</v>
      </c>
      <c r="D303" cm="1">
        <f t="array" aca="1" ref="D303" ca="1">_xll.BDP(Stocks[[#This Row],[bloomberg_query]], "CUST_TRR_RETURN_HOLDING_PER", "CUST_TRR_START_DT="&amp;TEXT(WORKDAY(TODAY(), -2),"jjjjMMtt"),"CUST_TRR_END_DT="&amp;TEXT(WORKDAY(TODAY(), -1),"jjjjMMtt"), "CUST_TRR_CRNCY=EUR")</f>
        <v>1.4063000000000001</v>
      </c>
      <c r="E303" cm="1">
        <f t="array" aca="1" ref="E303" ca="1">_xll.BDP(Stocks[[#This Row],[bloomberg_query]], "CUST_TRR_RETURN_HOLDING_PER", "CUST_TRR_START_DT="&amp;TEXT(WORKDAY(TODAY(), -6),"jjjjMMtt"),"CUST_TRR_END_DT="&amp;TEXT(WORKDAY(TODAY(), -1),"jjjjMMtt"), "CUST_TRR_CRNCY=EUR")</f>
        <v>2.485795</v>
      </c>
      <c r="F303" cm="1">
        <f t="array" aca="1" ref="F303" ca="1">_xll.BDP(Stocks[[#This Row],[bloomberg_query]], "CUST_TRR_RETURN_HOLDING_PER", "CUST_TRR_START_DT="&amp;TEXT(WORKDAY(EDATE(TODAY(), -1) - 2, 1),"jjjjMMtt"),"CUST_TRR_END_DT="&amp;TEXT(WORKDAY(TODAY(), -1),"jjjjMMtt"),"CUST_TRR_CRNCY=EUR")</f>
        <v>1.352654</v>
      </c>
      <c r="G303" cm="1">
        <f t="array" aca="1" ref="G303" ca="1">_xll.BDP(Stocks[[#This Row],[bloomberg_query]], "CUST_TRR_RETURN_HOLDING_PER", "CUST_TRR_START_DT="&amp;TEXT(WORKDAY(DATE(YEAR(TODAY())-1, 12, 31), -1),"jjjjMMtt"),"CUST_TRR_END_DT="&amp;TEXT(WORKDAY(TODAY(), -1),"jjjjMMtt"), "CUST_TRR_CRNCY=EUR")</f>
        <v>22.853269999999998</v>
      </c>
      <c r="H303" cm="1">
        <f t="array" ref="H303">_xll.BDP(A303,$H$1)</f>
        <v>8.3589438532809499</v>
      </c>
      <c r="I303" cm="1">
        <f t="array" ref="I303">_xll.BDP(A303,$I$1)</f>
        <v>-7.5162364387302656</v>
      </c>
    </row>
    <row r="304" spans="1:9" x14ac:dyDescent="0.25">
      <c r="A304" t="s">
        <v>2761</v>
      </c>
      <c r="B304" t="s">
        <v>2762</v>
      </c>
      <c r="C304" s="1">
        <f>_xll.BQL(Stocks[[#This Row],[bloomberg_query]],"px_last(currency=EUR).value","showdates","false","showids","false","showheaders","false","cols"=1)</f>
        <v>95.609276592731476</v>
      </c>
      <c r="D304" cm="1">
        <f t="array" aca="1" ref="D304" ca="1">_xll.BDP(Stocks[[#This Row],[bloomberg_query]], "CUST_TRR_RETURN_HOLDING_PER", "CUST_TRR_START_DT="&amp;TEXT(WORKDAY(TODAY(), -2),"jjjjMMtt"),"CUST_TRR_END_DT="&amp;TEXT(WORKDAY(TODAY(), -1),"jjjjMMtt"), "CUST_TRR_CRNCY=EUR")</f>
        <v>7.9462729999999997</v>
      </c>
      <c r="E304" cm="1">
        <f t="array" aca="1" ref="E304" ca="1">_xll.BDP(Stocks[[#This Row],[bloomberg_query]], "CUST_TRR_RETURN_HOLDING_PER", "CUST_TRR_START_DT="&amp;TEXT(WORKDAY(TODAY(), -6),"jjjjMMtt"),"CUST_TRR_END_DT="&amp;TEXT(WORKDAY(TODAY(), -1),"jjjjMMtt"), "CUST_TRR_CRNCY=EUR")</f>
        <v>20.349080000000001</v>
      </c>
      <c r="F304" cm="1">
        <f t="array" aca="1" ref="F304" ca="1">_xll.BDP(Stocks[[#This Row],[bloomberg_query]], "CUST_TRR_RETURN_HOLDING_PER", "CUST_TRR_START_DT="&amp;TEXT(WORKDAY(EDATE(TODAY(), -1) - 2, 1),"jjjjMMtt"),"CUST_TRR_END_DT="&amp;TEXT(WORKDAY(TODAY(), -1),"jjjjMMtt"),"CUST_TRR_CRNCY=EUR")</f>
        <v>39.692369999999997</v>
      </c>
      <c r="G304" cm="1">
        <f t="array" aca="1" ref="G304" ca="1">_xll.BDP(Stocks[[#This Row],[bloomberg_query]], "CUST_TRR_RETURN_HOLDING_PER", "CUST_TRR_START_DT="&amp;TEXT(WORKDAY(DATE(YEAR(TODAY())-1, 12, 31), -1),"jjjjMMtt"),"CUST_TRR_END_DT="&amp;TEXT(WORKDAY(TODAY(), -1),"jjjjMMtt"), "CUST_TRR_CRNCY=EUR")</f>
        <v>165.45070000000001</v>
      </c>
      <c r="H304" cm="1">
        <f t="array" ref="H304">_xll.BDP(A304,$H$1)</f>
        <v>57.627099011809747</v>
      </c>
      <c r="I304" cm="1">
        <f t="array" ref="I304">_xll.BDP(A304,$I$1)</f>
        <v>-0.77045916797234237</v>
      </c>
    </row>
    <row r="305" spans="1:9" x14ac:dyDescent="0.25">
      <c r="A305" t="s">
        <v>2763</v>
      </c>
      <c r="B305" t="s">
        <v>2764</v>
      </c>
      <c r="C305" s="1">
        <f>_xll.BQL(Stocks[[#This Row],[bloomberg_query]],"px_last(currency=EUR).value","showdates","false","showids","false","showheaders","false","cols"=1)</f>
        <v>101.72913938760757</v>
      </c>
      <c r="D305" cm="1">
        <f t="array" aca="1" ref="D305" ca="1">_xll.BDP(Stocks[[#This Row],[bloomberg_query]], "CUST_TRR_RETURN_HOLDING_PER", "CUST_TRR_START_DT="&amp;TEXT(WORKDAY(TODAY(), -2),"jjjjMMtt"),"CUST_TRR_END_DT="&amp;TEXT(WORKDAY(TODAY(), -1),"jjjjMMtt"), "CUST_TRR_CRNCY=EUR")</f>
        <v>3.1239720000000002</v>
      </c>
      <c r="E305" cm="1">
        <f t="array" aca="1" ref="E305" ca="1">_xll.BDP(Stocks[[#This Row],[bloomberg_query]], "CUST_TRR_RETURN_HOLDING_PER", "CUST_TRR_START_DT="&amp;TEXT(WORKDAY(TODAY(), -6),"jjjjMMtt"),"CUST_TRR_END_DT="&amp;TEXT(WORKDAY(TODAY(), -1),"jjjjMMtt"), "CUST_TRR_CRNCY=EUR")</f>
        <v>3.7478340000000001</v>
      </c>
      <c r="F305" cm="1">
        <f t="array" aca="1" ref="F305" ca="1">_xll.BDP(Stocks[[#This Row],[bloomberg_query]], "CUST_TRR_RETURN_HOLDING_PER", "CUST_TRR_START_DT="&amp;TEXT(WORKDAY(EDATE(TODAY(), -1) - 2, 1),"jjjjMMtt"),"CUST_TRR_END_DT="&amp;TEXT(WORKDAY(TODAY(), -1),"jjjjMMtt"),"CUST_TRR_CRNCY=EUR")</f>
        <v>8.3012449999999998</v>
      </c>
      <c r="G305" cm="1">
        <f t="array" aca="1" ref="G305" ca="1">_xll.BDP(Stocks[[#This Row],[bloomberg_query]], "CUST_TRR_RETURN_HOLDING_PER", "CUST_TRR_START_DT="&amp;TEXT(WORKDAY(DATE(YEAR(TODAY())-1, 12, 31), -1),"jjjjMMtt"),"CUST_TRR_END_DT="&amp;TEXT(WORKDAY(TODAY(), -1),"jjjjMMtt"), "CUST_TRR_CRNCY=EUR")</f>
        <v>22.24466</v>
      </c>
      <c r="H305" cm="1">
        <f t="array" ref="H305">_xll.BDP(A305,$H$1)</f>
        <v>3.4521168666608641</v>
      </c>
      <c r="I305" cm="1">
        <f t="array" ref="I305">_xll.BDP(A305,$I$1)</f>
        <v>-11.134831586768088</v>
      </c>
    </row>
    <row r="306" spans="1:9" x14ac:dyDescent="0.25">
      <c r="A306" t="s">
        <v>2765</v>
      </c>
      <c r="B306" t="s">
        <v>2766</v>
      </c>
      <c r="C306" s="1">
        <f>_xll.BQL(Stocks[[#This Row],[bloomberg_query]],"px_last(currency=EUR).value","showdates","false","showids","false","showheaders","false","cols"=1)</f>
        <v>5.244999885559082</v>
      </c>
      <c r="D306" cm="1">
        <f t="array" aca="1" ref="D306" ca="1">_xll.BDP(Stocks[[#This Row],[bloomberg_query]], "CUST_TRR_RETURN_HOLDING_PER", "CUST_TRR_START_DT="&amp;TEXT(WORKDAY(TODAY(), -2),"jjjjMMtt"),"CUST_TRR_END_DT="&amp;TEXT(WORKDAY(TODAY(), -1),"jjjjMMtt"), "CUST_TRR_CRNCY=EUR")</f>
        <v>1.7578130000000001</v>
      </c>
      <c r="E306" cm="1">
        <f t="array" aca="1" ref="E306" ca="1">_xll.BDP(Stocks[[#This Row],[bloomberg_query]], "CUST_TRR_RETURN_HOLDING_PER", "CUST_TRR_START_DT="&amp;TEXT(WORKDAY(TODAY(), -6),"jjjjMMtt"),"CUST_TRR_END_DT="&amp;TEXT(WORKDAY(TODAY(), -1),"jjjjMMtt"), "CUST_TRR_CRNCY=EUR")</f>
        <v>4.618474</v>
      </c>
      <c r="F306" cm="1">
        <f t="array" aca="1" ref="F306" ca="1">_xll.BDP(Stocks[[#This Row],[bloomberg_query]], "CUST_TRR_RETURN_HOLDING_PER", "CUST_TRR_START_DT="&amp;TEXT(WORKDAY(EDATE(TODAY(), -1) - 2, 1),"jjjjMMtt"),"CUST_TRR_END_DT="&amp;TEXT(WORKDAY(TODAY(), -1),"jjjjMMtt"),"CUST_TRR_CRNCY=EUR")</f>
        <v>12.67301</v>
      </c>
      <c r="G306" cm="1">
        <f t="array" aca="1" ref="G306" ca="1">_xll.BDP(Stocks[[#This Row],[bloomberg_query]], "CUST_TRR_RETURN_HOLDING_PER", "CUST_TRR_START_DT="&amp;TEXT(WORKDAY(DATE(YEAR(TODAY())-1, 12, 31), -1),"jjjjMMtt"),"CUST_TRR_END_DT="&amp;TEXT(WORKDAY(TODAY(), -1),"jjjjMMtt"), "CUST_TRR_CRNCY=EUR")</f>
        <v>37.07732</v>
      </c>
      <c r="H306" cm="1">
        <f t="array" ref="H306">_xll.BDP(A306,$H$1)</f>
        <v>17.320740000000001</v>
      </c>
      <c r="I306" cm="1">
        <f t="array" ref="I306">_xll.BDP(A306,$I$1)</f>
        <v>-0.6628849</v>
      </c>
    </row>
    <row r="307" spans="1:9" x14ac:dyDescent="0.25">
      <c r="A307" t="s">
        <v>107</v>
      </c>
      <c r="B307" t="s">
        <v>2767</v>
      </c>
      <c r="C307" s="1">
        <f>_xll.BQL(Stocks[[#This Row],[bloomberg_query]],"px_last(currency=EUR).value","showdates","false","showids","false","showheaders","false","cols"=1)</f>
        <v>321.70923709869385</v>
      </c>
      <c r="D307" cm="1">
        <f t="array" aca="1" ref="D307" ca="1">_xll.BDP(Stocks[[#This Row],[bloomberg_query]], "CUST_TRR_RETURN_HOLDING_PER", "CUST_TRR_START_DT="&amp;TEXT(WORKDAY(TODAY(), -2),"jjjjMMtt"),"CUST_TRR_END_DT="&amp;TEXT(WORKDAY(TODAY(), -1),"jjjjMMtt"), "CUST_TRR_CRNCY=EUR")</f>
        <v>3.3432170000000001</v>
      </c>
      <c r="E307" cm="1">
        <f t="array" aca="1" ref="E307" ca="1">_xll.BDP(Stocks[[#This Row],[bloomberg_query]], "CUST_TRR_RETURN_HOLDING_PER", "CUST_TRR_START_DT="&amp;TEXT(WORKDAY(TODAY(), -6),"jjjjMMtt"),"CUST_TRR_END_DT="&amp;TEXT(WORKDAY(TODAY(), -1),"jjjjMMtt"), "CUST_TRR_CRNCY=EUR")</f>
        <v>8.7350580000000004</v>
      </c>
      <c r="F307" cm="1">
        <f t="array" aca="1" ref="F307" ca="1">_xll.BDP(Stocks[[#This Row],[bloomberg_query]], "CUST_TRR_RETURN_HOLDING_PER", "CUST_TRR_START_DT="&amp;TEXT(WORKDAY(EDATE(TODAY(), -1) - 2, 1),"jjjjMMtt"),"CUST_TRR_END_DT="&amp;TEXT(WORKDAY(TODAY(), -1),"jjjjMMtt"),"CUST_TRR_CRNCY=EUR")</f>
        <v>3.8639790000000001</v>
      </c>
      <c r="G307" cm="1">
        <f t="array" aca="1" ref="G307" ca="1">_xll.BDP(Stocks[[#This Row],[bloomberg_query]], "CUST_TRR_RETURN_HOLDING_PER", "CUST_TRR_START_DT="&amp;TEXT(WORKDAY(DATE(YEAR(TODAY())-1, 12, 31), -1),"jjjjMMtt"),"CUST_TRR_END_DT="&amp;TEXT(WORKDAY(TODAY(), -1),"jjjjMMtt"), "CUST_TRR_CRNCY=EUR")</f>
        <v>51.135449999999999</v>
      </c>
      <c r="H307" cm="1">
        <f t="array" ref="H307">_xll.BDP(A307,$H$1)</f>
        <v>21.620331516825679</v>
      </c>
      <c r="I307" cm="1">
        <f t="array" ref="I307">_xll.BDP(A307,$I$1)</f>
        <v>-5.5421191826600511</v>
      </c>
    </row>
    <row r="308" spans="1:9" x14ac:dyDescent="0.25">
      <c r="A308" t="s">
        <v>17</v>
      </c>
      <c r="B308" t="s">
        <v>2285</v>
      </c>
      <c r="C308" s="1">
        <f>_xll.BQL(Stocks[[#This Row],[bloomberg_query]],"px_last(currency=EUR).value","showdates","false","showids","false","showheaders","false","cols"=1)</f>
        <v>169.29206252098083</v>
      </c>
      <c r="D308" cm="1">
        <f t="array" aca="1" ref="D308" ca="1">_xll.BDP(Stocks[[#This Row],[bloomberg_query]], "CUST_TRR_RETURN_HOLDING_PER", "CUST_TRR_START_DT="&amp;TEXT(WORKDAY(TODAY(), -2),"jjjjMMtt"),"CUST_TRR_END_DT="&amp;TEXT(WORKDAY(TODAY(), -1),"jjjjMMtt"), "CUST_TRR_CRNCY=EUR")</f>
        <v>1.0687930000000001</v>
      </c>
      <c r="E308" cm="1">
        <f t="array" aca="1" ref="E308" ca="1">_xll.BDP(Stocks[[#This Row],[bloomberg_query]], "CUST_TRR_RETURN_HOLDING_PER", "CUST_TRR_START_DT="&amp;TEXT(WORKDAY(TODAY(), -6),"jjjjMMtt"),"CUST_TRR_END_DT="&amp;TEXT(WORKDAY(TODAY(), -1),"jjjjMMtt"), "CUST_TRR_CRNCY=EUR")</f>
        <v>5.6445660000000002</v>
      </c>
      <c r="F308" cm="1">
        <f t="array" aca="1" ref="F308" ca="1">_xll.BDP(Stocks[[#This Row],[bloomberg_query]], "CUST_TRR_RETURN_HOLDING_PER", "CUST_TRR_START_DT="&amp;TEXT(WORKDAY(EDATE(TODAY(), -1) - 2, 1),"jjjjMMtt"),"CUST_TRR_END_DT="&amp;TEXT(WORKDAY(TODAY(), -1),"jjjjMMtt"),"CUST_TRR_CRNCY=EUR")</f>
        <v>10.861940000000001</v>
      </c>
      <c r="G308" cm="1">
        <f t="array" aca="1" ref="G308" ca="1">_xll.BDP(Stocks[[#This Row],[bloomberg_query]], "CUST_TRR_RETURN_HOLDING_PER", "CUST_TRR_START_DT="&amp;TEXT(WORKDAY(DATE(YEAR(TODAY())-1, 12, 31), -1),"jjjjMMtt"),"CUST_TRR_END_DT="&amp;TEXT(WORKDAY(TODAY(), -1),"jjjjMMtt"), "CUST_TRR_CRNCY=EUR")</f>
        <v>23.275459999999999</v>
      </c>
      <c r="H308" cm="1">
        <f t="array" ref="H308">_xll.BDP(A308,$H$1)</f>
        <v>7.642423469486344</v>
      </c>
      <c r="I308" cm="1">
        <f t="array" ref="I308">_xll.BDP(A308,$I$1)</f>
        <v>-7.0576526658174226</v>
      </c>
    </row>
    <row r="309" spans="1:9" x14ac:dyDescent="0.25">
      <c r="A309" t="s">
        <v>1948</v>
      </c>
      <c r="B309" t="s">
        <v>2768</v>
      </c>
      <c r="C309" s="1">
        <f>_xll.BQL(Stocks[[#This Row],[bloomberg_query]],"px_last(currency=EUR).value","showdates","false","showids","false","showheaders","false","cols"=1)</f>
        <v>62.880001068115234</v>
      </c>
      <c r="D309" cm="1">
        <f t="array" aca="1" ref="D309" ca="1">_xll.BDP(Stocks[[#This Row],[bloomberg_query]], "CUST_TRR_RETURN_HOLDING_PER", "CUST_TRR_START_DT="&amp;TEXT(WORKDAY(TODAY(), -2),"jjjjMMtt"),"CUST_TRR_END_DT="&amp;TEXT(WORKDAY(TODAY(), -1),"jjjjMMtt"), "CUST_TRR_CRNCY=EUR")</f>
        <v>0.28911019999999998</v>
      </c>
      <c r="E309" cm="1">
        <f t="array" aca="1" ref="E309" ca="1">_xll.BDP(Stocks[[#This Row],[bloomberg_query]], "CUST_TRR_RETURN_HOLDING_PER", "CUST_TRR_START_DT="&amp;TEXT(WORKDAY(TODAY(), -6),"jjjjMMtt"),"CUST_TRR_END_DT="&amp;TEXT(WORKDAY(TODAY(), -1),"jjjjMMtt"), "CUST_TRR_CRNCY=EUR")</f>
        <v>2.697368</v>
      </c>
      <c r="F309" cm="1">
        <f t="array" aca="1" ref="F309" ca="1">_xll.BDP(Stocks[[#This Row],[bloomberg_query]], "CUST_TRR_RETURN_HOLDING_PER", "CUST_TRR_START_DT="&amp;TEXT(WORKDAY(EDATE(TODAY(), -1) - 2, 1),"jjjjMMtt"),"CUST_TRR_END_DT="&amp;TEXT(WORKDAY(TODAY(), -1),"jjjjMMtt"),"CUST_TRR_CRNCY=EUR")</f>
        <v>10.12346</v>
      </c>
      <c r="G309" cm="1">
        <f t="array" aca="1" ref="G309" ca="1">_xll.BDP(Stocks[[#This Row],[bloomberg_query]], "CUST_TRR_RETURN_HOLDING_PER", "CUST_TRR_START_DT="&amp;TEXT(WORKDAY(DATE(YEAR(TODAY())-1, 12, 31), -1),"jjjjMMtt"),"CUST_TRR_END_DT="&amp;TEXT(WORKDAY(TODAY(), -1),"jjjjMMtt"), "CUST_TRR_CRNCY=EUR")</f>
        <v>-1.844268</v>
      </c>
      <c r="H309" cm="1">
        <f t="array" ref="H309">_xll.BDP(A309,$H$1)</f>
        <v>1.9362699999999999</v>
      </c>
      <c r="I309" cm="1">
        <f t="array" ref="I309">_xll.BDP(A309,$I$1)</f>
        <v>-8.4716100000000001</v>
      </c>
    </row>
    <row r="310" spans="1:9" x14ac:dyDescent="0.25">
      <c r="A310" t="s">
        <v>464</v>
      </c>
      <c r="B310" t="s">
        <v>2769</v>
      </c>
      <c r="C310" s="1">
        <f>_xll.BQL(Stocks[[#This Row],[bloomberg_query]],"px_last(currency=EUR).value","showdates","false","showids","false","showheaders","false","cols"=1)</f>
        <v>298.80501687526703</v>
      </c>
      <c r="D310" cm="1">
        <f t="array" aca="1" ref="D310" ca="1">_xll.BDP(Stocks[[#This Row],[bloomberg_query]], "CUST_TRR_RETURN_HOLDING_PER", "CUST_TRR_START_DT="&amp;TEXT(WORKDAY(TODAY(), -2),"jjjjMMtt"),"CUST_TRR_END_DT="&amp;TEXT(WORKDAY(TODAY(), -1),"jjjjMMtt"), "CUST_TRR_CRNCY=EUR")</f>
        <v>-0.24740690000000001</v>
      </c>
      <c r="E310" cm="1">
        <f t="array" aca="1" ref="E310" ca="1">_xll.BDP(Stocks[[#This Row],[bloomberg_query]], "CUST_TRR_RETURN_HOLDING_PER", "CUST_TRR_START_DT="&amp;TEXT(WORKDAY(TODAY(), -6),"jjjjMMtt"),"CUST_TRR_END_DT="&amp;TEXT(WORKDAY(TODAY(), -1),"jjjjMMtt"), "CUST_TRR_CRNCY=EUR")</f>
        <v>2.2639809999999998</v>
      </c>
      <c r="F310" cm="1">
        <f t="array" aca="1" ref="F310" ca="1">_xll.BDP(Stocks[[#This Row],[bloomberg_query]], "CUST_TRR_RETURN_HOLDING_PER", "CUST_TRR_START_DT="&amp;TEXT(WORKDAY(EDATE(TODAY(), -1) - 2, 1),"jjjjMMtt"),"CUST_TRR_END_DT="&amp;TEXT(WORKDAY(TODAY(), -1),"jjjjMMtt"),"CUST_TRR_CRNCY=EUR")</f>
        <v>2.7107679999999998</v>
      </c>
      <c r="G310" cm="1">
        <f t="array" aca="1" ref="G310" ca="1">_xll.BDP(Stocks[[#This Row],[bloomberg_query]], "CUST_TRR_RETURN_HOLDING_PER", "CUST_TRR_START_DT="&amp;TEXT(WORKDAY(DATE(YEAR(TODAY())-1, 12, 31), -1),"jjjjMMtt"),"CUST_TRR_END_DT="&amp;TEXT(WORKDAY(TODAY(), -1),"jjjjMMtt"), "CUST_TRR_CRNCY=EUR")</f>
        <v>17.320689999999999</v>
      </c>
      <c r="H310" cm="1">
        <f t="array" ref="H310">_xll.BDP(A310,$H$1)</f>
        <v>10.106816195916194</v>
      </c>
      <c r="I310" cm="1">
        <f t="array" ref="I310">_xll.BDP(A310,$I$1)</f>
        <v>-4.7995425620293739</v>
      </c>
    </row>
    <row r="311" spans="1:9" x14ac:dyDescent="0.25">
      <c r="A311" t="s">
        <v>4</v>
      </c>
      <c r="B311" t="s">
        <v>2770</v>
      </c>
      <c r="C311" s="1">
        <f>_xll.BQL(Stocks[[#This Row],[bloomberg_query]],"px_last(currency=EUR).value","showdates","false","showids","false","showheaders","false","cols"=1)</f>
        <v>136.49285703897476</v>
      </c>
      <c r="D311" cm="1">
        <f t="array" aca="1" ref="D311" ca="1">_xll.BDP(Stocks[[#This Row],[bloomberg_query]], "CUST_TRR_RETURN_HOLDING_PER", "CUST_TRR_START_DT="&amp;TEXT(WORKDAY(TODAY(), -2),"jjjjMMtt"),"CUST_TRR_END_DT="&amp;TEXT(WORKDAY(TODAY(), -1),"jjjjMMtt"), "CUST_TRR_CRNCY=EUR")</f>
        <v>0.3339993</v>
      </c>
      <c r="E311" cm="1">
        <f t="array" aca="1" ref="E311" ca="1">_xll.BDP(Stocks[[#This Row],[bloomberg_query]], "CUST_TRR_RETURN_HOLDING_PER", "CUST_TRR_START_DT="&amp;TEXT(WORKDAY(TODAY(), -6),"jjjjMMtt"),"CUST_TRR_END_DT="&amp;TEXT(WORKDAY(TODAY(), -1),"jjjjMMtt"), "CUST_TRR_CRNCY=EUR")</f>
        <v>8.6637409999999999</v>
      </c>
      <c r="F311" cm="1">
        <f t="array" aca="1" ref="F311" ca="1">_xll.BDP(Stocks[[#This Row],[bloomberg_query]], "CUST_TRR_RETURN_HOLDING_PER", "CUST_TRR_START_DT="&amp;TEXT(WORKDAY(EDATE(TODAY(), -1) - 2, 1),"jjjjMMtt"),"CUST_TRR_END_DT="&amp;TEXT(WORKDAY(TODAY(), -1),"jjjjMMtt"),"CUST_TRR_CRNCY=EUR")</f>
        <v>9.0086619999999993</v>
      </c>
      <c r="G311" cm="1">
        <f t="array" aca="1" ref="G311" ca="1">_xll.BDP(Stocks[[#This Row],[bloomberg_query]], "CUST_TRR_RETURN_HOLDING_PER", "CUST_TRR_START_DT="&amp;TEXT(WORKDAY(DATE(YEAR(TODAY())-1, 12, 31), -1),"jjjjMMtt"),"CUST_TRR_END_DT="&amp;TEXT(WORKDAY(TODAY(), -1),"jjjjMMtt"), "CUST_TRR_CRNCY=EUR")</f>
        <v>2.4460329999999999</v>
      </c>
      <c r="H311" cm="1">
        <f t="array" ref="H311">_xll.BDP(A311,$H$1)</f>
        <v>-5.2435017869822014</v>
      </c>
      <c r="I311" cm="1">
        <f t="array" ref="I311">_xll.BDP(A311,$I$1)</f>
        <v>-33.666237526498463</v>
      </c>
    </row>
    <row r="312" spans="1:9" x14ac:dyDescent="0.25">
      <c r="A312" t="s">
        <v>135</v>
      </c>
      <c r="B312" t="s">
        <v>2771</v>
      </c>
      <c r="C312" s="1">
        <f>_xll.BQL(Stocks[[#This Row],[bloomberg_query]],"px_last(currency=EUR).value","showdates","false","showids","false","showheaders","false","cols"=1)</f>
        <v>165.86095601320267</v>
      </c>
      <c r="D312" cm="1">
        <f t="array" aca="1" ref="D312" ca="1">_xll.BDP(Stocks[[#This Row],[bloomberg_query]], "CUST_TRR_RETURN_HOLDING_PER", "CUST_TRR_START_DT="&amp;TEXT(WORKDAY(TODAY(), -2),"jjjjMMtt"),"CUST_TRR_END_DT="&amp;TEXT(WORKDAY(TODAY(), -1),"jjjjMMtt"), "CUST_TRR_CRNCY=EUR")</f>
        <v>-1.7358130000000001</v>
      </c>
      <c r="E312" cm="1">
        <f t="array" aca="1" ref="E312" ca="1">_xll.BDP(Stocks[[#This Row],[bloomberg_query]], "CUST_TRR_RETURN_HOLDING_PER", "CUST_TRR_START_DT="&amp;TEXT(WORKDAY(TODAY(), -6),"jjjjMMtt"),"CUST_TRR_END_DT="&amp;TEXT(WORKDAY(TODAY(), -1),"jjjjMMtt"), "CUST_TRR_CRNCY=EUR")</f>
        <v>2.1539320000000002</v>
      </c>
      <c r="F312" cm="1">
        <f t="array" aca="1" ref="F312" ca="1">_xll.BDP(Stocks[[#This Row],[bloomberg_query]], "CUST_TRR_RETURN_HOLDING_PER", "CUST_TRR_START_DT="&amp;TEXT(WORKDAY(EDATE(TODAY(), -1) - 2, 1),"jjjjMMtt"),"CUST_TRR_END_DT="&amp;TEXT(WORKDAY(TODAY(), -1),"jjjjMMtt"),"CUST_TRR_CRNCY=EUR")</f>
        <v>-5.9864009999999999</v>
      </c>
      <c r="G312" cm="1">
        <f t="array" aca="1" ref="G312" ca="1">_xll.BDP(Stocks[[#This Row],[bloomberg_query]], "CUST_TRR_RETURN_HOLDING_PER", "CUST_TRR_START_DT="&amp;TEXT(WORKDAY(DATE(YEAR(TODAY())-1, 12, 31), -1),"jjjjMMtt"),"CUST_TRR_END_DT="&amp;TEXT(WORKDAY(TODAY(), -1),"jjjjMMtt"), "CUST_TRR_CRNCY=EUR")</f>
        <v>13.85267</v>
      </c>
      <c r="H312" cm="1">
        <f t="array" ref="H312">_xll.BDP(A312,$H$1)</f>
        <v>-6.6035862117890147</v>
      </c>
      <c r="I312" cm="1">
        <f t="array" ref="I312">_xll.BDP(A312,$I$1)</f>
        <v>-28.402826546226244</v>
      </c>
    </row>
    <row r="313" spans="1:9" x14ac:dyDescent="0.25">
      <c r="A313" t="s">
        <v>91</v>
      </c>
      <c r="B313" t="s">
        <v>2306</v>
      </c>
      <c r="C313" s="1">
        <f>_xll.BQL(Stocks[[#This Row],[bloomberg_query]],"px_last(currency=EUR).value","showdates","false","showids","false","showheaders","false","cols"=1)</f>
        <v>285.39999389648438</v>
      </c>
      <c r="D313" cm="1">
        <f t="array" aca="1" ref="D313" ca="1">_xll.BDP(Stocks[[#This Row],[bloomberg_query]], "CUST_TRR_RETURN_HOLDING_PER", "CUST_TRR_START_DT="&amp;TEXT(WORKDAY(TODAY(), -2),"jjjjMMtt"),"CUST_TRR_END_DT="&amp;TEXT(WORKDAY(TODAY(), -1),"jjjjMMtt"), "CUST_TRR_CRNCY=EUR")</f>
        <v>0.14074600000000001</v>
      </c>
      <c r="E313" cm="1">
        <f t="array" aca="1" ref="E313" ca="1">_xll.BDP(Stocks[[#This Row],[bloomberg_query]], "CUST_TRR_RETURN_HOLDING_PER", "CUST_TRR_START_DT="&amp;TEXT(WORKDAY(TODAY(), -6),"jjjjMMtt"),"CUST_TRR_END_DT="&amp;TEXT(WORKDAY(TODAY(), -1),"jjjjMMtt"), "CUST_TRR_CRNCY=EUR")</f>
        <v>0.42342980000000002</v>
      </c>
      <c r="F313" cm="1">
        <f t="array" aca="1" ref="F313" ca="1">_xll.BDP(Stocks[[#This Row],[bloomberg_query]], "CUST_TRR_RETURN_HOLDING_PER", "CUST_TRR_START_DT="&amp;TEXT(WORKDAY(EDATE(TODAY(), -1) - 2, 1),"jjjjMMtt"),"CUST_TRR_END_DT="&amp;TEXT(WORKDAY(TODAY(), -1),"jjjjMMtt"),"CUST_TRR_CRNCY=EUR")</f>
        <v>11.520379999999999</v>
      </c>
      <c r="G313" cm="1">
        <f t="array" aca="1" ref="G313" ca="1">_xll.BDP(Stocks[[#This Row],[bloomberg_query]], "CUST_TRR_RETURN_HOLDING_PER", "CUST_TRR_START_DT="&amp;TEXT(WORKDAY(DATE(YEAR(TODAY())-1, 12, 31), -1),"jjjjMMtt"),"CUST_TRR_END_DT="&amp;TEXT(WORKDAY(TODAY(), -1),"jjjjMMtt"), "CUST_TRR_CRNCY=EUR")</f>
        <v>23.688089999999999</v>
      </c>
      <c r="H313" cm="1">
        <f t="array" ref="H313">_xll.BDP(A313,$H$1)</f>
        <v>10.418519999999999</v>
      </c>
      <c r="I313" cm="1">
        <f t="array" ref="I313">_xll.BDP(A313,$I$1)</f>
        <v>-0.13985800000000001</v>
      </c>
    </row>
    <row r="314" spans="1:9" x14ac:dyDescent="0.25">
      <c r="A314" t="s">
        <v>2772</v>
      </c>
      <c r="B314" t="s">
        <v>2773</v>
      </c>
      <c r="C314" s="1">
        <f>_xll.BQL(Stocks[[#This Row],[bloomberg_query]],"px_last(currency=EUR).value","showdates","false","showids","false","showheaders","false","cols"=1)</f>
        <v>48.895530998706818</v>
      </c>
      <c r="D314" cm="1">
        <f t="array" aca="1" ref="D314" ca="1">_xll.BDP(Stocks[[#This Row],[bloomberg_query]], "CUST_TRR_RETURN_HOLDING_PER", "CUST_TRR_START_DT="&amp;TEXT(WORKDAY(TODAY(), -2),"jjjjMMtt"),"CUST_TRR_END_DT="&amp;TEXT(WORKDAY(TODAY(), -1),"jjjjMMtt"), "CUST_TRR_CRNCY=EUR")</f>
        <v>-0.65784410000000004</v>
      </c>
      <c r="E314" cm="1">
        <f t="array" aca="1" ref="E314" ca="1">_xll.BDP(Stocks[[#This Row],[bloomberg_query]], "CUST_TRR_RETURN_HOLDING_PER", "CUST_TRR_START_DT="&amp;TEXT(WORKDAY(TODAY(), -6),"jjjjMMtt"),"CUST_TRR_END_DT="&amp;TEXT(WORKDAY(TODAY(), -1),"jjjjMMtt"), "CUST_TRR_CRNCY=EUR")</f>
        <v>-6.2216149999999999</v>
      </c>
      <c r="F314" cm="1">
        <f t="array" aca="1" ref="F314" ca="1">_xll.BDP(Stocks[[#This Row],[bloomberg_query]], "CUST_TRR_RETURN_HOLDING_PER", "CUST_TRR_START_DT="&amp;TEXT(WORKDAY(EDATE(TODAY(), -1) - 2, 1),"jjjjMMtt"),"CUST_TRR_END_DT="&amp;TEXT(WORKDAY(TODAY(), -1),"jjjjMMtt"),"CUST_TRR_CRNCY=EUR")</f>
        <v>-10.041119999999999</v>
      </c>
      <c r="G314" cm="1">
        <f t="array" aca="1" ref="G314" ca="1">_xll.BDP(Stocks[[#This Row],[bloomberg_query]], "CUST_TRR_RETURN_HOLDING_PER", "CUST_TRR_START_DT="&amp;TEXT(WORKDAY(DATE(YEAR(TODAY())-1, 12, 31), -1),"jjjjMMtt"),"CUST_TRR_END_DT="&amp;TEXT(WORKDAY(TODAY(), -1),"jjjjMMtt"), "CUST_TRR_CRNCY=EUR")</f>
        <v>-16.282859999999999</v>
      </c>
      <c r="H314" cm="1">
        <f t="array" ref="H314">_xll.BDP(A314,$H$1)</f>
        <v>-16.898962469413188</v>
      </c>
      <c r="I314" cm="1">
        <f t="array" ref="I314">_xll.BDP(A314,$I$1)</f>
        <v>-30.12077740552898</v>
      </c>
    </row>
    <row r="315" spans="1:9" x14ac:dyDescent="0.25">
      <c r="A315" t="s">
        <v>2774</v>
      </c>
      <c r="B315" t="s">
        <v>2775</v>
      </c>
      <c r="C315" s="1">
        <f>_xll.BQL(Stocks[[#This Row],[bloomberg_query]],"px_last(currency=EUR).value","showdates","false","showids","false","showheaders","false","cols"=1)</f>
        <v>18.163383865138439</v>
      </c>
      <c r="D315" cm="1">
        <f t="array" aca="1" ref="D315" ca="1">_xll.BDP(Stocks[[#This Row],[bloomberg_query]], "CUST_TRR_RETURN_HOLDING_PER", "CUST_TRR_START_DT="&amp;TEXT(WORKDAY(TODAY(), -2),"jjjjMMtt"),"CUST_TRR_END_DT="&amp;TEXT(WORKDAY(TODAY(), -1),"jjjjMMtt"), "CUST_TRR_CRNCY=EUR")</f>
        <v>6.0970630000000003</v>
      </c>
      <c r="E315" cm="1">
        <f t="array" aca="1" ref="E315" ca="1">_xll.BDP(Stocks[[#This Row],[bloomberg_query]], "CUST_TRR_RETURN_HOLDING_PER", "CUST_TRR_START_DT="&amp;TEXT(WORKDAY(TODAY(), -6),"jjjjMMtt"),"CUST_TRR_END_DT="&amp;TEXT(WORKDAY(TODAY(), -1),"jjjjMMtt"), "CUST_TRR_CRNCY=EUR")</f>
        <v>9.8494340000000005</v>
      </c>
      <c r="F315" cm="1">
        <f t="array" aca="1" ref="F315" ca="1">_xll.BDP(Stocks[[#This Row],[bloomberg_query]], "CUST_TRR_RETURN_HOLDING_PER", "CUST_TRR_START_DT="&amp;TEXT(WORKDAY(EDATE(TODAY(), -1) - 2, 1),"jjjjMMtt"),"CUST_TRR_END_DT="&amp;TEXT(WORKDAY(TODAY(), -1),"jjjjMMtt"),"CUST_TRR_CRNCY=EUR")</f>
        <v>9.8671399999999991</v>
      </c>
      <c r="G315" cm="1">
        <f t="array" aca="1" ref="G315" ca="1">_xll.BDP(Stocks[[#This Row],[bloomberg_query]], "CUST_TRR_RETURN_HOLDING_PER", "CUST_TRR_START_DT="&amp;TEXT(WORKDAY(DATE(YEAR(TODAY())-1, 12, 31), -1),"jjjjMMtt"),"CUST_TRR_END_DT="&amp;TEXT(WORKDAY(TODAY(), -1),"jjjjMMtt"), "CUST_TRR_CRNCY=EUR")</f>
        <v>49.637560000000001</v>
      </c>
      <c r="H315" cm="1">
        <f t="array" ref="H315">_xll.BDP(A315,$H$1)</f>
        <v>32.832590000000003</v>
      </c>
      <c r="I315" cm="1">
        <f t="array" ref="I315">_xll.BDP(A315,$I$1)</f>
        <v>-1.0881369999999999</v>
      </c>
    </row>
    <row r="316" spans="1:9" x14ac:dyDescent="0.25">
      <c r="A316" t="s">
        <v>2776</v>
      </c>
      <c r="B316" t="s">
        <v>2777</v>
      </c>
      <c r="C316" s="1">
        <f>_xll.BQL(Stocks[[#This Row],[bloomberg_query]],"px_last(currency=EUR).value","showdates","false","showids","false","showheaders","false","cols"=1)</f>
        <v>8.1549997329711914</v>
      </c>
      <c r="D316" cm="1">
        <f t="array" aca="1" ref="D316" ca="1">_xll.BDP(Stocks[[#This Row],[bloomberg_query]], "CUST_TRR_RETURN_HOLDING_PER", "CUST_TRR_START_DT="&amp;TEXT(WORKDAY(TODAY(), -2),"jjjjMMtt"),"CUST_TRR_END_DT="&amp;TEXT(WORKDAY(TODAY(), -1),"jjjjMMtt"), "CUST_TRR_CRNCY=EUR")</f>
        <v>-1.0309280000000001</v>
      </c>
      <c r="E316" cm="1">
        <f t="array" aca="1" ref="E316" ca="1">_xll.BDP(Stocks[[#This Row],[bloomberg_query]], "CUST_TRR_RETURN_HOLDING_PER", "CUST_TRR_START_DT="&amp;TEXT(WORKDAY(TODAY(), -6),"jjjjMMtt"),"CUST_TRR_END_DT="&amp;TEXT(WORKDAY(TODAY(), -1),"jjjjMMtt"), "CUST_TRR_CRNCY=EUR")</f>
        <v>-10.132160000000001</v>
      </c>
      <c r="F316" cm="1">
        <f t="array" aca="1" ref="F316" ca="1">_xll.BDP(Stocks[[#This Row],[bloomberg_query]], "CUST_TRR_RETURN_HOLDING_PER", "CUST_TRR_START_DT="&amp;TEXT(WORKDAY(EDATE(TODAY(), -1) - 2, 1),"jjjjMMtt"),"CUST_TRR_END_DT="&amp;TEXT(WORKDAY(TODAY(), -1),"jjjjMMtt"),"CUST_TRR_CRNCY=EUR")</f>
        <v>0.43076920000000002</v>
      </c>
      <c r="G316" cm="1">
        <f t="array" aca="1" ref="G316" ca="1">_xll.BDP(Stocks[[#This Row],[bloomberg_query]], "CUST_TRR_RETURN_HOLDING_PER", "CUST_TRR_START_DT="&amp;TEXT(WORKDAY(DATE(YEAR(TODAY())-1, 12, 31), -1),"jjjjMMtt"),"CUST_TRR_END_DT="&amp;TEXT(WORKDAY(TODAY(), -1),"jjjjMMtt"), "CUST_TRR_CRNCY=EUR")</f>
        <v>25.77065</v>
      </c>
      <c r="H316" cm="1">
        <f t="array" ref="H316">_xll.BDP(A316,$H$1)</f>
        <v>39.363</v>
      </c>
      <c r="I316" cm="1">
        <f t="array" ref="I316">_xll.BDP(A316,$I$1)</f>
        <v>-15.623390000000001</v>
      </c>
    </row>
    <row r="317" spans="1:9" x14ac:dyDescent="0.25">
      <c r="A317" t="s">
        <v>131</v>
      </c>
      <c r="B317" t="s">
        <v>2778</v>
      </c>
      <c r="C317" s="1">
        <f>_xll.BQL(Stocks[[#This Row],[bloomberg_query]],"px_last(currency=EUR).value","showdates","false","showids","false","showheaders","false","cols"=1)</f>
        <v>55.5</v>
      </c>
      <c r="D317" cm="1">
        <f t="array" aca="1" ref="D317" ca="1">_xll.BDP(Stocks[[#This Row],[bloomberg_query]], "CUST_TRR_RETURN_HOLDING_PER", "CUST_TRR_START_DT="&amp;TEXT(WORKDAY(TODAY(), -2),"jjjjMMtt"),"CUST_TRR_END_DT="&amp;TEXT(WORKDAY(TODAY(), -1),"jjjjMMtt"), "CUST_TRR_CRNCY=EUR")</f>
        <v>-2.8745639999999999</v>
      </c>
      <c r="E317" cm="1">
        <f t="array" aca="1" ref="E317" ca="1">_xll.BDP(Stocks[[#This Row],[bloomberg_query]], "CUST_TRR_RETURN_HOLDING_PER", "CUST_TRR_START_DT="&amp;TEXT(WORKDAY(TODAY(), -6),"jjjjMMtt"),"CUST_TRR_END_DT="&amp;TEXT(WORKDAY(TODAY(), -1),"jjjjMMtt"), "CUST_TRR_CRNCY=EUR")</f>
        <v>-5.8277029999999996</v>
      </c>
      <c r="F317" cm="1">
        <f t="array" aca="1" ref="F317" ca="1">_xll.BDP(Stocks[[#This Row],[bloomberg_query]], "CUST_TRR_RETURN_HOLDING_PER", "CUST_TRR_START_DT="&amp;TEXT(WORKDAY(EDATE(TODAY(), -1) - 2, 1),"jjjjMMtt"),"CUST_TRR_END_DT="&amp;TEXT(WORKDAY(TODAY(), -1),"jjjjMMtt"),"CUST_TRR_CRNCY=EUR")</f>
        <v>-7.622204</v>
      </c>
      <c r="G317" cm="1">
        <f t="array" aca="1" ref="G317" ca="1">_xll.BDP(Stocks[[#This Row],[bloomberg_query]], "CUST_TRR_RETURN_HOLDING_PER", "CUST_TRR_START_DT="&amp;TEXT(WORKDAY(DATE(YEAR(TODAY())-1, 12, 31), -1),"jjjjMMtt"),"CUST_TRR_END_DT="&amp;TEXT(WORKDAY(TODAY(), -1),"jjjjMMtt"), "CUST_TRR_CRNCY=EUR")</f>
        <v>-43.071019999999997</v>
      </c>
      <c r="H317" cm="1">
        <f t="array" ref="H317">_xll.BDP(A317,$H$1)</f>
        <v>-37.750050000000002</v>
      </c>
      <c r="I317" cm="1">
        <f t="array" ref="I317">_xll.BDP(A317,$I$1)</f>
        <v>-55.151519999999998</v>
      </c>
    </row>
    <row r="318" spans="1:9" x14ac:dyDescent="0.25">
      <c r="A318" t="s">
        <v>23</v>
      </c>
      <c r="B318" t="s">
        <v>2779</v>
      </c>
      <c r="C318" s="1">
        <f>_xll.BQL(Stocks[[#This Row],[bloomberg_query]],"px_last(currency=EUR).value","showdates","false","showids","false","showheaders","false","cols"=1)</f>
        <v>1300</v>
      </c>
      <c r="D318" cm="1">
        <f t="array" aca="1" ref="D318" ca="1">_xll.BDP(Stocks[[#This Row],[bloomberg_query]], "CUST_TRR_RETURN_HOLDING_PER", "CUST_TRR_START_DT="&amp;TEXT(WORKDAY(TODAY(), -2),"jjjjMMtt"),"CUST_TRR_END_DT="&amp;TEXT(WORKDAY(TODAY(), -1),"jjjjMMtt"), "CUST_TRR_CRNCY=EUR")</f>
        <v>0.3849708</v>
      </c>
      <c r="E318" cm="1">
        <f t="array" aca="1" ref="E318" ca="1">_xll.BDP(Stocks[[#This Row],[bloomberg_query]], "CUST_TRR_RETURN_HOLDING_PER", "CUST_TRR_START_DT="&amp;TEXT(WORKDAY(TODAY(), -6),"jjjjMMtt"),"CUST_TRR_END_DT="&amp;TEXT(WORKDAY(TODAY(), -1),"jjjjMMtt"), "CUST_TRR_CRNCY=EUR")</f>
        <v>2.790918</v>
      </c>
      <c r="F318" cm="1">
        <f t="array" aca="1" ref="F318" ca="1">_xll.BDP(Stocks[[#This Row],[bloomberg_query]], "CUST_TRR_RETURN_HOLDING_PER", "CUST_TRR_START_DT="&amp;TEXT(WORKDAY(EDATE(TODAY(), -1) - 2, 1),"jjjjMMtt"),"CUST_TRR_END_DT="&amp;TEXT(WORKDAY(TODAY(), -1),"jjjjMMtt"),"CUST_TRR_CRNCY=EUR")</f>
        <v>18.743169999999999</v>
      </c>
      <c r="G318" cm="1">
        <f t="array" aca="1" ref="G318" ca="1">_xll.BDP(Stocks[[#This Row],[bloomberg_query]], "CUST_TRR_RETURN_HOLDING_PER", "CUST_TRR_START_DT="&amp;TEXT(WORKDAY(DATE(YEAR(TODAY())-1, 12, 31), -1),"jjjjMMtt"),"CUST_TRR_END_DT="&amp;TEXT(WORKDAY(TODAY(), -1),"jjjjMMtt"), "CUST_TRR_CRNCY=EUR")</f>
        <v>11.760669999999999</v>
      </c>
      <c r="H318" cm="1">
        <f t="array" ref="H318">_xll.BDP(A318,$H$1)</f>
        <v>3.300532</v>
      </c>
      <c r="I318" cm="1">
        <f t="array" ref="I318">_xll.BDP(A318,$I$1)</f>
        <v>-18.54637</v>
      </c>
    </row>
    <row r="319" spans="1:9" x14ac:dyDescent="0.25">
      <c r="A319" t="s">
        <v>2780</v>
      </c>
      <c r="B319" t="s">
        <v>2781</v>
      </c>
      <c r="C319" s="1">
        <f>_xll.BQL(Stocks[[#This Row],[bloomberg_query]],"px_last(currency=EUR).value","showdates","false","showids","false","showheaders","false","cols"=1)</f>
        <v>6.2647116184234619</v>
      </c>
      <c r="D319" cm="1">
        <f t="array" aca="1" ref="D319" ca="1">_xll.BDP(Stocks[[#This Row],[bloomberg_query]], "CUST_TRR_RETURN_HOLDING_PER", "CUST_TRR_START_DT="&amp;TEXT(WORKDAY(TODAY(), -2),"jjjjMMtt"),"CUST_TRR_END_DT="&amp;TEXT(WORKDAY(TODAY(), -1),"jjjjMMtt"), "CUST_TRR_CRNCY=EUR")</f>
        <v>1.7482879999999999E-2</v>
      </c>
      <c r="E319" cm="1">
        <f t="array" aca="1" ref="E319" ca="1">_xll.BDP(Stocks[[#This Row],[bloomberg_query]], "CUST_TRR_RETURN_HOLDING_PER", "CUST_TRR_START_DT="&amp;TEXT(WORKDAY(TODAY(), -6),"jjjjMMtt"),"CUST_TRR_END_DT="&amp;TEXT(WORKDAY(TODAY(), -1),"jjjjMMtt"), "CUST_TRR_CRNCY=EUR")</f>
        <v>-4.0764639999999996</v>
      </c>
      <c r="F319" cm="1">
        <f t="array" aca="1" ref="F319" ca="1">_xll.BDP(Stocks[[#This Row],[bloomberg_query]], "CUST_TRR_RETURN_HOLDING_PER", "CUST_TRR_START_DT="&amp;TEXT(WORKDAY(EDATE(TODAY(), -1) - 2, 1),"jjjjMMtt"),"CUST_TRR_END_DT="&amp;TEXT(WORKDAY(TODAY(), -1),"jjjjMMtt"),"CUST_TRR_CRNCY=EUR")</f>
        <v>-4.5614429999999997</v>
      </c>
      <c r="G319" cm="1">
        <f t="array" aca="1" ref="G319" ca="1">_xll.BDP(Stocks[[#This Row],[bloomberg_query]], "CUST_TRR_RETURN_HOLDING_PER", "CUST_TRR_START_DT="&amp;TEXT(WORKDAY(DATE(YEAR(TODAY())-1, 12, 31), -1),"jjjjMMtt"),"CUST_TRR_END_DT="&amp;TEXT(WORKDAY(TODAY(), -1),"jjjjMMtt"), "CUST_TRR_CRNCY=EUR")</f>
        <v>3.2354150000000002</v>
      </c>
      <c r="H319" cm="1">
        <f t="array" ref="H319">_xll.BDP(A319,$H$1)</f>
        <v>0.38587354567230103</v>
      </c>
      <c r="I319" cm="1">
        <f t="array" ref="I319">_xll.BDP(A319,$I$1)</f>
        <v>-12.57106620789088</v>
      </c>
    </row>
    <row r="320" spans="1:9" x14ac:dyDescent="0.25">
      <c r="A320" t="s">
        <v>2</v>
      </c>
      <c r="B320" t="s">
        <v>2782</v>
      </c>
      <c r="C320" s="1">
        <f>_xll.BQL(Stocks[[#This Row],[bloomberg_query]],"px_last(currency=EUR).value","showdates","false","showids","false","showheaders","false","cols"=1)</f>
        <v>234.89952653646472</v>
      </c>
      <c r="D320" cm="1">
        <f t="array" aca="1" ref="D320" ca="1">_xll.BDP(Stocks[[#This Row],[bloomberg_query]], "CUST_TRR_RETURN_HOLDING_PER", "CUST_TRR_START_DT="&amp;TEXT(WORKDAY(TODAY(), -2),"jjjjMMtt"),"CUST_TRR_END_DT="&amp;TEXT(WORKDAY(TODAY(), -1),"jjjjMMtt"), "CUST_TRR_CRNCY=EUR")</f>
        <v>-8.2895040000000003E-2</v>
      </c>
      <c r="E320" cm="1">
        <f t="array" aca="1" ref="E320" ca="1">_xll.BDP(Stocks[[#This Row],[bloomberg_query]], "CUST_TRR_RETURN_HOLDING_PER", "CUST_TRR_START_DT="&amp;TEXT(WORKDAY(TODAY(), -6),"jjjjMMtt"),"CUST_TRR_END_DT="&amp;TEXT(WORKDAY(TODAY(), -1),"jjjjMMtt"), "CUST_TRR_CRNCY=EUR")</f>
        <v>3.5714999999999999</v>
      </c>
      <c r="F320" cm="1">
        <f t="array" aca="1" ref="F320" ca="1">_xll.BDP(Stocks[[#This Row],[bloomberg_query]], "CUST_TRR_RETURN_HOLDING_PER", "CUST_TRR_START_DT="&amp;TEXT(WORKDAY(EDATE(TODAY(), -1) - 2, 1),"jjjjMMtt"),"CUST_TRR_END_DT="&amp;TEXT(WORKDAY(TODAY(), -1),"jjjjMMtt"),"CUST_TRR_CRNCY=EUR")</f>
        <v>7.1005349999999998</v>
      </c>
      <c r="G320" cm="1">
        <f t="array" aca="1" ref="G320" ca="1">_xll.BDP(Stocks[[#This Row],[bloomberg_query]], "CUST_TRR_RETURN_HOLDING_PER", "CUST_TRR_START_DT="&amp;TEXT(WORKDAY(DATE(YEAR(TODAY())-1, 12, 31), -1),"jjjjMMtt"),"CUST_TRR_END_DT="&amp;TEXT(WORKDAY(TODAY(), -1),"jjjjMMtt"), "CUST_TRR_CRNCY=EUR")</f>
        <v>6.7409379999999999</v>
      </c>
      <c r="H320" cm="1">
        <f t="array" ref="H320">_xll.BDP(A320,$H$1)</f>
        <v>8.1199102569107762</v>
      </c>
      <c r="I320" cm="1">
        <f t="array" ref="I320">_xll.BDP(A320,$I$1)</f>
        <v>-7.1663680784604207</v>
      </c>
    </row>
    <row r="321" spans="1:9" x14ac:dyDescent="0.25">
      <c r="A321" t="s">
        <v>36</v>
      </c>
      <c r="B321" t="s">
        <v>2783</v>
      </c>
      <c r="C321" s="1">
        <f>_xll.BQL(Stocks[[#This Row],[bloomberg_query]],"px_last(currency=EUR).value","showdates","false","showids","false","showheaders","false","cols"=1)</f>
        <v>218.5</v>
      </c>
      <c r="D321" cm="1">
        <f t="array" aca="1" ref="D321" ca="1">_xll.BDP(Stocks[[#This Row],[bloomberg_query]], "CUST_TRR_RETURN_HOLDING_PER", "CUST_TRR_START_DT="&amp;TEXT(WORKDAY(TODAY(), -2),"jjjjMMtt"),"CUST_TRR_END_DT="&amp;TEXT(WORKDAY(TODAY(), -1),"jjjjMMtt"), "CUST_TRR_CRNCY=EUR")</f>
        <v>2.6785709999999998</v>
      </c>
      <c r="E321" cm="1">
        <f t="array" aca="1" ref="E321" ca="1">_xll.BDP(Stocks[[#This Row],[bloomberg_query]], "CUST_TRR_RETURN_HOLDING_PER", "CUST_TRR_START_DT="&amp;TEXT(WORKDAY(TODAY(), -6),"jjjjMMtt"),"CUST_TRR_END_DT="&amp;TEXT(WORKDAY(TODAY(), -1),"jjjjMMtt"), "CUST_TRR_CRNCY=EUR")</f>
        <v>-1.5765769999999999</v>
      </c>
      <c r="F321" cm="1">
        <f t="array" aca="1" ref="F321" ca="1">_xll.BDP(Stocks[[#This Row],[bloomberg_query]], "CUST_TRR_RETURN_HOLDING_PER", "CUST_TRR_START_DT="&amp;TEXT(WORKDAY(EDATE(TODAY(), -1) - 2, 1),"jjjjMMtt"),"CUST_TRR_END_DT="&amp;TEXT(WORKDAY(TODAY(), -1),"jjjjMMtt"),"CUST_TRR_CRNCY=EUR")</f>
        <v>2.8719399999999999</v>
      </c>
      <c r="G321" cm="1">
        <f t="array" aca="1" ref="G321" ca="1">_xll.BDP(Stocks[[#This Row],[bloomberg_query]], "CUST_TRR_RETURN_HOLDING_PER", "CUST_TRR_START_DT="&amp;TEXT(WORKDAY(DATE(YEAR(TODAY())-1, 12, 31), -1),"jjjjMMtt"),"CUST_TRR_END_DT="&amp;TEXT(WORKDAY(TODAY(), -1),"jjjjMMtt"), "CUST_TRR_CRNCY=EUR")</f>
        <v>19.00966</v>
      </c>
      <c r="H321" cm="1">
        <f t="array" ref="H321">_xll.BDP(A321,$H$1)</f>
        <v>5.7339229999999999</v>
      </c>
      <c r="I321" cm="1">
        <f t="array" ref="I321">_xll.BDP(A321,$I$1)</f>
        <v>-9.710744</v>
      </c>
    </row>
    <row r="322" spans="1:9" x14ac:dyDescent="0.25">
      <c r="A322" t="s">
        <v>26</v>
      </c>
      <c r="B322" t="s">
        <v>2784</v>
      </c>
      <c r="C322" s="1">
        <f>_xll.BQL(Stocks[[#This Row],[bloomberg_query]],"px_last(currency=EUR).value","showdates","false","showids","false","showheaders","false","cols"=1)</f>
        <v>252.03695297241208</v>
      </c>
      <c r="D322" cm="1">
        <f t="array" aca="1" ref="D322" ca="1">_xll.BDP(Stocks[[#This Row],[bloomberg_query]], "CUST_TRR_RETURN_HOLDING_PER", "CUST_TRR_START_DT="&amp;TEXT(WORKDAY(TODAY(), -2),"jjjjMMtt"),"CUST_TRR_END_DT="&amp;TEXT(WORKDAY(TODAY(), -1),"jjjjMMtt"), "CUST_TRR_CRNCY=EUR")</f>
        <v>5.9069980000000001E-2</v>
      </c>
      <c r="E322" cm="1">
        <f t="array" aca="1" ref="E322" ca="1">_xll.BDP(Stocks[[#This Row],[bloomberg_query]], "CUST_TRR_RETURN_HOLDING_PER", "CUST_TRR_START_DT="&amp;TEXT(WORKDAY(TODAY(), -6),"jjjjMMtt"),"CUST_TRR_END_DT="&amp;TEXT(WORKDAY(TODAY(), -1),"jjjjMMtt"), "CUST_TRR_CRNCY=EUR")</f>
        <v>3.5593219999999999</v>
      </c>
      <c r="F322" cm="1">
        <f t="array" aca="1" ref="F322" ca="1">_xll.BDP(Stocks[[#This Row],[bloomberg_query]], "CUST_TRR_RETURN_HOLDING_PER", "CUST_TRR_START_DT="&amp;TEXT(WORKDAY(EDATE(TODAY(), -1) - 2, 1),"jjjjMMtt"),"CUST_TRR_END_DT="&amp;TEXT(WORKDAY(TODAY(), -1),"jjjjMMtt"),"CUST_TRR_CRNCY=EUR")</f>
        <v>6.2441969999999998</v>
      </c>
      <c r="G322" cm="1">
        <f t="array" aca="1" ref="G322" ca="1">_xll.BDP(Stocks[[#This Row],[bloomberg_query]], "CUST_TRR_RETURN_HOLDING_PER", "CUST_TRR_START_DT="&amp;TEXT(WORKDAY(DATE(YEAR(TODAY())-1, 12, 31), -1),"jjjjMMtt"),"CUST_TRR_END_DT="&amp;TEXT(WORKDAY(TODAY(), -1),"jjjjMMtt"), "CUST_TRR_CRNCY=EUR")</f>
        <v>21.073270000000001</v>
      </c>
      <c r="H322" cm="1">
        <f t="array" ref="H322">_xll.BDP(A322,$H$1)</f>
        <v>12.79206126663971</v>
      </c>
      <c r="I322" cm="1">
        <f t="array" ref="I322">_xll.BDP(A322,$I$1)</f>
        <v>-0.37930207936907473</v>
      </c>
    </row>
    <row r="323" spans="1:9" x14ac:dyDescent="0.25">
      <c r="A323" t="s">
        <v>143</v>
      </c>
      <c r="B323" t="s">
        <v>2337</v>
      </c>
      <c r="C323" s="1">
        <f>_xll.BQL(Stocks[[#This Row],[bloomberg_query]],"px_last(currency=EUR).value","showdates","false","showids","false","showheaders","false","cols"=1)</f>
        <v>200.55224925279617</v>
      </c>
      <c r="D323" cm="1">
        <f t="array" aca="1" ref="D323" ca="1">_xll.BDP(Stocks[[#This Row],[bloomberg_query]], "CUST_TRR_RETURN_HOLDING_PER", "CUST_TRR_START_DT="&amp;TEXT(WORKDAY(TODAY(), -2),"jjjjMMtt"),"CUST_TRR_END_DT="&amp;TEXT(WORKDAY(TODAY(), -1),"jjjjMMtt"), "CUST_TRR_CRNCY=EUR")</f>
        <v>-1.840157</v>
      </c>
      <c r="E323" cm="1">
        <f t="array" aca="1" ref="E323" ca="1">_xll.BDP(Stocks[[#This Row],[bloomberg_query]], "CUST_TRR_RETURN_HOLDING_PER", "CUST_TRR_START_DT="&amp;TEXT(WORKDAY(TODAY(), -6),"jjjjMMtt"),"CUST_TRR_END_DT="&amp;TEXT(WORKDAY(TODAY(), -1),"jjjjMMtt"), "CUST_TRR_CRNCY=EUR")</f>
        <v>1.631084</v>
      </c>
      <c r="F323" cm="1">
        <f t="array" aca="1" ref="F323" ca="1">_xll.BDP(Stocks[[#This Row],[bloomberg_query]], "CUST_TRR_RETURN_HOLDING_PER", "CUST_TRR_START_DT="&amp;TEXT(WORKDAY(EDATE(TODAY(), -1) - 2, 1),"jjjjMMtt"),"CUST_TRR_END_DT="&amp;TEXT(WORKDAY(TODAY(), -1),"jjjjMMtt"),"CUST_TRR_CRNCY=EUR")</f>
        <v>3.7264719999999998</v>
      </c>
      <c r="G323" cm="1">
        <f t="array" aca="1" ref="G323" ca="1">_xll.BDP(Stocks[[#This Row],[bloomberg_query]], "CUST_TRR_RETURN_HOLDING_PER", "CUST_TRR_START_DT="&amp;TEXT(WORKDAY(DATE(YEAR(TODAY())-1, 12, 31), -1),"jjjjMMtt"),"CUST_TRR_END_DT="&amp;TEXT(WORKDAY(TODAY(), -1),"jjjjMMtt"), "CUST_TRR_CRNCY=EUR")</f>
        <v>13.1995</v>
      </c>
      <c r="H323" cm="1">
        <f t="array" ref="H323">_xll.BDP(A323,$H$1)</f>
        <v>6.914859461233636</v>
      </c>
      <c r="I323" cm="1">
        <f t="array" ref="I323">_xll.BDP(A323,$I$1)</f>
        <v>-9.2387753534049413</v>
      </c>
    </row>
    <row r="324" spans="1:9" x14ac:dyDescent="0.25">
      <c r="A324" t="s">
        <v>84</v>
      </c>
      <c r="B324" t="s">
        <v>2279</v>
      </c>
      <c r="C324" s="1">
        <f>_xll.BQL(Stocks[[#This Row],[bloomberg_query]],"px_last(currency=EUR).value","showdates","false","showids","false","showheaders","false","cols"=1)</f>
        <v>531.00673407316208</v>
      </c>
      <c r="D324" cm="1">
        <f t="array" aca="1" ref="D324" ca="1">_xll.BDP(Stocks[[#This Row],[bloomberg_query]], "CUST_TRR_RETURN_HOLDING_PER", "CUST_TRR_START_DT="&amp;TEXT(WORKDAY(TODAY(), -2),"jjjjMMtt"),"CUST_TRR_END_DT="&amp;TEXT(WORKDAY(TODAY(), -1),"jjjjMMtt"), "CUST_TRR_CRNCY=EUR")</f>
        <v>0.7886244</v>
      </c>
      <c r="E324" cm="1">
        <f t="array" aca="1" ref="E324" ca="1">_xll.BDP(Stocks[[#This Row],[bloomberg_query]], "CUST_TRR_RETURN_HOLDING_PER", "CUST_TRR_START_DT="&amp;TEXT(WORKDAY(TODAY(), -6),"jjjjMMtt"),"CUST_TRR_END_DT="&amp;TEXT(WORKDAY(TODAY(), -1),"jjjjMMtt"), "CUST_TRR_CRNCY=EUR")</f>
        <v>3.7928220000000001</v>
      </c>
      <c r="F324" cm="1">
        <f t="array" aca="1" ref="F324" ca="1">_xll.BDP(Stocks[[#This Row],[bloomberg_query]], "CUST_TRR_RETURN_HOLDING_PER", "CUST_TRR_START_DT="&amp;TEXT(WORKDAY(EDATE(TODAY(), -1) - 2, 1),"jjjjMMtt"),"CUST_TRR_END_DT="&amp;TEXT(WORKDAY(TODAY(), -1),"jjjjMMtt"),"CUST_TRR_CRNCY=EUR")</f>
        <v>9.245787</v>
      </c>
      <c r="G324" cm="1">
        <f t="array" aca="1" ref="G324" ca="1">_xll.BDP(Stocks[[#This Row],[bloomberg_query]], "CUST_TRR_RETURN_HOLDING_PER", "CUST_TRR_START_DT="&amp;TEXT(WORKDAY(DATE(YEAR(TODAY())-1, 12, 31), -1),"jjjjMMtt"),"CUST_TRR_END_DT="&amp;TEXT(WORKDAY(TODAY(), -1),"jjjjMMtt"), "CUST_TRR_CRNCY=EUR")</f>
        <v>-1.524329</v>
      </c>
      <c r="H324" cm="1">
        <f t="array" ref="H324">_xll.BDP(A324,$H$1)</f>
        <v>7.7563088228434385</v>
      </c>
      <c r="I324" cm="1">
        <f t="array" ref="I324">_xll.BDP(A324,$I$1)</f>
        <v>-8.0973934564817398</v>
      </c>
    </row>
    <row r="325" spans="1:9" x14ac:dyDescent="0.25">
      <c r="A325" t="s">
        <v>94</v>
      </c>
      <c r="B325" t="s">
        <v>2331</v>
      </c>
      <c r="C325" s="1">
        <f>_xll.BQL(Stocks[[#This Row],[bloomberg_query]],"px_last(currency=EUR).value","showdates","false","showids","false","showheaders","false","cols"=1)</f>
        <v>30.899999618530273</v>
      </c>
      <c r="D325" cm="1">
        <f t="array" aca="1" ref="D325" ca="1">_xll.BDP(Stocks[[#This Row],[bloomberg_query]], "CUST_TRR_RETURN_HOLDING_PER", "CUST_TRR_START_DT="&amp;TEXT(WORKDAY(TODAY(), -2),"jjjjMMtt"),"CUST_TRR_END_DT="&amp;TEXT(WORKDAY(TODAY(), -1),"jjjjMMtt"), "CUST_TRR_CRNCY=EUR")</f>
        <v>0.38986359999999998</v>
      </c>
      <c r="E325" cm="1">
        <f t="array" aca="1" ref="E325" ca="1">_xll.BDP(Stocks[[#This Row],[bloomberg_query]], "CUST_TRR_RETURN_HOLDING_PER", "CUST_TRR_START_DT="&amp;TEXT(WORKDAY(TODAY(), -6),"jjjjMMtt"),"CUST_TRR_END_DT="&amp;TEXT(WORKDAY(TODAY(), -1),"jjjjMMtt"), "CUST_TRR_CRNCY=EUR")</f>
        <v>-0.3868472</v>
      </c>
      <c r="F325" cm="1">
        <f t="array" aca="1" ref="F325" ca="1">_xll.BDP(Stocks[[#This Row],[bloomberg_query]], "CUST_TRR_RETURN_HOLDING_PER", "CUST_TRR_START_DT="&amp;TEXT(WORKDAY(EDATE(TODAY(), -1) - 2, 1),"jjjjMMtt"),"CUST_TRR_END_DT="&amp;TEXT(WORKDAY(TODAY(), -1),"jjjjMMtt"),"CUST_TRR_CRNCY=EUR")</f>
        <v>3.9703900000000001</v>
      </c>
      <c r="G325" cm="1">
        <f t="array" aca="1" ref="G325" ca="1">_xll.BDP(Stocks[[#This Row],[bloomberg_query]], "CUST_TRR_RETURN_HOLDING_PER", "CUST_TRR_START_DT="&amp;TEXT(WORKDAY(DATE(YEAR(TODAY())-1, 12, 31), -1),"jjjjMMtt"),"CUST_TRR_END_DT="&amp;TEXT(WORKDAY(TODAY(), -1),"jjjjMMtt"), "CUST_TRR_CRNCY=EUR")</f>
        <v>23.536290000000001</v>
      </c>
      <c r="H325" cm="1">
        <f t="array" ref="H325">_xll.BDP(A325,$H$1)</f>
        <v>10.12843</v>
      </c>
      <c r="I325" cm="1">
        <f t="array" ref="I325">_xll.BDP(A325,$I$1)</f>
        <v>-2.0291730000000001</v>
      </c>
    </row>
    <row r="326" spans="1:9" x14ac:dyDescent="0.25">
      <c r="A326" t="s">
        <v>6</v>
      </c>
      <c r="B326" t="s">
        <v>2785</v>
      </c>
      <c r="C326" s="1">
        <f>_xll.BQL(Stocks[[#This Row],[bloomberg_query]],"px_last(currency=EUR).value","showdates","false","showids","false","showheaders","false","cols"=1)</f>
        <v>316.75721794366837</v>
      </c>
      <c r="D326" cm="1">
        <f t="array" aca="1" ref="D326" ca="1">_xll.BDP(Stocks[[#This Row],[bloomberg_query]], "CUST_TRR_RETURN_HOLDING_PER", "CUST_TRR_START_DT="&amp;TEXT(WORKDAY(TODAY(), -2),"jjjjMMtt"),"CUST_TRR_END_DT="&amp;TEXT(WORKDAY(TODAY(), -1),"jjjjMMtt"), "CUST_TRR_CRNCY=EUR")</f>
        <v>-0.39115319999999998</v>
      </c>
      <c r="E326" cm="1">
        <f t="array" aca="1" ref="E326" ca="1">_xll.BDP(Stocks[[#This Row],[bloomberg_query]], "CUST_TRR_RETURN_HOLDING_PER", "CUST_TRR_START_DT="&amp;TEXT(WORKDAY(TODAY(), -6),"jjjjMMtt"),"CUST_TRR_END_DT="&amp;TEXT(WORKDAY(TODAY(), -1),"jjjjMMtt"), "CUST_TRR_CRNCY=EUR")</f>
        <v>3.139116</v>
      </c>
      <c r="F326" cm="1">
        <f t="array" aca="1" ref="F326" ca="1">_xll.BDP(Stocks[[#This Row],[bloomberg_query]], "CUST_TRR_RETURN_HOLDING_PER", "CUST_TRR_START_DT="&amp;TEXT(WORKDAY(EDATE(TODAY(), -1) - 2, 1),"jjjjMMtt"),"CUST_TRR_END_DT="&amp;TEXT(WORKDAY(TODAY(), -1),"jjjjMMtt"),"CUST_TRR_CRNCY=EUR")</f>
        <v>10.20318</v>
      </c>
      <c r="G326" cm="1">
        <f t="array" aca="1" ref="G326" ca="1">_xll.BDP(Stocks[[#This Row],[bloomberg_query]], "CUST_TRR_RETURN_HOLDING_PER", "CUST_TRR_START_DT="&amp;TEXT(WORKDAY(DATE(YEAR(TODAY())-1, 12, 31), -1),"jjjjMMtt"),"CUST_TRR_END_DT="&amp;TEXT(WORKDAY(TODAY(), -1),"jjjjMMtt"), "CUST_TRR_CRNCY=EUR")</f>
        <v>1.0715079999999999</v>
      </c>
      <c r="H326" cm="1">
        <f t="array" ref="H326">_xll.BDP(A326,$H$1)</f>
        <v>4.9835478523149739</v>
      </c>
      <c r="I326" cm="1">
        <f t="array" ref="I326">_xll.BDP(A326,$I$1)</f>
        <v>-9.6778330739389116</v>
      </c>
    </row>
    <row r="327" spans="1:9" x14ac:dyDescent="0.25">
      <c r="A327" t="s">
        <v>2786</v>
      </c>
      <c r="B327" t="s">
        <v>2787</v>
      </c>
      <c r="C327" s="1">
        <f>_xll.BQL(Stocks[[#This Row],[bloomberg_query]],"px_last(currency=EUR).value","showdates","false","showids","false","showheaders","false","cols"=1)</f>
        <v>90.159339606761932</v>
      </c>
      <c r="D327" cm="1">
        <f t="array" aca="1" ref="D327" ca="1">_xll.BDP(Stocks[[#This Row],[bloomberg_query]], "CUST_TRR_RETURN_HOLDING_PER", "CUST_TRR_START_DT="&amp;TEXT(WORKDAY(TODAY(), -2),"jjjjMMtt"),"CUST_TRR_END_DT="&amp;TEXT(WORKDAY(TODAY(), -1),"jjjjMMtt"), "CUST_TRR_CRNCY=EUR")</f>
        <v>-2.1771609999999999</v>
      </c>
      <c r="E327" cm="1">
        <f t="array" aca="1" ref="E327" ca="1">_xll.BDP(Stocks[[#This Row],[bloomberg_query]], "CUST_TRR_RETURN_HOLDING_PER", "CUST_TRR_START_DT="&amp;TEXT(WORKDAY(TODAY(), -6),"jjjjMMtt"),"CUST_TRR_END_DT="&amp;TEXT(WORKDAY(TODAY(), -1),"jjjjMMtt"), "CUST_TRR_CRNCY=EUR")</f>
        <v>-0.64931220000000001</v>
      </c>
      <c r="F327" cm="1">
        <f t="array" aca="1" ref="F327" ca="1">_xll.BDP(Stocks[[#This Row],[bloomberg_query]], "CUST_TRR_RETURN_HOLDING_PER", "CUST_TRR_START_DT="&amp;TEXT(WORKDAY(EDATE(TODAY(), -1) - 2, 1),"jjjjMMtt"),"CUST_TRR_END_DT="&amp;TEXT(WORKDAY(TODAY(), -1),"jjjjMMtt"),"CUST_TRR_CRNCY=EUR")</f>
        <v>-11.38212</v>
      </c>
      <c r="G327" cm="1">
        <f t="array" aca="1" ref="G327" ca="1">_xll.BDP(Stocks[[#This Row],[bloomberg_query]], "CUST_TRR_RETURN_HOLDING_PER", "CUST_TRR_START_DT="&amp;TEXT(WORKDAY(DATE(YEAR(TODAY())-1, 12, 31), -1),"jjjjMMtt"),"CUST_TRR_END_DT="&amp;TEXT(WORKDAY(TODAY(), -1),"jjjjMMtt"), "CUST_TRR_CRNCY=EUR")</f>
        <v>-23.084050000000001</v>
      </c>
      <c r="H327" cm="1">
        <f t="array" ref="H327">_xll.BDP(A327,$H$1)</f>
        <v>-16.628331316124786</v>
      </c>
      <c r="I327" cm="1">
        <f t="array" ref="I327">_xll.BDP(A327,$I$1)</f>
        <v>-45.468984462988892</v>
      </c>
    </row>
    <row r="328" spans="1:9" x14ac:dyDescent="0.25">
      <c r="A328" t="s">
        <v>2788</v>
      </c>
      <c r="B328" t="s">
        <v>2789</v>
      </c>
      <c r="C328" s="1">
        <f>_xll.BQL(Stocks[[#This Row],[bloomberg_query]],"px_last(currency=EUR).value","showdates","false","showids","false","showheaders","false","cols"=1)</f>
        <v>18.64294515530711</v>
      </c>
      <c r="D328" cm="1">
        <f t="array" aca="1" ref="D328" ca="1">_xll.BDP(Stocks[[#This Row],[bloomberg_query]], "CUST_TRR_RETURN_HOLDING_PER", "CUST_TRR_START_DT="&amp;TEXT(WORKDAY(TODAY(), -2),"jjjjMMtt"),"CUST_TRR_END_DT="&amp;TEXT(WORKDAY(TODAY(), -1),"jjjjMMtt"), "CUST_TRR_CRNCY=EUR")</f>
        <v>3.9015040000000001</v>
      </c>
      <c r="E328" cm="1">
        <f t="array" aca="1" ref="E328" ca="1">_xll.BDP(Stocks[[#This Row],[bloomberg_query]], "CUST_TRR_RETURN_HOLDING_PER", "CUST_TRR_START_DT="&amp;TEXT(WORKDAY(TODAY(), -6),"jjjjMMtt"),"CUST_TRR_END_DT="&amp;TEXT(WORKDAY(TODAY(), -1),"jjjjMMtt"), "CUST_TRR_CRNCY=EUR")</f>
        <v>6.3577300000000001</v>
      </c>
      <c r="F328" cm="1">
        <f t="array" aca="1" ref="F328" ca="1">_xll.BDP(Stocks[[#This Row],[bloomberg_query]], "CUST_TRR_RETURN_HOLDING_PER", "CUST_TRR_START_DT="&amp;TEXT(WORKDAY(EDATE(TODAY(), -1) - 2, 1),"jjjjMMtt"),"CUST_TRR_END_DT="&amp;TEXT(WORKDAY(TODAY(), -1),"jjjjMMtt"),"CUST_TRR_CRNCY=EUR")</f>
        <v>7.558052</v>
      </c>
      <c r="G328" cm="1">
        <f t="array" aca="1" ref="G328" ca="1">_xll.BDP(Stocks[[#This Row],[bloomberg_query]], "CUST_TRR_RETURN_HOLDING_PER", "CUST_TRR_START_DT="&amp;TEXT(WORKDAY(DATE(YEAR(TODAY())-1, 12, 31), -1),"jjjjMMtt"),"CUST_TRR_END_DT="&amp;TEXT(WORKDAY(TODAY(), -1),"jjjjMMtt"), "CUST_TRR_CRNCY=EUR")</f>
        <v>15.82775</v>
      </c>
      <c r="H328" cm="1">
        <f t="array" ref="H328">_xll.BDP(A328,$H$1)</f>
        <v>20.46922</v>
      </c>
      <c r="I328" cm="1">
        <f t="array" ref="I328">_xll.BDP(A328,$I$1)</f>
        <v>-1.6859839999999999</v>
      </c>
    </row>
    <row r="329" spans="1:9" x14ac:dyDescent="0.25">
      <c r="A329" t="s">
        <v>2790</v>
      </c>
      <c r="B329" t="s">
        <v>2791</v>
      </c>
      <c r="C329" s="1">
        <f>_xll.BQL(Stocks[[#This Row],[bloomberg_query]],"px_last(currency=EUR).value","showdates","false","showids","false","showheaders","false","cols"=1)</f>
        <v>0.82720854353771422</v>
      </c>
      <c r="D329" cm="1">
        <f t="array" aca="1" ref="D329" ca="1">_xll.BDP(Stocks[[#This Row],[bloomberg_query]], "CUST_TRR_RETURN_HOLDING_PER", "CUST_TRR_START_DT="&amp;TEXT(WORKDAY(TODAY(), -2),"jjjjMMtt"),"CUST_TRR_END_DT="&amp;TEXT(WORKDAY(TODAY(), -1),"jjjjMMtt"), "CUST_TRR_CRNCY=EUR")</f>
        <v>-1.4872939999999999</v>
      </c>
      <c r="E329" cm="1">
        <f t="array" aca="1" ref="E329" ca="1">_xll.BDP(Stocks[[#This Row],[bloomberg_query]], "CUST_TRR_RETURN_HOLDING_PER", "CUST_TRR_START_DT="&amp;TEXT(WORKDAY(TODAY(), -6),"jjjjMMtt"),"CUST_TRR_END_DT="&amp;TEXT(WORKDAY(TODAY(), -1),"jjjjMMtt"), "CUST_TRR_CRNCY=EUR")</f>
        <v>-1.0412239999999999</v>
      </c>
      <c r="F329" cm="1">
        <f t="array" aca="1" ref="F329" ca="1">_xll.BDP(Stocks[[#This Row],[bloomberg_query]], "CUST_TRR_RETURN_HOLDING_PER", "CUST_TRR_START_DT="&amp;TEXT(WORKDAY(EDATE(TODAY(), -1) - 2, 1),"jjjjMMtt"),"CUST_TRR_END_DT="&amp;TEXT(WORKDAY(TODAY(), -1),"jjjjMMtt"),"CUST_TRR_CRNCY=EUR")</f>
        <v>-19.670809999999999</v>
      </c>
      <c r="G329" cm="1">
        <f t="array" aca="1" ref="G329" ca="1">_xll.BDP(Stocks[[#This Row],[bloomberg_query]], "CUST_TRR_RETURN_HOLDING_PER", "CUST_TRR_START_DT="&amp;TEXT(WORKDAY(DATE(YEAR(TODAY())-1, 12, 31), -1),"jjjjMMtt"),"CUST_TRR_END_DT="&amp;TEXT(WORKDAY(TODAY(), -1),"jjjjMMtt"), "CUST_TRR_CRNCY=EUR")</f>
        <v>-28.008130000000001</v>
      </c>
      <c r="H329" cm="1">
        <f t="array" ref="H329">_xll.BDP(A329,$H$1)</f>
        <v>-17.227209999999999</v>
      </c>
      <c r="I329" cm="1">
        <f t="array" ref="I329">_xll.BDP(A329,$I$1)</f>
        <v>-33.90558</v>
      </c>
    </row>
    <row r="330" spans="1:9" x14ac:dyDescent="0.25">
      <c r="A330" t="s">
        <v>60</v>
      </c>
      <c r="B330" t="s">
        <v>2295</v>
      </c>
      <c r="C330" s="1">
        <f>_xll.BQL(Stocks[[#This Row],[bloomberg_query]],"px_last(currency=EUR).value","showdates","false","showids","false","showheaders","false","cols"=1)</f>
        <v>175.6473046541214</v>
      </c>
      <c r="D330" cm="1">
        <f t="array" aca="1" ref="D330" ca="1">_xll.BDP(Stocks[[#This Row],[bloomberg_query]], "CUST_TRR_RETURN_HOLDING_PER", "CUST_TRR_START_DT="&amp;TEXT(WORKDAY(TODAY(), -2),"jjjjMMtt"),"CUST_TRR_END_DT="&amp;TEXT(WORKDAY(TODAY(), -1),"jjjjMMtt"), "CUST_TRR_CRNCY=EUR")</f>
        <v>-0.56371300000000002</v>
      </c>
      <c r="E330" cm="1">
        <f t="array" aca="1" ref="E330" ca="1">_xll.BDP(Stocks[[#This Row],[bloomberg_query]], "CUST_TRR_RETURN_HOLDING_PER", "CUST_TRR_START_DT="&amp;TEXT(WORKDAY(TODAY(), -6),"jjjjMMtt"),"CUST_TRR_END_DT="&amp;TEXT(WORKDAY(TODAY(), -1),"jjjjMMtt"), "CUST_TRR_CRNCY=EUR")</f>
        <v>1.102392</v>
      </c>
      <c r="F330" cm="1">
        <f t="array" aca="1" ref="F330" ca="1">_xll.BDP(Stocks[[#This Row],[bloomberg_query]], "CUST_TRR_RETURN_HOLDING_PER", "CUST_TRR_START_DT="&amp;TEXT(WORKDAY(EDATE(TODAY(), -1) - 2, 1),"jjjjMMtt"),"CUST_TRR_END_DT="&amp;TEXT(WORKDAY(TODAY(), -1),"jjjjMMtt"),"CUST_TRR_CRNCY=EUR")</f>
        <v>0.88313750000000002</v>
      </c>
      <c r="G330" cm="1">
        <f t="array" aca="1" ref="G330" ca="1">_xll.BDP(Stocks[[#This Row],[bloomberg_query]], "CUST_TRR_RETURN_HOLDING_PER", "CUST_TRR_START_DT="&amp;TEXT(WORKDAY(DATE(YEAR(TODAY())-1, 12, 31), -1),"jjjjMMtt"),"CUST_TRR_END_DT="&amp;TEXT(WORKDAY(TODAY(), -1),"jjjjMMtt"), "CUST_TRR_CRNCY=EUR")</f>
        <v>28.98874</v>
      </c>
      <c r="H330" cm="1">
        <f t="array" ref="H330">_xll.BDP(A330,$H$1)</f>
        <v>13.614567203312916</v>
      </c>
      <c r="I330" cm="1">
        <f t="array" ref="I330">_xll.BDP(A330,$I$1)</f>
        <v>-2.922043590541322</v>
      </c>
    </row>
    <row r="331" spans="1:9" x14ac:dyDescent="0.25">
      <c r="A331" t="s">
        <v>40</v>
      </c>
      <c r="B331" t="s">
        <v>2316</v>
      </c>
      <c r="C331" s="1">
        <f>_xll.BQL(Stocks[[#This Row],[bloomberg_query]],"px_last(currency=EUR).value","showdates","false","showids","false","showheaders","false","cols"=1)</f>
        <v>50.00915869243299</v>
      </c>
      <c r="D331" cm="1">
        <f t="array" aca="1" ref="D331" ca="1">_xll.BDP(Stocks[[#This Row],[bloomberg_query]], "CUST_TRR_RETURN_HOLDING_PER", "CUST_TRR_START_DT="&amp;TEXT(WORKDAY(TODAY(), -2),"jjjjMMtt"),"CUST_TRR_END_DT="&amp;TEXT(WORKDAY(TODAY(), -1),"jjjjMMtt"), "CUST_TRR_CRNCY=EUR")</f>
        <v>1.1797839999999999</v>
      </c>
      <c r="E331" cm="1">
        <f t="array" aca="1" ref="E331" ca="1">_xll.BDP(Stocks[[#This Row],[bloomberg_query]], "CUST_TRR_RETURN_HOLDING_PER", "CUST_TRR_START_DT="&amp;TEXT(WORKDAY(TODAY(), -6),"jjjjMMtt"),"CUST_TRR_END_DT="&amp;TEXT(WORKDAY(TODAY(), -1),"jjjjMMtt"), "CUST_TRR_CRNCY=EUR")</f>
        <v>0.75197809999999998</v>
      </c>
      <c r="F331" cm="1">
        <f t="array" aca="1" ref="F331" ca="1">_xll.BDP(Stocks[[#This Row],[bloomberg_query]], "CUST_TRR_RETURN_HOLDING_PER", "CUST_TRR_START_DT="&amp;TEXT(WORKDAY(EDATE(TODAY(), -1) - 2, 1),"jjjjMMtt"),"CUST_TRR_END_DT="&amp;TEXT(WORKDAY(TODAY(), -1),"jjjjMMtt"),"CUST_TRR_CRNCY=EUR")</f>
        <v>3.4428359999999998</v>
      </c>
      <c r="G331" cm="1">
        <f t="array" aca="1" ref="G331" ca="1">_xll.BDP(Stocks[[#This Row],[bloomberg_query]], "CUST_TRR_RETURN_HOLDING_PER", "CUST_TRR_START_DT="&amp;TEXT(WORKDAY(DATE(YEAR(TODAY())-1, 12, 31), -1),"jjjjMMtt"),"CUST_TRR_END_DT="&amp;TEXT(WORKDAY(TODAY(), -1),"jjjjMMtt"), "CUST_TRR_CRNCY=EUR")</f>
        <v>26.34552</v>
      </c>
      <c r="H331" cm="1">
        <f t="array" ref="H331">_xll.BDP(A331,$H$1)</f>
        <v>8.2030779999999996</v>
      </c>
      <c r="I331" cm="1">
        <f t="array" ref="I331">_xll.BDP(A331,$I$1)</f>
        <v>-10.312620000000001</v>
      </c>
    </row>
    <row r="332" spans="1:9" x14ac:dyDescent="0.25">
      <c r="A332" t="s">
        <v>18</v>
      </c>
      <c r="B332" t="s">
        <v>2304</v>
      </c>
      <c r="C332" s="1">
        <f>_xll.BQL(Stocks[[#This Row],[bloomberg_query]],"px_last(currency=EUR).value","showdates","false","showids","false","showheaders","false","cols"=1)</f>
        <v>201.67482763528824</v>
      </c>
      <c r="D332" cm="1">
        <f t="array" aca="1" ref="D332" ca="1">_xll.BDP(Stocks[[#This Row],[bloomberg_query]], "CUST_TRR_RETURN_HOLDING_PER", "CUST_TRR_START_DT="&amp;TEXT(WORKDAY(TODAY(), -2),"jjjjMMtt"),"CUST_TRR_END_DT="&amp;TEXT(WORKDAY(TODAY(), -1),"jjjjMMtt"), "CUST_TRR_CRNCY=EUR")</f>
        <v>-0.2223165</v>
      </c>
      <c r="E332" cm="1">
        <f t="array" aca="1" ref="E332" ca="1">_xll.BDP(Stocks[[#This Row],[bloomberg_query]], "CUST_TRR_RETURN_HOLDING_PER", "CUST_TRR_START_DT="&amp;TEXT(WORKDAY(TODAY(), -6),"jjjjMMtt"),"CUST_TRR_END_DT="&amp;TEXT(WORKDAY(TODAY(), -1),"jjjjMMtt"), "CUST_TRR_CRNCY=EUR")</f>
        <v>0.67417309999999997</v>
      </c>
      <c r="F332" cm="1">
        <f t="array" aca="1" ref="F332" ca="1">_xll.BDP(Stocks[[#This Row],[bloomberg_query]], "CUST_TRR_RETURN_HOLDING_PER", "CUST_TRR_START_DT="&amp;TEXT(WORKDAY(EDATE(TODAY(), -1) - 2, 1),"jjjjMMtt"),"CUST_TRR_END_DT="&amp;TEXT(WORKDAY(TODAY(), -1),"jjjjMMtt"),"CUST_TRR_CRNCY=EUR")</f>
        <v>1.268521</v>
      </c>
      <c r="G332" cm="1">
        <f t="array" aca="1" ref="G332" ca="1">_xll.BDP(Stocks[[#This Row],[bloomberg_query]], "CUST_TRR_RETURN_HOLDING_PER", "CUST_TRR_START_DT="&amp;TEXT(WORKDAY(DATE(YEAR(TODAY())-1, 12, 31), -1),"jjjjMMtt"),"CUST_TRR_END_DT="&amp;TEXT(WORKDAY(TODAY(), -1),"jjjjMMtt"), "CUST_TRR_CRNCY=EUR")</f>
        <v>16.334620000000001</v>
      </c>
      <c r="H332" cm="1">
        <f t="array" ref="H332">_xll.BDP(A332,$H$1)</f>
        <v>14.017665744729127</v>
      </c>
      <c r="I332" cm="1">
        <f t="array" ref="I332">_xll.BDP(A332,$I$1)</f>
        <v>-6.0953470115497383</v>
      </c>
    </row>
    <row r="333" spans="1:9" x14ac:dyDescent="0.25">
      <c r="A333" t="s">
        <v>2792</v>
      </c>
      <c r="B333" t="s">
        <v>2793</v>
      </c>
      <c r="C333" s="1">
        <f>_xll.BQL(Stocks[[#This Row],[bloomberg_query]],"px_last(currency=EUR).value","showdates","false","showids","false","showheaders","false","cols"=1)</f>
        <v>1.39120740257097</v>
      </c>
      <c r="D333" cm="1">
        <f t="array" aca="1" ref="D333" ca="1">_xll.BDP(Stocks[[#This Row],[bloomberg_query]], "CUST_TRR_RETURN_HOLDING_PER", "CUST_TRR_START_DT="&amp;TEXT(WORKDAY(TODAY(), -2),"jjjjMMtt"),"CUST_TRR_END_DT="&amp;TEXT(WORKDAY(TODAY(), -1),"jjjjMMtt"), "CUST_TRR_CRNCY=EUR")</f>
        <v>2.9978319999999998</v>
      </c>
      <c r="E333" cm="1">
        <f t="array" aca="1" ref="E333" ca="1">_xll.BDP(Stocks[[#This Row],[bloomberg_query]], "CUST_TRR_RETURN_HOLDING_PER", "CUST_TRR_START_DT="&amp;TEXT(WORKDAY(TODAY(), -6),"jjjjMMtt"),"CUST_TRR_END_DT="&amp;TEXT(WORKDAY(TODAY(), -1),"jjjjMMtt"), "CUST_TRR_CRNCY=EUR")</f>
        <v>3.6422629999999998</v>
      </c>
      <c r="F333" cm="1">
        <f t="array" aca="1" ref="F333" ca="1">_xll.BDP(Stocks[[#This Row],[bloomberg_query]], "CUST_TRR_RETURN_HOLDING_PER", "CUST_TRR_START_DT="&amp;TEXT(WORKDAY(EDATE(TODAY(), -1) - 2, 1),"jjjjMMtt"),"CUST_TRR_END_DT="&amp;TEXT(WORKDAY(TODAY(), -1),"jjjjMMtt"),"CUST_TRR_CRNCY=EUR")</f>
        <v>6.7335599999999998</v>
      </c>
      <c r="G333" cm="1">
        <f t="array" aca="1" ref="G333" ca="1">_xll.BDP(Stocks[[#This Row],[bloomberg_query]], "CUST_TRR_RETURN_HOLDING_PER", "CUST_TRR_START_DT="&amp;TEXT(WORKDAY(DATE(YEAR(TODAY())-1, 12, 31), -1),"jjjjMMtt"),"CUST_TRR_END_DT="&amp;TEXT(WORKDAY(TODAY(), -1),"jjjjMMtt"), "CUST_TRR_CRNCY=EUR")</f>
        <v>-6.53972</v>
      </c>
      <c r="H333" cm="1">
        <f t="array" ref="H333">_xll.BDP(A333,$H$1)</f>
        <v>3.8354560000000002</v>
      </c>
      <c r="I333" cm="1">
        <f t="array" ref="I333">_xll.BDP(A333,$I$1)</f>
        <v>-11.396229999999999</v>
      </c>
    </row>
    <row r="334" spans="1:9" x14ac:dyDescent="0.25">
      <c r="A334" t="s">
        <v>2794</v>
      </c>
      <c r="B334" t="s">
        <v>2795</v>
      </c>
      <c r="C334" s="1">
        <f>_xll.BQL(Stocks[[#This Row],[bloomberg_query]],"px_last(currency=EUR).value","showdates","false","showids","false","showheaders","false","cols"=1)</f>
        <v>30.513520083693219</v>
      </c>
      <c r="D334" cm="1">
        <f t="array" aca="1" ref="D334" ca="1">_xll.BDP(Stocks[[#This Row],[bloomberg_query]], "CUST_TRR_RETURN_HOLDING_PER", "CUST_TRR_START_DT="&amp;TEXT(WORKDAY(TODAY(), -2),"jjjjMMtt"),"CUST_TRR_END_DT="&amp;TEXT(WORKDAY(TODAY(), -1),"jjjjMMtt"), "CUST_TRR_CRNCY=EUR")</f>
        <v>0.2308354</v>
      </c>
      <c r="E334" cm="1">
        <f t="array" aca="1" ref="E334" ca="1">_xll.BDP(Stocks[[#This Row],[bloomberg_query]], "CUST_TRR_RETURN_HOLDING_PER", "CUST_TRR_START_DT="&amp;TEXT(WORKDAY(TODAY(), -6),"jjjjMMtt"),"CUST_TRR_END_DT="&amp;TEXT(WORKDAY(TODAY(), -1),"jjjjMMtt"), "CUST_TRR_CRNCY=EUR")</f>
        <v>-0.86425019999999997</v>
      </c>
      <c r="F334" cm="1">
        <f t="array" aca="1" ref="F334" ca="1">_xll.BDP(Stocks[[#This Row],[bloomberg_query]], "CUST_TRR_RETURN_HOLDING_PER", "CUST_TRR_START_DT="&amp;TEXT(WORKDAY(EDATE(TODAY(), -1) - 2, 1),"jjjjMMtt"),"CUST_TRR_END_DT="&amp;TEXT(WORKDAY(TODAY(), -1),"jjjjMMtt"),"CUST_TRR_CRNCY=EUR")</f>
        <v>7.8437450000000002</v>
      </c>
      <c r="G334" cm="1">
        <f t="array" aca="1" ref="G334" ca="1">_xll.BDP(Stocks[[#This Row],[bloomberg_query]], "CUST_TRR_RETURN_HOLDING_PER", "CUST_TRR_START_DT="&amp;TEXT(WORKDAY(DATE(YEAR(TODAY())-1, 12, 31), -1),"jjjjMMtt"),"CUST_TRR_END_DT="&amp;TEXT(WORKDAY(TODAY(), -1),"jjjjMMtt"), "CUST_TRR_CRNCY=EUR")</f>
        <v>7.1664240000000001</v>
      </c>
      <c r="H334" cm="1">
        <f t="array" ref="H334">_xll.BDP(A334,$H$1)</f>
        <v>5.1597419999999996</v>
      </c>
      <c r="I334" cm="1">
        <f t="array" ref="I334">_xll.BDP(A334,$I$1)</f>
        <v>-6.240157</v>
      </c>
    </row>
    <row r="335" spans="1:9" x14ac:dyDescent="0.25">
      <c r="A335" t="s">
        <v>2796</v>
      </c>
      <c r="B335" t="s">
        <v>2797</v>
      </c>
      <c r="C335" s="1">
        <f>_xll.BQL(Stocks[[#This Row],[bloomberg_query]],"px_last(currency=EUR).value","showdates","false","showids","false","showheaders","false","cols"=1)</f>
        <v>22.99408208322459</v>
      </c>
      <c r="D335" cm="1">
        <f t="array" aca="1" ref="D335" ca="1">_xll.BDP(Stocks[[#This Row],[bloomberg_query]], "CUST_TRR_RETURN_HOLDING_PER", "CUST_TRR_START_DT="&amp;TEXT(WORKDAY(TODAY(), -2),"jjjjMMtt"),"CUST_TRR_END_DT="&amp;TEXT(WORKDAY(TODAY(), -1),"jjjjMMtt"), "CUST_TRR_CRNCY=EUR")</f>
        <v>0.48968820000000002</v>
      </c>
      <c r="E335" cm="1">
        <f t="array" aca="1" ref="E335" ca="1">_xll.BDP(Stocks[[#This Row],[bloomberg_query]], "CUST_TRR_RETURN_HOLDING_PER", "CUST_TRR_START_DT="&amp;TEXT(WORKDAY(TODAY(), -6),"jjjjMMtt"),"CUST_TRR_END_DT="&amp;TEXT(WORKDAY(TODAY(), -1),"jjjjMMtt"), "CUST_TRR_CRNCY=EUR")</f>
        <v>-7.7765550000000001</v>
      </c>
      <c r="F335" cm="1">
        <f t="array" aca="1" ref="F335" ca="1">_xll.BDP(Stocks[[#This Row],[bloomberg_query]], "CUST_TRR_RETURN_HOLDING_PER", "CUST_TRR_START_DT="&amp;TEXT(WORKDAY(EDATE(TODAY(), -1) - 2, 1),"jjjjMMtt"),"CUST_TRR_END_DT="&amp;TEXT(WORKDAY(TODAY(), -1),"jjjjMMtt"),"CUST_TRR_CRNCY=EUR")</f>
        <v>-2.724831</v>
      </c>
      <c r="G335" cm="1">
        <f t="array" aca="1" ref="G335" ca="1">_xll.BDP(Stocks[[#This Row],[bloomberg_query]], "CUST_TRR_RETURN_HOLDING_PER", "CUST_TRR_START_DT="&amp;TEXT(WORKDAY(DATE(YEAR(TODAY())-1, 12, 31), -1),"jjjjMMtt"),"CUST_TRR_END_DT="&amp;TEXT(WORKDAY(TODAY(), -1),"jjjjMMtt"), "CUST_TRR_CRNCY=EUR")</f>
        <v>23.885750000000002</v>
      </c>
      <c r="H335" cm="1">
        <f t="array" ref="H335">_xll.BDP(A335,$H$1)</f>
        <v>-2.974955</v>
      </c>
      <c r="I335" cm="1">
        <f t="array" ref="I335">_xll.BDP(A335,$I$1)</f>
        <v>-25.322510000000001</v>
      </c>
    </row>
    <row r="336" spans="1:9" x14ac:dyDescent="0.25">
      <c r="A336" t="s">
        <v>2798</v>
      </c>
      <c r="B336" t="s">
        <v>2799</v>
      </c>
      <c r="C336" s="1">
        <f>_xll.BQL(Stocks[[#This Row],[bloomberg_query]],"px_last(currency=EUR).value","showdates","false","showids","false","showheaders","false","cols"=1)</f>
        <v>48.579471508428654</v>
      </c>
      <c r="D336" cm="1">
        <f t="array" aca="1" ref="D336" ca="1">_xll.BDP(Stocks[[#This Row],[bloomberg_query]], "CUST_TRR_RETURN_HOLDING_PER", "CUST_TRR_START_DT="&amp;TEXT(WORKDAY(TODAY(), -2),"jjjjMMtt"),"CUST_TRR_END_DT="&amp;TEXT(WORKDAY(TODAY(), -1),"jjjjMMtt"), "CUST_TRR_CRNCY=EUR")</f>
        <v>0.81837769999999999</v>
      </c>
      <c r="E336" cm="1">
        <f t="array" aca="1" ref="E336" ca="1">_xll.BDP(Stocks[[#This Row],[bloomberg_query]], "CUST_TRR_RETURN_HOLDING_PER", "CUST_TRR_START_DT="&amp;TEXT(WORKDAY(TODAY(), -6),"jjjjMMtt"),"CUST_TRR_END_DT="&amp;TEXT(WORKDAY(TODAY(), -1),"jjjjMMtt"), "CUST_TRR_CRNCY=EUR")</f>
        <v>0.11308169999999999</v>
      </c>
      <c r="F336" cm="1">
        <f t="array" aca="1" ref="F336" ca="1">_xll.BDP(Stocks[[#This Row],[bloomberg_query]], "CUST_TRR_RETURN_HOLDING_PER", "CUST_TRR_START_DT="&amp;TEXT(WORKDAY(EDATE(TODAY(), -1) - 2, 1),"jjjjMMtt"),"CUST_TRR_END_DT="&amp;TEXT(WORKDAY(TODAY(), -1),"jjjjMMtt"),"CUST_TRR_CRNCY=EUR")</f>
        <v>-0.25519029999999998</v>
      </c>
      <c r="G336" cm="1">
        <f t="array" aca="1" ref="G336" ca="1">_xll.BDP(Stocks[[#This Row],[bloomberg_query]], "CUST_TRR_RETURN_HOLDING_PER", "CUST_TRR_START_DT="&amp;TEXT(WORKDAY(DATE(YEAR(TODAY())-1, 12, 31), -1),"jjjjMMtt"),"CUST_TRR_END_DT="&amp;TEXT(WORKDAY(TODAY(), -1),"jjjjMMtt"), "CUST_TRR_CRNCY=EUR")</f>
        <v>4.5557109999999996</v>
      </c>
      <c r="H336" cm="1">
        <f t="array" ref="H336">_xll.BDP(A336,$H$1)</f>
        <v>-5.4488200000000004</v>
      </c>
      <c r="I336" cm="1">
        <f t="array" ref="I336">_xll.BDP(A336,$I$1)</f>
        <v>-17.306429999999999</v>
      </c>
    </row>
    <row r="337" spans="1:9" x14ac:dyDescent="0.25">
      <c r="A337" t="s">
        <v>2800</v>
      </c>
      <c r="B337" t="s">
        <v>2801</v>
      </c>
      <c r="C337" s="1">
        <f>_xll.BQL(Stocks[[#This Row],[bloomberg_query]],"px_last(currency=EUR).value","showdates","false","showids","false","showheaders","false","cols"=1)</f>
        <v>29.020836863138836</v>
      </c>
      <c r="D337" cm="1">
        <f t="array" aca="1" ref="D337" ca="1">_xll.BDP(Stocks[[#This Row],[bloomberg_query]], "CUST_TRR_RETURN_HOLDING_PER", "CUST_TRR_START_DT="&amp;TEXT(WORKDAY(TODAY(), -2),"jjjjMMtt"),"CUST_TRR_END_DT="&amp;TEXT(WORKDAY(TODAY(), -1),"jjjjMMtt"), "CUST_TRR_CRNCY=EUR")</f>
        <v>0.73288580000000003</v>
      </c>
      <c r="E337" cm="1">
        <f t="array" aca="1" ref="E337" ca="1">_xll.BDP(Stocks[[#This Row],[bloomberg_query]], "CUST_TRR_RETURN_HOLDING_PER", "CUST_TRR_START_DT="&amp;TEXT(WORKDAY(TODAY(), -6),"jjjjMMtt"),"CUST_TRR_END_DT="&amp;TEXT(WORKDAY(TODAY(), -1),"jjjjMMtt"), "CUST_TRR_CRNCY=EUR")</f>
        <v>0.51216779999999995</v>
      </c>
      <c r="F337" cm="1">
        <f t="array" aca="1" ref="F337" ca="1">_xll.BDP(Stocks[[#This Row],[bloomberg_query]], "CUST_TRR_RETURN_HOLDING_PER", "CUST_TRR_START_DT="&amp;TEXT(WORKDAY(EDATE(TODAY(), -1) - 2, 1),"jjjjMMtt"),"CUST_TRR_END_DT="&amp;TEXT(WORKDAY(TODAY(), -1),"jjjjMMtt"),"CUST_TRR_CRNCY=EUR")</f>
        <v>5.1666550000000004</v>
      </c>
      <c r="G337" cm="1">
        <f t="array" aca="1" ref="G337" ca="1">_xll.BDP(Stocks[[#This Row],[bloomberg_query]], "CUST_TRR_RETURN_HOLDING_PER", "CUST_TRR_START_DT="&amp;TEXT(WORKDAY(DATE(YEAR(TODAY())-1, 12, 31), -1),"jjjjMMtt"),"CUST_TRR_END_DT="&amp;TEXT(WORKDAY(TODAY(), -1),"jjjjMMtt"), "CUST_TRR_CRNCY=EUR")</f>
        <v>16.341750000000001</v>
      </c>
      <c r="H337" cm="1">
        <f t="array" ref="H337">_xll.BDP(A337,$H$1)</f>
        <v>8.2535539999999994</v>
      </c>
      <c r="I337" cm="1">
        <f t="array" ref="I337">_xll.BDP(A337,$I$1)</f>
        <v>-8.0762990000000006</v>
      </c>
    </row>
    <row r="338" spans="1:9" x14ac:dyDescent="0.25">
      <c r="A338" t="s">
        <v>2802</v>
      </c>
      <c r="B338" t="s">
        <v>2803</v>
      </c>
      <c r="C338" s="1">
        <f>_xll.BQL(Stocks[[#This Row],[bloomberg_query]],"px_last(currency=EUR).value","showdates","false","showids","false","showheaders","false","cols"=1)</f>
        <v>15.908137590595336</v>
      </c>
      <c r="D338" cm="1">
        <f t="array" aca="1" ref="D338" ca="1">_xll.BDP(Stocks[[#This Row],[bloomberg_query]], "CUST_TRR_RETURN_HOLDING_PER", "CUST_TRR_START_DT="&amp;TEXT(WORKDAY(TODAY(), -2),"jjjjMMtt"),"CUST_TRR_END_DT="&amp;TEXT(WORKDAY(TODAY(), -1),"jjjjMMtt"), "CUST_TRR_CRNCY=EUR")</f>
        <v>-0.63071379999999999</v>
      </c>
      <c r="E338" cm="1">
        <f t="array" aca="1" ref="E338" ca="1">_xll.BDP(Stocks[[#This Row],[bloomberg_query]], "CUST_TRR_RETURN_HOLDING_PER", "CUST_TRR_START_DT="&amp;TEXT(WORKDAY(TODAY(), -6),"jjjjMMtt"),"CUST_TRR_END_DT="&amp;TEXT(WORKDAY(TODAY(), -1),"jjjjMMtt"), "CUST_TRR_CRNCY=EUR")</f>
        <v>-1.1458410000000001</v>
      </c>
      <c r="F338" cm="1">
        <f t="array" aca="1" ref="F338" ca="1">_xll.BDP(Stocks[[#This Row],[bloomberg_query]], "CUST_TRR_RETURN_HOLDING_PER", "CUST_TRR_START_DT="&amp;TEXT(WORKDAY(EDATE(TODAY(), -1) - 2, 1),"jjjjMMtt"),"CUST_TRR_END_DT="&amp;TEXT(WORKDAY(TODAY(), -1),"jjjjMMtt"),"CUST_TRR_CRNCY=EUR")</f>
        <v>0.82536940000000003</v>
      </c>
      <c r="G338" cm="1">
        <f t="array" aca="1" ref="G338" ca="1">_xll.BDP(Stocks[[#This Row],[bloomberg_query]], "CUST_TRR_RETURN_HOLDING_PER", "CUST_TRR_START_DT="&amp;TEXT(WORKDAY(DATE(YEAR(TODAY())-1, 12, 31), -1),"jjjjMMtt"),"CUST_TRR_END_DT="&amp;TEXT(WORKDAY(TODAY(), -1),"jjjjMMtt"), "CUST_TRR_CRNCY=EUR")</f>
        <v>15.886240000000001</v>
      </c>
      <c r="H338" cm="1">
        <f t="array" ref="H338">_xll.BDP(A338,$H$1)</f>
        <v>5.0078569999999996</v>
      </c>
      <c r="I338" cm="1">
        <f t="array" ref="I338">_xll.BDP(A338,$I$1)</f>
        <v>-6.9340330000000003</v>
      </c>
    </row>
    <row r="339" spans="1:9" x14ac:dyDescent="0.25">
      <c r="A339" t="s">
        <v>2804</v>
      </c>
      <c r="B339" t="s">
        <v>2805</v>
      </c>
      <c r="C339" s="1">
        <f>_xll.BQL(Stocks[[#This Row],[bloomberg_query]],"px_last(currency=EUR).value","showdates","false","showids","false","showheaders","false","cols"=1)</f>
        <v>17.468198606829713</v>
      </c>
      <c r="D339" cm="1">
        <f t="array" aca="1" ref="D339" ca="1">_xll.BDP(Stocks[[#This Row],[bloomberg_query]], "CUST_TRR_RETURN_HOLDING_PER", "CUST_TRR_START_DT="&amp;TEXT(WORKDAY(TODAY(), -2),"jjjjMMtt"),"CUST_TRR_END_DT="&amp;TEXT(WORKDAY(TODAY(), -1),"jjjjMMtt"), "CUST_TRR_CRNCY=EUR")</f>
        <v>4.6226260000000003</v>
      </c>
      <c r="E339" cm="1">
        <f t="array" aca="1" ref="E339" ca="1">_xll.BDP(Stocks[[#This Row],[bloomberg_query]], "CUST_TRR_RETURN_HOLDING_PER", "CUST_TRR_START_DT="&amp;TEXT(WORKDAY(TODAY(), -6),"jjjjMMtt"),"CUST_TRR_END_DT="&amp;TEXT(WORKDAY(TODAY(), -1),"jjjjMMtt"), "CUST_TRR_CRNCY=EUR")</f>
        <v>-2.5930409999999999</v>
      </c>
      <c r="F339" cm="1">
        <f t="array" aca="1" ref="F339" ca="1">_xll.BDP(Stocks[[#This Row],[bloomberg_query]], "CUST_TRR_RETURN_HOLDING_PER", "CUST_TRR_START_DT="&amp;TEXT(WORKDAY(EDATE(TODAY(), -1) - 2, 1),"jjjjMMtt"),"CUST_TRR_END_DT="&amp;TEXT(WORKDAY(TODAY(), -1),"jjjjMMtt"),"CUST_TRR_CRNCY=EUR")</f>
        <v>2.570319</v>
      </c>
      <c r="G339" cm="1">
        <f t="array" aca="1" ref="G339" ca="1">_xll.BDP(Stocks[[#This Row],[bloomberg_query]], "CUST_TRR_RETURN_HOLDING_PER", "CUST_TRR_START_DT="&amp;TEXT(WORKDAY(DATE(YEAR(TODAY())-1, 12, 31), -1),"jjjjMMtt"),"CUST_TRR_END_DT="&amp;TEXT(WORKDAY(TODAY(), -1),"jjjjMMtt"), "CUST_TRR_CRNCY=EUR")</f>
        <v>-6.9524929999999996</v>
      </c>
      <c r="H339" cm="1">
        <f t="array" ref="H339">_xll.BDP(A339,$H$1)</f>
        <v>-9.1808490000000003</v>
      </c>
      <c r="I339" cm="1">
        <f t="array" ref="I339">_xll.BDP(A339,$I$1)</f>
        <v>-28.550840000000001</v>
      </c>
    </row>
    <row r="340" spans="1:9" x14ac:dyDescent="0.25">
      <c r="A340" t="s">
        <v>2806</v>
      </c>
      <c r="B340" t="s">
        <v>2807</v>
      </c>
      <c r="C340" s="1">
        <f>_xll.BQL(Stocks[[#This Row],[bloomberg_query]],"px_last(currency=EUR).value","showdates","false","showids","false","showheaders","false","cols"=1)</f>
        <v>17.563051713089429</v>
      </c>
      <c r="D340" cm="1">
        <f t="array" aca="1" ref="D340" ca="1">_xll.BDP(Stocks[[#This Row],[bloomberg_query]], "CUST_TRR_RETURN_HOLDING_PER", "CUST_TRR_START_DT="&amp;TEXT(WORKDAY(TODAY(), -2),"jjjjMMtt"),"CUST_TRR_END_DT="&amp;TEXT(WORKDAY(TODAY(), -1),"jjjjMMtt"), "CUST_TRR_CRNCY=EUR")</f>
        <v>1.8550359999999999</v>
      </c>
      <c r="E340" cm="1">
        <f t="array" aca="1" ref="E340" ca="1">_xll.BDP(Stocks[[#This Row],[bloomberg_query]], "CUST_TRR_RETURN_HOLDING_PER", "CUST_TRR_START_DT="&amp;TEXT(WORKDAY(TODAY(), -6),"jjjjMMtt"),"CUST_TRR_END_DT="&amp;TEXT(WORKDAY(TODAY(), -1),"jjjjMMtt"), "CUST_TRR_CRNCY=EUR")</f>
        <v>1.3998870000000001</v>
      </c>
      <c r="F340" cm="1">
        <f t="array" aca="1" ref="F340" ca="1">_xll.BDP(Stocks[[#This Row],[bloomberg_query]], "CUST_TRR_RETURN_HOLDING_PER", "CUST_TRR_START_DT="&amp;TEXT(WORKDAY(EDATE(TODAY(), -1) - 2, 1),"jjjjMMtt"),"CUST_TRR_END_DT="&amp;TEXT(WORKDAY(TODAY(), -1),"jjjjMMtt"),"CUST_TRR_CRNCY=EUR")</f>
        <v>7.6392689999999996</v>
      </c>
      <c r="G340" cm="1">
        <f t="array" aca="1" ref="G340" ca="1">_xll.BDP(Stocks[[#This Row],[bloomberg_query]], "CUST_TRR_RETURN_HOLDING_PER", "CUST_TRR_START_DT="&amp;TEXT(WORKDAY(DATE(YEAR(TODAY())-1, 12, 31), -1),"jjjjMMtt"),"CUST_TRR_END_DT="&amp;TEXT(WORKDAY(TODAY(), -1),"jjjjMMtt"), "CUST_TRR_CRNCY=EUR")</f>
        <v>5.6753549999999997</v>
      </c>
      <c r="H340" cm="1">
        <f t="array" ref="H340">_xll.BDP(A340,$H$1)</f>
        <v>-0.48803400000000002</v>
      </c>
      <c r="I340" cm="1">
        <f t="array" ref="I340">_xll.BDP(A340,$I$1)</f>
        <v>-9.1917849999999994</v>
      </c>
    </row>
    <row r="341" spans="1:9" x14ac:dyDescent="0.25">
      <c r="A341" t="s">
        <v>2808</v>
      </c>
      <c r="B341" t="s">
        <v>2809</v>
      </c>
      <c r="C341" s="1">
        <f>_xll.BQL(Stocks[[#This Row],[bloomberg_query]],"px_last(currency=EUR).value","showdates","false","showids","false","showheaders","false","cols"=1)</f>
        <v>7.7042027598432909</v>
      </c>
      <c r="D341" cm="1">
        <f t="array" aca="1" ref="D341" ca="1">_xll.BDP(Stocks[[#This Row],[bloomberg_query]], "CUST_TRR_RETURN_HOLDING_PER", "CUST_TRR_START_DT="&amp;TEXT(WORKDAY(TODAY(), -2),"jjjjMMtt"),"CUST_TRR_END_DT="&amp;TEXT(WORKDAY(TODAY(), -1),"jjjjMMtt"), "CUST_TRR_CRNCY=EUR")</f>
        <v>0.85137359999999995</v>
      </c>
      <c r="E341" cm="1">
        <f t="array" aca="1" ref="E341" ca="1">_xll.BDP(Stocks[[#This Row],[bloomberg_query]], "CUST_TRR_RETURN_HOLDING_PER", "CUST_TRR_START_DT="&amp;TEXT(WORKDAY(TODAY(), -6),"jjjjMMtt"),"CUST_TRR_END_DT="&amp;TEXT(WORKDAY(TODAY(), -1),"jjjjMMtt"), "CUST_TRR_CRNCY=EUR")</f>
        <v>0.77676060000000002</v>
      </c>
      <c r="F341" cm="1">
        <f t="array" aca="1" ref="F341" ca="1">_xll.BDP(Stocks[[#This Row],[bloomberg_query]], "CUST_TRR_RETURN_HOLDING_PER", "CUST_TRR_START_DT="&amp;TEXT(WORKDAY(EDATE(TODAY(), -1) - 2, 1),"jjjjMMtt"),"CUST_TRR_END_DT="&amp;TEXT(WORKDAY(TODAY(), -1),"jjjjMMtt"),"CUST_TRR_CRNCY=EUR")</f>
        <v>17.778289999999998</v>
      </c>
      <c r="G341" cm="1">
        <f t="array" aca="1" ref="G341" ca="1">_xll.BDP(Stocks[[#This Row],[bloomberg_query]], "CUST_TRR_RETURN_HOLDING_PER", "CUST_TRR_START_DT="&amp;TEXT(WORKDAY(DATE(YEAR(TODAY())-1, 12, 31), -1),"jjjjMMtt"),"CUST_TRR_END_DT="&amp;TEXT(WORKDAY(TODAY(), -1),"jjjjMMtt"), "CUST_TRR_CRNCY=EUR")</f>
        <v>-12.04547</v>
      </c>
      <c r="H341" cm="1">
        <f t="array" ref="H341">_xll.BDP(A341,$H$1)</f>
        <v>-10.86571</v>
      </c>
      <c r="I341" cm="1">
        <f t="array" ref="I341">_xll.BDP(A341,$I$1)</f>
        <v>-33.49004</v>
      </c>
    </row>
    <row r="342" spans="1:9" x14ac:dyDescent="0.25">
      <c r="A342" t="s">
        <v>2810</v>
      </c>
      <c r="B342" t="s">
        <v>2811</v>
      </c>
      <c r="C342" s="1">
        <f>_xll.BQL(Stocks[[#This Row],[bloomberg_query]],"px_last(currency=EUR).value","showdates","false","showids","false","showheaders","false","cols"=1)</f>
        <v>21.820081756258471</v>
      </c>
      <c r="D342" cm="1">
        <f t="array" aca="1" ref="D342" ca="1">_xll.BDP(Stocks[[#This Row],[bloomberg_query]], "CUST_TRR_RETURN_HOLDING_PER", "CUST_TRR_START_DT="&amp;TEXT(WORKDAY(TODAY(), -2),"jjjjMMtt"),"CUST_TRR_END_DT="&amp;TEXT(WORKDAY(TODAY(), -1),"jjjjMMtt"), "CUST_TRR_CRNCY=EUR")</f>
        <v>2.12757</v>
      </c>
      <c r="E342" cm="1">
        <f t="array" aca="1" ref="E342" ca="1">_xll.BDP(Stocks[[#This Row],[bloomberg_query]], "CUST_TRR_RETURN_HOLDING_PER", "CUST_TRR_START_DT="&amp;TEXT(WORKDAY(TODAY(), -6),"jjjjMMtt"),"CUST_TRR_END_DT="&amp;TEXT(WORKDAY(TODAY(), -1),"jjjjMMtt"), "CUST_TRR_CRNCY=EUR")</f>
        <v>5.7386309999999998</v>
      </c>
      <c r="F342" cm="1">
        <f t="array" aca="1" ref="F342" ca="1">_xll.BDP(Stocks[[#This Row],[bloomberg_query]], "CUST_TRR_RETURN_HOLDING_PER", "CUST_TRR_START_DT="&amp;TEXT(WORKDAY(EDATE(TODAY(), -1) - 2, 1),"jjjjMMtt"),"CUST_TRR_END_DT="&amp;TEXT(WORKDAY(TODAY(), -1),"jjjjMMtt"),"CUST_TRR_CRNCY=EUR")</f>
        <v>5.6916840000000004</v>
      </c>
      <c r="G342" cm="1">
        <f t="array" aca="1" ref="G342" ca="1">_xll.BDP(Stocks[[#This Row],[bloomberg_query]], "CUST_TRR_RETURN_HOLDING_PER", "CUST_TRR_START_DT="&amp;TEXT(WORKDAY(DATE(YEAR(TODAY())-1, 12, 31), -1),"jjjjMMtt"),"CUST_TRR_END_DT="&amp;TEXT(WORKDAY(TODAY(), -1),"jjjjMMtt"), "CUST_TRR_CRNCY=EUR")</f>
        <v>22.184100000000001</v>
      </c>
      <c r="H342" cm="1">
        <f t="array" ref="H342">_xll.BDP(A342,$H$1)</f>
        <v>13.49919</v>
      </c>
      <c r="I342" cm="1">
        <f t="array" ref="I342">_xll.BDP(A342,$I$1)</f>
        <v>-6.787083</v>
      </c>
    </row>
    <row r="343" spans="1:9" x14ac:dyDescent="0.25">
      <c r="A343" t="s">
        <v>2812</v>
      </c>
      <c r="B343" t="s">
        <v>2813</v>
      </c>
      <c r="C343" s="1">
        <f>_xll.BQL(Stocks[[#This Row],[bloomberg_query]],"px_last(currency=EUR).value","showdates","false","showids","false","showheaders","false","cols"=1)</f>
        <v>22.755411156262504</v>
      </c>
      <c r="D343" cm="1">
        <f t="array" aca="1" ref="D343" ca="1">_xll.BDP(Stocks[[#This Row],[bloomberg_query]], "CUST_TRR_RETURN_HOLDING_PER", "CUST_TRR_START_DT="&amp;TEXT(WORKDAY(TODAY(), -2),"jjjjMMtt"),"CUST_TRR_END_DT="&amp;TEXT(WORKDAY(TODAY(), -1),"jjjjMMtt"), "CUST_TRR_CRNCY=EUR")</f>
        <v>0.80626299999999995</v>
      </c>
      <c r="E343" cm="1">
        <f t="array" aca="1" ref="E343" ca="1">_xll.BDP(Stocks[[#This Row],[bloomberg_query]], "CUST_TRR_RETURN_HOLDING_PER", "CUST_TRR_START_DT="&amp;TEXT(WORKDAY(TODAY(), -6),"jjjjMMtt"),"CUST_TRR_END_DT="&amp;TEXT(WORKDAY(TODAY(), -1),"jjjjMMtt"), "CUST_TRR_CRNCY=EUR")</f>
        <v>3.0841159999999999</v>
      </c>
      <c r="F343" cm="1">
        <f t="array" aca="1" ref="F343" ca="1">_xll.BDP(Stocks[[#This Row],[bloomberg_query]], "CUST_TRR_RETURN_HOLDING_PER", "CUST_TRR_START_DT="&amp;TEXT(WORKDAY(EDATE(TODAY(), -1) - 2, 1),"jjjjMMtt"),"CUST_TRR_END_DT="&amp;TEXT(WORKDAY(TODAY(), -1),"jjjjMMtt"),"CUST_TRR_CRNCY=EUR")</f>
        <v>15.402670000000001</v>
      </c>
      <c r="G343" cm="1">
        <f t="array" aca="1" ref="G343" ca="1">_xll.BDP(Stocks[[#This Row],[bloomberg_query]], "CUST_TRR_RETURN_HOLDING_PER", "CUST_TRR_START_DT="&amp;TEXT(WORKDAY(DATE(YEAR(TODAY())-1, 12, 31), -1),"jjjjMMtt"),"CUST_TRR_END_DT="&amp;TEXT(WORKDAY(TODAY(), -1),"jjjjMMtt"), "CUST_TRR_CRNCY=EUR")</f>
        <v>26.609269999999999</v>
      </c>
      <c r="H343" cm="1">
        <f t="array" ref="H343">_xll.BDP(A343,$H$1)</f>
        <v>14.659979999999999</v>
      </c>
      <c r="I343" cm="1">
        <f t="array" ref="I343">_xll.BDP(A343,$I$1)</f>
        <v>-13.72359</v>
      </c>
    </row>
    <row r="344" spans="1:9" x14ac:dyDescent="0.25">
      <c r="A344" t="s">
        <v>2814</v>
      </c>
      <c r="B344" t="s">
        <v>2815</v>
      </c>
      <c r="C344" s="1">
        <f>_xll.BQL(Stocks[[#This Row],[bloomberg_query]],"px_last(currency=EUR).value","showdates","false","showids","false","showheaders","false","cols"=1)</f>
        <v>43.053839955215729</v>
      </c>
      <c r="D344" cm="1">
        <f t="array" aca="1" ref="D344" ca="1">_xll.BDP(Stocks[[#This Row],[bloomberg_query]], "CUST_TRR_RETURN_HOLDING_PER", "CUST_TRR_START_DT="&amp;TEXT(WORKDAY(TODAY(), -2),"jjjjMMtt"),"CUST_TRR_END_DT="&amp;TEXT(WORKDAY(TODAY(), -1),"jjjjMMtt"), "CUST_TRR_CRNCY=EUR")</f>
        <v>4.7252340000000004</v>
      </c>
      <c r="E344" cm="1">
        <f t="array" aca="1" ref="E344" ca="1">_xll.BDP(Stocks[[#This Row],[bloomberg_query]], "CUST_TRR_RETURN_HOLDING_PER", "CUST_TRR_START_DT="&amp;TEXT(WORKDAY(TODAY(), -6),"jjjjMMtt"),"CUST_TRR_END_DT="&amp;TEXT(WORKDAY(TODAY(), -1),"jjjjMMtt"), "CUST_TRR_CRNCY=EUR")</f>
        <v>4.3070149999999998</v>
      </c>
      <c r="F344" cm="1">
        <f t="array" aca="1" ref="F344" ca="1">_xll.BDP(Stocks[[#This Row],[bloomberg_query]], "CUST_TRR_RETURN_HOLDING_PER", "CUST_TRR_START_DT="&amp;TEXT(WORKDAY(EDATE(TODAY(), -1) - 2, 1),"jjjjMMtt"),"CUST_TRR_END_DT="&amp;TEXT(WORKDAY(TODAY(), -1),"jjjjMMtt"),"CUST_TRR_CRNCY=EUR")</f>
        <v>13.480219999999999</v>
      </c>
      <c r="G344" cm="1">
        <f t="array" aca="1" ref="G344" ca="1">_xll.BDP(Stocks[[#This Row],[bloomberg_query]], "CUST_TRR_RETURN_HOLDING_PER", "CUST_TRR_START_DT="&amp;TEXT(WORKDAY(DATE(YEAR(TODAY())-1, 12, 31), -1),"jjjjMMtt"),"CUST_TRR_END_DT="&amp;TEXT(WORKDAY(TODAY(), -1),"jjjjMMtt"), "CUST_TRR_CRNCY=EUR")</f>
        <v>27.488479999999999</v>
      </c>
      <c r="H344" cm="1">
        <f t="array" ref="H344">_xll.BDP(A344,$H$1)</f>
        <v>18.43684</v>
      </c>
      <c r="I344" cm="1">
        <f t="array" ref="I344">_xll.BDP(A344,$I$1)</f>
        <v>-10.22044</v>
      </c>
    </row>
    <row r="345" spans="1:9" x14ac:dyDescent="0.25">
      <c r="A345" t="s">
        <v>2816</v>
      </c>
      <c r="B345" t="s">
        <v>2817</v>
      </c>
      <c r="C345" s="1">
        <f>_xll.BQL(Stocks[[#This Row],[bloomberg_query]],"px_last(currency=EUR).value","showdates","false","showids","false","showheaders","false","cols"=1)</f>
        <v>36.557323033401921</v>
      </c>
      <c r="D345" cm="1">
        <f t="array" aca="1" ref="D345" ca="1">_xll.BDP(Stocks[[#This Row],[bloomberg_query]], "CUST_TRR_RETURN_HOLDING_PER", "CUST_TRR_START_DT="&amp;TEXT(WORKDAY(TODAY(), -2),"jjjjMMtt"),"CUST_TRR_END_DT="&amp;TEXT(WORKDAY(TODAY(), -1),"jjjjMMtt"), "CUST_TRR_CRNCY=EUR")</f>
        <v>4.0397679999999996</v>
      </c>
      <c r="E345" cm="1">
        <f t="array" aca="1" ref="E345" ca="1">_xll.BDP(Stocks[[#This Row],[bloomberg_query]], "CUST_TRR_RETURN_HOLDING_PER", "CUST_TRR_START_DT="&amp;TEXT(WORKDAY(TODAY(), -6),"jjjjMMtt"),"CUST_TRR_END_DT="&amp;TEXT(WORKDAY(TODAY(), -1),"jjjjMMtt"), "CUST_TRR_CRNCY=EUR")</f>
        <v>0.77955220000000003</v>
      </c>
      <c r="F345" cm="1">
        <f t="array" aca="1" ref="F345" ca="1">_xll.BDP(Stocks[[#This Row],[bloomberg_query]], "CUST_TRR_RETURN_HOLDING_PER", "CUST_TRR_START_DT="&amp;TEXT(WORKDAY(EDATE(TODAY(), -1) - 2, 1),"jjjjMMtt"),"CUST_TRR_END_DT="&amp;TEXT(WORKDAY(TODAY(), -1),"jjjjMMtt"),"CUST_TRR_CRNCY=EUR")</f>
        <v>-1.424952</v>
      </c>
      <c r="G345" cm="1">
        <f t="array" aca="1" ref="G345" ca="1">_xll.BDP(Stocks[[#This Row],[bloomberg_query]], "CUST_TRR_RETURN_HOLDING_PER", "CUST_TRR_START_DT="&amp;TEXT(WORKDAY(DATE(YEAR(TODAY())-1, 12, 31), -1),"jjjjMMtt"),"CUST_TRR_END_DT="&amp;TEXT(WORKDAY(TODAY(), -1),"jjjjMMtt"), "CUST_TRR_CRNCY=EUR")</f>
        <v>-2.8305560000000001</v>
      </c>
      <c r="H345" cm="1">
        <f t="array" ref="H345">_xll.BDP(A345,$H$1)</f>
        <v>-5.8633300000000004</v>
      </c>
      <c r="I345" cm="1">
        <f t="array" ref="I345">_xll.BDP(A345,$I$1)</f>
        <v>-17.61478</v>
      </c>
    </row>
    <row r="346" spans="1:9" x14ac:dyDescent="0.25">
      <c r="A346" t="s">
        <v>2818</v>
      </c>
      <c r="B346" t="s">
        <v>2819</v>
      </c>
      <c r="C346" s="1">
        <f>_xll.BQL(Stocks[[#This Row],[bloomberg_query]],"px_last(currency=EUR).value","showdates","false","showids","false","showheaders","false","cols"=1)</f>
        <v>27.745970078201832</v>
      </c>
      <c r="D346" cm="1">
        <f t="array" aca="1" ref="D346" ca="1">_xll.BDP(Stocks[[#This Row],[bloomberg_query]], "CUST_TRR_RETURN_HOLDING_PER", "CUST_TRR_START_DT="&amp;TEXT(WORKDAY(TODAY(), -2),"jjjjMMtt"),"CUST_TRR_END_DT="&amp;TEXT(WORKDAY(TODAY(), -1),"jjjjMMtt"), "CUST_TRR_CRNCY=EUR")</f>
        <v>7.6049709999999999</v>
      </c>
      <c r="E346" cm="1">
        <f t="array" aca="1" ref="E346" ca="1">_xll.BDP(Stocks[[#This Row],[bloomberg_query]], "CUST_TRR_RETURN_HOLDING_PER", "CUST_TRR_START_DT="&amp;TEXT(WORKDAY(TODAY(), -6),"jjjjMMtt"),"CUST_TRR_END_DT="&amp;TEXT(WORKDAY(TODAY(), -1),"jjjjMMtt"), "CUST_TRR_CRNCY=EUR")</f>
        <v>0.55005899999999996</v>
      </c>
      <c r="F346" cm="1">
        <f t="array" aca="1" ref="F346" ca="1">_xll.BDP(Stocks[[#This Row],[bloomberg_query]], "CUST_TRR_RETURN_HOLDING_PER", "CUST_TRR_START_DT="&amp;TEXT(WORKDAY(EDATE(TODAY(), -1) - 2, 1),"jjjjMMtt"),"CUST_TRR_END_DT="&amp;TEXT(WORKDAY(TODAY(), -1),"jjjjMMtt"),"CUST_TRR_CRNCY=EUR")</f>
        <v>0.29093550000000001</v>
      </c>
      <c r="G346" cm="1">
        <f t="array" aca="1" ref="G346" ca="1">_xll.BDP(Stocks[[#This Row],[bloomberg_query]], "CUST_TRR_RETURN_HOLDING_PER", "CUST_TRR_START_DT="&amp;TEXT(WORKDAY(DATE(YEAR(TODAY())-1, 12, 31), -1),"jjjjMMtt"),"CUST_TRR_END_DT="&amp;TEXT(WORKDAY(TODAY(), -1),"jjjjMMtt"), "CUST_TRR_CRNCY=EUR")</f>
        <v>-44.334220000000002</v>
      </c>
      <c r="H346" cm="1">
        <f t="array" ref="H346">_xll.BDP(A346,$H$1)</f>
        <v>-33.116100000000003</v>
      </c>
      <c r="I346" cm="1">
        <f t="array" ref="I346">_xll.BDP(A346,$I$1)</f>
        <v>-49.43965</v>
      </c>
    </row>
    <row r="347" spans="1:9" x14ac:dyDescent="0.25">
      <c r="A347" t="s">
        <v>2820</v>
      </c>
      <c r="B347" t="s">
        <v>2821</v>
      </c>
      <c r="C347" s="1">
        <f>_xll.BQL(Stocks[[#This Row],[bloomberg_query]],"px_last(currency=EUR).value","showdates","false","showids","false","showheaders","false","cols"=1)</f>
        <v>4.052750643060179</v>
      </c>
      <c r="D347" cm="1">
        <f t="array" aca="1" ref="D347" ca="1">_xll.BDP(Stocks[[#This Row],[bloomberg_query]], "CUST_TRR_RETURN_HOLDING_PER", "CUST_TRR_START_DT="&amp;TEXT(WORKDAY(TODAY(), -2),"jjjjMMtt"),"CUST_TRR_END_DT="&amp;TEXT(WORKDAY(TODAY(), -1),"jjjjMMtt"), "CUST_TRR_CRNCY=EUR")</f>
        <v>2.0834450000000002E-3</v>
      </c>
      <c r="E347" cm="1">
        <f t="array" aca="1" ref="E347" ca="1">_xll.BDP(Stocks[[#This Row],[bloomberg_query]], "CUST_TRR_RETURN_HOLDING_PER", "CUST_TRR_START_DT="&amp;TEXT(WORKDAY(TODAY(), -6),"jjjjMMtt"),"CUST_TRR_END_DT="&amp;TEXT(WORKDAY(TODAY(), -1),"jjjjMMtt"), "CUST_TRR_CRNCY=EUR")</f>
        <v>-1.993682</v>
      </c>
      <c r="F347" cm="1">
        <f t="array" aca="1" ref="F347" ca="1">_xll.BDP(Stocks[[#This Row],[bloomberg_query]], "CUST_TRR_RETURN_HOLDING_PER", "CUST_TRR_START_DT="&amp;TEXT(WORKDAY(EDATE(TODAY(), -1) - 2, 1),"jjjjMMtt"),"CUST_TRR_END_DT="&amp;TEXT(WORKDAY(TODAY(), -1),"jjjjMMtt"),"CUST_TRR_CRNCY=EUR")</f>
        <v>1.9249639999999999</v>
      </c>
      <c r="G347" cm="1">
        <f t="array" aca="1" ref="G347" ca="1">_xll.BDP(Stocks[[#This Row],[bloomberg_query]], "CUST_TRR_RETURN_HOLDING_PER", "CUST_TRR_START_DT="&amp;TEXT(WORKDAY(DATE(YEAR(TODAY())-1, 12, 31), -1),"jjjjMMtt"),"CUST_TRR_END_DT="&amp;TEXT(WORKDAY(TODAY(), -1),"jjjjMMtt"), "CUST_TRR_CRNCY=EUR")</f>
        <v>10.679600000000001</v>
      </c>
      <c r="H347" cm="1">
        <f t="array" ref="H347">_xll.BDP(A347,$H$1)</f>
        <v>3.5414539999999999</v>
      </c>
      <c r="I347" cm="1">
        <f t="array" ref="I347">_xll.BDP(A347,$I$1)</f>
        <v>-3.5260929999999999</v>
      </c>
    </row>
    <row r="348" spans="1:9" x14ac:dyDescent="0.25">
      <c r="A348" t="s">
        <v>2822</v>
      </c>
      <c r="B348" t="s">
        <v>2823</v>
      </c>
      <c r="C348" s="1">
        <f>_xll.BQL(Stocks[[#This Row],[bloomberg_query]],"px_last(currency=EUR).value","showdates","false","showids","false","showheaders","false","cols"=1)</f>
        <v>24.952794609696639</v>
      </c>
      <c r="D348" cm="1">
        <f t="array" aca="1" ref="D348" ca="1">_xll.BDP(Stocks[[#This Row],[bloomberg_query]], "CUST_TRR_RETURN_HOLDING_PER", "CUST_TRR_START_DT="&amp;TEXT(WORKDAY(TODAY(), -2),"jjjjMMtt"),"CUST_TRR_END_DT="&amp;TEXT(WORKDAY(TODAY(), -1),"jjjjMMtt"), "CUST_TRR_CRNCY=EUR")</f>
        <v>-1.3335269999999999</v>
      </c>
      <c r="E348" cm="1">
        <f t="array" aca="1" ref="E348" ca="1">_xll.BDP(Stocks[[#This Row],[bloomberg_query]], "CUST_TRR_RETURN_HOLDING_PER", "CUST_TRR_START_DT="&amp;TEXT(WORKDAY(TODAY(), -6),"jjjjMMtt"),"CUST_TRR_END_DT="&amp;TEXT(WORKDAY(TODAY(), -1),"jjjjMMtt"), "CUST_TRR_CRNCY=EUR")</f>
        <v>2.6645490000000001</v>
      </c>
      <c r="F348" cm="1">
        <f t="array" aca="1" ref="F348" ca="1">_xll.BDP(Stocks[[#This Row],[bloomberg_query]], "CUST_TRR_RETURN_HOLDING_PER", "CUST_TRR_START_DT="&amp;TEXT(WORKDAY(EDATE(TODAY(), -1) - 2, 1),"jjjjMMtt"),"CUST_TRR_END_DT="&amp;TEXT(WORKDAY(TODAY(), -1),"jjjjMMtt"),"CUST_TRR_CRNCY=EUR")</f>
        <v>6.1082200000000002</v>
      </c>
      <c r="G348" cm="1">
        <f t="array" aca="1" ref="G348" ca="1">_xll.BDP(Stocks[[#This Row],[bloomberg_query]], "CUST_TRR_RETURN_HOLDING_PER", "CUST_TRR_START_DT="&amp;TEXT(WORKDAY(DATE(YEAR(TODAY())-1, 12, 31), -1),"jjjjMMtt"),"CUST_TRR_END_DT="&amp;TEXT(WORKDAY(TODAY(), -1),"jjjjMMtt"), "CUST_TRR_CRNCY=EUR")</f>
        <v>36.641069999999999</v>
      </c>
      <c r="H348" cm="1">
        <f t="array" ref="H348">_xll.BDP(A348,$H$1)</f>
        <v>17.262049999999999</v>
      </c>
      <c r="I348" cm="1">
        <f t="array" ref="I348">_xll.BDP(A348,$I$1)</f>
        <v>-8.2449940000000002</v>
      </c>
    </row>
    <row r="349" spans="1:9" x14ac:dyDescent="0.25">
      <c r="A349" t="s">
        <v>2824</v>
      </c>
      <c r="B349" t="s">
        <v>2825</v>
      </c>
      <c r="C349" s="1">
        <f>_xll.BQL(Stocks[[#This Row],[bloomberg_query]],"px_last(currency=EUR).value","showdates","false","showids","false","showheaders","false","cols"=1)</f>
        <v>23.998246112432248</v>
      </c>
      <c r="D349" cm="1">
        <f t="array" aca="1" ref="D349" ca="1">_xll.BDP(Stocks[[#This Row],[bloomberg_query]], "CUST_TRR_RETURN_HOLDING_PER", "CUST_TRR_START_DT="&amp;TEXT(WORKDAY(TODAY(), -2),"jjjjMMtt"),"CUST_TRR_END_DT="&amp;TEXT(WORKDAY(TODAY(), -1),"jjjjMMtt"), "CUST_TRR_CRNCY=EUR")</f>
        <v>1.210696</v>
      </c>
      <c r="E349" cm="1">
        <f t="array" aca="1" ref="E349" ca="1">_xll.BDP(Stocks[[#This Row],[bloomberg_query]], "CUST_TRR_RETURN_HOLDING_PER", "CUST_TRR_START_DT="&amp;TEXT(WORKDAY(TODAY(), -6),"jjjjMMtt"),"CUST_TRR_END_DT="&amp;TEXT(WORKDAY(TODAY(), -1),"jjjjMMtt"), "CUST_TRR_CRNCY=EUR")</f>
        <v>0.69852420000000004</v>
      </c>
      <c r="F349" cm="1">
        <f t="array" aca="1" ref="F349" ca="1">_xll.BDP(Stocks[[#This Row],[bloomberg_query]], "CUST_TRR_RETURN_HOLDING_PER", "CUST_TRR_START_DT="&amp;TEXT(WORKDAY(EDATE(TODAY(), -1) - 2, 1),"jjjjMMtt"),"CUST_TRR_END_DT="&amp;TEXT(WORKDAY(TODAY(), -1),"jjjjMMtt"),"CUST_TRR_CRNCY=EUR")</f>
        <v>16.96613</v>
      </c>
      <c r="G349" cm="1">
        <f t="array" aca="1" ref="G349" ca="1">_xll.BDP(Stocks[[#This Row],[bloomberg_query]], "CUST_TRR_RETURN_HOLDING_PER", "CUST_TRR_START_DT="&amp;TEXT(WORKDAY(DATE(YEAR(TODAY())-1, 12, 31), -1),"jjjjMMtt"),"CUST_TRR_END_DT="&amp;TEXT(WORKDAY(TODAY(), -1),"jjjjMMtt"), "CUST_TRR_CRNCY=EUR")</f>
        <v>25.167259999999999</v>
      </c>
      <c r="H349" cm="1">
        <f t="array" ref="H349">_xll.BDP(A349,$H$1)</f>
        <v>8.930339</v>
      </c>
      <c r="I349" cm="1">
        <f t="array" ref="I349">_xll.BDP(A349,$I$1)</f>
        <v>-7.915438</v>
      </c>
    </row>
    <row r="350" spans="1:9" x14ac:dyDescent="0.25">
      <c r="A350" t="s">
        <v>2826</v>
      </c>
      <c r="B350" t="s">
        <v>2827</v>
      </c>
      <c r="C350" s="1">
        <f>_xll.BQL(Stocks[[#This Row],[bloomberg_query]],"px_last(currency=EUR).value","showdates","false","showids","false","showheaders","false","cols"=1)</f>
        <v>27.724734627019885</v>
      </c>
      <c r="D350" cm="1">
        <f t="array" aca="1" ref="D350" ca="1">_xll.BDP(Stocks[[#This Row],[bloomberg_query]], "CUST_TRR_RETURN_HOLDING_PER", "CUST_TRR_START_DT="&amp;TEXT(WORKDAY(TODAY(), -2),"jjjjMMtt"),"CUST_TRR_END_DT="&amp;TEXT(WORKDAY(TODAY(), -1),"jjjjMMtt"), "CUST_TRR_CRNCY=EUR")</f>
        <v>-0.90494220000000003</v>
      </c>
      <c r="E350" cm="1">
        <f t="array" aca="1" ref="E350" ca="1">_xll.BDP(Stocks[[#This Row],[bloomberg_query]], "CUST_TRR_RETURN_HOLDING_PER", "CUST_TRR_START_DT="&amp;TEXT(WORKDAY(TODAY(), -6),"jjjjMMtt"),"CUST_TRR_END_DT="&amp;TEXT(WORKDAY(TODAY(), -1),"jjjjMMtt"), "CUST_TRR_CRNCY=EUR")</f>
        <v>1.0759840000000001</v>
      </c>
      <c r="F350" cm="1">
        <f t="array" aca="1" ref="F350" ca="1">_xll.BDP(Stocks[[#This Row],[bloomberg_query]], "CUST_TRR_RETURN_HOLDING_PER", "CUST_TRR_START_DT="&amp;TEXT(WORKDAY(EDATE(TODAY(), -1) - 2, 1),"jjjjMMtt"),"CUST_TRR_END_DT="&amp;TEXT(WORKDAY(TODAY(), -1),"jjjjMMtt"),"CUST_TRR_CRNCY=EUR")</f>
        <v>10.38002</v>
      </c>
      <c r="G350" cm="1">
        <f t="array" aca="1" ref="G350" ca="1">_xll.BDP(Stocks[[#This Row],[bloomberg_query]], "CUST_TRR_RETURN_HOLDING_PER", "CUST_TRR_START_DT="&amp;TEXT(WORKDAY(DATE(YEAR(TODAY())-1, 12, 31), -1),"jjjjMMtt"),"CUST_TRR_END_DT="&amp;TEXT(WORKDAY(TODAY(), -1),"jjjjMMtt"), "CUST_TRR_CRNCY=EUR")</f>
        <v>13.29772</v>
      </c>
      <c r="H350" cm="1">
        <f t="array" ref="H350">_xll.BDP(A350,$H$1)</f>
        <v>11.95276</v>
      </c>
      <c r="I350" cm="1">
        <f t="array" ref="I350">_xll.BDP(A350,$I$1)</f>
        <v>-8.0521419999999999</v>
      </c>
    </row>
    <row r="351" spans="1:9" x14ac:dyDescent="0.25">
      <c r="B351" t="s">
        <v>2309</v>
      </c>
      <c r="C351" s="1" t="str">
        <f>_xll.BQL(Stocks[[#This Row],[bloomberg_query]],"px_last(currency=EUR).value","showdates","false","showids","false","showheaders","false","cols"=1)</f>
        <v>#N/A Mandatory parameter [SECURITY] cannot be empty</v>
      </c>
      <c r="D351" t="str" cm="1">
        <f t="array" aca="1" ref="D351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51" t="str" cm="1">
        <f t="array" aca="1" ref="E351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51" t="str" cm="1">
        <f t="array" aca="1" ref="F351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51" t="str" cm="1">
        <f t="array" aca="1" ref="G351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51" t="str" cm="1">
        <f t="array" ref="H351">_xll.BDP(A351,$H$1)</f>
        <v>#N/A Mandatory parameter [SECURITY] cannot be empty</v>
      </c>
      <c r="I351" t="str" cm="1">
        <f t="array" ref="I351">_xll.BDP(A351,$I$1)</f>
        <v>#N/A Mandatory parameter [SECURITY] cannot be empty</v>
      </c>
    </row>
    <row r="352" spans="1:9" x14ac:dyDescent="0.25">
      <c r="B352" t="s">
        <v>2828</v>
      </c>
      <c r="C352" s="1" t="str">
        <f>_xll.BQL(Stocks[[#This Row],[bloomberg_query]],"px_last(currency=EUR).value","showdates","false","showids","false","showheaders","false","cols"=1)</f>
        <v>#N/A Mandatory parameter [SECURITY] cannot be empty</v>
      </c>
      <c r="D352" t="str" cm="1">
        <f t="array" aca="1" ref="D352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52" t="str" cm="1">
        <f t="array" aca="1" ref="E352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52" t="str" cm="1">
        <f t="array" aca="1" ref="F352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52" t="str" cm="1">
        <f t="array" aca="1" ref="G352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52" t="str" cm="1">
        <f t="array" ref="H352">_xll.BDP(A352,$H$1)</f>
        <v>#N/A Mandatory parameter [SECURITY] cannot be empty</v>
      </c>
      <c r="I352" t="str" cm="1">
        <f t="array" ref="I352">_xll.BDP(A352,$I$1)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135-8577-4C3E-AF02-5DD09C5BF7A8}">
  <sheetPr>
    <tabColor rgb="FFFF0000"/>
  </sheetPr>
  <dimension ref="A1:H13"/>
  <sheetViews>
    <sheetView workbookViewId="0">
      <selection activeCell="L95" sqref="L95"/>
    </sheetView>
  </sheetViews>
  <sheetFormatPr defaultRowHeight="15" x14ac:dyDescent="0.25"/>
  <cols>
    <col min="1" max="1" width="16.140625" customWidth="1"/>
    <col min="2" max="2" width="31.42578125" customWidth="1"/>
    <col min="3" max="3" width="18.855468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</cols>
  <sheetData>
    <row r="1" spans="1:8" x14ac:dyDescent="0.25">
      <c r="A1" t="s">
        <v>3019</v>
      </c>
      <c r="B1" t="s">
        <v>3018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</row>
    <row r="2" spans="1:8" x14ac:dyDescent="0.25">
      <c r="A2" t="s">
        <v>3009</v>
      </c>
      <c r="B2" t="s">
        <v>3023</v>
      </c>
      <c r="C2" cm="1">
        <f t="array" aca="1" ref="C2" ca="1">_xll.BDP(A2, "CUST_TRR_RETURN_HOLDING_PER", "CUST_TRR_START_DT="&amp;TEXT(WORKDAY(TODAY(), -2),"jjjjMMtt"),"CUST_TRR_END_DT="&amp;TEXT(WORKDAY(TODAY(), -1),"jjjjMMtt"),"CUST_TRR_CRNCY=EUR")</f>
        <v>1.060127</v>
      </c>
      <c r="D2" cm="1">
        <f t="array" aca="1" ref="D2" ca="1">_xll.BDP(A2, "CUST_TRR_RETURN_HOLDING_PER", "CUST_TRR_START_DT="&amp;TEXT(WORKDAY(TODAY(), -6),"jjjjMMtt"),"CUST_TRR_END_DT="&amp;TEXT(WORKDAY(TODAY(), -1),"jjjjMMtt"),"CUST_TRR_CRNCY=EUR")</f>
        <v>-2.222153E-2</v>
      </c>
      <c r="E2" cm="1">
        <f t="array" aca="1" ref="E2" ca="1">_xll.BDP(A2, "CUST_TRR_RETURN_HOLDING_PER", "CUST_TRR_START_DT="&amp;TEXT(WORKDAY(EDATE(TODAY(), -1) - 2, 1),"jjjjMMtt"),"CUST_TRR_END_DT="&amp;TEXT(WORKDAY(TODAY(), -1),"jjjjMMtt"),"CUST_TRR_CRNCY=EUR")</f>
        <v>3.0499589999999999</v>
      </c>
      <c r="F2" cm="1">
        <f t="array" aca="1" ref="F2" ca="1">_xll.BDP(A2,"CUST_TRR_RETURN_HOLDING_PER", "CUST_TRR_START_DT="&amp;TEXT(WORKDAY(DATE(YEAR(TODAY())-1, 12, 31), -1),"jjjjMMtt"),"CUST_TRR_END_DT="&amp;TEXT(WORKDAY(TODAY(), -1),"jjjjMMtt"),"CUST_TRR_CRNCY=EUR")</f>
        <v>9.5573519999999998</v>
      </c>
      <c r="G2" cm="1">
        <f t="array" ref="G2">_xll.BDP(A2,$G$1)</f>
        <v>-4.1310300000000001E-2</v>
      </c>
      <c r="H2" cm="1">
        <f t="array" ref="H2">_xll.BDP(A2,$H$1)</f>
        <v>-5.788691</v>
      </c>
    </row>
    <row r="3" spans="1:8" x14ac:dyDescent="0.25">
      <c r="A3" t="s">
        <v>3012</v>
      </c>
      <c r="B3" t="s">
        <v>3033</v>
      </c>
      <c r="C3" cm="1">
        <f t="array" aca="1" ref="C3" ca="1">_xll.BDP(A3, "CUST_TRR_RETURN_HOLDING_PER", "CUST_TRR_START_DT="&amp;TEXT(WORKDAY(TODAY(), -2),"jjjjMMtt"),"CUST_TRR_END_DT="&amp;TEXT(WORKDAY(TODAY(), -1),"jjjjMMtt"),"CUST_TRR_CRNCY=EUR")</f>
        <v>1.026281</v>
      </c>
      <c r="D3" cm="1">
        <f t="array" aca="1" ref="D3" ca="1">_xll.BDP(A3, "CUST_TRR_RETURN_HOLDING_PER", "CUST_TRR_START_DT="&amp;TEXT(WORKDAY(TODAY(), -6),"jjjjMMtt"),"CUST_TRR_END_DT="&amp;TEXT(WORKDAY(TODAY(), -1),"jjjjMMtt"),"CUST_TRR_CRNCY=EUR")</f>
        <v>-0.3128146</v>
      </c>
      <c r="E3" cm="1">
        <f t="array" aca="1" ref="E3" ca="1">_xll.BDP(A3, "CUST_TRR_RETURN_HOLDING_PER", "CUST_TRR_START_DT="&amp;TEXT(WORKDAY(EDATE(TODAY(), -1) - 2, 1),"jjjjMMtt"),"CUST_TRR_END_DT="&amp;TEXT(WORKDAY(TODAY(), -1),"jjjjMMtt"),"CUST_TRR_CRNCY=EUR")</f>
        <v>4.4674430000000003</v>
      </c>
      <c r="F3" cm="1">
        <f t="array" aca="1" ref="F3" ca="1">_xll.BDP(A3,"CUST_TRR_RETURN_HOLDING_PER", "CUST_TRR_START_DT="&amp;TEXT(WORKDAY(DATE(YEAR(TODAY())-1, 12, 31), -1),"jjjjMMtt"),"CUST_TRR_END_DT="&amp;TEXT(WORKDAY(TODAY(), -1),"jjjjMMtt"),"CUST_TRR_CRNCY=EUR")</f>
        <v>10.54673</v>
      </c>
      <c r="G3" cm="1">
        <f t="array" ref="G3">_xll.BDP(A3,$G$1)</f>
        <v>4.4350449999999997</v>
      </c>
      <c r="H3" cm="1">
        <f t="array" ref="H3">_xll.BDP(A3,$H$1)</f>
        <v>-1.990383</v>
      </c>
    </row>
    <row r="4" spans="1:8" x14ac:dyDescent="0.25">
      <c r="A4" t="s">
        <v>3010</v>
      </c>
      <c r="B4" t="s">
        <v>3032</v>
      </c>
      <c r="C4" cm="1">
        <f t="array" aca="1" ref="C4" ca="1">_xll.BDP(A4, "CUST_TRR_RETURN_HOLDING_PER", "CUST_TRR_START_DT="&amp;TEXT(WORKDAY(TODAY(), -2),"jjjjMMtt"),"CUST_TRR_END_DT="&amp;TEXT(WORKDAY(TODAY(), -1),"jjjjMMtt"),"CUST_TRR_CRNCY=EUR")</f>
        <v>0.73842319999999995</v>
      </c>
      <c r="D4" cm="1">
        <f t="array" aca="1" ref="D4" ca="1">_xll.BDP(A4, "CUST_TRR_RETURN_HOLDING_PER", "CUST_TRR_START_DT="&amp;TEXT(WORKDAY(TODAY(), -6),"jjjjMMtt"),"CUST_TRR_END_DT="&amp;TEXT(WORKDAY(TODAY(), -1),"jjjjMMtt"),"CUST_TRR_CRNCY=EUR")</f>
        <v>-0.11466079999999999</v>
      </c>
      <c r="E4" cm="1">
        <f t="array" aca="1" ref="E4" ca="1">_xll.BDP(A4, "CUST_TRR_RETURN_HOLDING_PER", "CUST_TRR_START_DT="&amp;TEXT(WORKDAY(EDATE(TODAY(), -1) - 2, 1),"jjjjMMtt"),"CUST_TRR_END_DT="&amp;TEXT(WORKDAY(TODAY(), -1),"jjjjMMtt"),"CUST_TRR_CRNCY=EUR")</f>
        <v>2.3411240000000002</v>
      </c>
      <c r="F4" cm="1">
        <f t="array" aca="1" ref="F4" ca="1">_xll.BDP(A4,"CUST_TRR_RETURN_HOLDING_PER", "CUST_TRR_START_DT="&amp;TEXT(WORKDAY(DATE(YEAR(TODAY())-1, 12, 31), -1),"jjjjMMtt"),"CUST_TRR_END_DT="&amp;TEXT(WORKDAY(TODAY(), -1),"jjjjMMtt"),"CUST_TRR_CRNCY=EUR")</f>
        <v>12.779769999999999</v>
      </c>
      <c r="G4" cm="1">
        <f t="array" ref="G4">_xll.BDP(A4,$G$1)</f>
        <v>3.529798</v>
      </c>
      <c r="H4" cm="1">
        <f t="array" ref="H4">_xll.BDP(A4,$H$1)</f>
        <v>-2.6947030000000001</v>
      </c>
    </row>
    <row r="5" spans="1:8" x14ac:dyDescent="0.25">
      <c r="A5" t="s">
        <v>3011</v>
      </c>
      <c r="B5" t="s">
        <v>3031</v>
      </c>
      <c r="C5" cm="1">
        <f t="array" aca="1" ref="C5" ca="1">_xll.BDP(A5, "CUST_TRR_RETURN_HOLDING_PER", "CUST_TRR_START_DT="&amp;TEXT(WORKDAY(TODAY(), -2),"jjjjMMtt"),"CUST_TRR_END_DT="&amp;TEXT(WORKDAY(TODAY(), -1),"jjjjMMtt"),"CUST_TRR_CRNCY=EUR")</f>
        <v>-0.13864609999999999</v>
      </c>
      <c r="D5" cm="1">
        <f t="array" aca="1" ref="D5" ca="1">_xll.BDP(A5, "CUST_TRR_RETURN_HOLDING_PER", "CUST_TRR_START_DT="&amp;TEXT(WORKDAY(TODAY(), -6),"jjjjMMtt"),"CUST_TRR_END_DT="&amp;TEXT(WORKDAY(TODAY(), -1),"jjjjMMtt"),"CUST_TRR_CRNCY=EUR")</f>
        <v>-0.81465989999999999</v>
      </c>
      <c r="E5" cm="1">
        <f t="array" aca="1" ref="E5" ca="1">_xll.BDP(A5, "CUST_TRR_RETURN_HOLDING_PER", "CUST_TRR_START_DT="&amp;TEXT(WORKDAY(EDATE(TODAY(), -1) - 2, 1),"jjjjMMtt"),"CUST_TRR_END_DT="&amp;TEXT(WORKDAY(TODAY(), -1),"jjjjMMtt"),"CUST_TRR_CRNCY=EUR")</f>
        <v>1.38184</v>
      </c>
      <c r="F5" cm="1">
        <f t="array" aca="1" ref="F5" ca="1">_xll.BDP(A5,"CUST_TRR_RETURN_HOLDING_PER", "CUST_TRR_START_DT="&amp;TEXT(WORKDAY(DATE(YEAR(TODAY())-1, 12, 31), -1),"jjjjMMtt"),"CUST_TRR_END_DT="&amp;TEXT(WORKDAY(TODAY(), -1),"jjjjMMtt"),"CUST_TRR_CRNCY=EUR")</f>
        <v>9.2885580000000001</v>
      </c>
      <c r="G5" cm="1">
        <f t="array" ref="G5">_xll.BDP(A5,$G$1)</f>
        <v>3.3481130000000001</v>
      </c>
      <c r="H5" cm="1">
        <f t="array" ref="H5">_xll.BDP(A5,$H$1)</f>
        <v>-3.5193479999999999</v>
      </c>
    </row>
    <row r="6" spans="1:8" s="15" customFormat="1" x14ac:dyDescent="0.25">
      <c r="A6" t="s">
        <v>3013</v>
      </c>
      <c r="B6" t="s">
        <v>3030</v>
      </c>
      <c r="C6" cm="1">
        <f t="array" aca="1" ref="C6" ca="1">_xll.BDP(A6, "CUST_TRR_RETURN_HOLDING_PER", "CUST_TRR_START_DT="&amp;TEXT(WORKDAY(TODAY(), -2),"jjjjMMtt"),"CUST_TRR_END_DT="&amp;TEXT(WORKDAY(TODAY(), -1),"jjjjMMtt"),"CUST_TRR_CRNCY=EUR")</f>
        <v>0.84209460000000003</v>
      </c>
      <c r="D6" cm="1">
        <f t="array" aca="1" ref="D6" ca="1">_xll.BDP(A6, "CUST_TRR_RETURN_HOLDING_PER", "CUST_TRR_START_DT="&amp;TEXT(WORKDAY(TODAY(), -6),"jjjjMMtt"),"CUST_TRR_END_DT="&amp;TEXT(WORKDAY(TODAY(), -1),"jjjjMMtt"),"CUST_TRR_CRNCY=EUR")</f>
        <v>-0.68582860000000001</v>
      </c>
      <c r="E6" cm="1">
        <f t="array" aca="1" ref="E6" ca="1">_xll.BDP(A6, "CUST_TRR_RETURN_HOLDING_PER", "CUST_TRR_START_DT="&amp;TEXT(WORKDAY(EDATE(TODAY(), -1) - 2, 1),"jjjjMMtt"),"CUST_TRR_END_DT="&amp;TEXT(WORKDAY(TODAY(), -1),"jjjjMMtt"),"CUST_TRR_CRNCY=EUR")</f>
        <v>4.7777649999999996</v>
      </c>
      <c r="F6" cm="1">
        <f t="array" aca="1" ref="F6" ca="1">_xll.BDP(A6,"CUST_TRR_RETURN_HOLDING_PER", "CUST_TRR_START_DT="&amp;TEXT(WORKDAY(DATE(YEAR(TODAY())-1, 12, 31), -1),"jjjjMMtt"),"CUST_TRR_END_DT="&amp;TEXT(WORKDAY(TODAY(), -1),"jjjjMMtt"),"CUST_TRR_CRNCY=EUR")</f>
        <v>14.805149999999999</v>
      </c>
      <c r="G6" cm="1">
        <f t="array" ref="G6">_xll.BDP(A6,$G$1)</f>
        <v>2.068146</v>
      </c>
      <c r="H6" cm="1">
        <f t="array" ref="H6">_xll.BDP(A6,$H$1)</f>
        <v>-5.4656700000000003</v>
      </c>
    </row>
    <row r="7" spans="1:8" x14ac:dyDescent="0.25">
      <c r="A7" t="s">
        <v>254</v>
      </c>
      <c r="B7" t="s">
        <v>3034</v>
      </c>
      <c r="C7" cm="1">
        <f t="array" aca="1" ref="C7" ca="1">_xll.BDP(A7, "CUST_TRR_RETURN_HOLDING_PER", "CUST_TRR_START_DT="&amp;TEXT(WORKDAY(TODAY(), -2),"jjjjMMtt"),"CUST_TRR_END_DT="&amp;TEXT(WORKDAY(TODAY(), -1),"jjjjMMtt"),"CUST_TRR_CRNCY=EUR")</f>
        <v>0.47744979999999998</v>
      </c>
      <c r="D7" cm="1">
        <f t="array" aca="1" ref="D7" ca="1">_xll.BDP(A7, "CUST_TRR_RETURN_HOLDING_PER", "CUST_TRR_START_DT="&amp;TEXT(WORKDAY(TODAY(), -6),"jjjjMMtt"),"CUST_TRR_END_DT="&amp;TEXT(WORKDAY(TODAY(), -1),"jjjjMMtt"),"CUST_TRR_CRNCY=EUR")</f>
        <v>2.2132879999999999</v>
      </c>
      <c r="E7" cm="1">
        <f t="array" aca="1" ref="E7" ca="1">_xll.BDP(A7, "CUST_TRR_RETURN_HOLDING_PER", "CUST_TRR_START_DT="&amp;TEXT(WORKDAY(EDATE(TODAY(), -1) - 2, 1),"jjjjMMtt"),"CUST_TRR_END_DT="&amp;TEXT(WORKDAY(TODAY(), -1),"jjjjMMtt"),"CUST_TRR_CRNCY=EUR")</f>
        <v>3.6869679999999998</v>
      </c>
      <c r="F7" cm="1">
        <f t="array" aca="1" ref="F7" ca="1">_xll.BDP(A7,"CUST_TRR_RETURN_HOLDING_PER", "CUST_TRR_START_DT="&amp;TEXT(WORKDAY(DATE(YEAR(TODAY())-1, 12, 31), -1),"jjjjMMtt"),"CUST_TRR_END_DT="&amp;TEXT(WORKDAY(TODAY(), -1),"jjjjMMtt"),"CUST_TRR_CRNCY=EUR")</f>
        <v>18.658329999999999</v>
      </c>
      <c r="G7" cm="1">
        <f t="array" ref="G7">_xll.BDP(A7,$G$1)</f>
        <v>8.2937220000000007</v>
      </c>
      <c r="H7" cm="1">
        <f t="array" ref="H7">_xll.BDP(A7,$H$1)</f>
        <v>-1.3036019999999999</v>
      </c>
    </row>
    <row r="8" spans="1:8" s="15" customFormat="1" x14ac:dyDescent="0.25">
      <c r="A8" t="s">
        <v>3017</v>
      </c>
      <c r="B8" t="s">
        <v>3029</v>
      </c>
      <c r="C8" cm="1">
        <f t="array" aca="1" ref="C8" ca="1">_xll.BDP(A8, "CUST_TRR_RETURN_HOLDING_PER", "CUST_TRR_START_DT="&amp;TEXT(WORKDAY(TODAY(), -2),"jjjjMMtt"),"CUST_TRR_END_DT="&amp;TEXT(WORKDAY(TODAY(), -1),"jjjjMMtt"),"CUST_TRR_CRNCY=EUR")</f>
        <v>0.29920550000000001</v>
      </c>
      <c r="D8" cm="1">
        <f t="array" aca="1" ref="D8" ca="1">_xll.BDP(A8, "CUST_TRR_RETURN_HOLDING_PER", "CUST_TRR_START_DT="&amp;TEXT(WORKDAY(TODAY(), -6),"jjjjMMtt"),"CUST_TRR_END_DT="&amp;TEXT(WORKDAY(TODAY(), -1),"jjjjMMtt"),"CUST_TRR_CRNCY=EUR")</f>
        <v>1.0714900000000001</v>
      </c>
      <c r="E8" cm="1">
        <f t="array" aca="1" ref="E8" ca="1">_xll.BDP(A8, "CUST_TRR_RETURN_HOLDING_PER", "CUST_TRR_START_DT="&amp;TEXT(WORKDAY(EDATE(TODAY(), -1) - 2, 1),"jjjjMMtt"),"CUST_TRR_END_DT="&amp;TEXT(WORKDAY(TODAY(), -1),"jjjjMMtt"),"CUST_TRR_CRNCY=EUR")</f>
        <v>3.3249900000000001</v>
      </c>
      <c r="F8" cm="1">
        <f t="array" aca="1" ref="F8" ca="1">_xll.BDP(A8,"CUST_TRR_RETURN_HOLDING_PER", "CUST_TRR_START_DT="&amp;TEXT(WORKDAY(DATE(YEAR(TODAY())-1, 12, 31), -1),"jjjjMMtt"),"CUST_TRR_END_DT="&amp;TEXT(WORKDAY(TODAY(), -1),"jjjjMMtt"),"CUST_TRR_CRNCY=EUR")</f>
        <v>10.677659999999999</v>
      </c>
      <c r="G8" cm="1">
        <f t="array" ref="G8">_xll.BDP(A8,$G$1)</f>
        <v>6.5676290000000002</v>
      </c>
      <c r="H8" cm="1">
        <f t="array" ref="H8">_xll.BDP(A8,$H$1)</f>
        <v>-1.477876</v>
      </c>
    </row>
    <row r="9" spans="1:8" x14ac:dyDescent="0.25">
      <c r="A9" t="s">
        <v>255</v>
      </c>
      <c r="B9" t="s">
        <v>3028</v>
      </c>
      <c r="C9" cm="1">
        <f t="array" aca="1" ref="C9" ca="1">_xll.BDP(A9, "CUST_TRR_RETURN_HOLDING_PER", "CUST_TRR_START_DT="&amp;TEXT(WORKDAY(TODAY(), -2),"jjjjMMtt"),"CUST_TRR_END_DT="&amp;TEXT(WORKDAY(TODAY(), -1),"jjjjMMtt"),"CUST_TRR_CRNCY=EUR")</f>
        <v>0.80312700000000004</v>
      </c>
      <c r="D9" cm="1">
        <f t="array" aca="1" ref="D9" ca="1">_xll.BDP(A9, "CUST_TRR_RETURN_HOLDING_PER", "CUST_TRR_START_DT="&amp;TEXT(WORKDAY(TODAY(), -6),"jjjjMMtt"),"CUST_TRR_END_DT="&amp;TEXT(WORKDAY(TODAY(), -1),"jjjjMMtt"),"CUST_TRR_CRNCY=EUR")</f>
        <v>1.2886959999999999E-2</v>
      </c>
      <c r="E9" cm="1">
        <f t="array" aca="1" ref="E9" ca="1">_xll.BDP(A9, "CUST_TRR_RETURN_HOLDING_PER", "CUST_TRR_START_DT="&amp;TEXT(WORKDAY(EDATE(TODAY(), -1) - 2, 1),"jjjjMMtt"),"CUST_TRR_END_DT="&amp;TEXT(WORKDAY(TODAY(), -1),"jjjjMMtt"),"CUST_TRR_CRNCY=EUR")</f>
        <v>2.7719049999999998</v>
      </c>
      <c r="F9" cm="1">
        <f t="array" aca="1" ref="F9" ca="1">_xll.BDP(A9,"CUST_TRR_RETURN_HOLDING_PER", "CUST_TRR_START_DT="&amp;TEXT(WORKDAY(DATE(YEAR(TODAY())-1, 12, 31), -1),"jjjjMMtt"),"CUST_TRR_END_DT="&amp;TEXT(WORKDAY(TODAY(), -1),"jjjjMMtt"),"CUST_TRR_CRNCY=EUR")</f>
        <v>10.0625</v>
      </c>
      <c r="G9" cm="1">
        <f t="array" ref="G9">_xll.BDP(A9,$G$1)</f>
        <v>2.4175300000000002</v>
      </c>
      <c r="H9" cm="1">
        <f t="array" ref="H9">_xll.BDP(A9,$H$1)</f>
        <v>-2.409519</v>
      </c>
    </row>
    <row r="10" spans="1:8" x14ac:dyDescent="0.25">
      <c r="A10" t="s">
        <v>3020</v>
      </c>
      <c r="B10" t="s">
        <v>3027</v>
      </c>
      <c r="C10" cm="1">
        <f t="array" aca="1" ref="C10" ca="1">_xll.BDP(A10, "CUST_TRR_RETURN_HOLDING_PER", "CUST_TRR_START_DT="&amp;TEXT(WORKDAY(TODAY(), -2),"jjjjMMtt"),"CUST_TRR_END_DT="&amp;TEXT(WORKDAY(TODAY(), -1),"jjjjMMtt"),"CUST_TRR_CRNCY=EUR")</f>
        <v>0.77929170000000003</v>
      </c>
      <c r="D10" cm="1">
        <f t="array" aca="1" ref="D10" ca="1">_xll.BDP(A10, "CUST_TRR_RETURN_HOLDING_PER", "CUST_TRR_START_DT="&amp;TEXT(WORKDAY(TODAY(), -6),"jjjjMMtt"),"CUST_TRR_END_DT="&amp;TEXT(WORKDAY(TODAY(), -1),"jjjjMMtt"),"CUST_TRR_CRNCY=EUR")</f>
        <v>-0.22192000000000001</v>
      </c>
      <c r="E10" cm="1">
        <f t="array" aca="1" ref="E10" ca="1">_xll.BDP(A10, "CUST_TRR_RETURN_HOLDING_PER", "CUST_TRR_START_DT="&amp;TEXT(WORKDAY(EDATE(TODAY(), -1) - 2, 1),"jjjjMMtt"),"CUST_TRR_END_DT="&amp;TEXT(WORKDAY(TODAY(), -1),"jjjjMMtt"),"CUST_TRR_CRNCY=EUR")</f>
        <v>3.2215060000000002</v>
      </c>
      <c r="F10" cm="1">
        <f t="array" aca="1" ref="F10" ca="1">_xll.BDP(A10,"CUST_TRR_RETURN_HOLDING_PER", "CUST_TRR_START_DT="&amp;TEXT(WORKDAY(DATE(YEAR(TODAY())-1, 12, 31), -1),"jjjjMMtt"),"CUST_TRR_END_DT="&amp;TEXT(WORKDAY(TODAY(), -1),"jjjjMMtt"),"CUST_TRR_CRNCY=EUR")</f>
        <v>7.0022950000000002</v>
      </c>
      <c r="G10" cm="1">
        <f t="array" ref="G10">_xll.BDP(A10,$G$1)</f>
        <v>3.9960870000000002</v>
      </c>
      <c r="H10" cm="1">
        <f t="array" ref="H10">_xll.BDP(A10,$H$1)</f>
        <v>-1.600913</v>
      </c>
    </row>
    <row r="11" spans="1:8" s="15" customFormat="1" x14ac:dyDescent="0.25">
      <c r="A11" t="s">
        <v>3015</v>
      </c>
      <c r="B11" t="s">
        <v>3024</v>
      </c>
      <c r="C11" cm="1">
        <f t="array" aca="1" ref="C11" ca="1">_xll.BDP(A11, "CUST_TRR_RETURN_HOLDING_PER", "CUST_TRR_START_DT="&amp;TEXT(WORKDAY(TODAY(), -2),"jjjjMMtt"),"CUST_TRR_END_DT="&amp;TEXT(WORKDAY(TODAY(), -1),"jjjjMMtt"),"CUST_TRR_CRNCY=EUR")</f>
        <v>0.30211009999999999</v>
      </c>
      <c r="D11" cm="1">
        <f t="array" aca="1" ref="D11" ca="1">_xll.BDP(A11, "CUST_TRR_RETURN_HOLDING_PER", "CUST_TRR_START_DT="&amp;TEXT(WORKDAY(TODAY(), -6),"jjjjMMtt"),"CUST_TRR_END_DT="&amp;TEXT(WORKDAY(TODAY(), -1),"jjjjMMtt"),"CUST_TRR_CRNCY=EUR")</f>
        <v>1.3559909999999999</v>
      </c>
      <c r="E11" cm="1">
        <f t="array" aca="1" ref="E11" ca="1">_xll.BDP(A11, "CUST_TRR_RETURN_HOLDING_PER", "CUST_TRR_START_DT="&amp;TEXT(WORKDAY(EDATE(TODAY(), -1) - 2, 1),"jjjjMMtt"),"CUST_TRR_END_DT="&amp;TEXT(WORKDAY(TODAY(), -1),"jjjjMMtt"),"CUST_TRR_CRNCY=EUR")</f>
        <v>3.537147</v>
      </c>
      <c r="F11" cm="1">
        <f t="array" aca="1" ref="F11" ca="1">_xll.BDP(A11,"CUST_TRR_RETURN_HOLDING_PER", "CUST_TRR_START_DT="&amp;TEXT(WORKDAY(DATE(YEAR(TODAY())-1, 12, 31), -1),"jjjjMMtt"),"CUST_TRR_END_DT="&amp;TEXT(WORKDAY(TODAY(), -1),"jjjjMMtt"),"CUST_TRR_CRNCY=EUR")</f>
        <v>10.726599999999999</v>
      </c>
      <c r="G11" cm="1">
        <f t="array" ref="G11">_xll.BDP(A11,$G$1)</f>
        <v>5.7727360000000001</v>
      </c>
      <c r="H11" cm="1">
        <f t="array" ref="H11">_xll.BDP(A11,$H$1)</f>
        <v>-1.1745540000000001</v>
      </c>
    </row>
    <row r="12" spans="1:8" x14ac:dyDescent="0.25">
      <c r="A12" t="s">
        <v>3014</v>
      </c>
      <c r="B12" t="s">
        <v>3025</v>
      </c>
      <c r="C12" cm="1">
        <f t="array" aca="1" ref="C12" ca="1">_xll.BDP(A12, "CUST_TRR_RETURN_HOLDING_PER", "CUST_TRR_START_DT="&amp;TEXT(WORKDAY(TODAY(), -2),"jjjjMMtt"),"CUST_TRR_END_DT="&amp;TEXT(WORKDAY(TODAY(), -1),"jjjjMMtt"),"CUST_TRR_CRNCY=EUR")</f>
        <v>0.69389339999999999</v>
      </c>
      <c r="D12" cm="1">
        <f t="array" aca="1" ref="D12" ca="1">_xll.BDP(A12, "CUST_TRR_RETURN_HOLDING_PER", "CUST_TRR_START_DT="&amp;TEXT(WORKDAY(TODAY(), -6),"jjjjMMtt"),"CUST_TRR_END_DT="&amp;TEXT(WORKDAY(TODAY(), -1),"jjjjMMtt"),"CUST_TRR_CRNCY=EUR")</f>
        <v>3.1396120000000001</v>
      </c>
      <c r="E12" cm="1">
        <f t="array" aca="1" ref="E12" ca="1">_xll.BDP(A12, "CUST_TRR_RETURN_HOLDING_PER", "CUST_TRR_START_DT="&amp;TEXT(WORKDAY(EDATE(TODAY(), -1) - 2, 1),"jjjjMMtt"),"CUST_TRR_END_DT="&amp;TEXT(WORKDAY(TODAY(), -1),"jjjjMMtt"),"CUST_TRR_CRNCY=EUR")</f>
        <v>3.6836660000000001</v>
      </c>
      <c r="F12" cm="1">
        <f t="array" aca="1" ref="F12" ca="1">_xll.BDP(A12,"CUST_TRR_RETURN_HOLDING_PER", "CUST_TRR_START_DT="&amp;TEXT(WORKDAY(DATE(YEAR(TODAY())-1, 12, 31), -1),"jjjjMMtt"),"CUST_TRR_END_DT="&amp;TEXT(WORKDAY(TODAY(), -1),"jjjjMMtt"),"CUST_TRR_CRNCY=EUR")</f>
        <v>16.293959999999998</v>
      </c>
      <c r="G12" cm="1">
        <f t="array" ref="G12">_xll.BDP(A12,$G$1)</f>
        <v>6.7720840000000004</v>
      </c>
      <c r="H12" cm="1">
        <f t="array" ref="H12">_xll.BDP(A12,$H$1)</f>
        <v>-6.1277980000000003</v>
      </c>
    </row>
    <row r="13" spans="1:8" x14ac:dyDescent="0.25">
      <c r="A13" t="s">
        <v>3016</v>
      </c>
      <c r="B13" t="s">
        <v>3026</v>
      </c>
      <c r="C13" cm="1">
        <f t="array" aca="1" ref="C13" ca="1">_xll.BDP(A13, "CUST_TRR_RETURN_HOLDING_PER", "CUST_TRR_START_DT="&amp;TEXT(WORKDAY(TODAY(), -2),"jjjjMMtt"),"CUST_TRR_END_DT="&amp;TEXT(WORKDAY(TODAY(), -1),"jjjjMMtt"),"CUST_TRR_CRNCY=EUR")</f>
        <v>2.7135289999999999</v>
      </c>
      <c r="D13" cm="1">
        <f t="array" aca="1" ref="D13" ca="1">_xll.BDP(A13, "CUST_TRR_RETURN_HOLDING_PER", "CUST_TRR_START_DT="&amp;TEXT(WORKDAY(TODAY(), -6),"jjjjMMtt"),"CUST_TRR_END_DT="&amp;TEXT(WORKDAY(TODAY(), -1),"jjjjMMtt"),"CUST_TRR_CRNCY=EUR")</f>
        <v>1.6327860000000001</v>
      </c>
      <c r="E13" cm="1">
        <f t="array" aca="1" ref="E13" ca="1">_xll.BDP(A13, "CUST_TRR_RETURN_HOLDING_PER", "CUST_TRR_START_DT="&amp;TEXT(WORKDAY(EDATE(TODAY(), -1) - 2, 1),"jjjjMMtt"),"CUST_TRR_END_DT="&amp;TEXT(WORKDAY(TODAY(), -1),"jjjjMMtt"),"CUST_TRR_CRNCY=EUR")</f>
        <v>7.0109820000000003</v>
      </c>
      <c r="F13" cm="1">
        <f t="array" aca="1" ref="F13" ca="1">_xll.BDP(A13,"CUST_TRR_RETURN_HOLDING_PER", "CUST_TRR_START_DT="&amp;TEXT(WORKDAY(DATE(YEAR(TODAY())-1, 12, 31), -1),"jjjjMMtt"),"CUST_TRR_END_DT="&amp;TEXT(WORKDAY(TODAY(), -1),"jjjjMMtt"),"CUST_TRR_CRNCY=EUR")</f>
        <v>9.9700109999999995</v>
      </c>
      <c r="G13" cm="1">
        <f t="array" ref="G13">_xll.BDP(A13,$G$1)</f>
        <v>-2.5465049999999998</v>
      </c>
      <c r="H13" cm="1">
        <f t="array" ref="H13">_xll.BDP(A13,$H$1)</f>
        <v>-13.7767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sheetPr>
    <tabColor theme="9" tint="0.39997558519241921"/>
  </sheetPr>
  <dimension ref="A1:H13"/>
  <sheetViews>
    <sheetView workbookViewId="0">
      <selection activeCell="H31" sqref="H31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  <col min="7" max="7" width="25.42578125" customWidth="1"/>
    <col min="8" max="8" width="22.85546875" bestFit="1" customWidth="1"/>
  </cols>
  <sheetData>
    <row r="1" spans="1:8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</row>
    <row r="2" spans="1:8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0.6684698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-1.814943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-6.4324890000000003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4.0765330000000004</v>
      </c>
      <c r="G2" cm="1">
        <f t="array" ref="G2">_xll.BDP(B2,$G$1)</f>
        <v>-4.318174</v>
      </c>
      <c r="H2" cm="1">
        <f t="array" ref="H2">_xll.BDP(B2,$H$1)</f>
        <v>-14.19862</v>
      </c>
    </row>
    <row r="3" spans="1:8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0.63113059999999999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1.390069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3.0583689999999999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8.5432690000000004</v>
      </c>
      <c r="G3" cm="1">
        <f t="array" ref="G3">_xll.BDP(B3,$G$1)</f>
        <v>3.9419309999999999</v>
      </c>
      <c r="H3" cm="1">
        <f t="array" ref="H3">_xll.BDP(B3,$H$1)</f>
        <v>-2.813142</v>
      </c>
    </row>
    <row r="4" spans="1:8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0.45258199999999998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2.1207509999999998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3.3584459999999998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14.45088</v>
      </c>
      <c r="G4" cm="1">
        <f t="array" ref="G4">_xll.BDP(B4,$G$1)</f>
        <v>6.9341939999999997</v>
      </c>
      <c r="H4" cm="1">
        <f t="array" ref="H4">_xll.BDP(B4,$H$1)</f>
        <v>-1.8193299999999999</v>
      </c>
    </row>
    <row r="5" spans="1:8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0.87305889999999997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3.1714259999999999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9.280564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9.3572430000000004</v>
      </c>
      <c r="G5" cm="1">
        <f t="array" ref="G5">_xll.BDP(B5,$G$1)</f>
        <v>6.4835419999999999</v>
      </c>
      <c r="H5" cm="1">
        <f t="array" ref="H5">_xll.BDP(B5,$H$1)</f>
        <v>-2.3042760000000002</v>
      </c>
    </row>
    <row r="6" spans="1:8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0.28673890000000002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0.75677680000000003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4.73055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19.209890000000001</v>
      </c>
      <c r="G6" cm="1">
        <f t="array" ref="G6">_xll.BDP(B6,$G$1)</f>
        <v>10.488860000000001</v>
      </c>
      <c r="H6" cm="1">
        <f t="array" ref="H6">_xll.BDP(B6,$H$1)</f>
        <v>-0.76854500000000003</v>
      </c>
    </row>
    <row r="7" spans="1:8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3.8350960000000003E-2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1.356155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3.1845560000000002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15.46144</v>
      </c>
      <c r="G7" cm="1">
        <f t="array" ref="G7">_xll.BDP(B7,$G$1)</f>
        <v>7.9816240000000001</v>
      </c>
      <c r="H7" cm="1">
        <f t="array" ref="H7">_xll.BDP(B7,$H$1)</f>
        <v>-1.2664329999999999</v>
      </c>
    </row>
    <row r="8" spans="1:8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-0.14892250000000001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-0.88311550000000005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4.0349880000000002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19.095300000000002</v>
      </c>
      <c r="G8" cm="1">
        <f t="array" ref="G8">_xll.BDP(B8,$G$1)</f>
        <v>8.9300440000000005</v>
      </c>
      <c r="H8" cm="1">
        <f t="array" ref="H8">_xll.BDP(B8,$H$1)</f>
        <v>-3.2706279999999999</v>
      </c>
    </row>
    <row r="9" spans="1:8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0.55226549999999996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4.8384150000000004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4.2610700000000001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26.518049999999999</v>
      </c>
      <c r="G9" cm="1">
        <f t="array" ref="G9">_xll.BDP(B9,$G$1)</f>
        <v>10.65798</v>
      </c>
      <c r="H9" cm="1">
        <f t="array" ref="H9">_xll.BDP(B9,$H$1)</f>
        <v>-7.536702</v>
      </c>
    </row>
    <row r="10" spans="1:8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1.733606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0.77441070000000001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-0.94246359999999996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20.920169999999999</v>
      </c>
      <c r="G10" cm="1">
        <f t="array" ref="G10">_xll.BDP(B10,$G$1)</f>
        <v>4.8794399999999998</v>
      </c>
      <c r="H10" cm="1">
        <f t="array" ref="H10">_xll.BDP(B10,$H$1)</f>
        <v>-8.5745529999999999</v>
      </c>
    </row>
    <row r="11" spans="1:8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-0.10548100000000001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1.548222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3.8438129999999999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24.57545</v>
      </c>
      <c r="G11" cm="1">
        <f t="array" ref="G11">_xll.BDP(B11,$G$1)</f>
        <v>14.761839999999999</v>
      </c>
      <c r="H11" cm="1">
        <f t="array" ref="H11">_xll.BDP(B11,$H$1)</f>
        <v>-0.1790292</v>
      </c>
    </row>
    <row r="12" spans="1:8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-0.15895090000000001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3.3933930000000001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6.8177989999999999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14.226279999999999</v>
      </c>
      <c r="G12" cm="1">
        <f t="array" ref="G12">_xll.BDP(B12,$G$1)</f>
        <v>14.3977</v>
      </c>
      <c r="H12" cm="1">
        <f t="array" ref="H12">_xll.BDP(B12,$H$1)</f>
        <v>-0.16117200000000001</v>
      </c>
    </row>
    <row r="13" spans="1:8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0.47744979999999998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2.2132879999999999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3.6869679999999998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18.658329999999999</v>
      </c>
      <c r="G13" cm="1">
        <f t="array" ref="G13">_xll.BDP(B13,$G$1)</f>
        <v>8.2937220000000007</v>
      </c>
      <c r="H13" cm="1">
        <f t="array" ref="H13">_xll.BDP(B13,$H$1)</f>
        <v>-1.3036019999999999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sheetPr>
    <tabColor theme="9" tint="0.39997558519241921"/>
  </sheetPr>
  <dimension ref="A1:I22"/>
  <sheetViews>
    <sheetView workbookViewId="0">
      <selection activeCell="H31" sqref="H31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  <col min="9" max="9" width="32.7109375" customWidth="1"/>
  </cols>
  <sheetData>
    <row r="1" spans="1:9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  <c r="I1" t="s">
        <v>241</v>
      </c>
    </row>
    <row r="2" spans="1:9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1.1559649999999999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-1.676615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-4.9918069999999997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-2.028708</v>
      </c>
      <c r="G2" cm="1">
        <f t="array" ref="G2">_xll.BDP(B2,$G$1)</f>
        <v>-5.9458279999999997</v>
      </c>
      <c r="H2" cm="1">
        <f t="array" ref="H2">_xll.BDP(B2,$H$1)</f>
        <v>-13.85979</v>
      </c>
      <c r="I2" s="9" cm="1">
        <f t="array" ref="I2">_xll.BDP(B2,$I$1)</f>
        <v>704079220688.005</v>
      </c>
    </row>
    <row r="3" spans="1:9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0.17691219999999999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0.89086509999999997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5.036276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1.4512229999999999</v>
      </c>
      <c r="G3" cm="1">
        <f t="array" ref="G3">_xll.BDP(B3,$G$1)</f>
        <v>1.0029349999999999</v>
      </c>
      <c r="H3" cm="1">
        <f t="array" ref="H3">_xll.BDP(B3,$H$1)</f>
        <v>-5.7024150000000002</v>
      </c>
      <c r="I3" s="10" cm="1">
        <f t="array" ref="I3">_xll.BDP(B3,$I$1)</f>
        <v>310725690839.508</v>
      </c>
    </row>
    <row r="4" spans="1:9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2.2411159999999999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6.6885680000000003E-2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-2.1545320000000001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-9.8590339999999994</v>
      </c>
      <c r="G4" cm="1">
        <f t="array" ref="G4">_xll.BDP(B4,$G$1)</f>
        <v>-8.9347720000000006</v>
      </c>
      <c r="H4" cm="1">
        <f t="array" ref="H4">_xll.BDP(B4,$H$1)</f>
        <v>-20.163979999999999</v>
      </c>
      <c r="I4" s="10" cm="1">
        <f t="array" ref="I4">_xll.BDP(B4,$I$1)</f>
        <v>270286626021.99997</v>
      </c>
    </row>
    <row r="5" spans="1:9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0.27499679999999999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-0.1682613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4.8167799999999996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7.6917790000000004</v>
      </c>
      <c r="G5" cm="1">
        <f t="array" ref="G5">_xll.BDP(B5,$G$1)</f>
        <v>3.5410520000000001</v>
      </c>
      <c r="H5" cm="1">
        <f t="array" ref="H5">_xll.BDP(B5,$H$1)</f>
        <v>-2.987924</v>
      </c>
      <c r="I5" s="11" cm="1">
        <f t="array" ref="I5">_xll.BDP(B5,$I$1)</f>
        <v>428394233380</v>
      </c>
    </row>
    <row r="6" spans="1:9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1.789377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1.118441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3.4723329999999999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11.809979999999999</v>
      </c>
      <c r="G6" cm="1">
        <f t="array" ref="G6">_xll.BDP(B6,$G$1)</f>
        <v>2.623205</v>
      </c>
      <c r="H6" cm="1">
        <f t="array" ref="H6">_xll.BDP(B6,$H$1)</f>
        <v>-4.3854439999999997</v>
      </c>
      <c r="I6" s="11" cm="1">
        <f t="array" ref="I6">_xll.BDP(B6,$I$1)</f>
        <v>1750667153665</v>
      </c>
    </row>
    <row r="7" spans="1:9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1.1674180000000001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1.6190290000000001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4.93757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14.93624</v>
      </c>
      <c r="G7" cm="1">
        <f t="array" ref="G7">_xll.BDP(B7,$G$1)</f>
        <v>3.7882760000000002</v>
      </c>
      <c r="H7" cm="1">
        <f t="array" ref="H7">_xll.BDP(B7,$H$1)</f>
        <v>-2.838257</v>
      </c>
      <c r="I7" s="12" cm="1">
        <f t="array" ref="I7">_xll.BDP(B7,$I$1)</f>
        <v>242113103225.29102</v>
      </c>
    </row>
    <row r="8" spans="1:9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0.1199943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-5.2796560000000001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-1.1878040000000001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-6.2580429999999998</v>
      </c>
      <c r="G8" cm="1">
        <f t="array" ref="G8">_xll.BDP(B8,$G$1)</f>
        <v>-12.636620000000001</v>
      </c>
      <c r="H8" cm="1">
        <f t="array" ref="H8">_xll.BDP(B8,$H$1)</f>
        <v>-23.607130000000002</v>
      </c>
      <c r="I8" s="12" cm="1">
        <f t="array" ref="I8">_xll.BDP(B8,$I$1)</f>
        <v>336478191934</v>
      </c>
    </row>
    <row r="9" spans="1:9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1.8818239999999999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1.7478629999999999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6.5498659999999997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13.84577</v>
      </c>
      <c r="G9" cm="1">
        <f t="array" ref="G9">_xll.BDP(B9,$G$1)</f>
        <v>8.0431969999999993</v>
      </c>
      <c r="H9" cm="1">
        <f t="array" ref="H9">_xll.BDP(B9,$H$1)</f>
        <v>-1.8439220000000001</v>
      </c>
      <c r="I9" s="12" cm="1">
        <f t="array" ref="I9">_xll.BDP(B9,$I$1)</f>
        <v>234011271334.71399</v>
      </c>
    </row>
    <row r="10" spans="1:9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0.42210999999999999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-2.376916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-1.9722630000000001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-7.0885899999999999</v>
      </c>
      <c r="G10" cm="1">
        <f t="array" ref="G10">_xll.BDP(B10,$G$1)</f>
        <v>-9.4853900000000007</v>
      </c>
      <c r="H10" cm="1">
        <f t="array" ref="H10">_xll.BDP(B10,$H$1)</f>
        <v>-18.69821</v>
      </c>
      <c r="I10" s="12" cm="1">
        <f t="array" ref="I10">_xll.BDP(B10,$I$1)</f>
        <v>1134443829070.05</v>
      </c>
    </row>
    <row r="11" spans="1:9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0.60296070000000002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1.809536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10.679679999999999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2.6916570000000002</v>
      </c>
      <c r="G11" cm="1">
        <f t="array" ref="G11">_xll.BDP(B11,$G$1)</f>
        <v>-0.97424319999999998</v>
      </c>
      <c r="H11" cm="1">
        <f t="array" ref="H11">_xll.BDP(B11,$H$1)</f>
        <v>-10.21613</v>
      </c>
      <c r="I11" s="12" cm="1">
        <f t="array" ref="I11">_xll.BDP(B11,$I$1)</f>
        <v>151251224916.694</v>
      </c>
    </row>
    <row r="12" spans="1:9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0.15410699999999999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0.69204149999999998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3.4492989999999999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3.2737780000000001</v>
      </c>
      <c r="G12" cm="1">
        <f t="array" ref="G12">_xll.BDP(B12,$G$1)</f>
        <v>1.5733900000000001</v>
      </c>
      <c r="H12" cm="1">
        <f t="array" ref="H12">_xll.BDP(B12,$H$1)</f>
        <v>-3.7060789999999999</v>
      </c>
      <c r="I12" s="11" cm="1">
        <f t="array" ref="I12">_xll.BDP(B12,$I$1)</f>
        <v>853650840394.68604</v>
      </c>
    </row>
    <row r="13" spans="1:9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-0.1084403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-0.252662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6.7842159999999998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14.25773</v>
      </c>
      <c r="G13" cm="1">
        <f t="array" ref="G13">_xll.BDP(B13,$G$1)</f>
        <v>9.3580579999999998</v>
      </c>
      <c r="H13" cm="1">
        <f t="array" ref="H13">_xll.BDP(B13,$H$1)</f>
        <v>-1.0638339999999999</v>
      </c>
      <c r="I13" s="11" cm="1">
        <f t="array" ref="I13">_xll.BDP(B13,$I$1)</f>
        <v>356978048238.922</v>
      </c>
    </row>
    <row r="14" spans="1:9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-0.24567249999999999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-0.45681719999999998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1.612474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19.15213</v>
      </c>
      <c r="G14" cm="1">
        <f t="array" ref="G14">_xll.BDP(B14,$G$1)</f>
        <v>7.8771870000000002</v>
      </c>
      <c r="H14" cm="1">
        <f t="array" ref="H14">_xll.BDP(B14,$H$1)</f>
        <v>-3.5453739999999998</v>
      </c>
      <c r="I14" s="9" cm="1">
        <f t="array" ref="I14">_xll.BDP(B14,$I$1)</f>
        <v>2055646017393.96</v>
      </c>
    </row>
    <row r="15" spans="1:9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1.635656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1.9854590000000001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5.209695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11.679309999999999</v>
      </c>
      <c r="G15" cm="1">
        <f t="array" ref="G15">_xll.BDP(B15,$G$1)</f>
        <v>6.3632669999999996</v>
      </c>
      <c r="H15" cm="1">
        <f t="array" ref="H15">_xll.BDP(B15,$H$1)</f>
        <v>-1.672396</v>
      </c>
      <c r="I15" s="10" cm="1">
        <f t="array" ref="I15">_xll.BDP(B15,$I$1)</f>
        <v>518655425436.495</v>
      </c>
    </row>
    <row r="16" spans="1:9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1.442061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-0.83278980000000002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4.7744330000000001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24.281279999999999</v>
      </c>
      <c r="G16" cm="1">
        <f t="array" ref="G16">_xll.BDP(B16,$G$1)</f>
        <v>5.9801359999999999</v>
      </c>
      <c r="H16" cm="1">
        <f t="array" ref="H16">_xll.BDP(B16,$H$1)</f>
        <v>-4.3255759999999999</v>
      </c>
      <c r="I16" s="10" cm="1">
        <f t="array" ref="I16">_xll.BDP(B16,$I$1)</f>
        <v>1175165880355.73</v>
      </c>
    </row>
    <row r="17" spans="1:9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0.38991619999999999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-8.5577689999999998E-2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8.2836309999999997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20.260860000000001</v>
      </c>
      <c r="G17" cm="1">
        <f t="array" ref="G17">_xll.BDP(B17,$G$1)</f>
        <v>8.2380619999999993</v>
      </c>
      <c r="H17" cm="1">
        <f t="array" ref="H17">_xll.BDP(B17,$H$1)</f>
        <v>-0.13516990000000001</v>
      </c>
      <c r="I17" s="10" cm="1">
        <f t="array" ref="I17">_xll.BDP(B17,$I$1)</f>
        <v>700722819963.34705</v>
      </c>
    </row>
    <row r="18" spans="1:9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2.006767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1.263754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-0.47458149999999999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4.3640480000000004</v>
      </c>
      <c r="G18" cm="1">
        <f t="array" ref="G18">_xll.BDP(B18,$G$1)</f>
        <v>-4.8970070000000003</v>
      </c>
      <c r="H18" cm="1">
        <f t="array" ref="H18">_xll.BDP(B18,$H$1)</f>
        <v>-14.01258</v>
      </c>
      <c r="I18" s="9" cm="1">
        <f t="array" ref="I18">_xll.BDP(B18,$I$1)</f>
        <v>950091024507.83899</v>
      </c>
    </row>
    <row r="19" spans="1:9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0.50808520000000001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-0.16676179999999999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6.2094399999999998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19.93289</v>
      </c>
      <c r="G19" cm="1">
        <f t="array" ref="G19">_xll.BDP(B19,$G$1)</f>
        <v>12.173159999999999</v>
      </c>
      <c r="H19" cm="1">
        <f t="array" ref="H19">_xll.BDP(B19,$H$1)</f>
        <v>-0.30107020000000001</v>
      </c>
      <c r="I19" s="9" cm="1">
        <f t="array" ref="I19">_xll.BDP(B19,$I$1)</f>
        <v>402967953272.888</v>
      </c>
    </row>
    <row r="20" spans="1:9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-0.34881450000000003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0.50927520000000004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6.7494120000000004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8.9644460000000006</v>
      </c>
      <c r="G20" cm="1">
        <f t="array" ref="G20">_xll.BDP(B20,$G$1)</f>
        <v>8.3151320000000002</v>
      </c>
      <c r="H20" cm="1">
        <f t="array" ref="H20">_xll.BDP(B20,$H$1)</f>
        <v>-0.66444499999999995</v>
      </c>
      <c r="I20" s="9" cm="1">
        <f t="array" ref="I20">_xll.BDP(B20,$I$1)</f>
        <v>582281591289.93799</v>
      </c>
    </row>
    <row r="21" spans="1:9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0.51495489999999999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1.7640340000000001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9.461354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10.13541</v>
      </c>
      <c r="G21" cm="1">
        <f t="array" ref="G21">_xll.BDP(B21,$G$1)</f>
        <v>11.483879999999999</v>
      </c>
      <c r="H21" cm="1">
        <f t="array" ref="H21">_xll.BDP(B21,$H$1)</f>
        <v>-0.25021189999999999</v>
      </c>
      <c r="I21" s="9" cm="1">
        <f t="array" ref="I21">_xll.BDP(B21,$I$1)</f>
        <v>191062627139.561</v>
      </c>
    </row>
    <row r="22" spans="1:9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0.80312700000000004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1.2886959999999999E-2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2.7719049999999998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10.0625</v>
      </c>
      <c r="G22" cm="1">
        <f t="array" ref="G22">_xll.BDP(B22,$G$1)</f>
        <v>2.4175300000000002</v>
      </c>
      <c r="H22" cm="1">
        <f t="array" ref="H22">_xll.BDP(B22,$H$1)</f>
        <v>-2.409519</v>
      </c>
      <c r="I22" s="9" cm="1">
        <f t="array" ref="I22">_xll.BDP(B22,$I$1)</f>
        <v>13281432896984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sheetPr>
    <tabColor theme="9" tint="0.39997558519241921"/>
  </sheetPr>
  <dimension ref="A1:I504"/>
  <sheetViews>
    <sheetView topLeftCell="A476" zoomScaleNormal="100" workbookViewId="0">
      <selection activeCell="H31" sqref="H31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  <col min="8" max="8" width="25" bestFit="1" customWidth="1"/>
    <col min="9" max="9" width="23" customWidth="1"/>
  </cols>
  <sheetData>
    <row r="1" spans="1:9" x14ac:dyDescent="0.25">
      <c r="A1" t="str">
        <f>_xll.BQL("members(['SPX Index'])","name, gics_sector_name","cols=3;rows=504")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2361</v>
      </c>
      <c r="I1" t="s">
        <v>2362</v>
      </c>
    </row>
    <row r="2" spans="1:9" x14ac:dyDescent="0.25">
      <c r="A2" t="s">
        <v>258</v>
      </c>
      <c r="B2" t="s">
        <v>674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-0.37772420000000001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0.103313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-1.729568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2.9137949999999999</v>
      </c>
      <c r="H2" cm="1">
        <f t="array" ref="H2">_xll.BDP(A2,$H$1)</f>
        <v>-3.4781223201809555</v>
      </c>
      <c r="I2" cm="1">
        <f t="array" ref="I2">_xll.BDP(A2,$H$1)</f>
        <v>-3.4781223201809555</v>
      </c>
    </row>
    <row r="3" spans="1:9" x14ac:dyDescent="0.25">
      <c r="A3" t="s">
        <v>260</v>
      </c>
      <c r="B3" t="s">
        <v>675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0.10899789999999999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1.8187949999999999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6.4369779999999999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37.699829999999999</v>
      </c>
      <c r="H3" cm="1">
        <f t="array" ref="H3">_xll.BDP(A3,$H$1)</f>
        <v>15.424053967191609</v>
      </c>
      <c r="I3" cm="1">
        <f t="array" ref="I3">_xll.BDP(A3,$H$1)</f>
        <v>15.424053967191609</v>
      </c>
    </row>
    <row r="4" spans="1:9" x14ac:dyDescent="0.25">
      <c r="A4" t="s">
        <v>262</v>
      </c>
      <c r="B4" t="s">
        <v>676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-0.1349707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6.7015000000000002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7.0111290000000004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22.394970000000001</v>
      </c>
      <c r="H4" cm="1">
        <f t="array" ref="H4">_xll.BDP(A4,$H$1)</f>
        <v>9.062964466619869</v>
      </c>
      <c r="I4" cm="1">
        <f t="array" ref="I4">_xll.BDP(A4,$H$1)</f>
        <v>9.062964466619869</v>
      </c>
    </row>
    <row r="5" spans="1:9" x14ac:dyDescent="0.25">
      <c r="A5" t="s">
        <v>90</v>
      </c>
      <c r="B5" t="s">
        <v>677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3.691843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8.2184159999999995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9.4923929999999999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48.76052</v>
      </c>
      <c r="H5" cm="1">
        <f t="array" ref="H5">_xll.BDP(A5,$H$1)</f>
        <v>21.476904292172534</v>
      </c>
      <c r="I5" cm="1">
        <f t="array" ref="I5">_xll.BDP(A5,$H$1)</f>
        <v>21.476904292172534</v>
      </c>
    </row>
    <row r="6" spans="1:9" x14ac:dyDescent="0.25">
      <c r="A6" t="s">
        <v>191</v>
      </c>
      <c r="B6" t="s">
        <v>678</v>
      </c>
      <c r="C6" t="s">
        <v>265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0.61857130000000005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0.88219029999999998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-1.932904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-37.452910000000003</v>
      </c>
      <c r="H6" cm="1">
        <f t="array" ref="H6">_xll.BDP(A6,$H$1)</f>
        <v>-16.13954522427629</v>
      </c>
      <c r="I6" cm="1">
        <f t="array" ref="I6">_xll.BDP(A6,$H$1)</f>
        <v>-16.13954522427629</v>
      </c>
    </row>
    <row r="7" spans="1:9" x14ac:dyDescent="0.25">
      <c r="A7" t="s">
        <v>266</v>
      </c>
      <c r="B7" t="s">
        <v>679</v>
      </c>
      <c r="C7" t="s">
        <v>267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-1.3635539999999999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5.1704650000000001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17.632249999999999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  <c r="H7" t="str" cm="1">
        <f t="array" ref="H7">_xll.BDP(A7,$H$1)</f>
        <v>#N/A N/A</v>
      </c>
      <c r="I7" t="str" cm="1">
        <f t="array" ref="I7">_xll.BDP(A7,$H$1)</f>
        <v>#N/A N/A</v>
      </c>
    </row>
    <row r="8" spans="1:9" x14ac:dyDescent="0.25">
      <c r="A8" t="s">
        <v>268</v>
      </c>
      <c r="B8" t="s">
        <v>680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1.091866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2.3116840000000001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-6.8829290000000001E-2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16.455960000000001</v>
      </c>
      <c r="H8" cm="1">
        <f t="array" ref="H8">_xll.BDP(A8,$H$1)</f>
        <v>3.6552069255513611</v>
      </c>
      <c r="I8" cm="1">
        <f t="array" ref="I8">_xll.BDP(A8,$H$1)</f>
        <v>3.6552069255513611</v>
      </c>
    </row>
    <row r="9" spans="1:9" x14ac:dyDescent="0.25">
      <c r="A9" t="s">
        <v>110</v>
      </c>
      <c r="B9" t="s">
        <v>681</v>
      </c>
      <c r="C9" t="s">
        <v>261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-0.57476939999999999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-4.5955469999999998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-0.91688720000000001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23.81223</v>
      </c>
      <c r="H9" cm="1">
        <f t="array" ref="H9">_xll.BDP(A9,$H$1)</f>
        <v>8.2383499423263853</v>
      </c>
      <c r="I9" cm="1">
        <f t="array" ref="I9">_xll.BDP(A9,$H$1)</f>
        <v>8.2383499423263853</v>
      </c>
    </row>
    <row r="10" spans="1:9" x14ac:dyDescent="0.25">
      <c r="A10" t="s">
        <v>269</v>
      </c>
      <c r="B10" t="s">
        <v>682</v>
      </c>
      <c r="C10" t="s">
        <v>270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0.69040219999999997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-0.72861670000000001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-4.0179830000000001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-3.513398</v>
      </c>
      <c r="H10" cm="1">
        <f t="array" ref="H10">_xll.BDP(A10,$H$1)</f>
        <v>-8.920684643266128</v>
      </c>
      <c r="I10" cm="1">
        <f t="array" ref="I10">_xll.BDP(A10,$H$1)</f>
        <v>-8.920684643266128</v>
      </c>
    </row>
    <row r="11" spans="1:9" x14ac:dyDescent="0.25">
      <c r="A11" t="s">
        <v>56</v>
      </c>
      <c r="B11" t="s">
        <v>683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-6.1128290000000002E-2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0.58264939999999998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3.3252760000000001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22.982559999999999</v>
      </c>
      <c r="H11" cm="1">
        <f t="array" ref="H11">_xll.BDP(A11,$H$1)</f>
        <v>14.004572756006207</v>
      </c>
      <c r="I11" cm="1">
        <f t="array" ref="I11">_xll.BDP(A11,$H$1)</f>
        <v>14.004572756006207</v>
      </c>
    </row>
    <row r="12" spans="1:9" x14ac:dyDescent="0.25">
      <c r="A12" t="s">
        <v>60</v>
      </c>
      <c r="B12" t="s">
        <v>684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-0.56371300000000002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1.102392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0.88313750000000002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28.98874</v>
      </c>
      <c r="H12" cm="1">
        <f t="array" ref="H12">_xll.BDP(A12,$H$1)</f>
        <v>13.614567203312916</v>
      </c>
      <c r="I12" cm="1">
        <f t="array" ref="I12">_xll.BDP(A12,$H$1)</f>
        <v>13.614567203312916</v>
      </c>
    </row>
    <row r="13" spans="1:9" x14ac:dyDescent="0.25">
      <c r="A13" t="s">
        <v>272</v>
      </c>
      <c r="B13" t="s">
        <v>685</v>
      </c>
      <c r="C13" t="s">
        <v>263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0.83500300000000005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1.234796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2.7406950000000001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-0.47730660000000003</v>
      </c>
      <c r="H13" cm="1">
        <f t="array" ref="H13">_xll.BDP(A13,$H$1)</f>
        <v>-11.274806200522058</v>
      </c>
      <c r="I13" cm="1">
        <f t="array" ref="I13">_xll.BDP(A13,$H$1)</f>
        <v>-11.274806200522058</v>
      </c>
    </row>
    <row r="14" spans="1:9" x14ac:dyDescent="0.25">
      <c r="A14" t="s">
        <v>273</v>
      </c>
      <c r="B14" t="s">
        <v>686</v>
      </c>
      <c r="C14" t="s">
        <v>261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-0.58367309999999994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0.83424739999999997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8.6809519999999996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8.3855319999999995</v>
      </c>
      <c r="H14" cm="1">
        <f t="array" ref="H14">_xll.BDP(A14,$H$1)</f>
        <v>7.813340396958826</v>
      </c>
      <c r="I14" cm="1">
        <f t="array" ref="I14">_xll.BDP(A14,$H$1)</f>
        <v>7.813340396958826</v>
      </c>
    </row>
    <row r="15" spans="1:9" x14ac:dyDescent="0.25">
      <c r="A15" t="s">
        <v>274</v>
      </c>
      <c r="B15" t="s">
        <v>687</v>
      </c>
      <c r="C15" t="s">
        <v>275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0.44229869999999999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2.651948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6.8222250000000004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13.167630000000001</v>
      </c>
      <c r="H15" cm="1">
        <f t="array" ref="H15">_xll.BDP(A15,$H$1)</f>
        <v>17.400782219042554</v>
      </c>
      <c r="I15" cm="1">
        <f t="array" ref="I15">_xll.BDP(A15,$H$1)</f>
        <v>17.400782219042554</v>
      </c>
    </row>
    <row r="16" spans="1:9" x14ac:dyDescent="0.25">
      <c r="A16" t="s">
        <v>276</v>
      </c>
      <c r="B16" t="s">
        <v>688</v>
      </c>
      <c r="C16" t="s">
        <v>270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1.100908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-1.2248460000000001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-6.8327020000000003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14.29106</v>
      </c>
      <c r="H16" cm="1">
        <f t="array" ref="H16">_xll.BDP(A16,$H$1)</f>
        <v>0.3914849218642335</v>
      </c>
      <c r="I16" cm="1">
        <f t="array" ref="I16">_xll.BDP(A16,$H$1)</f>
        <v>0.3914849218642335</v>
      </c>
    </row>
    <row r="17" spans="1:9" x14ac:dyDescent="0.25">
      <c r="A17" t="s">
        <v>277</v>
      </c>
      <c r="B17" t="s">
        <v>689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0.30285069999999997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-1.9737830000000001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-7.7099469999999997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-3.146846</v>
      </c>
      <c r="H17" cm="1">
        <f t="array" ref="H17">_xll.BDP(A17,$H$1)</f>
        <v>-11.119279356405482</v>
      </c>
      <c r="I17" cm="1">
        <f t="array" ref="I17">_xll.BDP(A17,$H$1)</f>
        <v>-11.119279356405482</v>
      </c>
    </row>
    <row r="18" spans="1:9" x14ac:dyDescent="0.25">
      <c r="A18" t="s">
        <v>278</v>
      </c>
      <c r="B18" t="s">
        <v>2377</v>
      </c>
      <c r="C18" t="s">
        <v>265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1.736772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4.0860399999999997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0.56352769999999996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67.581760000000003</v>
      </c>
      <c r="H18" cm="1">
        <f t="array" ref="H18">_xll.BDP(A18,$H$1)</f>
        <v>20.290367941804398</v>
      </c>
      <c r="I18" cm="1">
        <f t="array" ref="I18">_xll.BDP(A18,$H$1)</f>
        <v>20.290367941804398</v>
      </c>
    </row>
    <row r="19" spans="1:9" x14ac:dyDescent="0.25">
      <c r="A19" t="s">
        <v>279</v>
      </c>
      <c r="B19" t="s">
        <v>690</v>
      </c>
      <c r="C19" t="s">
        <v>264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-1.078498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-2.5029699999999999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-2.305523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12.94566</v>
      </c>
      <c r="H19" cm="1">
        <f t="array" ref="H19">_xll.BDP(A19,$H$1)</f>
        <v>4.3653737995590154</v>
      </c>
      <c r="I19" cm="1">
        <f t="array" ref="I19">_xll.BDP(A19,$H$1)</f>
        <v>4.3653737995590154</v>
      </c>
    </row>
    <row r="20" spans="1:9" x14ac:dyDescent="0.25">
      <c r="A20" t="s">
        <v>121</v>
      </c>
      <c r="B20" t="s">
        <v>691</v>
      </c>
      <c r="C20" t="s">
        <v>280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0.78898330000000005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3.9918140000000002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7.7237629999999999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10.279070000000001</v>
      </c>
      <c r="H20" cm="1">
        <f t="array" ref="H20">_xll.BDP(A20,$H$1)</f>
        <v>6.2687587495763548</v>
      </c>
      <c r="I20" cm="1">
        <f t="array" ref="I20">_xll.BDP(A20,$H$1)</f>
        <v>6.2687587495763548</v>
      </c>
    </row>
    <row r="21" spans="1:9" x14ac:dyDescent="0.25">
      <c r="A21" t="s">
        <v>281</v>
      </c>
      <c r="B21" t="s">
        <v>692</v>
      </c>
      <c r="C21" t="s">
        <v>264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-0.18802859999999999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6.9972260000000004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7.5227709999999997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42.745040000000003</v>
      </c>
      <c r="H21" cm="1">
        <f t="array" ref="H21">_xll.BDP(A21,$H$1)</f>
        <v>23.671442151800047</v>
      </c>
      <c r="I21" cm="1">
        <f t="array" ref="I21">_xll.BDP(A21,$H$1)</f>
        <v>23.671442151800047</v>
      </c>
    </row>
    <row r="22" spans="1:9" x14ac:dyDescent="0.25">
      <c r="A22" t="s">
        <v>282</v>
      </c>
      <c r="B22" t="s">
        <v>693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0.54566630000000005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4.9724360000000001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10.43576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33.228259999999999</v>
      </c>
      <c r="H22" cm="1">
        <f t="array" ref="H22">_xll.BDP(A22,$H$1)</f>
        <v>17.9776665402789</v>
      </c>
      <c r="I22" cm="1">
        <f t="array" ref="I22">_xll.BDP(A22,$H$1)</f>
        <v>17.9776665402789</v>
      </c>
    </row>
    <row r="23" spans="1:9" x14ac:dyDescent="0.25">
      <c r="A23" t="s">
        <v>128</v>
      </c>
      <c r="B23" t="s">
        <v>694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-0.38049840000000001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0.28473399999999999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2.6053090000000001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7.6932739999999997</v>
      </c>
      <c r="H23" cm="1">
        <f t="array" ref="H23">_xll.BDP(A23,$H$1)</f>
        <v>6.0792640609861097</v>
      </c>
      <c r="I23" cm="1">
        <f t="array" ref="I23">_xll.BDP(A23,$H$1)</f>
        <v>6.0792640609861097</v>
      </c>
    </row>
    <row r="24" spans="1:9" x14ac:dyDescent="0.25">
      <c r="A24" t="s">
        <v>283</v>
      </c>
      <c r="B24" t="s">
        <v>695</v>
      </c>
      <c r="C24" t="s">
        <v>280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1.658895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3.0489950000000001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7.318854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-49.037939999999999</v>
      </c>
      <c r="H24" cm="1">
        <f t="array" ref="H24">_xll.BDP(A24,$H$1)</f>
        <v>-30.301846166349822</v>
      </c>
      <c r="I24" cm="1">
        <f t="array" ref="I24">_xll.BDP(A24,$H$1)</f>
        <v>-30.301846166349822</v>
      </c>
    </row>
    <row r="25" spans="1:9" x14ac:dyDescent="0.25">
      <c r="A25" t="s">
        <v>284</v>
      </c>
      <c r="B25" t="s">
        <v>696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0.45688640000000003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2.0264890000000002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7.913081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0.54416019999999998</v>
      </c>
      <c r="H25" cm="1">
        <f t="array" ref="H25">_xll.BDP(A25,$H$1)</f>
        <v>5.4593724260513792</v>
      </c>
      <c r="I25" cm="1">
        <f t="array" ref="I25">_xll.BDP(A25,$H$1)</f>
        <v>5.4593724260513792</v>
      </c>
    </row>
    <row r="26" spans="1:9" x14ac:dyDescent="0.25">
      <c r="A26" t="s">
        <v>196</v>
      </c>
      <c r="B26" t="s">
        <v>697</v>
      </c>
      <c r="C26" t="s">
        <v>267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0.19788890000000001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-2.3325260000000001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0.4288594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7.2081679999999997</v>
      </c>
      <c r="H26" cm="1">
        <f t="array" ref="H26">_xll.BDP(A26,$H$1)</f>
        <v>-5.4243347935353921</v>
      </c>
      <c r="I26" cm="1">
        <f t="array" ref="I26">_xll.BDP(A26,$H$1)</f>
        <v>-5.4243347935353921</v>
      </c>
    </row>
    <row r="27" spans="1:9" x14ac:dyDescent="0.25">
      <c r="A27" t="s">
        <v>285</v>
      </c>
      <c r="B27" t="s">
        <v>698</v>
      </c>
      <c r="C27" t="s">
        <v>265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1.1068309999999999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0.97976370000000002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6.3976480000000002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48.873559999999998</v>
      </c>
      <c r="H27" cm="1">
        <f t="array" ref="H27">_xll.BDP(A27,$H$1)</f>
        <v>35.464388949672163</v>
      </c>
      <c r="I27" cm="1">
        <f t="array" ref="I27">_xll.BDP(A27,$H$1)</f>
        <v>35.464388949672163</v>
      </c>
    </row>
    <row r="28" spans="1:9" x14ac:dyDescent="0.25">
      <c r="A28" t="s">
        <v>47</v>
      </c>
      <c r="B28" t="s">
        <v>699</v>
      </c>
      <c r="C28" t="s">
        <v>286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-0.21054339999999999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2.3199749999999999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2.6103869999999998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13.55518</v>
      </c>
      <c r="H28" cm="1">
        <f t="array" ref="H28">_xll.BDP(A28,$H$1)</f>
        <v>13.390309828241925</v>
      </c>
      <c r="I28" cm="1">
        <f t="array" ref="I28">_xll.BDP(A28,$H$1)</f>
        <v>13.390309828241925</v>
      </c>
    </row>
    <row r="29" spans="1:9" x14ac:dyDescent="0.25">
      <c r="A29" t="s">
        <v>287</v>
      </c>
      <c r="B29" t="s">
        <v>700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-0.8341556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-2.2580089999999999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1.138433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17.648579999999999</v>
      </c>
      <c r="H29" cm="1">
        <f t="array" ref="H29">_xll.BDP(A29,$H$1)</f>
        <v>5.3018881624844205</v>
      </c>
      <c r="I29" cm="1">
        <f t="array" ref="I29">_xll.BDP(A29,$H$1)</f>
        <v>5.3018881624844205</v>
      </c>
    </row>
    <row r="30" spans="1:9" x14ac:dyDescent="0.25">
      <c r="A30" t="s">
        <v>288</v>
      </c>
      <c r="B30" t="s">
        <v>701</v>
      </c>
      <c r="C30" t="s">
        <v>267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-1.952779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2.7891780000000002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1.354298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5.9642280000000003</v>
      </c>
      <c r="H30" cm="1">
        <f t="array" ref="H30">_xll.BDP(A30,$H$1)</f>
        <v>3.6613845929360567</v>
      </c>
      <c r="I30" cm="1">
        <f t="array" ref="I30">_xll.BDP(A30,$H$1)</f>
        <v>3.6613845929360567</v>
      </c>
    </row>
    <row r="31" spans="1:9" x14ac:dyDescent="0.25">
      <c r="A31" t="s">
        <v>46</v>
      </c>
      <c r="B31" t="s">
        <v>702</v>
      </c>
      <c r="C31" t="s">
        <v>271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-0.52962200000000004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-0.64754690000000004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2.8345899999999999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20.806080000000001</v>
      </c>
      <c r="H31" cm="1">
        <f t="array" ref="H31">_xll.BDP(A31,$H$1)</f>
        <v>7.8052658065848597</v>
      </c>
      <c r="I31" cm="1">
        <f t="array" ref="I31">_xll.BDP(A31,$H$1)</f>
        <v>7.8052658065848597</v>
      </c>
    </row>
    <row r="32" spans="1:9" x14ac:dyDescent="0.25">
      <c r="A32" t="s">
        <v>289</v>
      </c>
      <c r="B32" t="s">
        <v>703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0.37932310000000002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5.0726490000000002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9.8795230000000007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35.108310000000003</v>
      </c>
      <c r="H32" cm="1">
        <f t="array" ref="H32">_xll.BDP(A32,$H$1)</f>
        <v>21.676989391053819</v>
      </c>
      <c r="I32" cm="1">
        <f t="array" ref="I32">_xll.BDP(A32,$H$1)</f>
        <v>21.676989391053819</v>
      </c>
    </row>
    <row r="33" spans="1:9" x14ac:dyDescent="0.25">
      <c r="A33" t="s">
        <v>290</v>
      </c>
      <c r="B33" t="s">
        <v>704</v>
      </c>
      <c r="C33" t="s">
        <v>261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0.93998809999999999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1.923173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10.866239999999999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24.81549</v>
      </c>
      <c r="H33" cm="1">
        <f t="array" ref="H33">_xll.BDP(A33,$H$1)</f>
        <v>10.866643090472039</v>
      </c>
      <c r="I33" cm="1">
        <f t="array" ref="I33">_xll.BDP(A33,$H$1)</f>
        <v>10.866643090472039</v>
      </c>
    </row>
    <row r="34" spans="1:9" x14ac:dyDescent="0.25">
      <c r="A34" t="s">
        <v>291</v>
      </c>
      <c r="B34" t="s">
        <v>705</v>
      </c>
      <c r="C34" t="s">
        <v>265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0.4308456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0.88432560000000004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2.4000240000000002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45.557879999999997</v>
      </c>
      <c r="H34" cm="1">
        <f t="array" ref="H34">_xll.BDP(A34,$H$1)</f>
        <v>20.975129613077016</v>
      </c>
      <c r="I34" cm="1">
        <f t="array" ref="I34">_xll.BDP(A34,$H$1)</f>
        <v>20.975129613077016</v>
      </c>
    </row>
    <row r="35" spans="1:9" x14ac:dyDescent="0.25">
      <c r="A35" t="s">
        <v>143</v>
      </c>
      <c r="B35" t="s">
        <v>706</v>
      </c>
      <c r="C35" t="s">
        <v>264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-1.840157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1.631084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3.7264719999999998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13.1995</v>
      </c>
      <c r="H35" cm="1">
        <f t="array" ref="H35">_xll.BDP(A35,$H$1)</f>
        <v>6.914859461233636</v>
      </c>
      <c r="I35" cm="1">
        <f t="array" ref="I35">_xll.BDP(A35,$H$1)</f>
        <v>6.914859461233636</v>
      </c>
    </row>
    <row r="36" spans="1:9" x14ac:dyDescent="0.25">
      <c r="A36" t="s">
        <v>292</v>
      </c>
      <c r="B36" t="s">
        <v>707</v>
      </c>
      <c r="C36" t="s">
        <v>271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0.76567149999999995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4.0237090000000002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14.98691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53.308210000000003</v>
      </c>
      <c r="H36" cm="1">
        <f t="array" ref="H36">_xll.BDP(A36,$H$1)</f>
        <v>28.095484494829435</v>
      </c>
      <c r="I36" cm="1">
        <f t="array" ref="I36">_xll.BDP(A36,$H$1)</f>
        <v>28.095484494829435</v>
      </c>
    </row>
    <row r="37" spans="1:9" x14ac:dyDescent="0.25">
      <c r="A37" t="s">
        <v>293</v>
      </c>
      <c r="B37" t="s">
        <v>708</v>
      </c>
      <c r="C37" t="s">
        <v>264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0.74377249999999995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1.479789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9.3570740000000008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0.78887359999999995</v>
      </c>
      <c r="H37" cm="1">
        <f t="array" ref="H37">_xll.BDP(A37,$H$1)</f>
        <v>2.2262738682899021</v>
      </c>
      <c r="I37" cm="1">
        <f t="array" ref="I37">_xll.BDP(A37,$H$1)</f>
        <v>2.2262738682899021</v>
      </c>
    </row>
    <row r="38" spans="1:9" x14ac:dyDescent="0.25">
      <c r="A38" t="s">
        <v>129</v>
      </c>
      <c r="B38" t="s">
        <v>709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-1.6933750000000001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0.29071219999999998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-1.1135189999999999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-60.88485</v>
      </c>
      <c r="H38" cm="1">
        <f t="array" ref="H38">_xll.BDP(A38,$H$1)</f>
        <v>-46.269313230543155</v>
      </c>
      <c r="I38" cm="1">
        <f t="array" ref="I38">_xll.BDP(A38,$H$1)</f>
        <v>-46.269313230543155</v>
      </c>
    </row>
    <row r="39" spans="1:9" x14ac:dyDescent="0.25">
      <c r="A39" t="s">
        <v>137</v>
      </c>
      <c r="B39" t="s">
        <v>710</v>
      </c>
      <c r="C39" t="s">
        <v>280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2.9656259999999999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-3.4948510000000002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6.3553069999999998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29.648869999999999</v>
      </c>
      <c r="H39" cm="1">
        <f t="array" ref="H39">_xll.BDP(A39,$H$1)</f>
        <v>9.5008342476455603</v>
      </c>
      <c r="I39" cm="1">
        <f t="array" ref="I39">_xll.BDP(A39,$H$1)</f>
        <v>9.5008342476455603</v>
      </c>
    </row>
    <row r="40" spans="1:9" x14ac:dyDescent="0.25">
      <c r="A40" t="s">
        <v>32</v>
      </c>
      <c r="B40" t="s">
        <v>711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0.6619545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5.0775329999999999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3.9786060000000001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14.349880000000001</v>
      </c>
      <c r="H40" cm="1">
        <f t="array" ref="H40">_xll.BDP(A40,$H$1)</f>
        <v>3.587465326321257</v>
      </c>
      <c r="I40" cm="1">
        <f t="array" ref="I40">_xll.BDP(A40,$H$1)</f>
        <v>3.587465326321257</v>
      </c>
    </row>
    <row r="41" spans="1:9" x14ac:dyDescent="0.25">
      <c r="A41" t="s">
        <v>294</v>
      </c>
      <c r="B41" t="s">
        <v>712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2.9961700000000002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3.997417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-30.031089999999999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-37.909439999999996</v>
      </c>
      <c r="H41" cm="1">
        <f t="array" ref="H41">_xll.BDP(A41,$H$1)</f>
        <v>-37.417149414998313</v>
      </c>
      <c r="I41" cm="1">
        <f t="array" ref="I41">_xll.BDP(A41,$H$1)</f>
        <v>-37.417149414998313</v>
      </c>
    </row>
    <row r="42" spans="1:9" x14ac:dyDescent="0.25">
      <c r="A42" t="s">
        <v>295</v>
      </c>
      <c r="B42" t="s">
        <v>713</v>
      </c>
      <c r="C42" t="s">
        <v>267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0.95209370000000004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2.4930539999999999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9.572832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22.624890000000001</v>
      </c>
      <c r="H42" cm="1">
        <f t="array" ref="H42">_xll.BDP(A42,$H$1)</f>
        <v>9.0766713103378986</v>
      </c>
      <c r="I42" cm="1">
        <f t="array" ref="I42">_xll.BDP(A42,$H$1)</f>
        <v>9.0766713103378986</v>
      </c>
    </row>
    <row r="43" spans="1:9" x14ac:dyDescent="0.25">
      <c r="A43" t="s">
        <v>296</v>
      </c>
      <c r="B43" t="s">
        <v>714</v>
      </c>
      <c r="C43" t="s">
        <v>270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0.25506529999999999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-2.0285600000000001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-1.0189809999999999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24.388359999999999</v>
      </c>
      <c r="H43" cm="1">
        <f t="array" ref="H43">_xll.BDP(A43,$H$1)</f>
        <v>10.922182949920698</v>
      </c>
      <c r="I43" cm="1">
        <f t="array" ref="I43">_xll.BDP(A43,$H$1)</f>
        <v>10.922182949920698</v>
      </c>
    </row>
    <row r="44" spans="1:9" x14ac:dyDescent="0.25">
      <c r="A44" t="s">
        <v>297</v>
      </c>
      <c r="B44" t="s">
        <v>715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-0.21937119999999999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-4.9720269999999998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-1.9854430000000001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14.803380000000001</v>
      </c>
      <c r="H44" cm="1">
        <f t="array" ref="H44">_xll.BDP(A44,$H$1)</f>
        <v>-1.8096626373826716</v>
      </c>
      <c r="I44" cm="1">
        <f t="array" ref="I44">_xll.BDP(A44,$H$1)</f>
        <v>-1.8096626373826716</v>
      </c>
    </row>
    <row r="45" spans="1:9" x14ac:dyDescent="0.25">
      <c r="A45" t="s">
        <v>298</v>
      </c>
      <c r="B45" t="s">
        <v>716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1.1381019999999999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-0.4003507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1.0544990000000001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9.2968469999999996</v>
      </c>
      <c r="H45" cm="1">
        <f t="array" ref="H45">_xll.BDP(A45,$H$1)</f>
        <v>-9.5771251543052036E-2</v>
      </c>
      <c r="I45" cm="1">
        <f t="array" ref="I45">_xll.BDP(A45,$H$1)</f>
        <v>-9.5771251543052036E-2</v>
      </c>
    </row>
    <row r="46" spans="1:9" x14ac:dyDescent="0.25">
      <c r="A46" t="s">
        <v>299</v>
      </c>
      <c r="B46" t="s">
        <v>717</v>
      </c>
      <c r="C46" t="s">
        <v>271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-1.2656810000000001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-2.5205320000000002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3.4661970000000002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36.628920000000001</v>
      </c>
      <c r="H46" cm="1">
        <f t="array" ref="H46">_xll.BDP(A46,$H$1)</f>
        <v>17.7608917810694</v>
      </c>
      <c r="I46" cm="1">
        <f t="array" ref="I46">_xll.BDP(A46,$H$1)</f>
        <v>17.7608917810694</v>
      </c>
    </row>
    <row r="47" spans="1:9" x14ac:dyDescent="0.25">
      <c r="A47" t="s">
        <v>300</v>
      </c>
      <c r="B47" t="s">
        <v>718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0.50335339999999995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-1.0382849999999999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7.1689759999999998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45.511859999999999</v>
      </c>
      <c r="H47" cm="1">
        <f t="array" ref="H47">_xll.BDP(A47,$H$1)</f>
        <v>22.400948899380296</v>
      </c>
      <c r="I47" cm="1">
        <f t="array" ref="I47">_xll.BDP(A47,$H$1)</f>
        <v>22.400948899380296</v>
      </c>
    </row>
    <row r="48" spans="1:9" x14ac:dyDescent="0.25">
      <c r="A48" t="s">
        <v>301</v>
      </c>
      <c r="B48" t="s">
        <v>719</v>
      </c>
      <c r="C48" t="s">
        <v>259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1.4423980000000001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1.386164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7.5546620000000004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37.346870000000003</v>
      </c>
      <c r="H48" cm="1">
        <f t="array" ref="H48">_xll.BDP(A48,$H$1)</f>
        <v>19.228668654446256</v>
      </c>
      <c r="I48" cm="1">
        <f t="array" ref="I48">_xll.BDP(A48,$H$1)</f>
        <v>19.228668654446256</v>
      </c>
    </row>
    <row r="49" spans="1:9" x14ac:dyDescent="0.25">
      <c r="A49" t="s">
        <v>302</v>
      </c>
      <c r="B49" t="s">
        <v>720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2.5256759999999998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-3.9458609999999998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-3.011863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0.7898461</v>
      </c>
      <c r="H49" cm="1">
        <f t="array" ref="H49">_xll.BDP(A49,$H$1)</f>
        <v>-4.9160591094429149</v>
      </c>
      <c r="I49" cm="1">
        <f t="array" ref="I49">_xll.BDP(A49,$H$1)</f>
        <v>-4.9160591094429149</v>
      </c>
    </row>
    <row r="50" spans="1:9" x14ac:dyDescent="0.25">
      <c r="A50" t="s">
        <v>160</v>
      </c>
      <c r="B50" t="s">
        <v>721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-7.4865130000000002E-2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3.8123119999999999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7.169829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7.9423979999999998</v>
      </c>
      <c r="H50" cm="1">
        <f t="array" ref="H50">_xll.BDP(A50,$H$1)</f>
        <v>6.8161937235656236</v>
      </c>
      <c r="I50" cm="1">
        <f t="array" ref="I50">_xll.BDP(A50,$H$1)</f>
        <v>6.8161937235656236</v>
      </c>
    </row>
    <row r="51" spans="1:9" x14ac:dyDescent="0.25">
      <c r="A51" t="s">
        <v>303</v>
      </c>
      <c r="B51" t="s">
        <v>722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0.29505369999999997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-1.077939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6.0140820000000001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33.302149999999997</v>
      </c>
      <c r="H51" cm="1">
        <f t="array" ref="H51">_xll.BDP(A51,$H$1)</f>
        <v>22.838775713033925</v>
      </c>
      <c r="I51" cm="1">
        <f t="array" ref="I51">_xll.BDP(A51,$H$1)</f>
        <v>22.838775713033925</v>
      </c>
    </row>
    <row r="52" spans="1:9" x14ac:dyDescent="0.25">
      <c r="A52" t="s">
        <v>304</v>
      </c>
      <c r="B52" t="s">
        <v>723</v>
      </c>
      <c r="C52" t="s">
        <v>259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0.55795890000000004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2.8748999999999998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1.084921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3.9236749999999998</v>
      </c>
      <c r="H52" cm="1">
        <f t="array" ref="H52">_xll.BDP(A52,$H$1)</f>
        <v>8.9856310217421367</v>
      </c>
      <c r="I52" cm="1">
        <f t="array" ref="I52">_xll.BDP(A52,$H$1)</f>
        <v>8.9856310217421367</v>
      </c>
    </row>
    <row r="53" spans="1:9" x14ac:dyDescent="0.25">
      <c r="A53" t="s">
        <v>305</v>
      </c>
      <c r="B53" t="s">
        <v>724</v>
      </c>
      <c r="C53" t="s">
        <v>264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-1.003763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7.1711220000000004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-19.182449999999999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55.790649999999999</v>
      </c>
      <c r="H53" cm="1">
        <f t="array" ref="H53">_xll.BDP(A53,$H$1)</f>
        <v>-36.388071985105178</v>
      </c>
      <c r="I53" cm="1">
        <f t="array" ref="I53">_xll.BDP(A53,$H$1)</f>
        <v>-36.388071985105178</v>
      </c>
    </row>
    <row r="54" spans="1:9" x14ac:dyDescent="0.25">
      <c r="A54" t="s">
        <v>306</v>
      </c>
      <c r="B54" t="s">
        <v>725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1.8318449999999999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5.2995910000000004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6.4125490000000003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28.07152</v>
      </c>
      <c r="H54" cm="1">
        <f t="array" ref="H54">_xll.BDP(A54,$H$1)</f>
        <v>19.011767152396498</v>
      </c>
      <c r="I54" cm="1">
        <f t="array" ref="I54">_xll.BDP(A54,$H$1)</f>
        <v>19.011767152396498</v>
      </c>
    </row>
    <row r="55" spans="1:9" x14ac:dyDescent="0.25">
      <c r="A55" t="s">
        <v>307</v>
      </c>
      <c r="B55" t="s">
        <v>726</v>
      </c>
      <c r="C55" t="s">
        <v>270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0.74661569999999999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-0.57700309999999999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-6.5115879999999997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-10.78773</v>
      </c>
      <c r="H55" cm="1">
        <f t="array" ref="H55">_xll.BDP(A55,$H$1)</f>
        <v>-12.678449957064808</v>
      </c>
      <c r="I55" cm="1">
        <f t="array" ref="I55">_xll.BDP(A55,$H$1)</f>
        <v>-12.678449957064808</v>
      </c>
    </row>
    <row r="56" spans="1:9" x14ac:dyDescent="0.25">
      <c r="A56" t="s">
        <v>308</v>
      </c>
      <c r="B56" t="s">
        <v>727</v>
      </c>
      <c r="C56" t="s">
        <v>271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0.7764086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-0.25493169999999998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2.3850720000000001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-15.123480000000001</v>
      </c>
      <c r="H56" cm="1">
        <f t="array" ref="H56">_xll.BDP(A56,$H$1)</f>
        <v>-3.7094962897811516</v>
      </c>
      <c r="I56" cm="1">
        <f t="array" ref="I56">_xll.BDP(A56,$H$1)</f>
        <v>-3.7094962897811516</v>
      </c>
    </row>
    <row r="57" spans="1:9" x14ac:dyDescent="0.25">
      <c r="A57" t="s">
        <v>26</v>
      </c>
      <c r="B57" t="s">
        <v>728</v>
      </c>
      <c r="C57" t="s">
        <v>265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5.9069980000000001E-2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3.5593219999999999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6.2441969999999998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21.073270000000001</v>
      </c>
      <c r="H57" cm="1">
        <f t="array" ref="H57">_xll.BDP(A57,$H$1)</f>
        <v>12.79206126663971</v>
      </c>
      <c r="I57" cm="1">
        <f t="array" ref="I57">_xll.BDP(A57,$H$1)</f>
        <v>12.79206126663971</v>
      </c>
    </row>
    <row r="58" spans="1:9" x14ac:dyDescent="0.25">
      <c r="A58" t="s">
        <v>309</v>
      </c>
      <c r="B58" t="s">
        <v>729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-1.1013390000000001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-1.019649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1.5286299999999999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13.31244</v>
      </c>
      <c r="H58" cm="1">
        <f t="array" ref="H58">_xll.BDP(A58,$H$1)</f>
        <v>7.9357742537570104</v>
      </c>
      <c r="I58" cm="1">
        <f t="array" ref="I58">_xll.BDP(A58,$H$1)</f>
        <v>7.9357742537570104</v>
      </c>
    </row>
    <row r="59" spans="1:9" x14ac:dyDescent="0.25">
      <c r="A59" t="s">
        <v>86</v>
      </c>
      <c r="B59" t="s">
        <v>730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-0.73676750000000002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-0.66696940000000005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-2.4903789999999999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20.27412</v>
      </c>
      <c r="H59" cm="1">
        <f t="array" ref="H59">_xll.BDP(A59,$H$1)</f>
        <v>6.8477928373455841</v>
      </c>
      <c r="I59" cm="1">
        <f t="array" ref="I59">_xll.BDP(A59,$H$1)</f>
        <v>6.8477928373455841</v>
      </c>
    </row>
    <row r="60" spans="1:9" x14ac:dyDescent="0.25">
      <c r="A60" t="s">
        <v>310</v>
      </c>
      <c r="B60" t="s">
        <v>731</v>
      </c>
      <c r="C60" t="s">
        <v>259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0.20656939999999999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0.8908317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3.7424230000000001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15.014430000000001</v>
      </c>
      <c r="H60" cm="1">
        <f t="array" ref="H60">_xll.BDP(A60,$H$1)</f>
        <v>6.8687279563754258</v>
      </c>
      <c r="I60" cm="1">
        <f t="array" ref="I60">_xll.BDP(A60,$H$1)</f>
        <v>6.8687279563754258</v>
      </c>
    </row>
    <row r="61" spans="1:9" x14ac:dyDescent="0.25">
      <c r="A61" t="s">
        <v>311</v>
      </c>
      <c r="B61" t="s">
        <v>732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-0.19392200000000001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0.37846449999999998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4.5542150000000001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9.5087510000000002</v>
      </c>
      <c r="H61" cm="1">
        <f t="array" ref="H61">_xll.BDP(A61,$H$1)</f>
        <v>2.6599892304041033</v>
      </c>
      <c r="I61" cm="1">
        <f t="array" ref="I61">_xll.BDP(A61,$H$1)</f>
        <v>2.6599892304041033</v>
      </c>
    </row>
    <row r="62" spans="1:9" x14ac:dyDescent="0.25">
      <c r="A62" t="s">
        <v>312</v>
      </c>
      <c r="B62" t="s">
        <v>733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-4.564082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-5.1062159999999999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-4.0861850000000004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-19.780190000000001</v>
      </c>
      <c r="H62" cm="1">
        <f t="array" ref="H62">_xll.BDP(A62,$H$1)</f>
        <v>-8.0432773713675836</v>
      </c>
      <c r="I62" cm="1">
        <f t="array" ref="I62">_xll.BDP(A62,$H$1)</f>
        <v>-8.0432773713675836</v>
      </c>
    </row>
    <row r="63" spans="1:9" x14ac:dyDescent="0.25">
      <c r="A63" t="s">
        <v>313</v>
      </c>
      <c r="B63" t="s">
        <v>734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-0.67085360000000005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-1.423416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4.2612690000000004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-1.9833540000000001E-3</v>
      </c>
      <c r="H63" cm="1">
        <f t="array" ref="H63">_xll.BDP(A63,$H$1)</f>
        <v>5.2564383166074693</v>
      </c>
      <c r="I63" cm="1">
        <f t="array" ref="I63">_xll.BDP(A63,$H$1)</f>
        <v>5.2564383166074693</v>
      </c>
    </row>
    <row r="64" spans="1:9" x14ac:dyDescent="0.25">
      <c r="A64" t="s">
        <v>314</v>
      </c>
      <c r="B64" t="s">
        <v>735</v>
      </c>
      <c r="C64" t="s">
        <v>259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0.46317540000000001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2.1793770000000001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4.9185670000000004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15.330769999999999</v>
      </c>
      <c r="H64" cm="1">
        <f t="array" ref="H64">_xll.BDP(A64,$H$1)</f>
        <v>4.5614821374980279</v>
      </c>
      <c r="I64" cm="1">
        <f t="array" ref="I64">_xll.BDP(A64,$H$1)</f>
        <v>4.5614821374980279</v>
      </c>
    </row>
    <row r="65" spans="1:9" x14ac:dyDescent="0.25">
      <c r="A65" t="s">
        <v>315</v>
      </c>
      <c r="B65" t="s">
        <v>736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6.0146879999999996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8.8949359999999995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3.3145150000000001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49.087060000000001</v>
      </c>
      <c r="H65" cm="1">
        <f t="array" ref="H65">_xll.BDP(A65,$H$1)</f>
        <v>30.345514692395568</v>
      </c>
      <c r="I65" cm="1">
        <f t="array" ref="I65">_xll.BDP(A65,$H$1)</f>
        <v>30.345514692395568</v>
      </c>
    </row>
    <row r="66" spans="1:9" x14ac:dyDescent="0.25">
      <c r="A66" t="s">
        <v>316</v>
      </c>
      <c r="B66" t="s">
        <v>737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1.2097009999999999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8.9732070000000004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13.754300000000001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-12.31264</v>
      </c>
      <c r="H66" cm="1">
        <f t="array" ref="H66">_xll.BDP(A66,$H$1)</f>
        <v>-3.7225554168190995</v>
      </c>
      <c r="I66" cm="1">
        <f t="array" ref="I66">_xll.BDP(A66,$H$1)</f>
        <v>-3.7225554168190995</v>
      </c>
    </row>
    <row r="67" spans="1:9" x14ac:dyDescent="0.25">
      <c r="A67" t="s">
        <v>317</v>
      </c>
      <c r="B67" t="s">
        <v>738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2.0297360000000002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9.7121750000000002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15.928979999999999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32.213250000000002</v>
      </c>
      <c r="H67" cm="1">
        <f t="array" ref="H67">_xll.BDP(A67,$H$1)</f>
        <v>24.305552511183411</v>
      </c>
      <c r="I67" cm="1">
        <f t="array" ref="I67">_xll.BDP(A67,$H$1)</f>
        <v>24.305552511183411</v>
      </c>
    </row>
    <row r="68" spans="1:9" x14ac:dyDescent="0.25">
      <c r="A68" t="s">
        <v>318</v>
      </c>
      <c r="B68" t="s">
        <v>739</v>
      </c>
      <c r="C68" t="s">
        <v>261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1.075701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2.0053930000000002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7.8733199999999997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35.817259999999997</v>
      </c>
      <c r="H68" cm="1">
        <f t="array" ref="H68">_xll.BDP(A68,$H$1)</f>
        <v>19.442762277849248</v>
      </c>
      <c r="I68" cm="1">
        <f t="array" ref="I68">_xll.BDP(A68,$H$1)</f>
        <v>19.442762277849248</v>
      </c>
    </row>
    <row r="69" spans="1:9" x14ac:dyDescent="0.25">
      <c r="A69" t="s">
        <v>319</v>
      </c>
      <c r="B69" t="s">
        <v>740</v>
      </c>
      <c r="C69" t="s">
        <v>265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-2.3584819999999999E-2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0.81323749999999995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-0.23124310000000001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5.0487229999999998</v>
      </c>
      <c r="H69" cm="1">
        <f t="array" ref="H69">_xll.BDP(A69,$H$1)</f>
        <v>-1.0500130353808419</v>
      </c>
      <c r="I69" cm="1">
        <f t="array" ref="I69">_xll.BDP(A69,$H$1)</f>
        <v>-1.0500130353808419</v>
      </c>
    </row>
    <row r="70" spans="1:9" x14ac:dyDescent="0.25">
      <c r="A70" t="s">
        <v>320</v>
      </c>
      <c r="B70" t="s">
        <v>741</v>
      </c>
      <c r="C70" t="s">
        <v>267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7.7663150000000002E-3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1.9476629999999999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6.2510180000000002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4.41587</v>
      </c>
      <c r="H70" cm="1">
        <f t="array" ref="H70">_xll.BDP(A70,$H$1)</f>
        <v>3.8487011657694312</v>
      </c>
      <c r="I70" cm="1">
        <f t="array" ref="I70">_xll.BDP(A70,$H$1)</f>
        <v>3.8487011657694312</v>
      </c>
    </row>
    <row r="71" spans="1:9" x14ac:dyDescent="0.25">
      <c r="A71" t="s">
        <v>321</v>
      </c>
      <c r="B71" t="s">
        <v>742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0.50084189999999995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1.8726020000000001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-0.13764180000000001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-2.0974550000000001</v>
      </c>
      <c r="H71" cm="1">
        <f t="array" ref="H71">_xll.BDP(A71,$H$1)</f>
        <v>-0.50388443961374141</v>
      </c>
      <c r="I71" cm="1">
        <f t="array" ref="I71">_xll.BDP(A71,$H$1)</f>
        <v>-0.50388443961374141</v>
      </c>
    </row>
    <row r="72" spans="1:9" x14ac:dyDescent="0.25">
      <c r="A72" t="s">
        <v>118</v>
      </c>
      <c r="B72" t="s">
        <v>743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-0.76241340000000002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-2.539148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3.5919690000000002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26.620519999999999</v>
      </c>
      <c r="H72" cm="1">
        <f t="array" ref="H72">_xll.BDP(A72,$H$1)</f>
        <v>11.116520771206487</v>
      </c>
      <c r="I72" cm="1">
        <f t="array" ref="I72">_xll.BDP(A72,$H$1)</f>
        <v>11.116520771206487</v>
      </c>
    </row>
    <row r="73" spans="1:9" x14ac:dyDescent="0.25">
      <c r="A73" t="s">
        <v>43</v>
      </c>
      <c r="B73" t="s">
        <v>744</v>
      </c>
      <c r="C73" t="s">
        <v>280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-0.1183139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-1.180242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19.0413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27.855619999999998</v>
      </c>
      <c r="H73" cm="1">
        <f t="array" ref="H73">_xll.BDP(A73,$H$1)</f>
        <v>22.072747128634742</v>
      </c>
      <c r="I73" cm="1">
        <f t="array" ref="I73">_xll.BDP(A73,$H$1)</f>
        <v>22.072747128634742</v>
      </c>
    </row>
    <row r="74" spans="1:9" x14ac:dyDescent="0.25">
      <c r="A74" t="s">
        <v>179</v>
      </c>
      <c r="B74" t="s">
        <v>745</v>
      </c>
      <c r="C74" t="s">
        <v>267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0.79856559999999999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3.5362049999999998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9.1605699999999999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45.245820000000002</v>
      </c>
      <c r="H74" cm="1">
        <f t="array" ref="H74">_xll.BDP(A74,$H$1)</f>
        <v>20.497605623809374</v>
      </c>
      <c r="I74" cm="1">
        <f t="array" ref="I74">_xll.BDP(A74,$H$1)</f>
        <v>20.497605623809374</v>
      </c>
    </row>
    <row r="75" spans="1:9" x14ac:dyDescent="0.25">
      <c r="A75" t="s">
        <v>195</v>
      </c>
      <c r="B75" t="s">
        <v>746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-0.98994150000000003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-2.6502029999999999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1.365998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-2.1738629999999999</v>
      </c>
      <c r="H75" cm="1">
        <f t="array" ref="H75">_xll.BDP(A75,$H$1)</f>
        <v>1.0907458970192092</v>
      </c>
      <c r="I75" cm="1">
        <f t="array" ref="I75">_xll.BDP(A75,$H$1)</f>
        <v>1.0907458970192092</v>
      </c>
    </row>
    <row r="76" spans="1:9" x14ac:dyDescent="0.25">
      <c r="A76" t="s">
        <v>322</v>
      </c>
      <c r="B76" t="s">
        <v>747</v>
      </c>
      <c r="C76" t="s">
        <v>271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0.86641749999999995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2.431432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4.1694810000000002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-18.03828</v>
      </c>
      <c r="H76" cm="1">
        <f t="array" ref="H76">_xll.BDP(A76,$H$1)</f>
        <v>-8.3045158266356491</v>
      </c>
      <c r="I76" cm="1">
        <f t="array" ref="I76">_xll.BDP(A76,$H$1)</f>
        <v>-8.3045158266356491</v>
      </c>
    </row>
    <row r="77" spans="1:9" x14ac:dyDescent="0.25">
      <c r="A77" t="s">
        <v>323</v>
      </c>
      <c r="B77" t="s">
        <v>748</v>
      </c>
      <c r="C77" t="s">
        <v>270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-0.57709869999999996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-2.5396890000000001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-6.6501299999999999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-8.420947</v>
      </c>
      <c r="H77" cm="1">
        <f t="array" ref="H77">_xll.BDP(A77,$H$1)</f>
        <v>-12.72164720482351</v>
      </c>
      <c r="I77" cm="1">
        <f t="array" ref="I77">_xll.BDP(A77,$H$1)</f>
        <v>-12.72164720482351</v>
      </c>
    </row>
    <row r="78" spans="1:9" x14ac:dyDescent="0.25">
      <c r="A78" t="s">
        <v>324</v>
      </c>
      <c r="B78" t="s">
        <v>750</v>
      </c>
      <c r="C78" t="s">
        <v>280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1.8730610000000001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0.5584093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4.0282499999999999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19.144909999999999</v>
      </c>
      <c r="H78" cm="1">
        <f t="array" ref="H78">_xll.BDP(A78,$H$1)</f>
        <v>7.2951341642194842</v>
      </c>
      <c r="I78" cm="1">
        <f t="array" ref="I78">_xll.BDP(A78,$H$1)</f>
        <v>7.2951341642194842</v>
      </c>
    </row>
    <row r="79" spans="1:9" x14ac:dyDescent="0.25">
      <c r="A79" t="s">
        <v>325</v>
      </c>
      <c r="B79" t="s">
        <v>751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2.0196360000000002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5.289466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14.59995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-8.5891420000000007</v>
      </c>
      <c r="H79" cm="1">
        <f t="array" ref="H79">_xll.BDP(A79,$H$1)</f>
        <v>4.144224373235355</v>
      </c>
      <c r="I79" cm="1">
        <f t="array" ref="I79">_xll.BDP(A79,$H$1)</f>
        <v>4.144224373235355</v>
      </c>
    </row>
    <row r="80" spans="1:9" x14ac:dyDescent="0.25">
      <c r="A80" t="s">
        <v>326</v>
      </c>
      <c r="B80" t="s">
        <v>752</v>
      </c>
      <c r="C80" t="s">
        <v>264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-1.723263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-1.798799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-2.6528589999999999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-6.063313</v>
      </c>
      <c r="H80" cm="1">
        <f t="array" ref="H80">_xll.BDP(A80,$H$1)</f>
        <v>-3.6044489052561342</v>
      </c>
      <c r="I80" cm="1">
        <f t="array" ref="I80">_xll.BDP(A80,$H$1)</f>
        <v>-3.6044489052561342</v>
      </c>
    </row>
    <row r="81" spans="1:9" x14ac:dyDescent="0.25">
      <c r="A81" t="s">
        <v>327</v>
      </c>
      <c r="B81" t="s">
        <v>753</v>
      </c>
      <c r="C81" t="s">
        <v>265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3.0900470000000002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5.3983600000000003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13.348549999999999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5.4309070000000004</v>
      </c>
      <c r="H81" cm="1">
        <f t="array" ref="H81">_xll.BDP(A81,$H$1)</f>
        <v>3.555613865858267</v>
      </c>
      <c r="I81" cm="1">
        <f t="array" ref="I81">_xll.BDP(A81,$H$1)</f>
        <v>3.555613865858267</v>
      </c>
    </row>
    <row r="82" spans="1:9" x14ac:dyDescent="0.25">
      <c r="A82" t="s">
        <v>328</v>
      </c>
      <c r="B82" t="s">
        <v>754</v>
      </c>
      <c r="C82" t="s">
        <v>275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0.96471770000000001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5.3169380000000004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10.75952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25.79579</v>
      </c>
      <c r="H82" cm="1">
        <f t="array" ref="H82">_xll.BDP(A82,$H$1)</f>
        <v>20.454807890583449</v>
      </c>
      <c r="I82" cm="1">
        <f t="array" ref="I82">_xll.BDP(A82,$H$1)</f>
        <v>20.454807890583449</v>
      </c>
    </row>
    <row r="83" spans="1:9" x14ac:dyDescent="0.25">
      <c r="A83" t="s">
        <v>329</v>
      </c>
      <c r="B83" t="s">
        <v>755</v>
      </c>
      <c r="C83" t="s">
        <v>271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0.32438939999999999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0.58938590000000002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16.026260000000001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18.810749999999999</v>
      </c>
      <c r="H83" cm="1">
        <f t="array" ref="H83">_xll.BDP(A83,$H$1)</f>
        <v>14.605477734216201</v>
      </c>
      <c r="I83" cm="1">
        <f t="array" ref="I83">_xll.BDP(A83,$H$1)</f>
        <v>14.605477734216201</v>
      </c>
    </row>
    <row r="84" spans="1:9" x14ac:dyDescent="0.25">
      <c r="A84" t="s">
        <v>330</v>
      </c>
      <c r="B84" t="s">
        <v>756</v>
      </c>
      <c r="C84" t="s">
        <v>265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-0.83385200000000004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7.7866289999999996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8.0354519999999994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-18.287230000000001</v>
      </c>
      <c r="H84" cm="1">
        <f t="array" ref="H84">_xll.BDP(A84,$H$1)</f>
        <v>-5.1721004558244372</v>
      </c>
      <c r="I84" cm="1">
        <f t="array" ref="I84">_xll.BDP(A84,$H$1)</f>
        <v>-5.1721004558244372</v>
      </c>
    </row>
    <row r="85" spans="1:9" x14ac:dyDescent="0.25">
      <c r="A85" t="s">
        <v>331</v>
      </c>
      <c r="B85" t="s">
        <v>757</v>
      </c>
      <c r="C85" t="s">
        <v>286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-0.15634200000000001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1.969128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4.1930990000000001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22.60211</v>
      </c>
      <c r="H85" cm="1">
        <f t="array" ref="H85">_xll.BDP(A85,$H$1)</f>
        <v>14.6101986748283</v>
      </c>
      <c r="I85" cm="1">
        <f t="array" ref="I85">_xll.BDP(A85,$H$1)</f>
        <v>14.6101986748283</v>
      </c>
    </row>
    <row r="86" spans="1:9" x14ac:dyDescent="0.25">
      <c r="A86" t="s">
        <v>332</v>
      </c>
      <c r="B86" t="s">
        <v>758</v>
      </c>
      <c r="C86" t="s">
        <v>271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-7.425184E-2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-1.529998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3.8269000000000002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35.884450000000001</v>
      </c>
      <c r="H86" cm="1">
        <f t="array" ref="H86">_xll.BDP(A86,$H$1)</f>
        <v>17.290409923278446</v>
      </c>
      <c r="I86" cm="1">
        <f t="array" ref="I86">_xll.BDP(A86,$H$1)</f>
        <v>17.290409923278446</v>
      </c>
    </row>
    <row r="87" spans="1:9" x14ac:dyDescent="0.25">
      <c r="A87" t="s">
        <v>333</v>
      </c>
      <c r="B87" t="s">
        <v>759</v>
      </c>
      <c r="C87" t="s">
        <v>264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-0.90835779999999999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-0.33955829999999998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5.8395599999999996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-31.852540000000001</v>
      </c>
      <c r="H87" cm="1">
        <f t="array" ref="H87">_xll.BDP(A87,$H$1)</f>
        <v>-16.582841372200964</v>
      </c>
      <c r="I87" cm="1">
        <f t="array" ref="I87">_xll.BDP(A87,$H$1)</f>
        <v>-16.582841372200964</v>
      </c>
    </row>
    <row r="88" spans="1:9" x14ac:dyDescent="0.25">
      <c r="A88" t="s">
        <v>334</v>
      </c>
      <c r="B88" t="s">
        <v>760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0.61573489999999997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-1.9118010000000001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5.2512829999999999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14.87077</v>
      </c>
      <c r="H88" cm="1">
        <f t="array" ref="H88">_xll.BDP(A88,$H$1)</f>
        <v>7.5645821314326245</v>
      </c>
      <c r="I88" cm="1">
        <f t="array" ref="I88">_xll.BDP(A88,$H$1)</f>
        <v>7.5645821314326245</v>
      </c>
    </row>
    <row r="89" spans="1:9" x14ac:dyDescent="0.25">
      <c r="A89" t="s">
        <v>335</v>
      </c>
      <c r="B89" t="s">
        <v>761</v>
      </c>
      <c r="C89" t="s">
        <v>280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0.93244899999999997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1.5361260000000001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2.141502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-13.65414</v>
      </c>
      <c r="H89" cm="1">
        <f t="array" ref="H89">_xll.BDP(A89,$H$1)</f>
        <v>-18.953677082144583</v>
      </c>
      <c r="I89" cm="1">
        <f t="array" ref="I89">_xll.BDP(A89,$H$1)</f>
        <v>-18.953677082144583</v>
      </c>
    </row>
    <row r="90" spans="1:9" x14ac:dyDescent="0.25">
      <c r="A90" t="s">
        <v>336</v>
      </c>
      <c r="B90" t="s">
        <v>762</v>
      </c>
      <c r="C90" t="s">
        <v>286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-0.68463850000000004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0.1106118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1.120468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16.871680000000001</v>
      </c>
      <c r="H90" cm="1">
        <f t="array" ref="H90">_xll.BDP(A90,$H$1)</f>
        <v>11.299378518777079</v>
      </c>
      <c r="I90" cm="1">
        <f t="array" ref="I90">_xll.BDP(A90,$H$1)</f>
        <v>11.299378518777079</v>
      </c>
    </row>
    <row r="91" spans="1:9" x14ac:dyDescent="0.25">
      <c r="A91" t="s">
        <v>337</v>
      </c>
      <c r="B91" t="s">
        <v>763</v>
      </c>
      <c r="C91" t="s">
        <v>264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-0.247755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1.6882550000000001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6.0041320000000002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40.874769999999998</v>
      </c>
      <c r="H91" cm="1">
        <f t="array" ref="H91">_xll.BDP(A91,$H$1)</f>
        <v>19.395486508400396</v>
      </c>
      <c r="I91" cm="1">
        <f t="array" ref="I91">_xll.BDP(A91,$H$1)</f>
        <v>19.395486508400396</v>
      </c>
    </row>
    <row r="92" spans="1:9" x14ac:dyDescent="0.25">
      <c r="A92" t="s">
        <v>2246</v>
      </c>
      <c r="B92" t="s">
        <v>2247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0.50553669999999995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0.2417532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-4.7641939999999998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43.988979999999998</v>
      </c>
      <c r="H92" cm="1">
        <f t="array" ref="H92">_xll.BDP(A92,$H$1)</f>
        <v>19.664086484499716</v>
      </c>
      <c r="I92" cm="1">
        <f t="array" ref="I92">_xll.BDP(A92,$H$1)</f>
        <v>19.664086484499716</v>
      </c>
    </row>
    <row r="93" spans="1:9" x14ac:dyDescent="0.25">
      <c r="A93" t="s">
        <v>338</v>
      </c>
      <c r="B93" t="s">
        <v>764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1.0508299999999999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0.70119010000000004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1.628271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26.5566</v>
      </c>
      <c r="H93" cm="1">
        <f t="array" ref="H93">_xll.BDP(A93,$H$1)</f>
        <v>8.9387897303061781</v>
      </c>
      <c r="I93" cm="1">
        <f t="array" ref="I93">_xll.BDP(A93,$H$1)</f>
        <v>8.9387897303061781</v>
      </c>
    </row>
    <row r="94" spans="1:9" x14ac:dyDescent="0.25">
      <c r="A94" t="s">
        <v>339</v>
      </c>
      <c r="B94" t="s">
        <v>765</v>
      </c>
      <c r="C94" t="s">
        <v>280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0.22225590000000001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-1.019434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1.841645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-21.950659999999999</v>
      </c>
      <c r="H94" cm="1">
        <f t="array" ref="H94">_xll.BDP(A94,$H$1)</f>
        <v>-8.9209174142996144</v>
      </c>
      <c r="I94" cm="1">
        <f t="array" ref="I94">_xll.BDP(A94,$H$1)</f>
        <v>-8.9209174142996144</v>
      </c>
    </row>
    <row r="95" spans="1:9" x14ac:dyDescent="0.25">
      <c r="A95" t="s">
        <v>53</v>
      </c>
      <c r="B95" t="s">
        <v>766</v>
      </c>
      <c r="C95" t="s">
        <v>267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-8.4580459999999996E-2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3.4516239999999998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0.84422629999999999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18.235589999999998</v>
      </c>
      <c r="H95" cm="1">
        <f t="array" ref="H95">_xll.BDP(A95,$H$1)</f>
        <v>9.3167576787505073</v>
      </c>
      <c r="I95" cm="1">
        <f t="array" ref="I95">_xll.BDP(A95,$H$1)</f>
        <v>9.3167576787505073</v>
      </c>
    </row>
    <row r="96" spans="1:9" x14ac:dyDescent="0.25">
      <c r="A96" t="s">
        <v>340</v>
      </c>
      <c r="B96" t="s">
        <v>767</v>
      </c>
      <c r="C96" t="s">
        <v>271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0.50706720000000005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-1.7912319999999999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9.481382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6.6370719999999999</v>
      </c>
      <c r="H96" cm="1">
        <f t="array" ref="H96">_xll.BDP(A96,$H$1)</f>
        <v>-1.5488904044473097</v>
      </c>
      <c r="I96" cm="1">
        <f t="array" ref="I96">_xll.BDP(A96,$H$1)</f>
        <v>-1.5488904044473097</v>
      </c>
    </row>
    <row r="97" spans="1:9" x14ac:dyDescent="0.25">
      <c r="A97" t="s">
        <v>341</v>
      </c>
      <c r="B97" t="s">
        <v>768</v>
      </c>
      <c r="C97" t="s">
        <v>265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-0.67964539999999996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1.364895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10.921620000000001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-2.3289029999999999</v>
      </c>
      <c r="H97" cm="1">
        <f t="array" ref="H97">_xll.BDP(A97,$H$1)</f>
        <v>1.4803425897524765</v>
      </c>
      <c r="I97" cm="1">
        <f t="array" ref="I97">_xll.BDP(A97,$H$1)</f>
        <v>1.4803425897524765</v>
      </c>
    </row>
    <row r="98" spans="1:9" x14ac:dyDescent="0.25">
      <c r="A98" t="s">
        <v>342</v>
      </c>
      <c r="B98" t="s">
        <v>769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-0.35871449999999999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0.21749769999999999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4.5632239999999999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26.57836</v>
      </c>
      <c r="H98" cm="1">
        <f t="array" ref="H98">_xll.BDP(A98,$H$1)</f>
        <v>14.38402490391239</v>
      </c>
      <c r="I98" cm="1">
        <f t="array" ref="I98">_xll.BDP(A98,$H$1)</f>
        <v>14.38402490391239</v>
      </c>
    </row>
    <row r="99" spans="1:9" x14ac:dyDescent="0.25">
      <c r="A99" t="s">
        <v>343</v>
      </c>
      <c r="B99" t="s">
        <v>770</v>
      </c>
      <c r="C99" t="s">
        <v>265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1.6450130000000001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7.1748219999999998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6.1600109999999999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22.621649999999999</v>
      </c>
      <c r="H99" cm="1">
        <f t="array" ref="H99">_xll.BDP(A99,$H$1)</f>
        <v>9.7115374371665126</v>
      </c>
      <c r="I99" cm="1">
        <f t="array" ref="I99">_xll.BDP(A99,$H$1)</f>
        <v>9.7115374371665126</v>
      </c>
    </row>
    <row r="100" spans="1:9" x14ac:dyDescent="0.25">
      <c r="A100" t="s">
        <v>344</v>
      </c>
      <c r="B100" t="s">
        <v>771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-0.42371310000000001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0.3956711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4.0994029999999997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18.281199999999998</v>
      </c>
      <c r="H100" cm="1">
        <f t="array" ref="H100">_xll.BDP(A100,$H$1)</f>
        <v>14.427787743456957</v>
      </c>
      <c r="I100" cm="1">
        <f t="array" ref="I100">_xll.BDP(A100,$H$1)</f>
        <v>14.427787743456957</v>
      </c>
    </row>
    <row r="101" spans="1:9" x14ac:dyDescent="0.25">
      <c r="A101" t="s">
        <v>345</v>
      </c>
      <c r="B101" t="s">
        <v>772</v>
      </c>
      <c r="C101" t="s">
        <v>259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1.979454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-0.20624719999999999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-5.743627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-5.6206189999999996</v>
      </c>
      <c r="H101" cm="1">
        <f t="array" ref="H101">_xll.BDP(A101,$H$1)</f>
        <v>-12.449214896837901</v>
      </c>
      <c r="I101" cm="1">
        <f t="array" ref="I101">_xll.BDP(A101,$H$1)</f>
        <v>-12.449214896837901</v>
      </c>
    </row>
    <row r="102" spans="1:9" x14ac:dyDescent="0.25">
      <c r="A102" t="s">
        <v>346</v>
      </c>
      <c r="B102" t="s">
        <v>773</v>
      </c>
      <c r="C102" t="s">
        <v>286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-0.46898200000000001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-0.25892779999999999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2.0977169999999998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23.376930000000002</v>
      </c>
      <c r="H102" cm="1">
        <f t="array" ref="H102">_xll.BDP(A102,$H$1)</f>
        <v>15.415999328783384</v>
      </c>
      <c r="I102" cm="1">
        <f t="array" ref="I102">_xll.BDP(A102,$H$1)</f>
        <v>15.415999328783384</v>
      </c>
    </row>
    <row r="103" spans="1:9" x14ac:dyDescent="0.25">
      <c r="A103" t="s">
        <v>347</v>
      </c>
      <c r="B103" t="s">
        <v>774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0.5349254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2.8724729999999998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6.3595550000000003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14.662140000000001</v>
      </c>
      <c r="H103" cm="1">
        <f t="array" ref="H103">_xll.BDP(A103,$H$1)</f>
        <v>17.332499954555015</v>
      </c>
      <c r="I103" cm="1">
        <f t="array" ref="I103">_xll.BDP(A103,$H$1)</f>
        <v>17.332499954555015</v>
      </c>
    </row>
    <row r="104" spans="1:9" x14ac:dyDescent="0.25">
      <c r="A104" t="s">
        <v>348</v>
      </c>
      <c r="B104" t="s">
        <v>775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1.822732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6.7095770000000003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4.0119980000000002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27.392209999999999</v>
      </c>
      <c r="H104" cm="1">
        <f t="array" ref="H104">_xll.BDP(A104,$H$1)</f>
        <v>4.0671152756845501</v>
      </c>
      <c r="I104" cm="1">
        <f t="array" ref="I104">_xll.BDP(A104,$H$1)</f>
        <v>4.0671152756845501</v>
      </c>
    </row>
    <row r="105" spans="1:9" x14ac:dyDescent="0.25">
      <c r="A105" t="s">
        <v>182</v>
      </c>
      <c r="B105" t="s">
        <v>776</v>
      </c>
      <c r="C105" t="s">
        <v>259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0.23621339999999999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2.1233270000000002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4.4927159999999997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27.207719999999998</v>
      </c>
      <c r="H105" cm="1">
        <f t="array" ref="H105">_xll.BDP(A105,$H$1)</f>
        <v>11.96869144025154</v>
      </c>
      <c r="I105" cm="1">
        <f t="array" ref="I105">_xll.BDP(A105,$H$1)</f>
        <v>11.96869144025154</v>
      </c>
    </row>
    <row r="106" spans="1:9" x14ac:dyDescent="0.25">
      <c r="A106" t="s">
        <v>349</v>
      </c>
      <c r="B106" t="s">
        <v>777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-0.98033990000000004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3.097896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0.70529509999999995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10.31757</v>
      </c>
      <c r="H106" cm="1">
        <f t="array" ref="H106">_xll.BDP(A106,$H$1)</f>
        <v>11.453660458818247</v>
      </c>
      <c r="I106" cm="1">
        <f t="array" ref="I106">_xll.BDP(A106,$H$1)</f>
        <v>11.453660458818247</v>
      </c>
    </row>
    <row r="107" spans="1:9" x14ac:dyDescent="0.25">
      <c r="A107" t="s">
        <v>350</v>
      </c>
      <c r="B107" t="s">
        <v>778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1.2855799999999999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2.005846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-2.151688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5.9685360000000003</v>
      </c>
      <c r="H107" cm="1">
        <f t="array" ref="H107">_xll.BDP(A107,$H$1)</f>
        <v>-3.6846062883242001</v>
      </c>
      <c r="I107" cm="1">
        <f t="array" ref="I107">_xll.BDP(A107,$H$1)</f>
        <v>-3.6846062883242001</v>
      </c>
    </row>
    <row r="108" spans="1:9" x14ac:dyDescent="0.25">
      <c r="A108" t="s">
        <v>351</v>
      </c>
      <c r="B108" t="s">
        <v>779</v>
      </c>
      <c r="C108" t="s">
        <v>270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-9.0565929999999995E-4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-2.2553299999999998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-9.2151910000000008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5.9731430000000002E-2</v>
      </c>
      <c r="H108" cm="1">
        <f t="array" ref="H108">_xll.BDP(A108,$H$1)</f>
        <v>-4.0828636981376887</v>
      </c>
      <c r="I108" cm="1">
        <f t="array" ref="I108">_xll.BDP(A108,$H$1)</f>
        <v>-4.0828636981376887</v>
      </c>
    </row>
    <row r="109" spans="1:9" x14ac:dyDescent="0.25">
      <c r="A109" t="s">
        <v>352</v>
      </c>
      <c r="B109" t="s">
        <v>780</v>
      </c>
      <c r="C109" t="s">
        <v>261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0.72916999999999998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0.342337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4.7199600000000004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20.645130000000002</v>
      </c>
      <c r="H109" cm="1">
        <f t="array" ref="H109">_xll.BDP(A109,$H$1)</f>
        <v>12.649340003711613</v>
      </c>
      <c r="I109" cm="1">
        <f t="array" ref="I109">_xll.BDP(A109,$H$1)</f>
        <v>12.649340003711613</v>
      </c>
    </row>
    <row r="110" spans="1:9" x14ac:dyDescent="0.25">
      <c r="A110" t="s">
        <v>353</v>
      </c>
      <c r="B110" t="s">
        <v>781</v>
      </c>
      <c r="C110" t="s">
        <v>286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0.80541339999999995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1.5167900000000001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4.9653130000000001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26.23001</v>
      </c>
      <c r="H110" cm="1">
        <f t="array" ref="H110">_xll.BDP(A110,$H$1)</f>
        <v>15.467833109132654</v>
      </c>
      <c r="I110" cm="1">
        <f t="array" ref="I110">_xll.BDP(A110,$H$1)</f>
        <v>15.467833109132654</v>
      </c>
    </row>
    <row r="111" spans="1:9" x14ac:dyDescent="0.25">
      <c r="A111" t="s">
        <v>354</v>
      </c>
      <c r="B111" t="s">
        <v>782</v>
      </c>
      <c r="C111" t="s">
        <v>265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-0.34521249999999998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0.89776100000000003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3.9645450000000002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21.14115</v>
      </c>
      <c r="H111" cm="1">
        <f t="array" ref="H111">_xll.BDP(A111,$H$1)</f>
        <v>17.577865880896418</v>
      </c>
      <c r="I111" cm="1">
        <f t="array" ref="I111">_xll.BDP(A111,$H$1)</f>
        <v>17.577865880896418</v>
      </c>
    </row>
    <row r="112" spans="1:9" x14ac:dyDescent="0.25">
      <c r="A112" t="s">
        <v>355</v>
      </c>
      <c r="B112" t="s">
        <v>783</v>
      </c>
      <c r="C112" t="s">
        <v>270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-0.33224700000000001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0.62040810000000002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0.72565939999999995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-13.69744</v>
      </c>
      <c r="H112" cm="1">
        <f t="array" ref="H112">_xll.BDP(A112,$H$1)</f>
        <v>-10.429290672671565</v>
      </c>
      <c r="I112" cm="1">
        <f t="array" ref="I112">_xll.BDP(A112,$H$1)</f>
        <v>-10.429290672671565</v>
      </c>
    </row>
    <row r="113" spans="1:9" x14ac:dyDescent="0.25">
      <c r="A113" t="s">
        <v>356</v>
      </c>
      <c r="B113" t="s">
        <v>784</v>
      </c>
      <c r="C113" t="s">
        <v>267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0.19070429999999999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-3.4468239999999999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1.8514520000000001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3.2018759999999999</v>
      </c>
      <c r="H113" cm="1">
        <f t="array" ref="H113">_xll.BDP(A113,$H$1)</f>
        <v>3.3867602754265911</v>
      </c>
      <c r="I113" cm="1">
        <f t="array" ref="I113">_xll.BDP(A113,$H$1)</f>
        <v>3.3867602754265911</v>
      </c>
    </row>
    <row r="114" spans="1:9" x14ac:dyDescent="0.25">
      <c r="A114" t="s">
        <v>24</v>
      </c>
      <c r="B114" t="s">
        <v>785</v>
      </c>
      <c r="C114" t="s">
        <v>264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0.90575190000000005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5.1147679999999998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5.1386180000000001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12.277279999999999</v>
      </c>
      <c r="H114" cm="1">
        <f t="array" ref="H114">_xll.BDP(A114,$H$1)</f>
        <v>10.611636261440555</v>
      </c>
      <c r="I114" cm="1">
        <f t="array" ref="I114">_xll.BDP(A114,$H$1)</f>
        <v>10.611636261440555</v>
      </c>
    </row>
    <row r="115" spans="1:9" x14ac:dyDescent="0.25">
      <c r="A115" t="s">
        <v>357</v>
      </c>
      <c r="B115" t="s">
        <v>786</v>
      </c>
      <c r="C115" t="s">
        <v>265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0.12752469999999999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1.2303630000000001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1.8052060000000001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14.98753</v>
      </c>
      <c r="H115" cm="1">
        <f t="array" ref="H115">_xll.BDP(A115,$H$1)</f>
        <v>7.2915669690756966</v>
      </c>
      <c r="I115" cm="1">
        <f t="array" ref="I115">_xll.BDP(A115,$H$1)</f>
        <v>7.2915669690756966</v>
      </c>
    </row>
    <row r="116" spans="1:9" x14ac:dyDescent="0.25">
      <c r="A116" t="s">
        <v>358</v>
      </c>
      <c r="B116" t="s">
        <v>787</v>
      </c>
      <c r="C116" t="s">
        <v>259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0.47386630000000002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-0.56062380000000001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2.78226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0.41012460000000001</v>
      </c>
      <c r="H116" cm="1">
        <f t="array" ref="H116">_xll.BDP(A116,$H$1)</f>
        <v>4.5186628342772828</v>
      </c>
      <c r="I116" cm="1">
        <f t="array" ref="I116">_xll.BDP(A116,$H$1)</f>
        <v>4.5186628342772828</v>
      </c>
    </row>
    <row r="117" spans="1:9" x14ac:dyDescent="0.25">
      <c r="A117" t="s">
        <v>359</v>
      </c>
      <c r="B117" t="s">
        <v>788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1.184232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-1.8649249999999999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1.4788250000000001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44.567999999999998</v>
      </c>
      <c r="H117" cm="1">
        <f t="array" ref="H117">_xll.BDP(A117,$H$1)</f>
        <v>18.46985471998596</v>
      </c>
      <c r="I117" cm="1">
        <f t="array" ref="I117">_xll.BDP(A117,$H$1)</f>
        <v>18.46985471998596</v>
      </c>
    </row>
    <row r="118" spans="1:9" x14ac:dyDescent="0.25">
      <c r="A118" t="s">
        <v>360</v>
      </c>
      <c r="B118" t="s">
        <v>789</v>
      </c>
      <c r="C118" t="s">
        <v>280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1.3507910000000001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-0.90176809999999996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6.5085629999999997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-7.9406850000000002</v>
      </c>
      <c r="H118" cm="1">
        <f t="array" ref="H118">_xll.BDP(A118,$H$1)</f>
        <v>-11.314868581535919</v>
      </c>
      <c r="I118" cm="1">
        <f t="array" ref="I118">_xll.BDP(A118,$H$1)</f>
        <v>-11.314868581535919</v>
      </c>
    </row>
    <row r="119" spans="1:9" x14ac:dyDescent="0.25">
      <c r="A119" t="s">
        <v>256</v>
      </c>
      <c r="B119" t="s">
        <v>790</v>
      </c>
      <c r="C119" t="s">
        <v>286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-0.2357244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4.4137529999999998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7.0603629999999997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40.727629999999998</v>
      </c>
      <c r="H119" cm="1">
        <f t="array" ref="H119">_xll.BDP(A119,$H$1)</f>
        <v>23.948805043489781</v>
      </c>
      <c r="I119" cm="1">
        <f t="array" ref="I119">_xll.BDP(A119,$H$1)</f>
        <v>23.948805043489781</v>
      </c>
    </row>
    <row r="120" spans="1:9" x14ac:dyDescent="0.25">
      <c r="A120" t="s">
        <v>361</v>
      </c>
      <c r="B120" t="s">
        <v>791</v>
      </c>
      <c r="C120" t="s">
        <v>261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0.90832939999999995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1.4260740000000001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-9.5724280000000004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-31.474070000000001</v>
      </c>
      <c r="H120" cm="1">
        <f t="array" ref="H120">_xll.BDP(A120,$H$1)</f>
        <v>-21.103508972450491</v>
      </c>
      <c r="I120" cm="1">
        <f t="array" ref="I120">_xll.BDP(A120,$H$1)</f>
        <v>-21.103508972450491</v>
      </c>
    </row>
    <row r="121" spans="1:9" x14ac:dyDescent="0.25">
      <c r="A121" t="s">
        <v>362</v>
      </c>
      <c r="B121" t="s">
        <v>792</v>
      </c>
      <c r="C121" t="s">
        <v>280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-0.26067020000000002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1.5986320000000001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7.2169749999999997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43.791089999999997</v>
      </c>
      <c r="H121" cm="1">
        <f t="array" ref="H121">_xll.BDP(A121,$H$1)</f>
        <v>22.032077874853265</v>
      </c>
      <c r="I121" cm="1">
        <f t="array" ref="I121">_xll.BDP(A121,$H$1)</f>
        <v>22.032077874853265</v>
      </c>
    </row>
    <row r="122" spans="1:9" x14ac:dyDescent="0.25">
      <c r="A122" t="s">
        <v>199</v>
      </c>
      <c r="B122" t="s">
        <v>793</v>
      </c>
      <c r="C122" t="s">
        <v>259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0.95992820000000001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1.4931939999999999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-0.5186771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-0.67125729999999995</v>
      </c>
      <c r="H122" cm="1">
        <f t="array" ref="H122">_xll.BDP(A122,$H$1)</f>
        <v>-6.2156551043490458</v>
      </c>
      <c r="I122" cm="1">
        <f t="array" ref="I122">_xll.BDP(A122,$H$1)</f>
        <v>-6.2156551043490458</v>
      </c>
    </row>
    <row r="123" spans="1:9" x14ac:dyDescent="0.25">
      <c r="A123" t="s">
        <v>363</v>
      </c>
      <c r="B123" t="s">
        <v>794</v>
      </c>
      <c r="C123" t="s">
        <v>267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0.23819950000000001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0.16317390000000001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-4.5128719999999998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-44.449869999999997</v>
      </c>
      <c r="H123" cm="1">
        <f t="array" ref="H123">_xll.BDP(A123,$H$1)</f>
        <v>-39.982484929210557</v>
      </c>
      <c r="I123" cm="1">
        <f t="array" ref="I123">_xll.BDP(A123,$H$1)</f>
        <v>-39.982484929210557</v>
      </c>
    </row>
    <row r="124" spans="1:9" x14ac:dyDescent="0.25">
      <c r="A124" t="s">
        <v>364</v>
      </c>
      <c r="B124" t="s">
        <v>795</v>
      </c>
      <c r="C124" t="s">
        <v>265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8.7928649999999997E-2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1.640522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2.1023290000000001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17.754740000000002</v>
      </c>
      <c r="H124" cm="1">
        <f t="array" ref="H124">_xll.BDP(A124,$H$1)</f>
        <v>7.4221376715835774</v>
      </c>
      <c r="I124" cm="1">
        <f t="array" ref="I124">_xll.BDP(A124,$H$1)</f>
        <v>7.4221376715835774</v>
      </c>
    </row>
    <row r="125" spans="1:9" x14ac:dyDescent="0.25">
      <c r="A125" t="s">
        <v>365</v>
      </c>
      <c r="B125" t="s">
        <v>796</v>
      </c>
      <c r="C125" t="s">
        <v>271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-0.42161409999999999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-1.5252520000000001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5.7057390000000003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15.340350000000001</v>
      </c>
      <c r="H125" cm="1">
        <f t="array" ref="H125">_xll.BDP(A125,$H$1)</f>
        <v>8.947867963322647</v>
      </c>
      <c r="I125" cm="1">
        <f t="array" ref="I125">_xll.BDP(A125,$H$1)</f>
        <v>8.947867963322647</v>
      </c>
    </row>
    <row r="126" spans="1:9" x14ac:dyDescent="0.25">
      <c r="A126" t="s">
        <v>366</v>
      </c>
      <c r="B126" t="s">
        <v>797</v>
      </c>
      <c r="C126" t="s">
        <v>280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0.58502339999999997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0.41067930000000002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4.6296650000000002E-2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0.59075650000000002</v>
      </c>
      <c r="H126" cm="1">
        <f t="array" ref="H126">_xll.BDP(A126,$H$1)</f>
        <v>-5.3962892985513484</v>
      </c>
      <c r="I126" cm="1">
        <f t="array" ref="I126">_xll.BDP(A126,$H$1)</f>
        <v>-5.3962892985513484</v>
      </c>
    </row>
    <row r="127" spans="1:9" x14ac:dyDescent="0.25">
      <c r="A127" t="s">
        <v>367</v>
      </c>
      <c r="B127" t="s">
        <v>798</v>
      </c>
      <c r="C127" t="s">
        <v>286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-0.27898430000000002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3.0596960000000002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4.2384649999999997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18.870419999999999</v>
      </c>
      <c r="H127" cm="1">
        <f t="array" ref="H127">_xll.BDP(A127,$H$1)</f>
        <v>13.925072060234903</v>
      </c>
      <c r="I127" cm="1">
        <f t="array" ref="I127">_xll.BDP(A127,$H$1)</f>
        <v>13.925072060234903</v>
      </c>
    </row>
    <row r="128" spans="1:9" x14ac:dyDescent="0.25">
      <c r="A128" t="s">
        <v>368</v>
      </c>
      <c r="B128" t="s">
        <v>799</v>
      </c>
      <c r="C128" t="s">
        <v>265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0.56466340000000004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6.7570920000000001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2.7526000000000002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21.248560000000001</v>
      </c>
      <c r="H128" cm="1">
        <f t="array" ref="H128">_xll.BDP(A128,$H$1)</f>
        <v>7.6279536536352524</v>
      </c>
      <c r="I128" cm="1">
        <f t="array" ref="I128">_xll.BDP(A128,$H$1)</f>
        <v>7.6279536536352524</v>
      </c>
    </row>
    <row r="129" spans="1:9" x14ac:dyDescent="0.25">
      <c r="A129" t="s">
        <v>369</v>
      </c>
      <c r="B129" t="s">
        <v>800</v>
      </c>
      <c r="C129" t="s">
        <v>270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-9.3307520000000005E-2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-3.1320320000000001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-11.19012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-21.137709999999998</v>
      </c>
      <c r="H129" cm="1">
        <f t="array" ref="H129">_xll.BDP(A129,$H$1)</f>
        <v>-20.511429693178027</v>
      </c>
      <c r="I129" cm="1">
        <f t="array" ref="I129">_xll.BDP(A129,$H$1)</f>
        <v>-20.511429693178027</v>
      </c>
    </row>
    <row r="130" spans="1:9" x14ac:dyDescent="0.25">
      <c r="A130" t="s">
        <v>370</v>
      </c>
      <c r="B130" t="s">
        <v>801</v>
      </c>
      <c r="C130" t="s">
        <v>265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0.2380179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-0.88047059999999999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-0.89708790000000005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10.21611</v>
      </c>
      <c r="H130" cm="1">
        <f t="array" ref="H130">_xll.BDP(A130,$H$1)</f>
        <v>5.5015752901931068</v>
      </c>
      <c r="I130" cm="1">
        <f t="array" ref="I130">_xll.BDP(A130,$H$1)</f>
        <v>5.5015752901931068</v>
      </c>
    </row>
    <row r="131" spans="1:9" x14ac:dyDescent="0.25">
      <c r="A131" t="s">
        <v>371</v>
      </c>
      <c r="B131" t="s">
        <v>802</v>
      </c>
      <c r="C131" t="s">
        <v>275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0.89904200000000001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1.953757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2.9761169999999999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18.917960000000001</v>
      </c>
      <c r="H131" cm="1">
        <f t="array" ref="H131">_xll.BDP(A131,$H$1)</f>
        <v>15.666907333919413</v>
      </c>
      <c r="I131" cm="1">
        <f t="array" ref="I131">_xll.BDP(A131,$H$1)</f>
        <v>15.666907333919413</v>
      </c>
    </row>
    <row r="132" spans="1:9" x14ac:dyDescent="0.25">
      <c r="A132" t="s">
        <v>372</v>
      </c>
      <c r="B132" t="s">
        <v>803</v>
      </c>
      <c r="C132" t="s">
        <v>267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0.9195681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7.166474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21.18261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6.3810229999999999</v>
      </c>
      <c r="H132" cm="1">
        <f t="array" ref="H132">_xll.BDP(A132,$H$1)</f>
        <v>21.59549750887685</v>
      </c>
      <c r="I132" cm="1">
        <f t="array" ref="I132">_xll.BDP(A132,$H$1)</f>
        <v>21.59549750887685</v>
      </c>
    </row>
    <row r="133" spans="1:9" x14ac:dyDescent="0.25">
      <c r="A133" t="s">
        <v>373</v>
      </c>
      <c r="B133" t="s">
        <v>804</v>
      </c>
      <c r="C133" t="s">
        <v>267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-0.1712378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-0.68342539999999996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-1.096949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33.067599999999999</v>
      </c>
      <c r="H133" cm="1">
        <f t="array" ref="H133">_xll.BDP(A133,$H$1)</f>
        <v>9.8414771460517496</v>
      </c>
      <c r="I133" cm="1">
        <f t="array" ref="I133">_xll.BDP(A133,$H$1)</f>
        <v>9.8414771460517496</v>
      </c>
    </row>
    <row r="134" spans="1:9" x14ac:dyDescent="0.25">
      <c r="A134" t="s">
        <v>374</v>
      </c>
      <c r="B134" t="s">
        <v>805</v>
      </c>
      <c r="C134" t="s">
        <v>265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0.95249839999999997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1.3262039999999999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6.2237340000000003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5.070467E-2</v>
      </c>
      <c r="H134" cm="1">
        <f t="array" ref="H134">_xll.BDP(A134,$H$1)</f>
        <v>-3.558103810607204</v>
      </c>
      <c r="I134" cm="1">
        <f t="array" ref="I134">_xll.BDP(A134,$H$1)</f>
        <v>-3.558103810607204</v>
      </c>
    </row>
    <row r="135" spans="1:9" x14ac:dyDescent="0.25">
      <c r="A135" t="s">
        <v>162</v>
      </c>
      <c r="B135" t="s">
        <v>806</v>
      </c>
      <c r="C135" t="s">
        <v>271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-0.35192200000000001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0.68055560000000004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-0.51705239999999997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8.8584589999999999</v>
      </c>
      <c r="H135" cm="1">
        <f t="array" ref="H135">_xll.BDP(A135,$H$1)</f>
        <v>3.0668970553333024</v>
      </c>
      <c r="I135" cm="1">
        <f t="array" ref="I135">_xll.BDP(A135,$H$1)</f>
        <v>3.0668970553333024</v>
      </c>
    </row>
    <row r="136" spans="1:9" x14ac:dyDescent="0.25">
      <c r="A136" t="s">
        <v>375</v>
      </c>
      <c r="B136" t="s">
        <v>807</v>
      </c>
      <c r="C136" t="s">
        <v>261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0.96849350000000001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-4.1687149999999997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0.53278409999999998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23.880240000000001</v>
      </c>
      <c r="H136" cm="1">
        <f t="array" ref="H136">_xll.BDP(A136,$H$1)</f>
        <v>8.8466941384592221</v>
      </c>
      <c r="I136" cm="1">
        <f t="array" ref="I136">_xll.BDP(A136,$H$1)</f>
        <v>8.8466941384592221</v>
      </c>
    </row>
    <row r="137" spans="1:9" x14ac:dyDescent="0.25">
      <c r="A137" t="s">
        <v>376</v>
      </c>
      <c r="B137" t="s">
        <v>808</v>
      </c>
      <c r="C137" t="s">
        <v>271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0.61941550000000001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-1.0356780000000001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5.729716E-2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1.267765</v>
      </c>
      <c r="H137" cm="1">
        <f t="array" ref="H137">_xll.BDP(A137,$H$1)</f>
        <v>-2.3115231365368722</v>
      </c>
      <c r="I137" cm="1">
        <f t="array" ref="I137">_xll.BDP(A137,$H$1)</f>
        <v>-2.3115231365368722</v>
      </c>
    </row>
    <row r="138" spans="1:9" x14ac:dyDescent="0.25">
      <c r="A138" t="s">
        <v>377</v>
      </c>
      <c r="B138" t="s">
        <v>809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0.38841979999999998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1.059957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4.3655710000000001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33.015659999999997</v>
      </c>
      <c r="H138" cm="1">
        <f t="array" ref="H138">_xll.BDP(A138,$H$1)</f>
        <v>17.288901155355546</v>
      </c>
      <c r="I138" cm="1">
        <f t="array" ref="I138">_xll.BDP(A138,$H$1)</f>
        <v>17.288901155355546</v>
      </c>
    </row>
    <row r="139" spans="1:9" x14ac:dyDescent="0.25">
      <c r="A139" t="s">
        <v>378</v>
      </c>
      <c r="B139" t="s">
        <v>810</v>
      </c>
      <c r="C139" t="s">
        <v>271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-0.23134489999999999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-0.42579440000000002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6.1659420000000003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4.1568129999999996</v>
      </c>
      <c r="H139" cm="1">
        <f t="array" ref="H139">_xll.BDP(A139,$H$1)</f>
        <v>5.5791721793809455</v>
      </c>
      <c r="I139" cm="1">
        <f t="array" ref="I139">_xll.BDP(A139,$H$1)</f>
        <v>5.5791721793809455</v>
      </c>
    </row>
    <row r="140" spans="1:9" x14ac:dyDescent="0.25">
      <c r="A140" t="s">
        <v>379</v>
      </c>
      <c r="B140" t="s">
        <v>811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-1.556101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-0.1175168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4.935575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-1.1544160000000001</v>
      </c>
      <c r="H140" cm="1">
        <f t="array" ref="H140">_xll.BDP(A140,$H$1)</f>
        <v>-3.2832510283058074</v>
      </c>
      <c r="I140" cm="1">
        <f t="array" ref="I140">_xll.BDP(A140,$H$1)</f>
        <v>-3.2832510283058074</v>
      </c>
    </row>
    <row r="141" spans="1:9" x14ac:dyDescent="0.25">
      <c r="A141" t="s">
        <v>188</v>
      </c>
      <c r="B141" t="s">
        <v>812</v>
      </c>
      <c r="C141" t="s">
        <v>267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-1.3928799999999999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-10.687469999999999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-7.8679740000000002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-28.654820000000001</v>
      </c>
      <c r="H141" cm="1">
        <f t="array" ref="H141">_xll.BDP(A141,$H$1)</f>
        <v>-13.234295853045888</v>
      </c>
      <c r="I141" cm="1">
        <f t="array" ref="I141">_xll.BDP(A141,$H$1)</f>
        <v>-13.234295853045888</v>
      </c>
    </row>
    <row r="142" spans="1:9" x14ac:dyDescent="0.25">
      <c r="A142" t="s">
        <v>380</v>
      </c>
      <c r="B142" t="s">
        <v>813</v>
      </c>
      <c r="C142" t="s">
        <v>261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0.26846059999999999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-0.88119720000000001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3.8261449999999999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21.068200000000001</v>
      </c>
      <c r="H142" cm="1">
        <f t="array" ref="H142">_xll.BDP(A142,$H$1)</f>
        <v>10.307282466207585</v>
      </c>
      <c r="I142" cm="1">
        <f t="array" ref="I142">_xll.BDP(A142,$H$1)</f>
        <v>10.307282466207585</v>
      </c>
    </row>
    <row r="143" spans="1:9" x14ac:dyDescent="0.25">
      <c r="A143" t="s">
        <v>381</v>
      </c>
      <c r="B143" t="s">
        <v>814</v>
      </c>
      <c r="C143" t="s">
        <v>265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0.20481179999999999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2.6231580000000001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3.7259090000000001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-4.0307149999999998</v>
      </c>
      <c r="H143" cm="1">
        <f t="array" ref="H143">_xll.BDP(A143,$H$1)</f>
        <v>-0.9748519526711269</v>
      </c>
      <c r="I143" cm="1">
        <f t="array" ref="I143">_xll.BDP(A143,$H$1)</f>
        <v>-0.9748519526711269</v>
      </c>
    </row>
    <row r="144" spans="1:9" x14ac:dyDescent="0.25">
      <c r="A144" t="s">
        <v>382</v>
      </c>
      <c r="B144" t="s">
        <v>815</v>
      </c>
      <c r="C144" t="s">
        <v>264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1.0408740000000001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2.285012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2.2108759999999998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-2.899851</v>
      </c>
      <c r="H144" cm="1">
        <f t="array" ref="H144">_xll.BDP(A144,$H$1)</f>
        <v>-4.6638161869747607</v>
      </c>
      <c r="I144" cm="1">
        <f t="array" ref="I144">_xll.BDP(A144,$H$1)</f>
        <v>-4.6638161869747607</v>
      </c>
    </row>
    <row r="145" spans="1:9" x14ac:dyDescent="0.25">
      <c r="A145" t="s">
        <v>10</v>
      </c>
      <c r="B145" t="s">
        <v>816</v>
      </c>
      <c r="C145" t="s">
        <v>265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1.237106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5.6678090000000001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7.1030730000000002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48.900080000000003</v>
      </c>
      <c r="H145" cm="1">
        <f t="array" ref="H145">_xll.BDP(A145,$H$1)</f>
        <v>20.12486326823074</v>
      </c>
      <c r="I145" cm="1">
        <f t="array" ref="I145">_xll.BDP(A145,$H$1)</f>
        <v>20.12486326823074</v>
      </c>
    </row>
    <row r="146" spans="1:9" x14ac:dyDescent="0.25">
      <c r="A146" t="s">
        <v>383</v>
      </c>
      <c r="B146" t="s">
        <v>817</v>
      </c>
      <c r="C146" t="s">
        <v>263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-1.529072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-2.440985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4.2995230000000004E-3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-3.3017979999999998</v>
      </c>
      <c r="H146" cm="1">
        <f t="array" ref="H146">_xll.BDP(A146,$H$1)</f>
        <v>-2.5828027182806443</v>
      </c>
      <c r="I146" cm="1">
        <f t="array" ref="I146">_xll.BDP(A146,$H$1)</f>
        <v>-2.5828027182806443</v>
      </c>
    </row>
    <row r="147" spans="1:9" x14ac:dyDescent="0.25">
      <c r="A147" t="s">
        <v>384</v>
      </c>
      <c r="B147" t="s">
        <v>818</v>
      </c>
      <c r="C147" t="s">
        <v>259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-0.1170871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1.2516339999999999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6.7949219999999997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29.108160000000002</v>
      </c>
      <c r="H147" cm="1">
        <f t="array" ref="H147">_xll.BDP(A147,$H$1)</f>
        <v>16.996497894111169</v>
      </c>
      <c r="I147" cm="1">
        <f t="array" ref="I147">_xll.BDP(A147,$H$1)</f>
        <v>16.996497894111169</v>
      </c>
    </row>
    <row r="148" spans="1:9" x14ac:dyDescent="0.25">
      <c r="A148" t="s">
        <v>385</v>
      </c>
      <c r="B148" t="s">
        <v>819</v>
      </c>
      <c r="C148" t="s">
        <v>265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-2.0265819999999999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-2.6707420000000002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-2.8672659999999999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9.0291350000000001</v>
      </c>
      <c r="H148" cm="1">
        <f t="array" ref="H148">_xll.BDP(A148,$H$1)</f>
        <v>5.8630612891895337</v>
      </c>
      <c r="I148" cm="1">
        <f t="array" ref="I148">_xll.BDP(A148,$H$1)</f>
        <v>5.8630612891895337</v>
      </c>
    </row>
    <row r="149" spans="1:9" x14ac:dyDescent="0.25">
      <c r="A149" t="s">
        <v>145</v>
      </c>
      <c r="B149" t="s">
        <v>820</v>
      </c>
      <c r="C149" t="s">
        <v>264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-2.30749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-3.9784549999999999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-6.8793280000000001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-0.59680630000000001</v>
      </c>
      <c r="H149" cm="1">
        <f t="array" ref="H149">_xll.BDP(A149,$H$1)</f>
        <v>-7.7420048208742029</v>
      </c>
      <c r="I149" cm="1">
        <f t="array" ref="I149">_xll.BDP(A149,$H$1)</f>
        <v>-7.7420048208742029</v>
      </c>
    </row>
    <row r="150" spans="1:9" x14ac:dyDescent="0.25">
      <c r="A150" t="s">
        <v>386</v>
      </c>
      <c r="B150" t="s">
        <v>821</v>
      </c>
      <c r="C150" t="s">
        <v>271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0.15268499999999999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0.5856517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8.0276560000000003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47.644829999999999</v>
      </c>
      <c r="H150" cm="1">
        <f t="array" ref="H150">_xll.BDP(A150,$H$1)</f>
        <v>34.251421928761822</v>
      </c>
      <c r="I150" cm="1">
        <f t="array" ref="I150">_xll.BDP(A150,$H$1)</f>
        <v>34.251421928761822</v>
      </c>
    </row>
    <row r="151" spans="1:9" x14ac:dyDescent="0.25">
      <c r="A151" t="s">
        <v>387</v>
      </c>
      <c r="B151" t="s">
        <v>822</v>
      </c>
      <c r="C151" t="s">
        <v>265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-0.19486029999999999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0.76604070000000002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-0.99057340000000005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3.7539120000000001</v>
      </c>
      <c r="H151" cm="1">
        <f t="array" ref="H151">_xll.BDP(A151,$H$1)</f>
        <v>4.3616686709801709</v>
      </c>
      <c r="I151" cm="1">
        <f t="array" ref="I151">_xll.BDP(A151,$H$1)</f>
        <v>4.3616686709801709</v>
      </c>
    </row>
    <row r="152" spans="1:9" x14ac:dyDescent="0.25">
      <c r="A152" t="s">
        <v>388</v>
      </c>
      <c r="B152" t="s">
        <v>823</v>
      </c>
      <c r="C152" t="s">
        <v>271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-0.8426555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-2.55105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2.6462829999999999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20.568490000000001</v>
      </c>
      <c r="H152" cm="1">
        <f t="array" ref="H152">_xll.BDP(A152,$H$1)</f>
        <v>8.7341630723041899</v>
      </c>
      <c r="I152" cm="1">
        <f t="array" ref="I152">_xll.BDP(A152,$H$1)</f>
        <v>8.7341630723041899</v>
      </c>
    </row>
    <row r="153" spans="1:9" x14ac:dyDescent="0.25">
      <c r="A153" t="s">
        <v>389</v>
      </c>
      <c r="B153" t="s">
        <v>824</v>
      </c>
      <c r="C153" t="s">
        <v>275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0.40770610000000002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2.8462100000000001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8.6440769999999993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15.15105</v>
      </c>
      <c r="H153" cm="1">
        <f t="array" ref="H153">_xll.BDP(A153,$H$1)</f>
        <v>17.502064201817475</v>
      </c>
      <c r="I153" cm="1">
        <f t="array" ref="I153">_xll.BDP(A153,$H$1)</f>
        <v>17.502064201817475</v>
      </c>
    </row>
    <row r="154" spans="1:9" x14ac:dyDescent="0.25">
      <c r="A154" t="s">
        <v>124</v>
      </c>
      <c r="B154" t="s">
        <v>825</v>
      </c>
      <c r="C154" t="s">
        <v>264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2.3932540000000002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13.72523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20.367329999999999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54.84131</v>
      </c>
      <c r="H154" cm="1">
        <f t="array" ref="H154">_xll.BDP(A154,$H$1)</f>
        <v>30.698047116893328</v>
      </c>
      <c r="I154" cm="1">
        <f t="array" ref="I154">_xll.BDP(A154,$H$1)</f>
        <v>30.698047116893328</v>
      </c>
    </row>
    <row r="155" spans="1:9" x14ac:dyDescent="0.25">
      <c r="A155" t="s">
        <v>390</v>
      </c>
      <c r="B155" t="s">
        <v>826</v>
      </c>
      <c r="C155" t="s">
        <v>271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6.8933689999999999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3.9438900000000001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3.145537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23.10276</v>
      </c>
      <c r="H155" cm="1">
        <f t="array" ref="H155">_xll.BDP(A155,$H$1)</f>
        <v>7.8958453644491442</v>
      </c>
      <c r="I155" cm="1">
        <f t="array" ref="I155">_xll.BDP(A155,$H$1)</f>
        <v>7.8958453644491442</v>
      </c>
    </row>
    <row r="156" spans="1:9" x14ac:dyDescent="0.25">
      <c r="A156" t="s">
        <v>391</v>
      </c>
      <c r="B156" t="s">
        <v>827</v>
      </c>
      <c r="C156" t="s">
        <v>280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1.5137769999999999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2.5041530000000001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6.8002260000000003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23.13327</v>
      </c>
      <c r="H156" cm="1">
        <f t="array" ref="H156">_xll.BDP(A156,$H$1)</f>
        <v>14.826466930826316</v>
      </c>
      <c r="I156" cm="1">
        <f t="array" ref="I156">_xll.BDP(A156,$H$1)</f>
        <v>14.826466930826316</v>
      </c>
    </row>
    <row r="157" spans="1:9" x14ac:dyDescent="0.25">
      <c r="A157" t="s">
        <v>75</v>
      </c>
      <c r="B157" t="s">
        <v>828</v>
      </c>
      <c r="C157" t="s">
        <v>267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1.2586329999999999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2.9499529999999998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4.6942589999999997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61.43018</v>
      </c>
      <c r="H157" cm="1">
        <f t="array" ref="H157">_xll.BDP(A157,$H$1)</f>
        <v>21.108795841907284</v>
      </c>
      <c r="I157" cm="1">
        <f t="array" ref="I157">_xll.BDP(A157,$H$1)</f>
        <v>21.108795841907284</v>
      </c>
    </row>
    <row r="158" spans="1:9" x14ac:dyDescent="0.25">
      <c r="A158" t="s">
        <v>392</v>
      </c>
      <c r="B158" t="s">
        <v>829</v>
      </c>
      <c r="C158" t="s">
        <v>280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0.72606870000000001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-6.8489149999999999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-13.44647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-35.828470000000003</v>
      </c>
      <c r="H158" cm="1">
        <f t="array" ref="H158">_xll.BDP(A158,$H$1)</f>
        <v>-34.483203199062338</v>
      </c>
      <c r="I158" cm="1">
        <f t="array" ref="I158">_xll.BDP(A158,$H$1)</f>
        <v>-34.483203199062338</v>
      </c>
    </row>
    <row r="159" spans="1:9" x14ac:dyDescent="0.25">
      <c r="A159" t="s">
        <v>393</v>
      </c>
      <c r="B159" t="s">
        <v>830</v>
      </c>
      <c r="C159" t="s">
        <v>263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3.2646890000000002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3.004448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-4.4204480000000004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-12.63186</v>
      </c>
      <c r="H159" cm="1">
        <f t="array" ref="H159">_xll.BDP(A159,$H$1)</f>
        <v>6.627287776921202</v>
      </c>
      <c r="I159" cm="1">
        <f t="array" ref="I159">_xll.BDP(A159,$H$1)</f>
        <v>6.627287776921202</v>
      </c>
    </row>
    <row r="160" spans="1:9" x14ac:dyDescent="0.25">
      <c r="A160" t="s">
        <v>394</v>
      </c>
      <c r="B160" t="s">
        <v>831</v>
      </c>
      <c r="C160" t="s">
        <v>261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0.1775265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-3.0176400000000001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0.43133729999999998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12.64756</v>
      </c>
      <c r="H160" cm="1">
        <f t="array" ref="H160">_xll.BDP(A160,$H$1)</f>
        <v>3.9507795756571937</v>
      </c>
      <c r="I160" cm="1">
        <f t="array" ref="I160">_xll.BDP(A160,$H$1)</f>
        <v>3.9507795756571937</v>
      </c>
    </row>
    <row r="161" spans="1:9" x14ac:dyDescent="0.25">
      <c r="A161" t="s">
        <v>395</v>
      </c>
      <c r="B161" t="s">
        <v>832</v>
      </c>
      <c r="C161" t="s">
        <v>280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1.6110720000000001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3.7667519999999999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7.8648790000000002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15.12785</v>
      </c>
      <c r="H161" cm="1">
        <f t="array" ref="H161">_xll.BDP(A161,$H$1)</f>
        <v>9.8658983266389626</v>
      </c>
      <c r="I161" cm="1">
        <f t="array" ref="I161">_xll.BDP(A161,$H$1)</f>
        <v>9.8658983266389626</v>
      </c>
    </row>
    <row r="162" spans="1:9" x14ac:dyDescent="0.25">
      <c r="A162" t="s">
        <v>396</v>
      </c>
      <c r="B162" t="s">
        <v>833</v>
      </c>
      <c r="C162" t="s">
        <v>265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1.330182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8.3007439999999999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6.0724429999999998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22.709790000000002</v>
      </c>
      <c r="H162" cm="1">
        <f t="array" ref="H162">_xll.BDP(A162,$H$1)</f>
        <v>8.0404893813252283</v>
      </c>
      <c r="I162" cm="1">
        <f t="array" ref="I162">_xll.BDP(A162,$H$1)</f>
        <v>8.0404893813252283</v>
      </c>
    </row>
    <row r="163" spans="1:9" x14ac:dyDescent="0.25">
      <c r="A163" t="s">
        <v>397</v>
      </c>
      <c r="B163" t="s">
        <v>834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0.2241987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1.1823129999999999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2.406695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-7.7261749999999996</v>
      </c>
      <c r="H163" cm="1">
        <f t="array" ref="H163">_xll.BDP(A163,$H$1)</f>
        <v>-7.7118691909583941</v>
      </c>
      <c r="I163" cm="1">
        <f t="array" ref="I163">_xll.BDP(A163,$H$1)</f>
        <v>-7.7118691909583941</v>
      </c>
    </row>
    <row r="164" spans="1:9" x14ac:dyDescent="0.25">
      <c r="A164" t="s">
        <v>398</v>
      </c>
      <c r="B164" t="s">
        <v>835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0.14199100000000001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1.1885559999999999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4.6554279999999997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22.928049999999999</v>
      </c>
      <c r="H164" cm="1">
        <f t="array" ref="H164">_xll.BDP(A164,$H$1)</f>
        <v>11.550031610876037</v>
      </c>
      <c r="I164" cm="1">
        <f t="array" ref="I164">_xll.BDP(A164,$H$1)</f>
        <v>11.550031610876037</v>
      </c>
    </row>
    <row r="165" spans="1:9" x14ac:dyDescent="0.25">
      <c r="A165" t="s">
        <v>399</v>
      </c>
      <c r="B165" t="s">
        <v>836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0.891764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2.6837930000000001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8.1052929999999996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19.44847</v>
      </c>
      <c r="H165" cm="1">
        <f t="array" ref="H165">_xll.BDP(A165,$H$1)</f>
        <v>10.719919509134163</v>
      </c>
      <c r="I165" cm="1">
        <f t="array" ref="I165">_xll.BDP(A165,$H$1)</f>
        <v>10.719919509134163</v>
      </c>
    </row>
    <row r="166" spans="1:9" x14ac:dyDescent="0.25">
      <c r="A166" t="s">
        <v>193</v>
      </c>
      <c r="B166" t="s">
        <v>837</v>
      </c>
      <c r="C166" t="s">
        <v>261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0.54045699999999997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1.0830280000000001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6.3317249999999996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18.9527</v>
      </c>
      <c r="H166" cm="1">
        <f t="array" ref="H166">_xll.BDP(A166,$H$1)</f>
        <v>16.631263774924911</v>
      </c>
      <c r="I166" cm="1">
        <f t="array" ref="I166">_xll.BDP(A166,$H$1)</f>
        <v>16.631263774924911</v>
      </c>
    </row>
    <row r="167" spans="1:9" x14ac:dyDescent="0.25">
      <c r="A167" t="s">
        <v>400</v>
      </c>
      <c r="B167" t="s">
        <v>838</v>
      </c>
      <c r="C167" t="s">
        <v>267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-0.65791529999999998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1.1837249999999999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9.6167420000000003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11.316560000000001</v>
      </c>
      <c r="H167" cm="1">
        <f t="array" ref="H167">_xll.BDP(A167,$H$1)</f>
        <v>8.2992043141650811</v>
      </c>
      <c r="I167" cm="1">
        <f t="array" ref="I167">_xll.BDP(A167,$H$1)</f>
        <v>8.2992043141650811</v>
      </c>
    </row>
    <row r="168" spans="1:9" x14ac:dyDescent="0.25">
      <c r="A168" t="s">
        <v>401</v>
      </c>
      <c r="B168" t="s">
        <v>839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3.3341159999999999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1.1868559999999999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1.4541900000000001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12.12354</v>
      </c>
      <c r="H168" cm="1">
        <f t="array" ref="H168">_xll.BDP(A168,$H$1)</f>
        <v>3.5075879690346778</v>
      </c>
      <c r="I168" cm="1">
        <f t="array" ref="I168">_xll.BDP(A168,$H$1)</f>
        <v>3.5075879690346778</v>
      </c>
    </row>
    <row r="169" spans="1:9" x14ac:dyDescent="0.25">
      <c r="A169" t="s">
        <v>402</v>
      </c>
      <c r="B169" t="s">
        <v>840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2.2522850000000001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-0.43661810000000001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1.9340489999999999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-24.8094</v>
      </c>
      <c r="H169" cm="1">
        <f t="array" ref="H169">_xll.BDP(A169,$H$1)</f>
        <v>-14.164950835843589</v>
      </c>
      <c r="I169" cm="1">
        <f t="array" ref="I169">_xll.BDP(A169,$H$1)</f>
        <v>-14.164950835843589</v>
      </c>
    </row>
    <row r="170" spans="1:9" x14ac:dyDescent="0.25">
      <c r="A170" t="s">
        <v>403</v>
      </c>
      <c r="B170" t="s">
        <v>841</v>
      </c>
      <c r="C170" t="s">
        <v>259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0.3524196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-0.69994959999999995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1.969204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6.2280959999999999</v>
      </c>
      <c r="H170" cm="1">
        <f t="array" ref="H170">_xll.BDP(A170,$H$1)</f>
        <v>6.0706653382043569</v>
      </c>
      <c r="I170" cm="1">
        <f t="array" ref="I170">_xll.BDP(A170,$H$1)</f>
        <v>6.0706653382043569</v>
      </c>
    </row>
    <row r="171" spans="1:9" x14ac:dyDescent="0.25">
      <c r="A171" t="s">
        <v>138</v>
      </c>
      <c r="B171" t="s">
        <v>842</v>
      </c>
      <c r="C171" t="s">
        <v>264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-4.0560939999999999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-1.9529700000000001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-8.8769019999999994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2.5478070000000002</v>
      </c>
      <c r="H171" cm="1">
        <f t="array" ref="H171">_xll.BDP(A171,$H$1)</f>
        <v>-16.646194596333654</v>
      </c>
      <c r="I171" cm="1">
        <f t="array" ref="I171">_xll.BDP(A171,$H$1)</f>
        <v>-16.646194596333654</v>
      </c>
    </row>
    <row r="172" spans="1:9" x14ac:dyDescent="0.25">
      <c r="A172" t="s">
        <v>404</v>
      </c>
      <c r="B172" t="s">
        <v>843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0.62299420000000005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1.0701499999999999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5.3645569999999996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41.469059999999999</v>
      </c>
      <c r="H172" cm="1">
        <f t="array" ref="H172">_xll.BDP(A172,$H$1)</f>
        <v>22.509348634243789</v>
      </c>
      <c r="I172" cm="1">
        <f t="array" ref="I172">_xll.BDP(A172,$H$1)</f>
        <v>22.509348634243789</v>
      </c>
    </row>
    <row r="173" spans="1:9" x14ac:dyDescent="0.25">
      <c r="A173" t="s">
        <v>67</v>
      </c>
      <c r="B173" t="s">
        <v>844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-1.2229939999999999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6.8486859999999997E-2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2.160606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18.709890000000001</v>
      </c>
      <c r="H173" cm="1">
        <f t="array" ref="H173">_xll.BDP(A173,$H$1)</f>
        <v>14.022286437130079</v>
      </c>
      <c r="I173" cm="1">
        <f t="array" ref="I173">_xll.BDP(A173,$H$1)</f>
        <v>14.022286437130079</v>
      </c>
    </row>
    <row r="174" spans="1:9" x14ac:dyDescent="0.25">
      <c r="A174" t="s">
        <v>172</v>
      </c>
      <c r="B174" t="s">
        <v>845</v>
      </c>
      <c r="C174" t="s">
        <v>259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3.9345409999999998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2.3364189999999998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7.6931570000000002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30.345269999999999</v>
      </c>
      <c r="H174" cm="1">
        <f t="array" ref="H174">_xll.BDP(A174,$H$1)</f>
        <v>29.2604591532493</v>
      </c>
      <c r="I174" cm="1">
        <f t="array" ref="I174">_xll.BDP(A174,$H$1)</f>
        <v>29.2604591532493</v>
      </c>
    </row>
    <row r="175" spans="1:9" x14ac:dyDescent="0.25">
      <c r="A175" t="s">
        <v>198</v>
      </c>
      <c r="B175" t="s">
        <v>846</v>
      </c>
      <c r="C175" t="s">
        <v>280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-0.27158500000000002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-2.5233539999999999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4.3396679999999996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-26.792629999999999</v>
      </c>
      <c r="H175" cm="1">
        <f t="array" ref="H175">_xll.BDP(A175,$H$1)</f>
        <v>-16.689247057625554</v>
      </c>
      <c r="I175" cm="1">
        <f t="array" ref="I175">_xll.BDP(A175,$H$1)</f>
        <v>-16.689247057625554</v>
      </c>
    </row>
    <row r="176" spans="1:9" x14ac:dyDescent="0.25">
      <c r="A176" t="s">
        <v>405</v>
      </c>
      <c r="B176" t="s">
        <v>847</v>
      </c>
      <c r="C176" t="s">
        <v>286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-6.3569819999999999E-2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1.1899759999999999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5.372382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30.499919999999999</v>
      </c>
      <c r="H176" cm="1">
        <f t="array" ref="H176">_xll.BDP(A176,$H$1)</f>
        <v>19.170376858847249</v>
      </c>
      <c r="I176" cm="1">
        <f t="array" ref="I176">_xll.BDP(A176,$H$1)</f>
        <v>19.170376858847249</v>
      </c>
    </row>
    <row r="177" spans="1:9" x14ac:dyDescent="0.25">
      <c r="A177" t="s">
        <v>406</v>
      </c>
      <c r="B177" t="s">
        <v>848</v>
      </c>
      <c r="C177" t="s">
        <v>265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5.0664689999999998E-2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1.225536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6.1451609999999999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9.6876359999999995</v>
      </c>
      <c r="H177" cm="1">
        <f t="array" ref="H177">_xll.BDP(A177,$H$1)</f>
        <v>7.087778382451039</v>
      </c>
      <c r="I177" cm="1">
        <f t="array" ref="I177">_xll.BDP(A177,$H$1)</f>
        <v>7.087778382451039</v>
      </c>
    </row>
    <row r="178" spans="1:9" x14ac:dyDescent="0.25">
      <c r="A178" t="s">
        <v>407</v>
      </c>
      <c r="B178" t="s">
        <v>849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1.319423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1.178839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7.628679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4.889697</v>
      </c>
      <c r="H178" cm="1">
        <f t="array" ref="H178">_xll.BDP(A178,$H$1)</f>
        <v>0.28213510242734896</v>
      </c>
      <c r="I178" cm="1">
        <f t="array" ref="I178">_xll.BDP(A178,$H$1)</f>
        <v>0.28213510242734896</v>
      </c>
    </row>
    <row r="179" spans="1:9" x14ac:dyDescent="0.25">
      <c r="A179" t="s">
        <v>408</v>
      </c>
      <c r="B179" t="s">
        <v>850</v>
      </c>
      <c r="C179" t="s">
        <v>286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-0.69821489999999997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-0.31432919999999998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2.8955989999999998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12.18234</v>
      </c>
      <c r="H179" cm="1">
        <f t="array" ref="H179">_xll.BDP(A179,$H$1)</f>
        <v>12.190916899928556</v>
      </c>
      <c r="I179" cm="1">
        <f t="array" ref="I179">_xll.BDP(A179,$H$1)</f>
        <v>12.190916899928556</v>
      </c>
    </row>
    <row r="180" spans="1:9" x14ac:dyDescent="0.25">
      <c r="A180" t="s">
        <v>409</v>
      </c>
      <c r="B180" t="s">
        <v>851</v>
      </c>
      <c r="C180" t="s">
        <v>265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0.23292370000000001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0.33345599999999997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2.61598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12.32865</v>
      </c>
      <c r="H180" cm="1">
        <f t="array" ref="H180">_xll.BDP(A180,$H$1)</f>
        <v>11.288029857894147</v>
      </c>
      <c r="I180" cm="1">
        <f t="array" ref="I180">_xll.BDP(A180,$H$1)</f>
        <v>11.288029857894147</v>
      </c>
    </row>
    <row r="181" spans="1:9" x14ac:dyDescent="0.25">
      <c r="A181" t="s">
        <v>202</v>
      </c>
      <c r="B181" t="s">
        <v>852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-4.280767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-8.851953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-2.04426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7.1083239999999996</v>
      </c>
      <c r="H181" cm="1">
        <f t="array" ref="H181">_xll.BDP(A181,$H$1)</f>
        <v>-6.2618430284792383</v>
      </c>
      <c r="I181" cm="1">
        <f t="array" ref="I181">_xll.BDP(A181,$H$1)</f>
        <v>-6.2618430284792383</v>
      </c>
    </row>
    <row r="182" spans="1:9" x14ac:dyDescent="0.25">
      <c r="A182" t="s">
        <v>410</v>
      </c>
      <c r="B182" t="s">
        <v>853</v>
      </c>
      <c r="C182" t="s">
        <v>259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1.7769839999999999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1.217824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-1.6382080000000001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-18.58447</v>
      </c>
      <c r="H182" cm="1">
        <f t="array" ref="H182">_xll.BDP(A182,$H$1)</f>
        <v>-17.371931519855607</v>
      </c>
      <c r="I182" cm="1">
        <f t="array" ref="I182">_xll.BDP(A182,$H$1)</f>
        <v>-17.371931519855607</v>
      </c>
    </row>
    <row r="183" spans="1:9" x14ac:dyDescent="0.25">
      <c r="A183" t="s">
        <v>411</v>
      </c>
      <c r="B183" t="s">
        <v>854</v>
      </c>
      <c r="C183" t="s">
        <v>270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0.37804739999999998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-4.2370070000000002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-14.14404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-13.47583</v>
      </c>
      <c r="H183" cm="1">
        <f t="array" ref="H183">_xll.BDP(A183,$H$1)</f>
        <v>-15.929807762883296</v>
      </c>
      <c r="I183" cm="1">
        <f t="array" ref="I183">_xll.BDP(A183,$H$1)</f>
        <v>-15.929807762883296</v>
      </c>
    </row>
    <row r="184" spans="1:9" x14ac:dyDescent="0.25">
      <c r="A184" t="s">
        <v>412</v>
      </c>
      <c r="B184" t="s">
        <v>855</v>
      </c>
      <c r="C184" t="s">
        <v>263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-7.7800439999999998E-3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-0.87007860000000004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3.5848499999999999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15.86891</v>
      </c>
      <c r="H184" cm="1">
        <f t="array" ref="H184">_xll.BDP(A184,$H$1)</f>
        <v>7.925365650810523</v>
      </c>
      <c r="I184" cm="1">
        <f t="array" ref="I184">_xll.BDP(A184,$H$1)</f>
        <v>7.925365650810523</v>
      </c>
    </row>
    <row r="185" spans="1:9" x14ac:dyDescent="0.25">
      <c r="A185" t="s">
        <v>413</v>
      </c>
      <c r="B185" t="s">
        <v>856</v>
      </c>
      <c r="C185" t="s">
        <v>270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1.5753090000000001E-2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-0.93604010000000004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5.0625330000000002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34.156289999999998</v>
      </c>
      <c r="H185" cm="1">
        <f t="array" ref="H185">_xll.BDP(A185,$H$1)</f>
        <v>16.130826064805259</v>
      </c>
      <c r="I185" cm="1">
        <f t="array" ref="I185">_xll.BDP(A185,$H$1)</f>
        <v>16.130826064805259</v>
      </c>
    </row>
    <row r="186" spans="1:9" x14ac:dyDescent="0.25">
      <c r="A186" t="s">
        <v>414</v>
      </c>
      <c r="B186" t="s">
        <v>857</v>
      </c>
      <c r="C186" t="s">
        <v>261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0.61431639999999998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-1.490734E-2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5.0466810000000004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5.8383779999999996</v>
      </c>
      <c r="H186" cm="1">
        <f t="array" ref="H186">_xll.BDP(A186,$H$1)</f>
        <v>-0.44361333627337513</v>
      </c>
      <c r="I186" cm="1">
        <f t="array" ref="I186">_xll.BDP(A186,$H$1)</f>
        <v>-0.44361333627337513</v>
      </c>
    </row>
    <row r="187" spans="1:9" x14ac:dyDescent="0.25">
      <c r="A187" t="s">
        <v>415</v>
      </c>
      <c r="B187" t="s">
        <v>858</v>
      </c>
      <c r="C187" t="s">
        <v>286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-0.17008019999999999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-4.0391180000000002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6.6975910000000001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9.4017769999999992</v>
      </c>
      <c r="H187" cm="1">
        <f t="array" ref="H187">_xll.BDP(A187,$H$1)</f>
        <v>11.980237654153093</v>
      </c>
      <c r="I187" cm="1">
        <f t="array" ref="I187">_xll.BDP(A187,$H$1)</f>
        <v>11.980237654153093</v>
      </c>
    </row>
    <row r="188" spans="1:9" x14ac:dyDescent="0.25">
      <c r="A188" t="s">
        <v>416</v>
      </c>
      <c r="B188" t="s">
        <v>859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0.26596550000000002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2.655694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2.6120990000000002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28.835750000000001</v>
      </c>
      <c r="H188" cm="1">
        <f t="array" ref="H188">_xll.BDP(A188,$H$1)</f>
        <v>12.546206705619248</v>
      </c>
      <c r="I188" cm="1">
        <f t="array" ref="I188">_xll.BDP(A188,$H$1)</f>
        <v>12.546206705619248</v>
      </c>
    </row>
    <row r="189" spans="1:9" x14ac:dyDescent="0.25">
      <c r="A189" t="s">
        <v>417</v>
      </c>
      <c r="B189" t="s">
        <v>860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0.77332279999999998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0.17831259999999999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3.7914819999999998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16.179290000000002</v>
      </c>
      <c r="H189" cm="1">
        <f t="array" ref="H189">_xll.BDP(A189,$H$1)</f>
        <v>9.4965051378276062</v>
      </c>
      <c r="I189" cm="1">
        <f t="array" ref="I189">_xll.BDP(A189,$H$1)</f>
        <v>9.4965051378276062</v>
      </c>
    </row>
    <row r="190" spans="1:9" x14ac:dyDescent="0.25">
      <c r="A190" t="s">
        <v>418</v>
      </c>
      <c r="B190" t="s">
        <v>861</v>
      </c>
      <c r="C190" t="s">
        <v>286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-0.2403711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0.70306619999999997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3.3308439999999999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21.31044</v>
      </c>
      <c r="H190" cm="1">
        <f t="array" ref="H190">_xll.BDP(A190,$H$1)</f>
        <v>14.223015206381676</v>
      </c>
      <c r="I190" cm="1">
        <f t="array" ref="I190">_xll.BDP(A190,$H$1)</f>
        <v>14.223015206381676</v>
      </c>
    </row>
    <row r="191" spans="1:9" x14ac:dyDescent="0.25">
      <c r="A191" t="s">
        <v>419</v>
      </c>
      <c r="B191" t="s">
        <v>862</v>
      </c>
      <c r="C191" t="s">
        <v>270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4.9272740000000002E-2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-3.7576879999999999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-7.5214129999999999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-9.3675460000000008</v>
      </c>
      <c r="H191" cm="1">
        <f t="array" ref="H191">_xll.BDP(A191,$H$1)</f>
        <v>-10.941628582599165</v>
      </c>
      <c r="I191" cm="1">
        <f t="array" ref="I191">_xll.BDP(A191,$H$1)</f>
        <v>-10.941628582599165</v>
      </c>
    </row>
    <row r="192" spans="1:9" x14ac:dyDescent="0.25">
      <c r="A192" t="s">
        <v>420</v>
      </c>
      <c r="B192" t="s">
        <v>863</v>
      </c>
      <c r="C192" t="s">
        <v>280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2.6571400000000001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6.0058410000000002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9.7026970000000006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31.769200000000001</v>
      </c>
      <c r="H192" cm="1">
        <f t="array" ref="H192">_xll.BDP(A192,$H$1)</f>
        <v>20.455057409259204</v>
      </c>
      <c r="I192" cm="1">
        <f t="array" ref="I192">_xll.BDP(A192,$H$1)</f>
        <v>20.455057409259204</v>
      </c>
    </row>
    <row r="193" spans="1:9" x14ac:dyDescent="0.25">
      <c r="A193" t="s">
        <v>421</v>
      </c>
      <c r="B193" t="s">
        <v>864</v>
      </c>
      <c r="C193" t="s">
        <v>286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8.6454689999999994E-3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1.34989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2.9000680000000001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28.757660000000001</v>
      </c>
      <c r="H193" cm="1">
        <f t="array" ref="H193">_xll.BDP(A193,$H$1)</f>
        <v>17.331286014982251</v>
      </c>
      <c r="I193" cm="1">
        <f t="array" ref="I193">_xll.BDP(A193,$H$1)</f>
        <v>17.331286014982251</v>
      </c>
    </row>
    <row r="194" spans="1:9" x14ac:dyDescent="0.25">
      <c r="A194" t="s">
        <v>422</v>
      </c>
      <c r="B194" t="s">
        <v>865</v>
      </c>
      <c r="C194" t="s">
        <v>261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-1.31828E-3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-1.3626339999999999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5.1505150000000004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18.379909999999999</v>
      </c>
      <c r="H194" cm="1">
        <f t="array" ref="H194">_xll.BDP(A194,$H$1)</f>
        <v>12.905997208002093</v>
      </c>
      <c r="I194" cm="1">
        <f t="array" ref="I194">_xll.BDP(A194,$H$1)</f>
        <v>12.905997208002093</v>
      </c>
    </row>
    <row r="195" spans="1:9" x14ac:dyDescent="0.25">
      <c r="A195" t="s">
        <v>423</v>
      </c>
      <c r="B195" t="s">
        <v>866</v>
      </c>
      <c r="C195" t="s">
        <v>259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-0.27953149999999999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0.66638359999999996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4.8079780000000003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-14.67179</v>
      </c>
      <c r="H195" cm="1">
        <f t="array" ref="H195">_xll.BDP(A195,$H$1)</f>
        <v>-7.1788287559752</v>
      </c>
      <c r="I195" cm="1">
        <f t="array" ref="I195">_xll.BDP(A195,$H$1)</f>
        <v>-7.1788287559752</v>
      </c>
    </row>
    <row r="196" spans="1:9" x14ac:dyDescent="0.25">
      <c r="A196" t="s">
        <v>424</v>
      </c>
      <c r="B196" t="s">
        <v>867</v>
      </c>
      <c r="C196" t="s">
        <v>261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-0.31553759999999997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0.47376040000000003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10.633660000000001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57.82011</v>
      </c>
      <c r="H196" cm="1">
        <f t="array" ref="H196">_xll.BDP(A196,$H$1)</f>
        <v>24.333207909546427</v>
      </c>
      <c r="I196" cm="1">
        <f t="array" ref="I196">_xll.BDP(A196,$H$1)</f>
        <v>24.333207909546427</v>
      </c>
    </row>
    <row r="197" spans="1:9" x14ac:dyDescent="0.25">
      <c r="A197" t="s">
        <v>425</v>
      </c>
      <c r="B197" t="s">
        <v>868</v>
      </c>
      <c r="C197" t="s">
        <v>265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4.879083E-2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-5.2513830000000001E-3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1.495844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33.347259999999999</v>
      </c>
      <c r="H197" cm="1">
        <f t="array" ref="H197">_xll.BDP(A197,$H$1)</f>
        <v>18.773616816937913</v>
      </c>
      <c r="I197" cm="1">
        <f t="array" ref="I197">_xll.BDP(A197,$H$1)</f>
        <v>18.773616816937913</v>
      </c>
    </row>
    <row r="198" spans="1:9" x14ac:dyDescent="0.25">
      <c r="A198" t="s">
        <v>426</v>
      </c>
      <c r="B198" t="s">
        <v>869</v>
      </c>
      <c r="C198" t="s">
        <v>286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1.075113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4.2617799999999999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3.0869430000000002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39.882240000000003</v>
      </c>
      <c r="H198" cm="1">
        <f t="array" ref="H198">_xll.BDP(A198,$H$1)</f>
        <v>20.922091929777629</v>
      </c>
      <c r="I198" cm="1">
        <f t="array" ref="I198">_xll.BDP(A198,$H$1)</f>
        <v>20.922091929777629</v>
      </c>
    </row>
    <row r="199" spans="1:9" x14ac:dyDescent="0.25">
      <c r="A199" t="s">
        <v>427</v>
      </c>
      <c r="B199" t="s">
        <v>870</v>
      </c>
      <c r="C199" t="s">
        <v>267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5.0089929999999998E-2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2.7249210000000001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18.333320000000001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15.24934</v>
      </c>
      <c r="H199" cm="1">
        <f t="array" ref="H199">_xll.BDP(A199,$H$1)</f>
        <v>15.73154268785969</v>
      </c>
      <c r="I199" cm="1">
        <f t="array" ref="I199">_xll.BDP(A199,$H$1)</f>
        <v>15.73154268785969</v>
      </c>
    </row>
    <row r="200" spans="1:9" x14ac:dyDescent="0.25">
      <c r="A200" t="s">
        <v>428</v>
      </c>
      <c r="B200" t="s">
        <v>871</v>
      </c>
      <c r="C200" t="s">
        <v>286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0.1901206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-2.9536820000000001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1.550333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21.213000000000001</v>
      </c>
      <c r="H200" cm="1">
        <f t="array" ref="H200">_xll.BDP(A200,$H$1)</f>
        <v>16.297759632581794</v>
      </c>
      <c r="I200" cm="1">
        <f t="array" ref="I200">_xll.BDP(A200,$H$1)</f>
        <v>16.297759632581794</v>
      </c>
    </row>
    <row r="201" spans="1:9" x14ac:dyDescent="0.25">
      <c r="A201" t="s">
        <v>429</v>
      </c>
      <c r="B201" t="s">
        <v>872</v>
      </c>
      <c r="C201" t="s">
        <v>270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0.30808479999999999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-2.9641579999999998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-9.7506280000000007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-21.949090000000002</v>
      </c>
      <c r="H201" cm="1">
        <f t="array" ref="H201">_xll.BDP(A201,$H$1)</f>
        <v>-17.940939014348835</v>
      </c>
      <c r="I201" cm="1">
        <f t="array" ref="I201">_xll.BDP(A201,$H$1)</f>
        <v>-17.940939014348835</v>
      </c>
    </row>
    <row r="202" spans="1:9" x14ac:dyDescent="0.25">
      <c r="A202" t="s">
        <v>430</v>
      </c>
      <c r="B202" t="s">
        <v>873</v>
      </c>
      <c r="C202" t="s">
        <v>261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-2.8980860000000002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-2.5790259999999998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-1.161545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-9.0940689999999993</v>
      </c>
      <c r="H202" cm="1">
        <f t="array" ref="H202">_xll.BDP(A202,$H$1)</f>
        <v>-9.6809823455486601</v>
      </c>
      <c r="I202" cm="1">
        <f t="array" ref="I202">_xll.BDP(A202,$H$1)</f>
        <v>-9.6809823455486601</v>
      </c>
    </row>
    <row r="203" spans="1:9" x14ac:dyDescent="0.25">
      <c r="A203" t="s">
        <v>431</v>
      </c>
      <c r="B203" t="s">
        <v>874</v>
      </c>
      <c r="C203" t="s">
        <v>259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0.36446539999999999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4.3746080000000003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7.95756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20.88064</v>
      </c>
      <c r="H203" cm="1">
        <f t="array" ref="H203">_xll.BDP(A203,$H$1)</f>
        <v>17.209728267190673</v>
      </c>
      <c r="I203" cm="1">
        <f t="array" ref="I203">_xll.BDP(A203,$H$1)</f>
        <v>17.209728267190673</v>
      </c>
    </row>
    <row r="204" spans="1:9" x14ac:dyDescent="0.25">
      <c r="A204" t="s">
        <v>432</v>
      </c>
      <c r="B204" t="s">
        <v>875</v>
      </c>
      <c r="C204" t="s">
        <v>267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-1.8779269999999999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-0.4458124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1.2415700000000001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-15.2361</v>
      </c>
      <c r="H204" cm="1">
        <f t="array" ref="H204">_xll.BDP(A204,$H$1)</f>
        <v>-14.033304492052299</v>
      </c>
      <c r="I204" cm="1">
        <f t="array" ref="I204">_xll.BDP(A204,$H$1)</f>
        <v>-14.033304492052299</v>
      </c>
    </row>
    <row r="205" spans="1:9" x14ac:dyDescent="0.25">
      <c r="A205" t="s">
        <v>433</v>
      </c>
      <c r="B205" t="s">
        <v>876</v>
      </c>
      <c r="C205" t="s">
        <v>271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0.1443391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-2.1639979999999999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0.29746450000000002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-3.9666809999999999</v>
      </c>
      <c r="H205" cm="1">
        <f t="array" ref="H205">_xll.BDP(A205,$H$1)</f>
        <v>-1.0028943956582239</v>
      </c>
      <c r="I205" cm="1">
        <f t="array" ref="I205">_xll.BDP(A205,$H$1)</f>
        <v>-1.0028943956582239</v>
      </c>
    </row>
    <row r="206" spans="1:9" x14ac:dyDescent="0.25">
      <c r="A206" t="s">
        <v>434</v>
      </c>
      <c r="B206" t="s">
        <v>877</v>
      </c>
      <c r="C206" t="s">
        <v>265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0.30237589999999998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2.629105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3.2837990000000001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-1.679287</v>
      </c>
      <c r="H206" cm="1">
        <f t="array" ref="H206">_xll.BDP(A206,$H$1)</f>
        <v>-9.001878610179119E-2</v>
      </c>
      <c r="I206" cm="1">
        <f t="array" ref="I206">_xll.BDP(A206,$H$1)</f>
        <v>-9.001878610179119E-2</v>
      </c>
    </row>
    <row r="207" spans="1:9" x14ac:dyDescent="0.25">
      <c r="A207" t="s">
        <v>435</v>
      </c>
      <c r="B207" t="s">
        <v>878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0.7120609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1.5567580000000001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2.657159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1.703789</v>
      </c>
      <c r="H207" cm="1">
        <f t="array" ref="H207">_xll.BDP(A207,$H$1)</f>
        <v>-1.4352987571296874</v>
      </c>
      <c r="I207" cm="1">
        <f t="array" ref="I207">_xll.BDP(A207,$H$1)</f>
        <v>-1.4352987571296874</v>
      </c>
    </row>
    <row r="208" spans="1:9" x14ac:dyDescent="0.25">
      <c r="A208" t="s">
        <v>436</v>
      </c>
      <c r="B208" t="s">
        <v>879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-3.1449470000000002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-3.959247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-2.783995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10.76979</v>
      </c>
      <c r="H208" cm="1">
        <f t="array" ref="H208">_xll.BDP(A208,$H$1)</f>
        <v>-1.4430397891194839</v>
      </c>
      <c r="I208" cm="1">
        <f t="array" ref="I208">_xll.BDP(A208,$H$1)</f>
        <v>-1.4430397891194839</v>
      </c>
    </row>
    <row r="209" spans="1:9" x14ac:dyDescent="0.25">
      <c r="A209" t="s">
        <v>437</v>
      </c>
      <c r="B209" t="s">
        <v>880</v>
      </c>
      <c r="C209" t="s">
        <v>286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-0.58615019999999995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-0.6472871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1.183163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29.961690000000001</v>
      </c>
      <c r="H209" cm="1">
        <f t="array" ref="H209">_xll.BDP(A209,$H$1)</f>
        <v>17.397172927849873</v>
      </c>
      <c r="I209" cm="1">
        <f t="array" ref="I209">_xll.BDP(A209,$H$1)</f>
        <v>17.397172927849873</v>
      </c>
    </row>
    <row r="210" spans="1:9" x14ac:dyDescent="0.25">
      <c r="A210" t="s">
        <v>438</v>
      </c>
      <c r="B210" t="s">
        <v>881</v>
      </c>
      <c r="C210" t="s">
        <v>261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-0.31947379999999997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-3.042211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-0.12993170000000001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17.571259999999999</v>
      </c>
      <c r="H210" cm="1">
        <f t="array" ref="H210">_xll.BDP(A210,$H$1)</f>
        <v>8.9110587433146051</v>
      </c>
      <c r="I210" cm="1">
        <f t="array" ref="I210">_xll.BDP(A210,$H$1)</f>
        <v>8.9110587433146051</v>
      </c>
    </row>
    <row r="211" spans="1:9" x14ac:dyDescent="0.25">
      <c r="A211" t="s">
        <v>439</v>
      </c>
      <c r="B211" t="s">
        <v>882</v>
      </c>
      <c r="C211" t="s">
        <v>265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-6.3889570000000007E-2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-2.671081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13.17235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1.9097409999999999</v>
      </c>
      <c r="H211" cm="1">
        <f t="array" ref="H211">_xll.BDP(A211,$H$1)</f>
        <v>0.47348290210367316</v>
      </c>
      <c r="I211" cm="1">
        <f t="array" ref="I211">_xll.BDP(A211,$H$1)</f>
        <v>0.47348290210367316</v>
      </c>
    </row>
    <row r="212" spans="1:9" x14ac:dyDescent="0.25">
      <c r="A212" t="s">
        <v>440</v>
      </c>
      <c r="B212" t="s">
        <v>883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0.89840339999999996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-1.6135200000000001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-4.0922229999999997E-2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23.862649999999999</v>
      </c>
      <c r="H212" cm="1">
        <f t="array" ref="H212">_xll.BDP(A212,$H$1)</f>
        <v>8.3150276810912906</v>
      </c>
      <c r="I212" cm="1">
        <f t="array" ref="I212">_xll.BDP(A212,$H$1)</f>
        <v>8.3150276810912906</v>
      </c>
    </row>
    <row r="213" spans="1:9" x14ac:dyDescent="0.25">
      <c r="A213" t="s">
        <v>441</v>
      </c>
      <c r="B213" t="s">
        <v>884</v>
      </c>
      <c r="C213" t="s">
        <v>265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-9.7984429999999997E-2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-4.3595540000000002E-2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4.8742049999999999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2.5918700000000001</v>
      </c>
      <c r="H213" cm="1">
        <f t="array" ref="H213">_xll.BDP(A213,$H$1)</f>
        <v>6.7993904256650861</v>
      </c>
      <c r="I213" cm="1">
        <f t="array" ref="I213">_xll.BDP(A213,$H$1)</f>
        <v>6.7993904256650861</v>
      </c>
    </row>
    <row r="214" spans="1:9" x14ac:dyDescent="0.25">
      <c r="A214" t="s">
        <v>442</v>
      </c>
      <c r="B214" t="s">
        <v>885</v>
      </c>
      <c r="C214" t="s">
        <v>275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-0.34928100000000001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5.7854289999999997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12.97357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20.450330000000001</v>
      </c>
      <c r="H214" cm="1">
        <f t="array" ref="H214">_xll.BDP(A214,$H$1)</f>
        <v>23.691900311068046</v>
      </c>
      <c r="I214" cm="1">
        <f t="array" ref="I214">_xll.BDP(A214,$H$1)</f>
        <v>23.691900311068046</v>
      </c>
    </row>
    <row r="215" spans="1:9" x14ac:dyDescent="0.25">
      <c r="A215" t="s">
        <v>107</v>
      </c>
      <c r="B215" t="s">
        <v>886</v>
      </c>
      <c r="C215" t="s">
        <v>264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3.3432170000000001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8.7350580000000004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3.8639790000000001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51.135449999999999</v>
      </c>
      <c r="H215" cm="1">
        <f t="array" ref="H215">_xll.BDP(A215,$H$1)</f>
        <v>21.620331516825679</v>
      </c>
      <c r="I215" cm="1">
        <f t="array" ref="I215">_xll.BDP(A215,$H$1)</f>
        <v>21.620331516825679</v>
      </c>
    </row>
    <row r="216" spans="1:9" x14ac:dyDescent="0.25">
      <c r="A216" t="s">
        <v>443</v>
      </c>
      <c r="B216" t="s">
        <v>887</v>
      </c>
      <c r="C216" t="s">
        <v>271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0.72295109999999996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-2.0596960000000002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1.1601870000000001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7.5986409999999998</v>
      </c>
      <c r="H216" cm="1">
        <f t="array" ref="H216">_xll.BDP(A216,$H$1)</f>
        <v>1.5117250100645252</v>
      </c>
      <c r="I216" cm="1">
        <f t="array" ref="I216">_xll.BDP(A216,$H$1)</f>
        <v>1.5117250100645252</v>
      </c>
    </row>
    <row r="217" spans="1:9" x14ac:dyDescent="0.25">
      <c r="A217" t="s">
        <v>444</v>
      </c>
      <c r="B217" t="s">
        <v>888</v>
      </c>
      <c r="C217" t="s">
        <v>259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0.72298669999999998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1.573841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7.8640699999999999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17.478449999999999</v>
      </c>
      <c r="H217" cm="1">
        <f t="array" ref="H217">_xll.BDP(A217,$H$1)</f>
        <v>5.7819251204945417</v>
      </c>
      <c r="I217" cm="1">
        <f t="array" ref="I217">_xll.BDP(A217,$H$1)</f>
        <v>5.7819251204945417</v>
      </c>
    </row>
    <row r="218" spans="1:9" x14ac:dyDescent="0.25">
      <c r="A218" t="s">
        <v>445</v>
      </c>
      <c r="B218" t="s">
        <v>889</v>
      </c>
      <c r="C218" t="s">
        <v>264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-3.4396779999999998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-2.2794180000000002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0.9047828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17.65333</v>
      </c>
      <c r="H218" cm="1">
        <f t="array" ref="H218">_xll.BDP(A218,$H$1)</f>
        <v>8.5382369521885622</v>
      </c>
      <c r="I218" cm="1">
        <f t="array" ref="I218">_xll.BDP(A218,$H$1)</f>
        <v>8.5382369521885622</v>
      </c>
    </row>
    <row r="219" spans="1:9" x14ac:dyDescent="0.25">
      <c r="A219" t="s">
        <v>446</v>
      </c>
      <c r="B219" t="s">
        <v>890</v>
      </c>
      <c r="C219" t="s">
        <v>265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0.31681730000000002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0.17533560000000001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1.357769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8.3448630000000001</v>
      </c>
      <c r="H219" cm="1">
        <f t="array" ref="H219">_xll.BDP(A219,$H$1)</f>
        <v>0.14569605092385035</v>
      </c>
      <c r="I219" cm="1">
        <f t="array" ref="I219">_xll.BDP(A219,$H$1)</f>
        <v>0.14569605092385035</v>
      </c>
    </row>
    <row r="220" spans="1:9" x14ac:dyDescent="0.25">
      <c r="A220" t="s">
        <v>156</v>
      </c>
      <c r="B220" t="s">
        <v>891</v>
      </c>
      <c r="C220" t="s">
        <v>267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-0.9649721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1.703476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1.377337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16.051390000000001</v>
      </c>
      <c r="H220" cm="1">
        <f t="array" ref="H220">_xll.BDP(A220,$H$1)</f>
        <v>8.6288448390759882</v>
      </c>
      <c r="I220" cm="1">
        <f t="array" ref="I220">_xll.BDP(A220,$H$1)</f>
        <v>8.6288448390759882</v>
      </c>
    </row>
    <row r="221" spans="1:9" x14ac:dyDescent="0.25">
      <c r="A221" t="s">
        <v>447</v>
      </c>
      <c r="B221" t="s">
        <v>892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4.1520769999999999E-2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0.67676139999999996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5.3018739999999998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27.566780000000001</v>
      </c>
      <c r="H221" cm="1">
        <f t="array" ref="H221">_xll.BDP(A221,$H$1)</f>
        <v>16.195749688745284</v>
      </c>
      <c r="I221" cm="1">
        <f t="array" ref="I221">_xll.BDP(A221,$H$1)</f>
        <v>16.195749688745284</v>
      </c>
    </row>
    <row r="222" spans="1:9" x14ac:dyDescent="0.25">
      <c r="A222" t="s">
        <v>448</v>
      </c>
      <c r="B222" t="s">
        <v>893</v>
      </c>
      <c r="C222" t="s">
        <v>261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0.6534664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-1.7122999999999999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10.536709999999999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-15.2464</v>
      </c>
      <c r="H222" cm="1">
        <f t="array" ref="H222">_xll.BDP(A222,$H$1)</f>
        <v>-0.10397051504556858</v>
      </c>
      <c r="I222" cm="1">
        <f t="array" ref="I222">_xll.BDP(A222,$H$1)</f>
        <v>-0.10397051504556858</v>
      </c>
    </row>
    <row r="223" spans="1:9" x14ac:dyDescent="0.25">
      <c r="A223" t="s">
        <v>449</v>
      </c>
      <c r="B223" t="s">
        <v>894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0.49034689999999997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3.1631909999999999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5.809723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25.151679999999999</v>
      </c>
      <c r="H223" cm="1">
        <f t="array" ref="H223">_xll.BDP(A223,$H$1)</f>
        <v>12.141588225680108</v>
      </c>
      <c r="I223" cm="1">
        <f t="array" ref="I223">_xll.BDP(A223,$H$1)</f>
        <v>12.141588225680108</v>
      </c>
    </row>
    <row r="224" spans="1:9" x14ac:dyDescent="0.25">
      <c r="A224" t="s">
        <v>450</v>
      </c>
      <c r="B224" t="s">
        <v>895</v>
      </c>
      <c r="C224" t="s">
        <v>280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-6.2645519999999996E-2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3.0671439999999999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15.09146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-23.735589999999998</v>
      </c>
      <c r="H224" cm="1">
        <f t="array" ref="H224">_xll.BDP(A224,$H$1)</f>
        <v>-14.94786886938436</v>
      </c>
      <c r="I224" cm="1">
        <f t="array" ref="I224">_xll.BDP(A224,$H$1)</f>
        <v>-14.94786886938436</v>
      </c>
    </row>
    <row r="225" spans="1:9" x14ac:dyDescent="0.25">
      <c r="A225" t="s">
        <v>158</v>
      </c>
      <c r="B225" t="s">
        <v>896</v>
      </c>
      <c r="C225" t="s">
        <v>265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0.28850589999999998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-0.55687830000000005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4.4999260000000003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3.1211869999999999</v>
      </c>
      <c r="H225" cm="1">
        <f t="array" ref="H225">_xll.BDP(A225,$H$1)</f>
        <v>3.7498192150616552</v>
      </c>
      <c r="I225" cm="1">
        <f t="array" ref="I225">_xll.BDP(A225,$H$1)</f>
        <v>3.7498192150616552</v>
      </c>
    </row>
    <row r="226" spans="1:9" x14ac:dyDescent="0.25">
      <c r="A226" t="s">
        <v>451</v>
      </c>
      <c r="B226" t="s">
        <v>897</v>
      </c>
      <c r="C226" t="s">
        <v>264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-0.1033181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1.420425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18.59985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-6.5548630000000001</v>
      </c>
      <c r="H226" cm="1">
        <f t="array" ref="H226">_xll.BDP(A226,$H$1)</f>
        <v>0.82962169610070691</v>
      </c>
      <c r="I226" cm="1">
        <f t="array" ref="I226">_xll.BDP(A226,$H$1)</f>
        <v>0.82962169610070691</v>
      </c>
    </row>
    <row r="227" spans="1:9" x14ac:dyDescent="0.25">
      <c r="A227" t="s">
        <v>192</v>
      </c>
      <c r="B227" t="s">
        <v>898</v>
      </c>
      <c r="C227" t="s">
        <v>267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-0.49649179999999998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-0.6952448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2.9326249999999998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12.8742</v>
      </c>
      <c r="H227" cm="1">
        <f t="array" ref="H227">_xll.BDP(A227,$H$1)</f>
        <v>13.159844019344749</v>
      </c>
      <c r="I227" cm="1">
        <f t="array" ref="I227">_xll.BDP(A227,$H$1)</f>
        <v>13.159844019344749</v>
      </c>
    </row>
    <row r="228" spans="1:9" x14ac:dyDescent="0.25">
      <c r="A228" t="s">
        <v>452</v>
      </c>
      <c r="B228" t="s">
        <v>899</v>
      </c>
      <c r="C228" t="s">
        <v>261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1.976777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6.4796839999999998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12.05809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14.35422</v>
      </c>
      <c r="H228" cm="1">
        <f t="array" ref="H228">_xll.BDP(A228,$H$1)</f>
        <v>15.899791656129159</v>
      </c>
      <c r="I228" cm="1">
        <f t="array" ref="I228">_xll.BDP(A228,$H$1)</f>
        <v>15.899791656129159</v>
      </c>
    </row>
    <row r="229" spans="1:9" x14ac:dyDescent="0.25">
      <c r="A229" t="s">
        <v>453</v>
      </c>
      <c r="B229" t="s">
        <v>900</v>
      </c>
      <c r="C229" t="s">
        <v>270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7.5095480000000006E-2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-3.5487229999999998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-7.4184599999999996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9.1013409999999997</v>
      </c>
      <c r="H229" cm="1">
        <f t="array" ref="H229">_xll.BDP(A229,$H$1)</f>
        <v>-1.1099465401373669</v>
      </c>
      <c r="I229" cm="1">
        <f t="array" ref="I229">_xll.BDP(A229,$H$1)</f>
        <v>-1.1099465401373669</v>
      </c>
    </row>
    <row r="230" spans="1:9" x14ac:dyDescent="0.25">
      <c r="A230" t="s">
        <v>454</v>
      </c>
      <c r="B230" t="s">
        <v>901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0.58135539999999997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-2.9245770000000002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-2.033573E-2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-0.13483790000000001</v>
      </c>
      <c r="H230" cm="1">
        <f t="array" ref="H230">_xll.BDP(A230,$H$1)</f>
        <v>3.5192640585587833</v>
      </c>
      <c r="I230" cm="1">
        <f t="array" ref="I230">_xll.BDP(A230,$H$1)</f>
        <v>3.5192640585587833</v>
      </c>
    </row>
    <row r="231" spans="1:9" x14ac:dyDescent="0.25">
      <c r="A231" t="s">
        <v>455</v>
      </c>
      <c r="B231" t="s">
        <v>902</v>
      </c>
      <c r="C231" t="s">
        <v>275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-0.77534099999999995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3.985436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8.9796759999999995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33.14481</v>
      </c>
      <c r="H231" cm="1">
        <f t="array" ref="H231">_xll.BDP(A231,$H$1)</f>
        <v>32.076369673320393</v>
      </c>
      <c r="I231" cm="1">
        <f t="array" ref="I231">_xll.BDP(A231,$H$1)</f>
        <v>32.076369673320393</v>
      </c>
    </row>
    <row r="232" spans="1:9" x14ac:dyDescent="0.25">
      <c r="A232" t="s">
        <v>456</v>
      </c>
      <c r="B232" t="s">
        <v>903</v>
      </c>
      <c r="C232" t="s">
        <v>267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0.5370608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-2.7202730000000002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-2.2617989999999999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-2.0435729999999999</v>
      </c>
      <c r="H232" cm="1">
        <f t="array" ref="H232">_xll.BDP(A232,$H$1)</f>
        <v>2.5397742793595466</v>
      </c>
      <c r="I232" cm="1">
        <f t="array" ref="I232">_xll.BDP(A232,$H$1)</f>
        <v>2.5397742793595466</v>
      </c>
    </row>
    <row r="233" spans="1:9" x14ac:dyDescent="0.25">
      <c r="A233" t="s">
        <v>457</v>
      </c>
      <c r="B233" t="s">
        <v>904</v>
      </c>
      <c r="C233" t="s">
        <v>259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1.149743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2.2770700000000001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-3.2353190000000001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4.8094390000000002</v>
      </c>
      <c r="H233" cm="1">
        <f t="array" ref="H233">_xll.BDP(A233,$H$1)</f>
        <v>-4.5271319894292992</v>
      </c>
      <c r="I233" cm="1">
        <f t="array" ref="I233">_xll.BDP(A233,$H$1)</f>
        <v>-4.5271319894292992</v>
      </c>
    </row>
    <row r="234" spans="1:9" x14ac:dyDescent="0.25">
      <c r="A234" t="s">
        <v>458</v>
      </c>
      <c r="B234" t="s">
        <v>905</v>
      </c>
      <c r="C234" t="s">
        <v>275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1.505817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4.6284320000000001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3.7277339999999999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-7.3977069999999996</v>
      </c>
      <c r="H234" cm="1">
        <f t="array" ref="H234">_xll.BDP(A234,$H$1)</f>
        <v>-1.3103610454893582</v>
      </c>
      <c r="I234" cm="1">
        <f t="array" ref="I234">_xll.BDP(A234,$H$1)</f>
        <v>-1.3103610454893582</v>
      </c>
    </row>
    <row r="235" spans="1:9" x14ac:dyDescent="0.25">
      <c r="A235" t="s">
        <v>459</v>
      </c>
      <c r="B235" t="s">
        <v>906</v>
      </c>
      <c r="C235" t="s">
        <v>270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0.86931879999999995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1.080781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2.9506220000000001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32.916339999999998</v>
      </c>
      <c r="H235" cm="1">
        <f t="array" ref="H235">_xll.BDP(A235,$H$1)</f>
        <v>15.417246491537545</v>
      </c>
      <c r="I235" cm="1">
        <f t="array" ref="I235">_xll.BDP(A235,$H$1)</f>
        <v>15.417246491537545</v>
      </c>
    </row>
    <row r="236" spans="1:9" x14ac:dyDescent="0.25">
      <c r="A236" t="s">
        <v>136</v>
      </c>
      <c r="B236" t="s">
        <v>907</v>
      </c>
      <c r="C236" t="s">
        <v>286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1.15577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8.4089899999999993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0.2589515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63.638339999999999</v>
      </c>
      <c r="H236" cm="1">
        <f t="array" ref="H236">_xll.BDP(A236,$H$1)</f>
        <v>10.918752392074291</v>
      </c>
      <c r="I236" cm="1">
        <f t="array" ref="I236">_xll.BDP(A236,$H$1)</f>
        <v>10.918752392074291</v>
      </c>
    </row>
    <row r="237" spans="1:9" x14ac:dyDescent="0.25">
      <c r="A237" t="s">
        <v>460</v>
      </c>
      <c r="B237" t="s">
        <v>908</v>
      </c>
      <c r="C237" t="s">
        <v>286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-0.48107640000000002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0.84820229999999996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6.263363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16.499749999999999</v>
      </c>
      <c r="H237" cm="1">
        <f t="array" ref="H237">_xll.BDP(A237,$H$1)</f>
        <v>14.731413722109016</v>
      </c>
      <c r="I237" cm="1">
        <f t="array" ref="I237">_xll.BDP(A237,$H$1)</f>
        <v>14.731413722109016</v>
      </c>
    </row>
    <row r="238" spans="1:9" x14ac:dyDescent="0.25">
      <c r="A238" t="s">
        <v>84</v>
      </c>
      <c r="B238" t="s">
        <v>909</v>
      </c>
      <c r="C238" t="s">
        <v>264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0.7886244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3.7928220000000001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9.245787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-1.524329</v>
      </c>
      <c r="H238" cm="1">
        <f t="array" ref="H238">_xll.BDP(A238,$H$1)</f>
        <v>7.7563088228434385</v>
      </c>
      <c r="I238" cm="1">
        <f t="array" ref="I238">_xll.BDP(A238,$H$1)</f>
        <v>7.7563088228434385</v>
      </c>
    </row>
    <row r="239" spans="1:9" x14ac:dyDescent="0.25">
      <c r="A239" t="s">
        <v>461</v>
      </c>
      <c r="B239" t="s">
        <v>910</v>
      </c>
      <c r="C239" t="s">
        <v>286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0.23914009999999999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6.6473420000000001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2.07023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110.4735</v>
      </c>
      <c r="H239" cm="1">
        <f t="array" ref="H239">_xll.BDP(A239,$H$1)</f>
        <v>20.439911270123915</v>
      </c>
      <c r="I239" cm="1">
        <f t="array" ref="I239">_xll.BDP(A239,$H$1)</f>
        <v>20.439911270123915</v>
      </c>
    </row>
    <row r="240" spans="1:9" x14ac:dyDescent="0.25">
      <c r="A240" t="s">
        <v>462</v>
      </c>
      <c r="B240" t="s">
        <v>911</v>
      </c>
      <c r="C240" t="s">
        <v>286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1.1802280000000001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7.4983700000000004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7.2305830000000002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-2.9012669999999998</v>
      </c>
      <c r="H240" cm="1">
        <f t="array" ref="H240">_xll.BDP(A240,$H$1)</f>
        <v>1.7648799331486715</v>
      </c>
      <c r="I240" cm="1">
        <f t="array" ref="I240">_xll.BDP(A240,$H$1)</f>
        <v>1.7648799331486715</v>
      </c>
    </row>
    <row r="241" spans="1:9" x14ac:dyDescent="0.25">
      <c r="A241" t="s">
        <v>463</v>
      </c>
      <c r="B241" t="s">
        <v>912</v>
      </c>
      <c r="C241" t="s">
        <v>265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-1.740686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-0.70775540000000003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0.50539350000000005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-4.097823</v>
      </c>
      <c r="H241" cm="1">
        <f t="array" ref="H241">_xll.BDP(A241,$H$1)</f>
        <v>-0.49693713267759371</v>
      </c>
      <c r="I241" cm="1">
        <f t="array" ref="I241">_xll.BDP(A241,$H$1)</f>
        <v>-0.49693713267759371</v>
      </c>
    </row>
    <row r="242" spans="1:9" x14ac:dyDescent="0.25">
      <c r="A242" t="s">
        <v>464</v>
      </c>
      <c r="B242" t="s">
        <v>913</v>
      </c>
      <c r="C242" t="s">
        <v>267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-0.24740690000000001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2.2639809999999998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2.7107679999999998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17.320689999999999</v>
      </c>
      <c r="H242" cm="1">
        <f t="array" ref="H242">_xll.BDP(A242,$H$1)</f>
        <v>10.106816195916194</v>
      </c>
      <c r="I242" cm="1">
        <f t="array" ref="I242">_xll.BDP(A242,$H$1)</f>
        <v>10.106816195916194</v>
      </c>
    </row>
    <row r="243" spans="1:9" x14ac:dyDescent="0.25">
      <c r="A243" t="s">
        <v>18</v>
      </c>
      <c r="B243" t="s">
        <v>914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-0.2223165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0.67417309999999997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1.268521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16.334620000000001</v>
      </c>
      <c r="H243" cm="1">
        <f t="array" ref="H243">_xll.BDP(A243,$H$1)</f>
        <v>14.017665744729127</v>
      </c>
      <c r="I243" cm="1">
        <f t="array" ref="I243">_xll.BDP(A243,$H$1)</f>
        <v>14.017665744729127</v>
      </c>
    </row>
    <row r="244" spans="1:9" x14ac:dyDescent="0.25">
      <c r="A244" t="s">
        <v>2</v>
      </c>
      <c r="B244" t="s">
        <v>915</v>
      </c>
      <c r="C244" t="s">
        <v>264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-8.2895040000000003E-2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3.5714999999999999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7.1005349999999998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6.7409379999999999</v>
      </c>
      <c r="H244" cm="1">
        <f t="array" ref="H244">_xll.BDP(A244,$H$1)</f>
        <v>8.1199102569107762</v>
      </c>
      <c r="I244" cm="1">
        <f t="array" ref="I244">_xll.BDP(A244,$H$1)</f>
        <v>8.1199102569107762</v>
      </c>
    </row>
    <row r="245" spans="1:9" x14ac:dyDescent="0.25">
      <c r="A245" t="s">
        <v>465</v>
      </c>
      <c r="B245" t="s">
        <v>916</v>
      </c>
      <c r="C245" t="s">
        <v>265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0.24540729999999999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3.6628569999999998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7.4937769999999997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37.81324</v>
      </c>
      <c r="H245" cm="1">
        <f t="array" ref="H245">_xll.BDP(A245,$H$1)</f>
        <v>23.183035978622911</v>
      </c>
      <c r="I245" cm="1">
        <f t="array" ref="I245">_xll.BDP(A245,$H$1)</f>
        <v>23.183035978622911</v>
      </c>
    </row>
    <row r="246" spans="1:9" x14ac:dyDescent="0.25">
      <c r="A246" t="s">
        <v>466</v>
      </c>
      <c r="B246" t="s">
        <v>917</v>
      </c>
      <c r="C246" t="s">
        <v>263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1.3527400000000001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-0.73936159999999995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0.88833580000000001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-8.1953659999999999</v>
      </c>
      <c r="H246" cm="1">
        <f t="array" ref="H246">_xll.BDP(A246,$H$1)</f>
        <v>-3.8176245300846121</v>
      </c>
      <c r="I246" cm="1">
        <f t="array" ref="I246">_xll.BDP(A246,$H$1)</f>
        <v>-3.8176245300846121</v>
      </c>
    </row>
    <row r="247" spans="1:9" x14ac:dyDescent="0.25">
      <c r="A247" t="s">
        <v>467</v>
      </c>
      <c r="B247" t="s">
        <v>918</v>
      </c>
      <c r="C247" t="s">
        <v>271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0.59900109999999995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-2.2031489999999998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4.0994669999999998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-9.0092379999999999</v>
      </c>
      <c r="H247" cm="1">
        <f t="array" ref="H247">_xll.BDP(A247,$H$1)</f>
        <v>-7.5811981602238943</v>
      </c>
      <c r="I247" cm="1">
        <f t="array" ref="I247">_xll.BDP(A247,$H$1)</f>
        <v>-7.5811981602238943</v>
      </c>
    </row>
    <row r="248" spans="1:9" x14ac:dyDescent="0.25">
      <c r="A248" t="s">
        <v>35</v>
      </c>
      <c r="B248" t="s">
        <v>919</v>
      </c>
      <c r="C248" t="s">
        <v>264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-2.3412139999999999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1.2184680000000001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-4.1148040000000004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27.102229999999999</v>
      </c>
      <c r="H248" cm="1">
        <f t="array" ref="H248">_xll.BDP(A248,$H$1)</f>
        <v>4.5392514055604227</v>
      </c>
      <c r="I248" cm="1">
        <f t="array" ref="I248">_xll.BDP(A248,$H$1)</f>
        <v>4.5392514055604227</v>
      </c>
    </row>
    <row r="249" spans="1:9" x14ac:dyDescent="0.25">
      <c r="A249" t="s">
        <v>468</v>
      </c>
      <c r="B249" t="s">
        <v>920</v>
      </c>
      <c r="C249" t="s">
        <v>280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1.206815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1.2174590000000001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6.5698720000000002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3.2606600000000001</v>
      </c>
      <c r="H249" cm="1">
        <f t="array" ref="H249">_xll.BDP(A249,$H$1)</f>
        <v>-1.914829418605946</v>
      </c>
      <c r="I249" cm="1">
        <f t="array" ref="I249">_xll.BDP(A249,$H$1)</f>
        <v>-1.914829418605946</v>
      </c>
    </row>
    <row r="250" spans="1:9" x14ac:dyDescent="0.25">
      <c r="A250" t="s">
        <v>469</v>
      </c>
      <c r="B250" t="s">
        <v>921</v>
      </c>
      <c r="C250" t="s">
        <v>261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1.250408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1.1503950000000001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6.5776519999999996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30.91911</v>
      </c>
      <c r="H250" cm="1">
        <f t="array" ref="H250">_xll.BDP(A250,$H$1)</f>
        <v>15.663923934125219</v>
      </c>
      <c r="I250" cm="1">
        <f t="array" ref="I250">_xll.BDP(A250,$H$1)</f>
        <v>15.663923934125219</v>
      </c>
    </row>
    <row r="251" spans="1:9" x14ac:dyDescent="0.25">
      <c r="A251" t="s">
        <v>470</v>
      </c>
      <c r="B251" t="s">
        <v>922</v>
      </c>
      <c r="C251" t="s">
        <v>271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0.42877199999999999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0.65525500000000003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7.5364620000000002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23.174440000000001</v>
      </c>
      <c r="H251" cm="1">
        <f t="array" ref="H251">_xll.BDP(A251,$H$1)</f>
        <v>16.077673194519043</v>
      </c>
      <c r="I251" cm="1">
        <f t="array" ref="I251">_xll.BDP(A251,$H$1)</f>
        <v>16.077673194519043</v>
      </c>
    </row>
    <row r="252" spans="1:9" x14ac:dyDescent="0.25">
      <c r="A252" t="s">
        <v>471</v>
      </c>
      <c r="B252" t="s">
        <v>923</v>
      </c>
      <c r="C252" t="s">
        <v>265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0.59607869999999996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3.2120310000000001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2.3189820000000001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-1.656628</v>
      </c>
      <c r="H252" cm="1">
        <f t="array" ref="H252">_xll.BDP(A252,$H$1)</f>
        <v>-8.7357790103384616</v>
      </c>
      <c r="I252" cm="1">
        <f t="array" ref="I252">_xll.BDP(A252,$H$1)</f>
        <v>-8.7357790103384616</v>
      </c>
    </row>
    <row r="253" spans="1:9" x14ac:dyDescent="0.25">
      <c r="A253" t="s">
        <v>181</v>
      </c>
      <c r="B253" t="s">
        <v>924</v>
      </c>
      <c r="C253" t="s">
        <v>271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1.3488359999999999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3.7931059999999999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4.7791110000000003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39.472209999999997</v>
      </c>
      <c r="H253" cm="1">
        <f t="array" ref="H253">_xll.BDP(A253,$H$1)</f>
        <v>20.127708429087086</v>
      </c>
      <c r="I253" cm="1">
        <f t="array" ref="I253">_xll.BDP(A253,$H$1)</f>
        <v>20.127708429087086</v>
      </c>
    </row>
    <row r="254" spans="1:9" x14ac:dyDescent="0.25">
      <c r="A254" t="s">
        <v>472</v>
      </c>
      <c r="B254" t="s">
        <v>925</v>
      </c>
      <c r="C254" t="s">
        <v>267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0.1204142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3.246178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11.837199999999999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23.58278</v>
      </c>
      <c r="H254" cm="1">
        <f t="array" ref="H254">_xll.BDP(A254,$H$1)</f>
        <v>10.374890843112011</v>
      </c>
      <c r="I254" cm="1">
        <f t="array" ref="I254">_xll.BDP(A254,$H$1)</f>
        <v>10.374890843112011</v>
      </c>
    </row>
    <row r="255" spans="1:9" x14ac:dyDescent="0.25">
      <c r="A255" t="s">
        <v>473</v>
      </c>
      <c r="B255" t="s">
        <v>926</v>
      </c>
      <c r="C255" t="s">
        <v>271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-0.22305530000000001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-4.8255489999999996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1.8678840000000001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17.860769999999999</v>
      </c>
      <c r="H255" cm="1">
        <f t="array" ref="H255">_xll.BDP(A255,$H$1)</f>
        <v>7.9813996527561191</v>
      </c>
      <c r="I255" cm="1">
        <f t="array" ref="I255">_xll.BDP(A255,$H$1)</f>
        <v>7.9813996527561191</v>
      </c>
    </row>
    <row r="256" spans="1:9" x14ac:dyDescent="0.25">
      <c r="A256" t="s">
        <v>474</v>
      </c>
      <c r="B256" t="s">
        <v>927</v>
      </c>
      <c r="C256" t="s">
        <v>271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1.8004450000000001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3.3790049999999998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8.3155470000000005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-39.977679999999999</v>
      </c>
      <c r="H256" cm="1">
        <f t="array" ref="H256">_xll.BDP(A256,$H$1)</f>
        <v>-27.599479609580925</v>
      </c>
      <c r="I256" cm="1">
        <f t="array" ref="I256">_xll.BDP(A256,$H$1)</f>
        <v>-27.599479609580925</v>
      </c>
    </row>
    <row r="257" spans="1:9" x14ac:dyDescent="0.25">
      <c r="A257" t="s">
        <v>135</v>
      </c>
      <c r="B257" t="s">
        <v>928</v>
      </c>
      <c r="C257" t="s">
        <v>264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-1.7358130000000001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2.1539320000000002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-5.9864009999999999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13.85267</v>
      </c>
      <c r="H257" cm="1">
        <f t="array" ref="H257">_xll.BDP(A257,$H$1)</f>
        <v>-6.6035862117890147</v>
      </c>
      <c r="I257" cm="1">
        <f t="array" ref="I257">_xll.BDP(A257,$H$1)</f>
        <v>-6.6035862117890147</v>
      </c>
    </row>
    <row r="258" spans="1:9" x14ac:dyDescent="0.25">
      <c r="A258" t="s">
        <v>475</v>
      </c>
      <c r="B258" t="s">
        <v>929</v>
      </c>
      <c r="C258" t="s">
        <v>265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0.74699680000000002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1.242353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11.95473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-20.6861</v>
      </c>
      <c r="H258" cm="1">
        <f t="array" ref="H258">_xll.BDP(A258,$H$1)</f>
        <v>-15.789474181482444</v>
      </c>
      <c r="I258" cm="1">
        <f t="array" ref="I258">_xll.BDP(A258,$H$1)</f>
        <v>-15.789474181482444</v>
      </c>
    </row>
    <row r="259" spans="1:9" x14ac:dyDescent="0.25">
      <c r="A259" t="s">
        <v>476</v>
      </c>
      <c r="B259" t="s">
        <v>930</v>
      </c>
      <c r="C259" t="s">
        <v>267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-1.1162190000000001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1.0553969999999999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10.40981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12.758290000000001</v>
      </c>
      <c r="H259" cm="1">
        <f t="array" ref="H259">_xll.BDP(A259,$H$1)</f>
        <v>7.7574538510689113</v>
      </c>
      <c r="I259" cm="1">
        <f t="array" ref="I259">_xll.BDP(A259,$H$1)</f>
        <v>7.7574538510689113</v>
      </c>
    </row>
    <row r="260" spans="1:9" x14ac:dyDescent="0.25">
      <c r="A260" t="s">
        <v>477</v>
      </c>
      <c r="B260" t="s">
        <v>931</v>
      </c>
      <c r="C260" t="s">
        <v>261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0.58448489999999997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-0.40135290000000001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5.3250929999999999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32.650149999999996</v>
      </c>
      <c r="H260" cm="1">
        <f t="array" ref="H260">_xll.BDP(A260,$H$1)</f>
        <v>15.579542586784761</v>
      </c>
      <c r="I260" cm="1">
        <f t="array" ref="I260">_xll.BDP(A260,$H$1)</f>
        <v>15.579542586784761</v>
      </c>
    </row>
    <row r="261" spans="1:9" x14ac:dyDescent="0.25">
      <c r="A261" t="s">
        <v>478</v>
      </c>
      <c r="B261" t="s">
        <v>932</v>
      </c>
      <c r="C261" t="s">
        <v>263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2.5264069999999998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-0.66390130000000003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-1.6884399999999999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-29.85154</v>
      </c>
      <c r="H261" cm="1">
        <f t="array" ref="H261">_xll.BDP(A261,$H$1)</f>
        <v>-16.00491304270431</v>
      </c>
      <c r="I261" cm="1">
        <f t="array" ref="I261">_xll.BDP(A261,$H$1)</f>
        <v>-16.00491304270431</v>
      </c>
    </row>
    <row r="262" spans="1:9" x14ac:dyDescent="0.25">
      <c r="A262" t="s">
        <v>479</v>
      </c>
      <c r="B262" t="s">
        <v>933</v>
      </c>
      <c r="C262" t="s">
        <v>280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1.694329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3.2822399999999998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8.5067500000000003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25.163969999999999</v>
      </c>
      <c r="H262" cm="1">
        <f t="array" ref="H262">_xll.BDP(A262,$H$1)</f>
        <v>22.897887757946869</v>
      </c>
      <c r="I262" cm="1">
        <f t="array" ref="I262">_xll.BDP(A262,$H$1)</f>
        <v>22.897887757946869</v>
      </c>
    </row>
    <row r="263" spans="1:9" x14ac:dyDescent="0.25">
      <c r="A263" t="s">
        <v>480</v>
      </c>
      <c r="B263" t="s">
        <v>934</v>
      </c>
      <c r="C263" t="s">
        <v>263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0.45711950000000001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-0.3010448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-1.7754030000000001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6.407851</v>
      </c>
      <c r="H263" cm="1">
        <f t="array" ref="H263">_xll.BDP(A263,$H$1)</f>
        <v>5.0819606939151543</v>
      </c>
      <c r="I263" cm="1">
        <f t="array" ref="I263">_xll.BDP(A263,$H$1)</f>
        <v>5.0819606939151543</v>
      </c>
    </row>
    <row r="264" spans="1:9" x14ac:dyDescent="0.25">
      <c r="A264" t="s">
        <v>481</v>
      </c>
      <c r="B264" t="s">
        <v>935</v>
      </c>
      <c r="C264" t="s">
        <v>264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1.24264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6.4998659999999999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7.0549650000000002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60.231830000000002</v>
      </c>
      <c r="H264" cm="1">
        <f t="array" ref="H264">_xll.BDP(A264,$H$1)</f>
        <v>37.166800154268323</v>
      </c>
      <c r="I264" cm="1">
        <f t="array" ref="I264">_xll.BDP(A264,$H$1)</f>
        <v>37.166800154268323</v>
      </c>
    </row>
    <row r="265" spans="1:9" x14ac:dyDescent="0.25">
      <c r="A265" t="s">
        <v>167</v>
      </c>
      <c r="B265" t="s">
        <v>936</v>
      </c>
      <c r="C265" t="s">
        <v>265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0.60739679999999996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7.6521189999999999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5.0715890000000003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9.8205089999999995</v>
      </c>
      <c r="H265" cm="1">
        <f t="array" ref="H265">_xll.BDP(A265,$H$1)</f>
        <v>3.0102494187313384</v>
      </c>
      <c r="I265" cm="1">
        <f t="array" ref="I265">_xll.BDP(A265,$H$1)</f>
        <v>3.0102494187313384</v>
      </c>
    </row>
    <row r="266" spans="1:9" x14ac:dyDescent="0.25">
      <c r="A266" t="s">
        <v>482</v>
      </c>
      <c r="B266" t="s">
        <v>937</v>
      </c>
      <c r="C266" t="s">
        <v>261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-0.39783109999999999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-1.3596200000000001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3.1959819999999999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24.292819999999999</v>
      </c>
      <c r="H266" cm="1">
        <f t="array" ref="H266">_xll.BDP(A266,$H$1)</f>
        <v>12.734210260740067</v>
      </c>
      <c r="I266" cm="1">
        <f t="array" ref="I266">_xll.BDP(A266,$H$1)</f>
        <v>12.734210260740067</v>
      </c>
    </row>
    <row r="267" spans="1:9" x14ac:dyDescent="0.25">
      <c r="A267" t="s">
        <v>483</v>
      </c>
      <c r="B267" t="s">
        <v>938</v>
      </c>
      <c r="C267" t="s">
        <v>286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-0.2091083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1.17889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8.8910260000000001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5.5169280000000001</v>
      </c>
      <c r="H267" cm="1">
        <f t="array" ref="H267">_xll.BDP(A267,$H$1)</f>
        <v>11.962839983811618</v>
      </c>
      <c r="I267" cm="1">
        <f t="array" ref="I267">_xll.BDP(A267,$H$1)</f>
        <v>11.962839983811618</v>
      </c>
    </row>
    <row r="268" spans="1:9" x14ac:dyDescent="0.25">
      <c r="A268" t="s">
        <v>484</v>
      </c>
      <c r="B268" t="s">
        <v>939</v>
      </c>
      <c r="C268" t="s">
        <v>261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-0.15031990000000001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-0.77938739999999995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4.6031969999999998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21.861809999999998</v>
      </c>
      <c r="H268" cm="1">
        <f t="array" ref="H268">_xll.BDP(A268,$H$1)</f>
        <v>12.98550912774828</v>
      </c>
      <c r="I268" cm="1">
        <f t="array" ref="I268">_xll.BDP(A268,$H$1)</f>
        <v>12.98550912774828</v>
      </c>
    </row>
    <row r="269" spans="1:9" x14ac:dyDescent="0.25">
      <c r="A269" t="s">
        <v>485</v>
      </c>
      <c r="B269" t="s">
        <v>940</v>
      </c>
      <c r="C269" t="s">
        <v>267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2.4637380000000002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6.0988629999999997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12.66475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5.1131950000000002</v>
      </c>
      <c r="H269" cm="1">
        <f t="array" ref="H269">_xll.BDP(A269,$H$1)</f>
        <v>13.338079552900956</v>
      </c>
      <c r="I269" cm="1">
        <f t="array" ref="I269">_xll.BDP(A269,$H$1)</f>
        <v>13.338079552900956</v>
      </c>
    </row>
    <row r="270" spans="1:9" x14ac:dyDescent="0.25">
      <c r="A270" t="s">
        <v>486</v>
      </c>
      <c r="B270" t="s">
        <v>941</v>
      </c>
      <c r="C270" t="s">
        <v>280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-0.43429820000000002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-0.22838800000000001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6.6127190000000002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36.885330000000003</v>
      </c>
      <c r="H270" cm="1">
        <f t="array" ref="H270">_xll.BDP(A270,$H$1)</f>
        <v>18.849604493904629</v>
      </c>
      <c r="I270" cm="1">
        <f t="array" ref="I270">_xll.BDP(A270,$H$1)</f>
        <v>18.849604493904629</v>
      </c>
    </row>
    <row r="271" spans="1:9" x14ac:dyDescent="0.25">
      <c r="A271" t="s">
        <v>487</v>
      </c>
      <c r="B271" t="s">
        <v>942</v>
      </c>
      <c r="C271" t="s">
        <v>261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-0.41184999999999999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-2.5890430000000002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4.9467889999999999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14.563459999999999</v>
      </c>
      <c r="H271" cm="1">
        <f t="array" ref="H271">_xll.BDP(A271,$H$1)</f>
        <v>6.7015301828277876</v>
      </c>
      <c r="I271" cm="1">
        <f t="array" ref="I271">_xll.BDP(A271,$H$1)</f>
        <v>6.7015301828277876</v>
      </c>
    </row>
    <row r="272" spans="1:9" x14ac:dyDescent="0.25">
      <c r="A272" t="s">
        <v>488</v>
      </c>
      <c r="B272" t="s">
        <v>943</v>
      </c>
      <c r="C272" t="s">
        <v>275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-0.13981260000000001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4.4124809999999997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9.2397989999999997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45.760150000000003</v>
      </c>
      <c r="H272" cm="1">
        <f t="array" ref="H272">_xll.BDP(A272,$H$1)</f>
        <v>30.238596317486831</v>
      </c>
      <c r="I272" cm="1">
        <f t="array" ref="I272">_xll.BDP(A272,$H$1)</f>
        <v>30.238596317486831</v>
      </c>
    </row>
    <row r="273" spans="1:9" x14ac:dyDescent="0.25">
      <c r="A273" t="s">
        <v>489</v>
      </c>
      <c r="B273" t="s">
        <v>944</v>
      </c>
      <c r="C273" t="s">
        <v>267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-0.87269050000000004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-1.4492849999999999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-2.6629239999999998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-23.402059999999999</v>
      </c>
      <c r="H273" cm="1">
        <f t="array" ref="H273">_xll.BDP(A273,$H$1)</f>
        <v>-11.863310279511065</v>
      </c>
      <c r="I273" cm="1">
        <f t="array" ref="I273">_xll.BDP(A273,$H$1)</f>
        <v>-11.863310279511065</v>
      </c>
    </row>
    <row r="274" spans="1:9" x14ac:dyDescent="0.25">
      <c r="A274" t="s">
        <v>490</v>
      </c>
      <c r="B274" t="s">
        <v>945</v>
      </c>
      <c r="C274" t="s">
        <v>261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-2.0063129999999998E-2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-1.13378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5.7109329999999998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6.624098</v>
      </c>
      <c r="H274" cm="1">
        <f t="array" ref="H274">_xll.BDP(A274,$H$1)</f>
        <v>4.2902135355815174</v>
      </c>
      <c r="I274" cm="1">
        <f t="array" ref="I274">_xll.BDP(A274,$H$1)</f>
        <v>4.2902135355815174</v>
      </c>
    </row>
    <row r="275" spans="1:9" x14ac:dyDescent="0.25">
      <c r="A275" t="s">
        <v>491</v>
      </c>
      <c r="B275" t="s">
        <v>946</v>
      </c>
      <c r="C275" t="s">
        <v>259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1.5258940000000001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2.6854469999999999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6.6048749999999998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29.899000000000001</v>
      </c>
      <c r="H275" cm="1">
        <f t="array" ref="H275">_xll.BDP(A275,$H$1)</f>
        <v>15.369425231241182</v>
      </c>
      <c r="I275" cm="1">
        <f t="array" ref="I275">_xll.BDP(A275,$H$1)</f>
        <v>15.369425231241182</v>
      </c>
    </row>
    <row r="276" spans="1:9" x14ac:dyDescent="0.25">
      <c r="A276" t="s">
        <v>492</v>
      </c>
      <c r="B276" t="s">
        <v>947</v>
      </c>
      <c r="C276" t="s">
        <v>265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0.62828790000000001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3.6812209999999999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7.228904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15.485720000000001</v>
      </c>
      <c r="H276" cm="1">
        <f t="array" ref="H276">_xll.BDP(A276,$H$1)</f>
        <v>9.1683429431937089</v>
      </c>
      <c r="I276" cm="1">
        <f t="array" ref="I276">_xll.BDP(A276,$H$1)</f>
        <v>9.1683429431937089</v>
      </c>
    </row>
    <row r="277" spans="1:9" x14ac:dyDescent="0.25">
      <c r="A277" t="s">
        <v>41</v>
      </c>
      <c r="B277" t="s">
        <v>948</v>
      </c>
      <c r="C277" t="s">
        <v>264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-1.217616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1.283736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0.67651810000000001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15.919589999999999</v>
      </c>
      <c r="H277" cm="1">
        <f t="array" ref="H277">_xll.BDP(A277,$H$1)</f>
        <v>-2.6285187319884789</v>
      </c>
      <c r="I277" cm="1">
        <f t="array" ref="I277">_xll.BDP(A277,$H$1)</f>
        <v>-2.6285187319884789</v>
      </c>
    </row>
    <row r="278" spans="1:9" x14ac:dyDescent="0.25">
      <c r="A278" t="s">
        <v>493</v>
      </c>
      <c r="B278" t="s">
        <v>949</v>
      </c>
      <c r="C278" t="s">
        <v>280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0.75123669999999998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0.4399844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7.5904249999999998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11.335789999999999</v>
      </c>
      <c r="H278" cm="1">
        <f t="array" ref="H278">_xll.BDP(A278,$H$1)</f>
        <v>7.9493927841822725</v>
      </c>
      <c r="I278" cm="1">
        <f t="array" ref="I278">_xll.BDP(A278,$H$1)</f>
        <v>7.9493927841822725</v>
      </c>
    </row>
    <row r="279" spans="1:9" x14ac:dyDescent="0.25">
      <c r="A279" t="s">
        <v>62</v>
      </c>
      <c r="B279" t="s">
        <v>950</v>
      </c>
      <c r="C279" t="s">
        <v>267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1.107599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6.4655110000000002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2.411886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-10.30538</v>
      </c>
      <c r="H279" cm="1">
        <f t="array" ref="H279">_xll.BDP(A279,$H$1)</f>
        <v>-3.1360387669788374</v>
      </c>
      <c r="I279" cm="1">
        <f t="array" ref="I279">_xll.BDP(A279,$H$1)</f>
        <v>-3.1360387669788374</v>
      </c>
    </row>
    <row r="280" spans="1:9" x14ac:dyDescent="0.25">
      <c r="A280" t="s">
        <v>494</v>
      </c>
      <c r="B280" t="s">
        <v>951</v>
      </c>
      <c r="C280" t="s">
        <v>280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0.82522450000000003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8.9715369999999997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28.217639999999999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5.6069760000000004</v>
      </c>
      <c r="H280" cm="1">
        <f t="array" ref="H280">_xll.BDP(A280,$H$1)</f>
        <v>13.633047123538736</v>
      </c>
      <c r="I280" cm="1">
        <f t="array" ref="I280">_xll.BDP(A280,$H$1)</f>
        <v>13.633047123538736</v>
      </c>
    </row>
    <row r="281" spans="1:9" x14ac:dyDescent="0.25">
      <c r="A281" t="s">
        <v>495</v>
      </c>
      <c r="B281" t="s">
        <v>952</v>
      </c>
      <c r="C281" t="s">
        <v>261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0.85599760000000003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-0.36843700000000001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1.107094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16.69248</v>
      </c>
      <c r="H281" cm="1">
        <f t="array" ref="H281">_xll.BDP(A281,$H$1)</f>
        <v>9.6506192647932796</v>
      </c>
      <c r="I281" cm="1">
        <f t="array" ref="I281">_xll.BDP(A281,$H$1)</f>
        <v>9.6506192647932796</v>
      </c>
    </row>
    <row r="282" spans="1:9" x14ac:dyDescent="0.25">
      <c r="A282" t="s">
        <v>496</v>
      </c>
      <c r="B282" t="s">
        <v>953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-1.511862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-3.2564510000000002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-0.25830760000000003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33.412700000000001</v>
      </c>
      <c r="H282" cm="1">
        <f t="array" ref="H282">_xll.BDP(A282,$H$1)</f>
        <v>17.648301577590946</v>
      </c>
      <c r="I282" cm="1">
        <f t="array" ref="I282">_xll.BDP(A282,$H$1)</f>
        <v>17.648301577590946</v>
      </c>
    </row>
    <row r="283" spans="1:9" x14ac:dyDescent="0.25">
      <c r="A283" t="s">
        <v>497</v>
      </c>
      <c r="B283" t="s">
        <v>953</v>
      </c>
      <c r="C283" t="s">
        <v>263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-1.339224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-3.0788009999999999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-0.98939880000000002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32.779870000000003</v>
      </c>
      <c r="H283" cm="1">
        <f t="array" ref="H283">_xll.BDP(A283,$H$1)</f>
        <v>17.650703796341602</v>
      </c>
      <c r="I283" cm="1">
        <f t="array" ref="I283">_xll.BDP(A283,$H$1)</f>
        <v>17.650703796341602</v>
      </c>
    </row>
    <row r="284" spans="1:9" x14ac:dyDescent="0.25">
      <c r="A284" t="s">
        <v>498</v>
      </c>
      <c r="B284" t="s">
        <v>954</v>
      </c>
      <c r="C284" t="s">
        <v>261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-0.28366010000000003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-2.5810710000000001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5.3275589999999999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8.7449919999999999</v>
      </c>
      <c r="H284" cm="1">
        <f t="array" ref="H284">_xll.BDP(A284,$H$1)</f>
        <v>8.3093120630423734</v>
      </c>
      <c r="I284" cm="1">
        <f t="array" ref="I284">_xll.BDP(A284,$H$1)</f>
        <v>8.3093120630423734</v>
      </c>
    </row>
    <row r="285" spans="1:9" x14ac:dyDescent="0.25">
      <c r="A285" t="s">
        <v>499</v>
      </c>
      <c r="B285" t="s">
        <v>955</v>
      </c>
      <c r="C285" t="s">
        <v>280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1.4883280000000001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11.775309999999999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22.673390000000001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-4.8851719999999998</v>
      </c>
      <c r="H285" cm="1">
        <f t="array" ref="H285">_xll.BDP(A285,$H$1)</f>
        <v>6.3196828013868558</v>
      </c>
      <c r="I285" cm="1">
        <f t="array" ref="I285">_xll.BDP(A285,$H$1)</f>
        <v>6.3196828013868558</v>
      </c>
    </row>
    <row r="286" spans="1:9" x14ac:dyDescent="0.25">
      <c r="A286" t="s">
        <v>500</v>
      </c>
      <c r="B286" t="s">
        <v>956</v>
      </c>
      <c r="C286" t="s">
        <v>261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-2.2772960000000002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-3.2315770000000001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4.5616640000000004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3.8816259999999998</v>
      </c>
      <c r="H286" cm="1">
        <f t="array" ref="H286">_xll.BDP(A286,$H$1)</f>
        <v>4.4138376183828472</v>
      </c>
      <c r="I286" cm="1">
        <f t="array" ref="I286">_xll.BDP(A286,$H$1)</f>
        <v>4.4138376183828472</v>
      </c>
    </row>
    <row r="287" spans="1:9" x14ac:dyDescent="0.25">
      <c r="A287" t="s">
        <v>501</v>
      </c>
      <c r="B287" t="s">
        <v>957</v>
      </c>
      <c r="C287" t="s">
        <v>265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0.92322400000000004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2.4856820000000002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-0.44900970000000001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-2.4103349999999999</v>
      </c>
      <c r="H287" cm="1">
        <f t="array" ref="H287">_xll.BDP(A287,$H$1)</f>
        <v>-3.9542691972791437</v>
      </c>
      <c r="I287" cm="1">
        <f t="array" ref="I287">_xll.BDP(A287,$H$1)</f>
        <v>-3.9542691972791437</v>
      </c>
    </row>
    <row r="288" spans="1:9" x14ac:dyDescent="0.25">
      <c r="A288" t="s">
        <v>502</v>
      </c>
      <c r="B288" t="s">
        <v>958</v>
      </c>
      <c r="C288" t="s">
        <v>264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0.60994979999999999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1.6989399999999999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5.9523380000000001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17.04345</v>
      </c>
      <c r="H288" cm="1">
        <f t="array" ref="H288">_xll.BDP(A288,$H$1)</f>
        <v>12.77819524534938</v>
      </c>
      <c r="I288" cm="1">
        <f t="array" ref="I288">_xll.BDP(A288,$H$1)</f>
        <v>12.77819524534938</v>
      </c>
    </row>
    <row r="289" spans="1:9" x14ac:dyDescent="0.25">
      <c r="A289" t="s">
        <v>98</v>
      </c>
      <c r="B289" t="s">
        <v>959</v>
      </c>
      <c r="C289" t="s">
        <v>261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0.45642959999999999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1.2218340000000001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-0.89616510000000005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-0.34725549999999999</v>
      </c>
      <c r="H289" cm="1">
        <f t="array" ref="H289">_xll.BDP(A289,$H$1)</f>
        <v>-5.8173766353718541</v>
      </c>
      <c r="I289" cm="1">
        <f t="array" ref="I289">_xll.BDP(A289,$H$1)</f>
        <v>-5.8173766353718541</v>
      </c>
    </row>
    <row r="290" spans="1:9" x14ac:dyDescent="0.25">
      <c r="A290" t="s">
        <v>134</v>
      </c>
      <c r="B290" t="s">
        <v>960</v>
      </c>
      <c r="C290" t="s">
        <v>265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-0.16592009999999999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0.23751710000000001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1.199074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17.098030000000001</v>
      </c>
      <c r="H290" cm="1">
        <f t="array" ref="H290">_xll.BDP(A290,$H$1)</f>
        <v>3.5058826872646458</v>
      </c>
      <c r="I290" cm="1">
        <f t="array" ref="I290">_xll.BDP(A290,$H$1)</f>
        <v>3.5058826872646458</v>
      </c>
    </row>
    <row r="291" spans="1:9" x14ac:dyDescent="0.25">
      <c r="A291" t="s">
        <v>503</v>
      </c>
      <c r="B291" t="s">
        <v>961</v>
      </c>
      <c r="C291" t="s">
        <v>271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0.89890809999999999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1.882204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4.6702640000000004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5.5268079999999999</v>
      </c>
      <c r="H291" cm="1">
        <f t="array" ref="H291">_xll.BDP(A291,$H$1)</f>
        <v>0.30042921795166461</v>
      </c>
      <c r="I291" cm="1">
        <f t="array" ref="I291">_xll.BDP(A291,$H$1)</f>
        <v>0.30042921795166461</v>
      </c>
    </row>
    <row r="292" spans="1:9" x14ac:dyDescent="0.25">
      <c r="A292" t="s">
        <v>504</v>
      </c>
      <c r="B292" t="s">
        <v>962</v>
      </c>
      <c r="C292" t="s">
        <v>261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0.1071305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-2.6330429999999998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-0.66008999999999995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-7.5345750000000002</v>
      </c>
      <c r="H292" cm="1">
        <f t="array" ref="H292">_xll.BDP(A292,$H$1)</f>
        <v>-0.46253920723355668</v>
      </c>
      <c r="I292" cm="1">
        <f t="array" ref="I292">_xll.BDP(A292,$H$1)</f>
        <v>-0.46253920723355668</v>
      </c>
    </row>
    <row r="293" spans="1:9" x14ac:dyDescent="0.25">
      <c r="A293" t="s">
        <v>71</v>
      </c>
      <c r="B293" t="s">
        <v>963</v>
      </c>
      <c r="C293" t="s">
        <v>264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0.10786370000000001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4.5228219999999997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1.874779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4.0296029999999998</v>
      </c>
      <c r="H293" cm="1">
        <f t="array" ref="H293">_xll.BDP(A293,$H$1)</f>
        <v>2.999968001335191</v>
      </c>
      <c r="I293" cm="1">
        <f t="array" ref="I293">_xll.BDP(A293,$H$1)</f>
        <v>2.999968001335191</v>
      </c>
    </row>
    <row r="294" spans="1:9" x14ac:dyDescent="0.25">
      <c r="A294" t="s">
        <v>505</v>
      </c>
      <c r="B294" t="s">
        <v>964</v>
      </c>
      <c r="C294" t="s">
        <v>261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-0.67243090000000005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-2.4495840000000002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0.76328070000000003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6.725314</v>
      </c>
      <c r="H294" cm="1">
        <f t="array" ref="H294">_xll.BDP(A294,$H$1)</f>
        <v>3.5958403975421875</v>
      </c>
      <c r="I294" cm="1">
        <f t="array" ref="I294">_xll.BDP(A294,$H$1)</f>
        <v>3.5958403975421875</v>
      </c>
    </row>
    <row r="295" spans="1:9" x14ac:dyDescent="0.25">
      <c r="A295" t="s">
        <v>506</v>
      </c>
      <c r="B295" t="s">
        <v>965</v>
      </c>
      <c r="C295" t="s">
        <v>264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-2.0356640000000001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-0.37938650000000002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-0.99486169999999996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-14.15945</v>
      </c>
      <c r="H295" cm="1">
        <f t="array" ref="H295">_xll.BDP(A295,$H$1)</f>
        <v>-12.93416207463439</v>
      </c>
      <c r="I295" cm="1">
        <f t="array" ref="I295">_xll.BDP(A295,$H$1)</f>
        <v>-12.93416207463439</v>
      </c>
    </row>
    <row r="296" spans="1:9" x14ac:dyDescent="0.25">
      <c r="A296" t="s">
        <v>2248</v>
      </c>
      <c r="B296" t="s">
        <v>2249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1.132708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0.76050530000000005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6.2242600000000001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0.86126199999999997</v>
      </c>
      <c r="H296" cm="1">
        <f t="array" ref="H296">_xll.BDP(A296,$H$1)</f>
        <v>-14.803023044785313</v>
      </c>
      <c r="I296" cm="1">
        <f t="array" ref="I296">_xll.BDP(A296,$H$1)</f>
        <v>-14.803023044785313</v>
      </c>
    </row>
    <row r="297" spans="1:9" x14ac:dyDescent="0.25">
      <c r="A297" t="s">
        <v>507</v>
      </c>
      <c r="B297" t="s">
        <v>966</v>
      </c>
      <c r="C297" t="s">
        <v>261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1.208523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0.92813509999999999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6.4726980000000003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28.764790000000001</v>
      </c>
      <c r="H297" cm="1">
        <f t="array" ref="H297">_xll.BDP(A297,$H$1)</f>
        <v>14.014394061891791</v>
      </c>
      <c r="I297" cm="1">
        <f t="array" ref="I297">_xll.BDP(A297,$H$1)</f>
        <v>14.014394061891791</v>
      </c>
    </row>
    <row r="298" spans="1:9" x14ac:dyDescent="0.25">
      <c r="A298" t="s">
        <v>508</v>
      </c>
      <c r="B298" t="s">
        <v>967</v>
      </c>
      <c r="C298" t="s">
        <v>267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0.23945930000000001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-0.20937059999999999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-2.7461069999999999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12.73765</v>
      </c>
      <c r="H298" cm="1">
        <f t="array" ref="H298">_xll.BDP(A298,$H$1)</f>
        <v>6.5494386772226756</v>
      </c>
      <c r="I298" cm="1">
        <f t="array" ref="I298">_xll.BDP(A298,$H$1)</f>
        <v>6.5494386772226756</v>
      </c>
    </row>
    <row r="299" spans="1:9" x14ac:dyDescent="0.25">
      <c r="A299" t="s">
        <v>509</v>
      </c>
      <c r="B299" t="s">
        <v>968</v>
      </c>
      <c r="C299" t="s">
        <v>261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-0.14585580000000001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-4.0679670000000003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-0.58779320000000002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24.194389999999999</v>
      </c>
      <c r="H299" cm="1">
        <f t="array" ref="H299">_xll.BDP(A299,$H$1)</f>
        <v>12.949028326397267</v>
      </c>
      <c r="I299" cm="1">
        <f t="array" ref="I299">_xll.BDP(A299,$H$1)</f>
        <v>12.949028326397267</v>
      </c>
    </row>
    <row r="300" spans="1:9" x14ac:dyDescent="0.25">
      <c r="A300" t="s">
        <v>510</v>
      </c>
      <c r="B300" t="s">
        <v>969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7.5497659999999994E-2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1.683249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0.68676919999999997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-18.228960000000001</v>
      </c>
      <c r="H300" cm="1">
        <f t="array" ref="H300">_xll.BDP(A300,$H$1)</f>
        <v>-14.907464588645128</v>
      </c>
      <c r="I300" cm="1">
        <f t="array" ref="I300">_xll.BDP(A300,$H$1)</f>
        <v>-14.907464588645128</v>
      </c>
    </row>
    <row r="301" spans="1:9" x14ac:dyDescent="0.25">
      <c r="A301" t="s">
        <v>511</v>
      </c>
      <c r="B301" t="s">
        <v>970</v>
      </c>
      <c r="C301" t="s">
        <v>280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0.38273620000000003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-1.0622100000000001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-1.214075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18.06954</v>
      </c>
      <c r="H301" cm="1">
        <f t="array" ref="H301">_xll.BDP(A301,$H$1)</f>
        <v>6.9747083093573679</v>
      </c>
      <c r="I301" cm="1">
        <f t="array" ref="I301">_xll.BDP(A301,$H$1)</f>
        <v>6.9747083093573679</v>
      </c>
    </row>
    <row r="302" spans="1:9" x14ac:dyDescent="0.25">
      <c r="A302" t="s">
        <v>512</v>
      </c>
      <c r="B302" t="s">
        <v>971</v>
      </c>
      <c r="C302" t="s">
        <v>261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0.65327860000000004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0.68186760000000002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7.9142530000000004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35.343919999999997</v>
      </c>
      <c r="H302" cm="1">
        <f t="array" ref="H302">_xll.BDP(A302,$H$1)</f>
        <v>14.342237613794961</v>
      </c>
      <c r="I302" cm="1">
        <f t="array" ref="I302">_xll.BDP(A302,$H$1)</f>
        <v>14.342237613794961</v>
      </c>
    </row>
    <row r="303" spans="1:9" x14ac:dyDescent="0.25">
      <c r="A303" t="s">
        <v>513</v>
      </c>
      <c r="B303" t="s">
        <v>972</v>
      </c>
      <c r="C303" t="s">
        <v>275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0.57324059999999999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3.1369950000000002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8.0005070000000007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29.368980000000001</v>
      </c>
      <c r="H303" cm="1">
        <f t="array" ref="H303">_xll.BDP(A303,$H$1)</f>
        <v>19.486686390358262</v>
      </c>
      <c r="I303" cm="1">
        <f t="array" ref="I303">_xll.BDP(A303,$H$1)</f>
        <v>19.486686390358262</v>
      </c>
    </row>
    <row r="304" spans="1:9" x14ac:dyDescent="0.25">
      <c r="A304" t="s">
        <v>514</v>
      </c>
      <c r="B304" t="s">
        <v>973</v>
      </c>
      <c r="C304" t="s">
        <v>280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0.80008570000000001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-2.1636649999999999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1.7276039999999999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-9.7607579999999992</v>
      </c>
      <c r="H304" cm="1">
        <f t="array" ref="H304">_xll.BDP(A304,$H$1)</f>
        <v>-4.5763333889178819</v>
      </c>
      <c r="I304" cm="1">
        <f t="array" ref="I304">_xll.BDP(A304,$H$1)</f>
        <v>-4.5763333889178819</v>
      </c>
    </row>
    <row r="305" spans="1:9" x14ac:dyDescent="0.25">
      <c r="A305" t="s">
        <v>515</v>
      </c>
      <c r="B305" t="s">
        <v>974</v>
      </c>
      <c r="C305" t="s">
        <v>271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-0.2446605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0.71539350000000002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5.2800039999999999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13.631819999999999</v>
      </c>
      <c r="H305" cm="1">
        <f t="array" ref="H305">_xll.BDP(A305,$H$1)</f>
        <v>13.183863212149744</v>
      </c>
      <c r="I305" cm="1">
        <f t="array" ref="I305">_xll.BDP(A305,$H$1)</f>
        <v>13.183863212149744</v>
      </c>
    </row>
    <row r="306" spans="1:9" x14ac:dyDescent="0.25">
      <c r="A306" t="s">
        <v>516</v>
      </c>
      <c r="B306" t="s">
        <v>975</v>
      </c>
      <c r="C306" t="s">
        <v>275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1.981495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3.321237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5.9718059999999999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-9.6602750000000004</v>
      </c>
      <c r="H306" cm="1">
        <f t="array" ref="H306">_xll.BDP(A306,$H$1)</f>
        <v>-8.0572458691667226</v>
      </c>
      <c r="I306" cm="1">
        <f t="array" ref="I306">_xll.BDP(A306,$H$1)</f>
        <v>-8.0572458691667226</v>
      </c>
    </row>
    <row r="307" spans="1:9" x14ac:dyDescent="0.25">
      <c r="A307" t="s">
        <v>5</v>
      </c>
      <c r="B307" t="s">
        <v>976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9.1753130000000002E-2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1.136412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2.5105930000000001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1.0722290000000001</v>
      </c>
      <c r="H307" cm="1">
        <f t="array" ref="H307">_xll.BDP(A307,$H$1)</f>
        <v>6.1419443299132448</v>
      </c>
      <c r="I307" cm="1">
        <f t="array" ref="I307">_xll.BDP(A307,$H$1)</f>
        <v>6.1419443299132448</v>
      </c>
    </row>
    <row r="308" spans="1:9" x14ac:dyDescent="0.25">
      <c r="A308" t="s">
        <v>517</v>
      </c>
      <c r="B308" t="s">
        <v>977</v>
      </c>
      <c r="C308" t="s">
        <v>275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-5.1838200000000001E-2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1.4940169999999999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7.0940469999999998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19.501899999999999</v>
      </c>
      <c r="H308" cm="1">
        <f t="array" ref="H308">_xll.BDP(A308,$H$1)</f>
        <v>10.538595205772189</v>
      </c>
      <c r="I308" cm="1">
        <f t="array" ref="I308">_xll.BDP(A308,$H$1)</f>
        <v>10.538595205772189</v>
      </c>
    </row>
    <row r="309" spans="1:9" x14ac:dyDescent="0.25">
      <c r="A309" t="s">
        <v>518</v>
      </c>
      <c r="B309" t="s">
        <v>978</v>
      </c>
      <c r="C309" t="s">
        <v>259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0.42398370000000002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2.148793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4.1669799999999997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12.994350000000001</v>
      </c>
      <c r="H309" cm="1">
        <f t="array" ref="H309">_xll.BDP(A309,$H$1)</f>
        <v>6.0078737523726691</v>
      </c>
      <c r="I309" cm="1">
        <f t="array" ref="I309">_xll.BDP(A309,$H$1)</f>
        <v>6.0078737523726691</v>
      </c>
    </row>
    <row r="310" spans="1:9" x14ac:dyDescent="0.25">
      <c r="A310" t="s">
        <v>519</v>
      </c>
      <c r="B310" t="s">
        <v>979</v>
      </c>
      <c r="C310" t="s">
        <v>275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0.48738320000000002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2.7960850000000002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9.4382769999999994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26.137360000000001</v>
      </c>
      <c r="H310" cm="1">
        <f t="array" ref="H310">_xll.BDP(A310,$H$1)</f>
        <v>20.153286585619636</v>
      </c>
      <c r="I310" cm="1">
        <f t="array" ref="I310">_xll.BDP(A310,$H$1)</f>
        <v>20.153286585619636</v>
      </c>
    </row>
    <row r="311" spans="1:9" x14ac:dyDescent="0.25">
      <c r="A311" t="s">
        <v>520</v>
      </c>
      <c r="B311" t="s">
        <v>980</v>
      </c>
      <c r="C311" t="s">
        <v>261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0.7020537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-1.157416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6.8906460000000003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15.80306</v>
      </c>
      <c r="H311" cm="1">
        <f t="array" ref="H311">_xll.BDP(A311,$H$1)</f>
        <v>3.4268171257656457</v>
      </c>
      <c r="I311" cm="1">
        <f t="array" ref="I311">_xll.BDP(A311,$H$1)</f>
        <v>3.4268171257656457</v>
      </c>
    </row>
    <row r="312" spans="1:9" x14ac:dyDescent="0.25">
      <c r="A312" t="s">
        <v>521</v>
      </c>
      <c r="B312" t="s">
        <v>981</v>
      </c>
      <c r="C312" t="s">
        <v>265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-0.33367269999999999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1.3025389999999999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2.9957940000000001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-15.316520000000001</v>
      </c>
      <c r="H312" cm="1">
        <f t="array" ref="H312">_xll.BDP(A312,$H$1)</f>
        <v>-11.064053580524021</v>
      </c>
      <c r="I312" cm="1">
        <f t="array" ref="I312">_xll.BDP(A312,$H$1)</f>
        <v>-11.064053580524021</v>
      </c>
    </row>
    <row r="313" spans="1:9" x14ac:dyDescent="0.25">
      <c r="A313" t="s">
        <v>522</v>
      </c>
      <c r="B313" t="s">
        <v>982</v>
      </c>
      <c r="C313" t="s">
        <v>271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0.86947240000000003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1.647786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-12.231629999999999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-64.382480000000001</v>
      </c>
      <c r="H313" cm="1">
        <f t="array" ref="H313">_xll.BDP(A313,$H$1)</f>
        <v>-50.078851122456967</v>
      </c>
      <c r="I313" cm="1">
        <f t="array" ref="I313">_xll.BDP(A313,$H$1)</f>
        <v>-50.078851122456967</v>
      </c>
    </row>
    <row r="314" spans="1:9" x14ac:dyDescent="0.25">
      <c r="A314" t="s">
        <v>523</v>
      </c>
      <c r="B314" t="s">
        <v>983</v>
      </c>
      <c r="C314" t="s">
        <v>267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1.5494490000000001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3.621537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4.4361430000000004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13.07166</v>
      </c>
      <c r="H314" cm="1">
        <f t="array" ref="H314">_xll.BDP(A314,$H$1)</f>
        <v>10.671234292961001</v>
      </c>
      <c r="I314" cm="1">
        <f t="array" ref="I314">_xll.BDP(A314,$H$1)</f>
        <v>10.671234292961001</v>
      </c>
    </row>
    <row r="315" spans="1:9" x14ac:dyDescent="0.25">
      <c r="A315" t="s">
        <v>524</v>
      </c>
      <c r="B315" t="s">
        <v>984</v>
      </c>
      <c r="C315" t="s">
        <v>267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-0.130916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-0.2010218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-8.1458670000000009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10.979799999999999</v>
      </c>
      <c r="H315" cm="1">
        <f t="array" ref="H315">_xll.BDP(A315,$H$1)</f>
        <v>-4.122386178802218</v>
      </c>
      <c r="I315" cm="1">
        <f t="array" ref="I315">_xll.BDP(A315,$H$1)</f>
        <v>-4.122386178802218</v>
      </c>
    </row>
    <row r="316" spans="1:9" x14ac:dyDescent="0.25">
      <c r="A316" t="s">
        <v>525</v>
      </c>
      <c r="B316" t="s">
        <v>985</v>
      </c>
      <c r="C316" t="s">
        <v>265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-4.115564E-2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0.4413646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1.4629760000000001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28.065809999999999</v>
      </c>
      <c r="H316" cm="1">
        <f t="array" ref="H316">_xll.BDP(A316,$H$1)</f>
        <v>20.814234341994126</v>
      </c>
      <c r="I316" cm="1">
        <f t="array" ref="I316">_xll.BDP(A316,$H$1)</f>
        <v>20.814234341994126</v>
      </c>
    </row>
    <row r="317" spans="1:9" x14ac:dyDescent="0.25">
      <c r="A317" t="s">
        <v>526</v>
      </c>
      <c r="B317" t="s">
        <v>986</v>
      </c>
      <c r="C317" t="s">
        <v>267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0.33213880000000001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1.097747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-1.1634260000000001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16.671520000000001</v>
      </c>
      <c r="H317" cm="1">
        <f t="array" ref="H317">_xll.BDP(A317,$H$1)</f>
        <v>4.2786278575365504</v>
      </c>
      <c r="I317" cm="1">
        <f t="array" ref="I317">_xll.BDP(A317,$H$1)</f>
        <v>4.2786278575365504</v>
      </c>
    </row>
    <row r="318" spans="1:9" x14ac:dyDescent="0.25">
      <c r="A318" t="s">
        <v>527</v>
      </c>
      <c r="B318" t="s">
        <v>987</v>
      </c>
      <c r="C318" t="s">
        <v>261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0.51770629999999995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-2.7202160000000002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2.9431319999999999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6.4594009999999997</v>
      </c>
      <c r="H318" cm="1">
        <f t="array" ref="H318">_xll.BDP(A318,$H$1)</f>
        <v>0.50618073965049026</v>
      </c>
      <c r="I318" cm="1">
        <f t="array" ref="I318">_xll.BDP(A318,$H$1)</f>
        <v>0.50618073965049026</v>
      </c>
    </row>
    <row r="319" spans="1:9" x14ac:dyDescent="0.25">
      <c r="A319" t="s">
        <v>2375</v>
      </c>
      <c r="B319" t="s">
        <v>749</v>
      </c>
      <c r="C319" t="s">
        <v>271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1.0272790000000001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-2.5557720000000002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-8.7711079999999997E-2</v>
      </c>
      <c r="G319" t="str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#N/A N/A</v>
      </c>
      <c r="H319" t="str" cm="1">
        <f t="array" ref="H319">_xll.BDP(A319,$H$1)</f>
        <v>#N/A N/A</v>
      </c>
      <c r="I319" t="str" cm="1">
        <f t="array" ref="I319">_xll.BDP(A319,$H$1)</f>
        <v>#N/A N/A</v>
      </c>
    </row>
    <row r="320" spans="1:9" x14ac:dyDescent="0.25">
      <c r="A320" t="s">
        <v>528</v>
      </c>
      <c r="B320" t="s">
        <v>988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-1.6909130000000001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-2.3018580000000002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-4.4767619999999999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-2.0123120000000001</v>
      </c>
      <c r="H320" cm="1">
        <f t="array" ref="H320">_xll.BDP(A320,$H$1)</f>
        <v>0.23823568687662355</v>
      </c>
      <c r="I320" cm="1">
        <f t="array" ref="I320">_xll.BDP(A320,$H$1)</f>
        <v>0.23823568687662355</v>
      </c>
    </row>
    <row r="321" spans="1:9" x14ac:dyDescent="0.25">
      <c r="A321" t="s">
        <v>529</v>
      </c>
      <c r="B321" t="s">
        <v>989</v>
      </c>
      <c r="C321" t="s">
        <v>265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-0.1468893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1.16628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5.6573469999999997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-5.1037400000000002</v>
      </c>
      <c r="H321" cm="1">
        <f t="array" ref="H321">_xll.BDP(A321,$H$1)</f>
        <v>-1.2319545078222278</v>
      </c>
      <c r="I321" cm="1">
        <f t="array" ref="I321">_xll.BDP(A321,$H$1)</f>
        <v>-1.2319545078222278</v>
      </c>
    </row>
    <row r="322" spans="1:9" x14ac:dyDescent="0.25">
      <c r="A322" t="s">
        <v>530</v>
      </c>
      <c r="B322" t="s">
        <v>990</v>
      </c>
      <c r="C322" t="s">
        <v>271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1.6906289999999999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-0.35337980000000002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-28.504760000000001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-52.129089999999998</v>
      </c>
      <c r="H322" cm="1">
        <f t="array" ref="H322">_xll.BDP(A322,$H$1)</f>
        <v>-43.239880331755217</v>
      </c>
      <c r="I322" cm="1">
        <f t="array" ref="I322">_xll.BDP(A322,$H$1)</f>
        <v>-43.239880331755217</v>
      </c>
    </row>
    <row r="323" spans="1:9" x14ac:dyDescent="0.25">
      <c r="A323" t="s">
        <v>531</v>
      </c>
      <c r="B323" t="s">
        <v>991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0.40619319999999998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0.86061790000000005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10.321619999999999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-0.78060620000000003</v>
      </c>
      <c r="H323" cm="1">
        <f t="array" ref="H323">_xll.BDP(A323,$H$1)</f>
        <v>1.3577911185455782</v>
      </c>
      <c r="I323" cm="1">
        <f t="array" ref="I323">_xll.BDP(A323,$H$1)</f>
        <v>1.3577911185455782</v>
      </c>
    </row>
    <row r="324" spans="1:9" x14ac:dyDescent="0.25">
      <c r="A324" t="s">
        <v>532</v>
      </c>
      <c r="B324" t="s">
        <v>992</v>
      </c>
      <c r="C324" t="s">
        <v>286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0.19319459999999999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0.39812510000000001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3.1324109999999998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19.953109999999999</v>
      </c>
      <c r="H324" cm="1">
        <f t="array" ref="H324">_xll.BDP(A324,$H$1)</f>
        <v>12.919941655338166</v>
      </c>
      <c r="I324" cm="1">
        <f t="array" ref="I324">_xll.BDP(A324,$H$1)</f>
        <v>12.919941655338166</v>
      </c>
    </row>
    <row r="325" spans="1:9" x14ac:dyDescent="0.25">
      <c r="A325" t="s">
        <v>533</v>
      </c>
      <c r="B325" t="s">
        <v>993</v>
      </c>
      <c r="C325" t="s">
        <v>263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-1.259274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-3.686048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2.4589270000000001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-3.9807670000000002</v>
      </c>
      <c r="H325" cm="1">
        <f t="array" ref="H325">_xll.BDP(A325,$H$1)</f>
        <v>2.845069828750372</v>
      </c>
      <c r="I325" cm="1">
        <f t="array" ref="I325">_xll.BDP(A325,$H$1)</f>
        <v>2.845069828750372</v>
      </c>
    </row>
    <row r="326" spans="1:9" x14ac:dyDescent="0.25">
      <c r="A326" t="s">
        <v>534</v>
      </c>
      <c r="B326" t="s">
        <v>994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-0.79226430000000003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-0.58480569999999998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-9.7952589999999997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-0.76855220000000002</v>
      </c>
      <c r="H326" cm="1">
        <f t="array" ref="H326">_xll.BDP(A326,$H$1)</f>
        <v>-10.798574259848452</v>
      </c>
      <c r="I326" cm="1">
        <f t="array" ref="I326">_xll.BDP(A326,$H$1)</f>
        <v>-10.798574259848452</v>
      </c>
    </row>
    <row r="327" spans="1:9" x14ac:dyDescent="0.25">
      <c r="A327" t="s">
        <v>535</v>
      </c>
      <c r="B327" t="s">
        <v>995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0.7298559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1.994162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6.0564010000000001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31.33925</v>
      </c>
      <c r="H327" cm="1">
        <f t="array" ref="H327">_xll.BDP(A327,$H$1)</f>
        <v>19.379507021051936</v>
      </c>
      <c r="I327" cm="1">
        <f t="array" ref="I327">_xll.BDP(A327,$H$1)</f>
        <v>19.379507021051936</v>
      </c>
    </row>
    <row r="328" spans="1:9" x14ac:dyDescent="0.25">
      <c r="A328" t="s">
        <v>536</v>
      </c>
      <c r="B328" t="s">
        <v>996</v>
      </c>
      <c r="C328" t="s">
        <v>264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0.426902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0.18822349999999999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-6.3180699999999996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34.258540000000004</v>
      </c>
      <c r="H328" cm="1">
        <f t="array" ref="H328">_xll.BDP(A328,$H$1)</f>
        <v>8.9352155454487665</v>
      </c>
      <c r="I328" cm="1">
        <f t="array" ref="I328">_xll.BDP(A328,$H$1)</f>
        <v>8.9352155454487665</v>
      </c>
    </row>
    <row r="329" spans="1:9" x14ac:dyDescent="0.25">
      <c r="A329" t="s">
        <v>537</v>
      </c>
      <c r="B329" t="s">
        <v>997</v>
      </c>
      <c r="C329" t="s">
        <v>265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1.0010939999999999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3.306638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-0.64928980000000003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-5.0930739999999997</v>
      </c>
      <c r="H329" cm="1">
        <f t="array" ref="H329">_xll.BDP(A329,$H$1)</f>
        <v>-2.9821485019002036</v>
      </c>
      <c r="I329" cm="1">
        <f t="array" ref="I329">_xll.BDP(A329,$H$1)</f>
        <v>-2.9821485019002036</v>
      </c>
    </row>
    <row r="330" spans="1:9" x14ac:dyDescent="0.25">
      <c r="A330" t="s">
        <v>538</v>
      </c>
      <c r="B330" t="s">
        <v>998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2.0922619999999998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6.5113139999999996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8.5320959999999992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50.722499999999997</v>
      </c>
      <c r="H330" cm="1">
        <f t="array" ref="H330">_xll.BDP(A330,$H$1)</f>
        <v>21.215796275795949</v>
      </c>
      <c r="I330" cm="1">
        <f t="array" ref="I330">_xll.BDP(A330,$H$1)</f>
        <v>21.215796275795949</v>
      </c>
    </row>
    <row r="331" spans="1:9" x14ac:dyDescent="0.25">
      <c r="A331" t="s">
        <v>539</v>
      </c>
      <c r="B331" t="s">
        <v>999</v>
      </c>
      <c r="C331" t="s">
        <v>261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0.69894400000000001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0.57652029999999999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6.7769940000000002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45.481870000000001</v>
      </c>
      <c r="H331" cm="1">
        <f t="array" ref="H331">_xll.BDP(A331,$H$1)</f>
        <v>18.52863072376956</v>
      </c>
      <c r="I331" cm="1">
        <f t="array" ref="I331">_xll.BDP(A331,$H$1)</f>
        <v>18.52863072376956</v>
      </c>
    </row>
    <row r="332" spans="1:9" x14ac:dyDescent="0.25">
      <c r="A332" t="s">
        <v>540</v>
      </c>
      <c r="B332" t="s">
        <v>1000</v>
      </c>
      <c r="C332" t="s">
        <v>275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1.4547859999999999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7.2051569999999998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5.8841530000000004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69.173019999999994</v>
      </c>
      <c r="H332" cm="1">
        <f t="array" ref="H332">_xll.BDP(A332,$H$1)</f>
        <v>40.508997749503159</v>
      </c>
      <c r="I332" cm="1">
        <f t="array" ref="I332">_xll.BDP(A332,$H$1)</f>
        <v>40.508997749503159</v>
      </c>
    </row>
    <row r="333" spans="1:9" x14ac:dyDescent="0.25">
      <c r="A333" t="s">
        <v>541</v>
      </c>
      <c r="B333" t="s">
        <v>1001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-0.64916529999999995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-6.0516800000000002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-2.7138740000000001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-41.346969999999999</v>
      </c>
      <c r="H333" cm="1">
        <f t="array" ref="H333">_xll.BDP(A333,$H$1)</f>
        <v>-33.221531877126182</v>
      </c>
      <c r="I333" cm="1">
        <f t="array" ref="I333">_xll.BDP(A333,$H$1)</f>
        <v>-33.221531877126182</v>
      </c>
    </row>
    <row r="334" spans="1:9" x14ac:dyDescent="0.25">
      <c r="A334" t="s">
        <v>151</v>
      </c>
      <c r="B334" t="s">
        <v>1002</v>
      </c>
      <c r="C334" t="s">
        <v>264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1.6798850000000001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8.1299170000000007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9.5489359999999995E-2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-0.74537100000000001</v>
      </c>
      <c r="H334" cm="1">
        <f t="array" ref="H334">_xll.BDP(A334,$H$1)</f>
        <v>-6.2856457429404768</v>
      </c>
      <c r="I334" cm="1">
        <f t="array" ref="I334">_xll.BDP(A334,$H$1)</f>
        <v>-6.2856457429404768</v>
      </c>
    </row>
    <row r="335" spans="1:9" x14ac:dyDescent="0.25">
      <c r="A335" t="s">
        <v>542</v>
      </c>
      <c r="B335" t="s">
        <v>1003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-0.82259890000000002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0.37915690000000002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-0.53189379999999997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39.701599999999999</v>
      </c>
      <c r="H335" cm="1">
        <f t="array" ref="H335">_xll.BDP(A335,$H$1)</f>
        <v>24.067066660425208</v>
      </c>
      <c r="I335" cm="1">
        <f t="array" ref="I335">_xll.BDP(A335,$H$1)</f>
        <v>24.067066660425208</v>
      </c>
    </row>
    <row r="336" spans="1:9" x14ac:dyDescent="0.25">
      <c r="A336" t="s">
        <v>543</v>
      </c>
      <c r="B336" t="s">
        <v>1004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0.41853200000000002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-2.840668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5.1607070000000004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52.492280000000001</v>
      </c>
      <c r="H336" cm="1">
        <f t="array" ref="H336">_xll.BDP(A336,$H$1)</f>
        <v>29.784743573765603</v>
      </c>
      <c r="I336" cm="1">
        <f t="array" ref="I336">_xll.BDP(A336,$H$1)</f>
        <v>29.784743573765603</v>
      </c>
    </row>
    <row r="337" spans="1:9" x14ac:dyDescent="0.25">
      <c r="A337" t="s">
        <v>544</v>
      </c>
      <c r="B337" t="s">
        <v>1005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-1.661869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-0.44371709999999998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-2.4315540000000002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-8.6731180000000005</v>
      </c>
      <c r="H337" cm="1">
        <f t="array" ref="H337">_xll.BDP(A337,$H$1)</f>
        <v>-3.2321463223593936</v>
      </c>
      <c r="I337" cm="1">
        <f t="array" ref="I337">_xll.BDP(A337,$H$1)</f>
        <v>-3.2321463223593936</v>
      </c>
    </row>
    <row r="338" spans="1:9" x14ac:dyDescent="0.25">
      <c r="A338" t="s">
        <v>545</v>
      </c>
      <c r="B338" t="s">
        <v>1006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0.50774620000000004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0.84327810000000003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1.739608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14.28458</v>
      </c>
      <c r="H338" cm="1">
        <f t="array" ref="H338">_xll.BDP(A338,$H$1)</f>
        <v>12.455324728171227</v>
      </c>
      <c r="I338" cm="1">
        <f t="array" ref="I338">_xll.BDP(A338,$H$1)</f>
        <v>12.455324728171227</v>
      </c>
    </row>
    <row r="339" spans="1:9" x14ac:dyDescent="0.25">
      <c r="A339" t="s">
        <v>546</v>
      </c>
      <c r="B339" t="s">
        <v>1007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0.17493120000000001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0.92038180000000003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0.83677389999999996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-15.598269999999999</v>
      </c>
      <c r="H339" cm="1">
        <f t="array" ref="H339">_xll.BDP(A339,$H$1)</f>
        <v>-6.8383703009221461</v>
      </c>
      <c r="I339" cm="1">
        <f t="array" ref="I339">_xll.BDP(A339,$H$1)</f>
        <v>-6.8383703009221461</v>
      </c>
    </row>
    <row r="340" spans="1:9" x14ac:dyDescent="0.25">
      <c r="A340" t="s">
        <v>547</v>
      </c>
      <c r="B340" t="s">
        <v>1008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-0.1581283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-2.0889310000000001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3.0148109999999999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-1.337947</v>
      </c>
      <c r="H340" cm="1">
        <f t="array" ref="H340">_xll.BDP(A340,$H$1)</f>
        <v>-1.019056108520588</v>
      </c>
      <c r="I340" cm="1">
        <f t="array" ref="I340">_xll.BDP(A340,$H$1)</f>
        <v>-1.019056108520588</v>
      </c>
    </row>
    <row r="341" spans="1:9" x14ac:dyDescent="0.25">
      <c r="A341" t="s">
        <v>548</v>
      </c>
      <c r="B341" t="s">
        <v>1009</v>
      </c>
      <c r="C341" t="s">
        <v>275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-1.0352920000000001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2.0034149999999999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3.9724219999999999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11.93439</v>
      </c>
      <c r="H341" cm="1">
        <f t="array" ref="H341">_xll.BDP(A341,$H$1)</f>
        <v>17.562486832927249</v>
      </c>
      <c r="I341" cm="1">
        <f t="array" ref="I341">_xll.BDP(A341,$H$1)</f>
        <v>17.562486832927249</v>
      </c>
    </row>
    <row r="342" spans="1:9" x14ac:dyDescent="0.25">
      <c r="A342" t="s">
        <v>73</v>
      </c>
      <c r="B342" t="s">
        <v>1010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1.7387969999999999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1.7120470000000001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2.7119610000000001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32.798690000000001</v>
      </c>
      <c r="H342" cm="1">
        <f t="array" ref="H342">_xll.BDP(A342,$H$1)</f>
        <v>18.002467235526613</v>
      </c>
      <c r="I342" cm="1">
        <f t="array" ref="I342">_xll.BDP(A342,$H$1)</f>
        <v>18.002467235526613</v>
      </c>
    </row>
    <row r="343" spans="1:9" x14ac:dyDescent="0.25">
      <c r="A343" t="s">
        <v>17</v>
      </c>
      <c r="B343" t="s">
        <v>1011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1.0687930000000001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5.6445660000000002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10.861940000000001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23.275459999999999</v>
      </c>
      <c r="H343" cm="1">
        <f t="array" ref="H343">_xll.BDP(A343,$H$1)</f>
        <v>7.642423469486344</v>
      </c>
      <c r="I343" cm="1">
        <f t="array" ref="I343">_xll.BDP(A343,$H$1)</f>
        <v>7.642423469486344</v>
      </c>
    </row>
    <row r="344" spans="1:9" x14ac:dyDescent="0.25">
      <c r="A344" t="s">
        <v>549</v>
      </c>
      <c r="B344" t="s">
        <v>1012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0.60528689999999996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2.1789000000000001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7.0285820000000001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8.6406220000000005</v>
      </c>
      <c r="H344" cm="1">
        <f t="array" ref="H344">_xll.BDP(A344,$H$1)</f>
        <v>4.8419376155176588</v>
      </c>
      <c r="I344" cm="1">
        <f t="array" ref="I344">_xll.BDP(A344,$H$1)</f>
        <v>4.8419376155176588</v>
      </c>
    </row>
    <row r="345" spans="1:9" x14ac:dyDescent="0.25">
      <c r="A345" t="s">
        <v>550</v>
      </c>
      <c r="B345" t="s">
        <v>1013</v>
      </c>
      <c r="C345" t="s">
        <v>280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-9.2918440000000005E-3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1.6338870000000001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9.0406429999999993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22.87454</v>
      </c>
      <c r="H345" cm="1">
        <f t="array" ref="H345">_xll.BDP(A345,$H$1)</f>
        <v>5.9864621956578654</v>
      </c>
      <c r="I345" cm="1">
        <f t="array" ref="I345">_xll.BDP(A345,$H$1)</f>
        <v>5.9864621956578654</v>
      </c>
    </row>
    <row r="346" spans="1:9" x14ac:dyDescent="0.25">
      <c r="A346" t="s">
        <v>551</v>
      </c>
      <c r="B346" t="s">
        <v>2272</v>
      </c>
      <c r="C346" t="s">
        <v>275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2.7611840000000001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5.8149189999999997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15.67658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15.770009999999999</v>
      </c>
      <c r="H346" cm="1">
        <f t="array" ref="H346">_xll.BDP(A346,$H$1)</f>
        <v>20.200610874176299</v>
      </c>
      <c r="I346" cm="1">
        <f t="array" ref="I346">_xll.BDP(A346,$H$1)</f>
        <v>20.200610874176299</v>
      </c>
    </row>
    <row r="347" spans="1:9" x14ac:dyDescent="0.25">
      <c r="A347" t="s">
        <v>552</v>
      </c>
      <c r="B347" t="s">
        <v>1014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1.9621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3.0810430000000002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-0.48616599999999999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28.682690000000001</v>
      </c>
      <c r="H347" cm="1">
        <f t="array" ref="H347">_xll.BDP(A347,$H$1)</f>
        <v>8.5896189781304066</v>
      </c>
      <c r="I347" cm="1">
        <f t="array" ref="I347">_xll.BDP(A347,$H$1)</f>
        <v>8.5896189781304066</v>
      </c>
    </row>
    <row r="348" spans="1:9" x14ac:dyDescent="0.25">
      <c r="A348" t="s">
        <v>553</v>
      </c>
      <c r="B348" t="s">
        <v>1015</v>
      </c>
      <c r="C348" t="s">
        <v>265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-0.1231954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0.51925929999999998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0.37782100000000002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74.800610000000006</v>
      </c>
      <c r="H348" cm="1">
        <f t="array" ref="H348">_xll.BDP(A348,$H$1)</f>
        <v>30.936380868377871</v>
      </c>
      <c r="I348" cm="1">
        <f t="array" ref="I348">_xll.BDP(A348,$H$1)</f>
        <v>30.936380868377871</v>
      </c>
    </row>
    <row r="349" spans="1:9" x14ac:dyDescent="0.25">
      <c r="A349" t="s">
        <v>554</v>
      </c>
      <c r="B349" t="s">
        <v>1016</v>
      </c>
      <c r="C349" t="s">
        <v>270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0.64390530000000001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-0.54027729999999996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-12.45195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5.5860260000000004</v>
      </c>
      <c r="H349" cm="1">
        <f t="array" ref="H349">_xll.BDP(A349,$H$1)</f>
        <v>-9.491298139542593</v>
      </c>
      <c r="I349" cm="1">
        <f t="array" ref="I349">_xll.BDP(A349,$H$1)</f>
        <v>-9.491298139542593</v>
      </c>
    </row>
    <row r="350" spans="1:9" x14ac:dyDescent="0.25">
      <c r="A350" t="s">
        <v>102</v>
      </c>
      <c r="B350" t="s">
        <v>1017</v>
      </c>
      <c r="C350" t="s">
        <v>264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1.271461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3.2255530000000001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-7.1681419999999996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-4.8869119999999997</v>
      </c>
      <c r="H350" cm="1">
        <f t="array" ref="H350">_xll.BDP(A350,$H$1)</f>
        <v>-11.49490018513144</v>
      </c>
      <c r="I350" cm="1">
        <f t="array" ref="I350">_xll.BDP(A350,$H$1)</f>
        <v>-11.49490018513144</v>
      </c>
    </row>
    <row r="351" spans="1:9" x14ac:dyDescent="0.25">
      <c r="A351" t="s">
        <v>11</v>
      </c>
      <c r="B351" t="s">
        <v>1018</v>
      </c>
      <c r="C351" t="s">
        <v>280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-0.61733070000000001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-6.4286019999999997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-3.80924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-36.05883</v>
      </c>
      <c r="H351" cm="1">
        <f t="array" ref="H351">_xll.BDP(A351,$H$1)</f>
        <v>-22.424398604988692</v>
      </c>
      <c r="I351" cm="1">
        <f t="array" ref="I351">_xll.BDP(A351,$H$1)</f>
        <v>-22.424398604988692</v>
      </c>
    </row>
    <row r="352" spans="1:9" x14ac:dyDescent="0.25">
      <c r="A352" t="s">
        <v>555</v>
      </c>
      <c r="B352" t="s">
        <v>1019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-0.87950280000000003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-1.5776589999999999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0.25874560000000002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17.799299999999999</v>
      </c>
      <c r="H352" cm="1">
        <f t="array" ref="H352">_xll.BDP(A352,$H$1)</f>
        <v>18.480994030335818</v>
      </c>
      <c r="I352" cm="1">
        <f t="array" ref="I352">_xll.BDP(A352,$H$1)</f>
        <v>18.480994030335818</v>
      </c>
    </row>
    <row r="353" spans="1:9" x14ac:dyDescent="0.25">
      <c r="A353" t="s">
        <v>6</v>
      </c>
      <c r="B353" t="s">
        <v>1020</v>
      </c>
      <c r="C353" t="s">
        <v>264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-0.39115319999999998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3.139116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10.20318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1.0715079999999999</v>
      </c>
      <c r="H353" cm="1">
        <f t="array" ref="H353">_xll.BDP(A353,$H$1)</f>
        <v>4.9835478523149739</v>
      </c>
      <c r="I353" cm="1">
        <f t="array" ref="I353">_xll.BDP(A353,$H$1)</f>
        <v>4.9835478523149739</v>
      </c>
    </row>
    <row r="354" spans="1:9" x14ac:dyDescent="0.25">
      <c r="A354" t="s">
        <v>190</v>
      </c>
      <c r="B354" t="s">
        <v>1021</v>
      </c>
      <c r="C354" t="s">
        <v>265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1.230315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1.915486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8.1074920000000006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33.47437</v>
      </c>
      <c r="H354" cm="1">
        <f t="array" ref="H354">_xll.BDP(A354,$H$1)</f>
        <v>12.554578778846215</v>
      </c>
      <c r="I354" cm="1">
        <f t="array" ref="I354">_xll.BDP(A354,$H$1)</f>
        <v>12.554578778846215</v>
      </c>
    </row>
    <row r="355" spans="1:9" x14ac:dyDescent="0.25">
      <c r="A355" t="s">
        <v>180</v>
      </c>
      <c r="B355" t="s">
        <v>1022</v>
      </c>
      <c r="C355" t="s">
        <v>280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-0.73291170000000005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-0.31651980000000002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-2.247662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3.79731</v>
      </c>
      <c r="H355" cm="1">
        <f t="array" ref="H355">_xll.BDP(A355,$H$1)</f>
        <v>-0.40607162295191646</v>
      </c>
      <c r="I355" cm="1">
        <f t="array" ref="I355">_xll.BDP(A355,$H$1)</f>
        <v>-0.40607162295191646</v>
      </c>
    </row>
    <row r="356" spans="1:9" x14ac:dyDescent="0.25">
      <c r="A356" t="s">
        <v>556</v>
      </c>
      <c r="B356" t="s">
        <v>1023</v>
      </c>
      <c r="C356" t="s">
        <v>275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-0.57682160000000005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2.7695989999999999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7.3749450000000003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-0.51780369999999998</v>
      </c>
      <c r="H356" cm="1">
        <f t="array" ref="H356">_xll.BDP(A356,$H$1)</f>
        <v>6.912071066654657</v>
      </c>
      <c r="I356" cm="1">
        <f t="array" ref="I356">_xll.BDP(A356,$H$1)</f>
        <v>6.912071066654657</v>
      </c>
    </row>
    <row r="357" spans="1:9" x14ac:dyDescent="0.25">
      <c r="A357" t="s">
        <v>557</v>
      </c>
      <c r="B357" t="s">
        <v>1024</v>
      </c>
      <c r="C357" t="s">
        <v>286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-0.47488190000000002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-0.42863620000000002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3.2449849999999998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24.3371</v>
      </c>
      <c r="H357" cm="1">
        <f t="array" ref="H357">_xll.BDP(A357,$H$1)</f>
        <v>13.26434386823126</v>
      </c>
      <c r="I357" cm="1">
        <f t="array" ref="I357">_xll.BDP(A357,$H$1)</f>
        <v>13.26434386823126</v>
      </c>
    </row>
    <row r="358" spans="1:9" x14ac:dyDescent="0.25">
      <c r="A358" t="s">
        <v>558</v>
      </c>
      <c r="B358" t="s">
        <v>1025</v>
      </c>
      <c r="C358" t="s">
        <v>264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-1.4164399999999999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-1.4031210000000001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1.7820990000000001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-12.476559999999999</v>
      </c>
      <c r="H358" cm="1">
        <f t="array" ref="H358">_xll.BDP(A358,$H$1)</f>
        <v>-4.3121510890245212</v>
      </c>
      <c r="I358" cm="1">
        <f t="array" ref="I358">_xll.BDP(A358,$H$1)</f>
        <v>-4.3121510890245212</v>
      </c>
    </row>
    <row r="359" spans="1:9" x14ac:dyDescent="0.25">
      <c r="A359" t="s">
        <v>176</v>
      </c>
      <c r="B359" t="s">
        <v>1026</v>
      </c>
      <c r="C359" t="s">
        <v>265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1.779161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7.3379719999999997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2.1036000000000001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24.711500000000001</v>
      </c>
      <c r="H359" cm="1">
        <f t="array" ref="H359">_xll.BDP(A359,$H$1)</f>
        <v>10.63986951393488</v>
      </c>
      <c r="I359" cm="1">
        <f t="array" ref="I359">_xll.BDP(A359,$H$1)</f>
        <v>10.63986951393488</v>
      </c>
    </row>
    <row r="360" spans="1:9" x14ac:dyDescent="0.25">
      <c r="A360" t="s">
        <v>559</v>
      </c>
      <c r="B360" t="s">
        <v>1027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1.394274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-1.9332450000000001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-0.70567939999999996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-9.8123229999999992</v>
      </c>
      <c r="H360" cm="1">
        <f t="array" ref="H360">_xll.BDP(A360,$H$1)</f>
        <v>-4.8150253542786503</v>
      </c>
      <c r="I360" cm="1">
        <f t="array" ref="I360">_xll.BDP(A360,$H$1)</f>
        <v>-4.8150253542786503</v>
      </c>
    </row>
    <row r="361" spans="1:9" x14ac:dyDescent="0.25">
      <c r="A361" t="s">
        <v>560</v>
      </c>
      <c r="B361" t="s">
        <v>1028</v>
      </c>
      <c r="C361" t="s">
        <v>286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-0.55740800000000001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1.010019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3.6223740000000002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18.741679999999999</v>
      </c>
      <c r="H361" cm="1">
        <f t="array" ref="H361">_xll.BDP(A361,$H$1)</f>
        <v>12.570632350138355</v>
      </c>
      <c r="I361" cm="1">
        <f t="array" ref="I361">_xll.BDP(A361,$H$1)</f>
        <v>12.570632350138355</v>
      </c>
    </row>
    <row r="362" spans="1:9" x14ac:dyDescent="0.25">
      <c r="A362" t="s">
        <v>561</v>
      </c>
      <c r="B362" t="s">
        <v>1029</v>
      </c>
      <c r="C362" t="s">
        <v>264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0.25303690000000001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3.5412509999999999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0.72338179999999996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-11.91301</v>
      </c>
      <c r="H362" cm="1">
        <f t="array" ref="H362">_xll.BDP(A362,$H$1)</f>
        <v>-2.0606035176788682</v>
      </c>
      <c r="I362" cm="1">
        <f t="array" ref="I362">_xll.BDP(A362,$H$1)</f>
        <v>-2.0606035176788682</v>
      </c>
    </row>
    <row r="363" spans="1:9" x14ac:dyDescent="0.25">
      <c r="A363" t="s">
        <v>562</v>
      </c>
      <c r="B363" t="s">
        <v>1030</v>
      </c>
      <c r="C363" t="s">
        <v>261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0.26177080000000003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3.526913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9.8250499999999992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-6.9813080000000003</v>
      </c>
      <c r="H363" cm="1">
        <f t="array" ref="H363">_xll.BDP(A363,$H$1)</f>
        <v>0.11412937029034546</v>
      </c>
      <c r="I363" cm="1">
        <f t="array" ref="I363">_xll.BDP(A363,$H$1)</f>
        <v>0.11412937029034546</v>
      </c>
    </row>
    <row r="364" spans="1:9" x14ac:dyDescent="0.25">
      <c r="A364" t="s">
        <v>49</v>
      </c>
      <c r="B364" t="s">
        <v>1031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1.63924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11.690429999999999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8.0749139999999997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141.02340000000001</v>
      </c>
      <c r="H364" cm="1">
        <f t="array" ref="H364">_xll.BDP(A364,$H$1)</f>
        <v>31.815083469115006</v>
      </c>
      <c r="I364" cm="1">
        <f t="array" ref="I364">_xll.BDP(A364,$H$1)</f>
        <v>31.815083469115006</v>
      </c>
    </row>
    <row r="365" spans="1:9" x14ac:dyDescent="0.25">
      <c r="A365" t="s">
        <v>563</v>
      </c>
      <c r="B365" t="s">
        <v>1032</v>
      </c>
      <c r="C365" t="s">
        <v>264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-0.25851439999999998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-9.1237490000000004E-2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3.5839669999999999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2.4418920000000002</v>
      </c>
      <c r="H365" cm="1">
        <f t="array" ref="H365">_xll.BDP(A365,$H$1)</f>
        <v>5.015518238092751</v>
      </c>
      <c r="I365" cm="1">
        <f t="array" ref="I365">_xll.BDP(A365,$H$1)</f>
        <v>5.015518238092751</v>
      </c>
    </row>
    <row r="366" spans="1:9" x14ac:dyDescent="0.25">
      <c r="A366" t="s">
        <v>101</v>
      </c>
      <c r="B366" t="s">
        <v>1033</v>
      </c>
      <c r="C366" t="s">
        <v>267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0.35409180000000001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4.1494049999999998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4.9361170000000003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46.672710000000002</v>
      </c>
      <c r="H366" cm="1">
        <f t="array" ref="H366">_xll.BDP(A366,$H$1)</f>
        <v>23.747489288295132</v>
      </c>
      <c r="I366" cm="1">
        <f t="array" ref="I366">_xll.BDP(A366,$H$1)</f>
        <v>23.747489288295132</v>
      </c>
    </row>
    <row r="367" spans="1:9" x14ac:dyDescent="0.25">
      <c r="A367" t="s">
        <v>564</v>
      </c>
      <c r="B367" t="s">
        <v>1034</v>
      </c>
      <c r="C367" t="s">
        <v>263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0.55981250000000005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-1.7096260000000001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3.129556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-4.4048930000000004</v>
      </c>
      <c r="H367" cm="1">
        <f t="array" ref="H367">_xll.BDP(A367,$H$1)</f>
        <v>2.9499275233412824E-3</v>
      </c>
      <c r="I367" cm="1">
        <f t="array" ref="I367">_xll.BDP(A367,$H$1)</f>
        <v>2.9499275233412824E-3</v>
      </c>
    </row>
    <row r="368" spans="1:9" x14ac:dyDescent="0.25">
      <c r="A368" t="s">
        <v>565</v>
      </c>
      <c r="B368" t="s">
        <v>1035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-5.7324720000000003E-2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0.40497490000000003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1.726537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25.35613</v>
      </c>
      <c r="H368" cm="1">
        <f t="array" ref="H368">_xll.BDP(A368,$H$1)</f>
        <v>10.74306170538245</v>
      </c>
      <c r="I368" cm="1">
        <f t="array" ref="I368">_xll.BDP(A368,$H$1)</f>
        <v>10.74306170538245</v>
      </c>
    </row>
    <row r="369" spans="1:9" x14ac:dyDescent="0.25">
      <c r="A369" t="s">
        <v>566</v>
      </c>
      <c r="B369" t="s">
        <v>1036</v>
      </c>
      <c r="C369" t="s">
        <v>280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3.751709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7.3995069999999998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12.455260000000001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47.250059999999998</v>
      </c>
      <c r="H369" cm="1">
        <f t="array" ref="H369">_xll.BDP(A369,$H$1)</f>
        <v>26.553752605708215</v>
      </c>
      <c r="I369" cm="1">
        <f t="array" ref="I369">_xll.BDP(A369,$H$1)</f>
        <v>26.553752605708215</v>
      </c>
    </row>
    <row r="370" spans="1:9" x14ac:dyDescent="0.25">
      <c r="A370" t="s">
        <v>567</v>
      </c>
      <c r="B370" t="s">
        <v>1037</v>
      </c>
      <c r="C370" t="s">
        <v>261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0.34011590000000003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-2.3488440000000002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-2.877154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25.436530000000001</v>
      </c>
      <c r="H370" cm="1">
        <f t="array" ref="H370">_xll.BDP(A370,$H$1)</f>
        <v>11.011992855611998</v>
      </c>
      <c r="I370" cm="1">
        <f t="array" ref="I370">_xll.BDP(A370,$H$1)</f>
        <v>11.011992855611998</v>
      </c>
    </row>
    <row r="371" spans="1:9" x14ac:dyDescent="0.25">
      <c r="A371" t="s">
        <v>568</v>
      </c>
      <c r="B371" t="s">
        <v>1038</v>
      </c>
      <c r="C371" t="s">
        <v>275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-1.0922080000000001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3.2884570000000002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10.20473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-3.9702549999999999</v>
      </c>
      <c r="H371" cm="1">
        <f t="array" ref="H371">_xll.BDP(A371,$H$1)</f>
        <v>10.82252332384455</v>
      </c>
      <c r="I371" cm="1">
        <f t="array" ref="I371">_xll.BDP(A371,$H$1)</f>
        <v>10.82252332384455</v>
      </c>
    </row>
    <row r="372" spans="1:9" x14ac:dyDescent="0.25">
      <c r="A372" t="s">
        <v>569</v>
      </c>
      <c r="B372" t="s">
        <v>1039</v>
      </c>
      <c r="C372" t="s">
        <v>286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0.1328685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-1.18329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2.279093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11.38157</v>
      </c>
      <c r="H372" cm="1">
        <f t="array" ref="H372">_xll.BDP(A372,$H$1)</f>
        <v>9.5065651791947641</v>
      </c>
      <c r="I372" cm="1">
        <f t="array" ref="I372">_xll.BDP(A372,$H$1)</f>
        <v>9.5065651791947641</v>
      </c>
    </row>
    <row r="373" spans="1:9" x14ac:dyDescent="0.25">
      <c r="A373" t="s">
        <v>65</v>
      </c>
      <c r="B373" t="s">
        <v>1040</v>
      </c>
      <c r="C373" t="s">
        <v>261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-0.23824429999999999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-0.56136969999999997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2.9751970000000001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23.532360000000001</v>
      </c>
      <c r="H373" cm="1">
        <f t="array" ref="H373">_xll.BDP(A373,$H$1)</f>
        <v>17.350376713763367</v>
      </c>
      <c r="I373" cm="1">
        <f t="array" ref="I373">_xll.BDP(A373,$H$1)</f>
        <v>17.350376713763367</v>
      </c>
    </row>
    <row r="374" spans="1:9" x14ac:dyDescent="0.25">
      <c r="A374" t="s">
        <v>570</v>
      </c>
      <c r="B374" t="s">
        <v>1041</v>
      </c>
      <c r="C374" t="s">
        <v>264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-2.0378150000000002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-0.81820499999999996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-2.5749650000000002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-16.864619999999999</v>
      </c>
      <c r="H374" cm="1">
        <f t="array" ref="H374">_xll.BDP(A374,$H$1)</f>
        <v>-6.2063057921843825</v>
      </c>
      <c r="I374" cm="1">
        <f t="array" ref="I374">_xll.BDP(A374,$H$1)</f>
        <v>-6.2063057921843825</v>
      </c>
    </row>
    <row r="375" spans="1:9" x14ac:dyDescent="0.25">
      <c r="A375" t="s">
        <v>571</v>
      </c>
      <c r="B375" t="s">
        <v>1042</v>
      </c>
      <c r="C375" t="s">
        <v>280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0.85481430000000003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3.0985670000000001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11.554040000000001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10.080159999999999</v>
      </c>
      <c r="H375" cm="1">
        <f t="array" ref="H375">_xll.BDP(A375,$H$1)</f>
        <v>6.4438387515263029</v>
      </c>
      <c r="I375" cm="1">
        <f t="array" ref="I375">_xll.BDP(A375,$H$1)</f>
        <v>6.4438387515263029</v>
      </c>
    </row>
    <row r="376" spans="1:9" x14ac:dyDescent="0.25">
      <c r="A376" t="s">
        <v>572</v>
      </c>
      <c r="B376" t="s">
        <v>1043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1.2225470000000001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3.0754359999999998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7.6466560000000001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15.25624</v>
      </c>
      <c r="H376" cm="1">
        <f t="array" ref="H376">_xll.BDP(A376,$H$1)</f>
        <v>13.607893432400205</v>
      </c>
      <c r="I376" cm="1">
        <f t="array" ref="I376">_xll.BDP(A376,$H$1)</f>
        <v>13.607893432400205</v>
      </c>
    </row>
    <row r="377" spans="1:9" x14ac:dyDescent="0.25">
      <c r="A377" t="s">
        <v>573</v>
      </c>
      <c r="B377" t="s">
        <v>1044</v>
      </c>
      <c r="C377" t="s">
        <v>264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0.3887314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-1.3473759999999999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-3.37764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-17.652249999999999</v>
      </c>
      <c r="H377" cm="1">
        <f t="array" ref="H377">_xll.BDP(A377,$H$1)</f>
        <v>-7.2140622075044902</v>
      </c>
      <c r="I377" cm="1">
        <f t="array" ref="I377">_xll.BDP(A377,$H$1)</f>
        <v>-7.2140622075044902</v>
      </c>
    </row>
    <row r="378" spans="1:9" x14ac:dyDescent="0.25">
      <c r="A378" t="s">
        <v>574</v>
      </c>
      <c r="B378" t="s">
        <v>1045</v>
      </c>
      <c r="C378" t="s">
        <v>267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0.1044765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2.1431909999999998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-1.10843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-17.66638</v>
      </c>
      <c r="H378" cm="1">
        <f t="array" ref="H378">_xll.BDP(A378,$H$1)</f>
        <v>-13.499559752994363</v>
      </c>
      <c r="I378" cm="1">
        <f t="array" ref="I378">_xll.BDP(A378,$H$1)</f>
        <v>-13.499559752994363</v>
      </c>
    </row>
    <row r="379" spans="1:9" x14ac:dyDescent="0.25">
      <c r="A379" t="s">
        <v>575</v>
      </c>
      <c r="B379" t="s">
        <v>1046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0.118879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-0.12916520000000001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8.2627100000000002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-11.423870000000001</v>
      </c>
      <c r="H379" cm="1">
        <f t="array" ref="H379">_xll.BDP(A379,$H$1)</f>
        <v>12.167095812865881</v>
      </c>
      <c r="I379" cm="1">
        <f t="array" ref="I379">_xll.BDP(A379,$H$1)</f>
        <v>12.167095812865881</v>
      </c>
    </row>
    <row r="380" spans="1:9" x14ac:dyDescent="0.25">
      <c r="A380" t="s">
        <v>576</v>
      </c>
      <c r="B380" t="s">
        <v>1047</v>
      </c>
      <c r="C380" t="s">
        <v>270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-7.1778499999999995E-2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-4.4457709999999997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-12.71899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-10.03711</v>
      </c>
      <c r="H380" cm="1">
        <f t="array" ref="H380">_xll.BDP(A380,$H$1)</f>
        <v>-13.558896409445609</v>
      </c>
      <c r="I380" cm="1">
        <f t="array" ref="I380">_xll.BDP(A380,$H$1)</f>
        <v>-13.558896409445609</v>
      </c>
    </row>
    <row r="381" spans="1:9" x14ac:dyDescent="0.25">
      <c r="A381" t="s">
        <v>577</v>
      </c>
      <c r="B381" t="s">
        <v>1048</v>
      </c>
      <c r="C381" t="s">
        <v>267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-0.66512479999999996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1.6505190000000001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0.95065520000000003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-4.6697329999999999</v>
      </c>
      <c r="H381" cm="1">
        <f t="array" ref="H381">_xll.BDP(A381,$H$1)</f>
        <v>0.3414978554808189</v>
      </c>
      <c r="I381" cm="1">
        <f t="array" ref="I381">_xll.BDP(A381,$H$1)</f>
        <v>0.3414978554808189</v>
      </c>
    </row>
    <row r="382" spans="1:9" x14ac:dyDescent="0.25">
      <c r="A382" t="s">
        <v>578</v>
      </c>
      <c r="B382" t="s">
        <v>1049</v>
      </c>
      <c r="C382" t="s">
        <v>263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2.057347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-0.99926890000000002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-5.617928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11.19422</v>
      </c>
      <c r="H382" cm="1">
        <f t="array" ref="H382">_xll.BDP(A382,$H$1)</f>
        <v>-1.4577952898878273</v>
      </c>
      <c r="I382" cm="1">
        <f t="array" ref="I382">_xll.BDP(A382,$H$1)</f>
        <v>-1.4577952898878273</v>
      </c>
    </row>
    <row r="383" spans="1:9" x14ac:dyDescent="0.25">
      <c r="A383" t="s">
        <v>579</v>
      </c>
      <c r="B383" t="s">
        <v>1050</v>
      </c>
      <c r="C383" t="s">
        <v>267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-1.005692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0.32433139999999999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5.282089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-2.0478649999999998</v>
      </c>
      <c r="H383" cm="1">
        <f t="array" ref="H383">_xll.BDP(A383,$H$1)</f>
        <v>6.8491164549707744</v>
      </c>
      <c r="I383" cm="1">
        <f t="array" ref="I383">_xll.BDP(A383,$H$1)</f>
        <v>6.8491164549707744</v>
      </c>
    </row>
    <row r="384" spans="1:9" x14ac:dyDescent="0.25">
      <c r="A384" t="s">
        <v>580</v>
      </c>
      <c r="B384" t="s">
        <v>1052</v>
      </c>
      <c r="C384" t="s">
        <v>265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1.205173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3.038332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6.8428649999999998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10.849970000000001</v>
      </c>
      <c r="H384" cm="1">
        <f t="array" ref="H384">_xll.BDP(A384,$H$1)</f>
        <v>10.985816860714596</v>
      </c>
      <c r="I384" cm="1">
        <f t="array" ref="I384">_xll.BDP(A384,$H$1)</f>
        <v>10.985816860714596</v>
      </c>
    </row>
    <row r="385" spans="1:9" x14ac:dyDescent="0.25">
      <c r="A385" t="s">
        <v>44</v>
      </c>
      <c r="B385" t="s">
        <v>1051</v>
      </c>
      <c r="C385" t="s">
        <v>263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0.50842359999999998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0.96541129999999997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7.2673269999999999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41.291330000000002</v>
      </c>
      <c r="H385" cm="1">
        <f t="array" ref="H385">_xll.BDP(A385,$H$1)</f>
        <v>14.985801170608918</v>
      </c>
      <c r="I385" cm="1">
        <f t="array" ref="I385">_xll.BDP(A385,$H$1)</f>
        <v>14.985801170608918</v>
      </c>
    </row>
    <row r="386" spans="1:9" x14ac:dyDescent="0.25">
      <c r="A386" t="s">
        <v>581</v>
      </c>
      <c r="B386" t="s">
        <v>1053</v>
      </c>
      <c r="C386" t="s">
        <v>267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-1.9325270000000001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-0.93298709999999996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-0.53741019999999995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-1.3950370000000001</v>
      </c>
      <c r="H386" cm="1">
        <f t="array" ref="H386">_xll.BDP(A386,$H$1)</f>
        <v>-0.52614472297363934</v>
      </c>
      <c r="I386" cm="1">
        <f t="array" ref="I386">_xll.BDP(A386,$H$1)</f>
        <v>-0.52614472297363934</v>
      </c>
    </row>
    <row r="387" spans="1:9" x14ac:dyDescent="0.25">
      <c r="A387" t="s">
        <v>582</v>
      </c>
      <c r="B387" t="s">
        <v>1054</v>
      </c>
      <c r="C387" t="s">
        <v>263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10.07488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3.7485309999999998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12.886799999999999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-32.579239999999999</v>
      </c>
      <c r="H387" cm="1">
        <f t="array" ref="H387">_xll.BDP(A387,$H$1)</f>
        <v>-13.255688129265684</v>
      </c>
      <c r="I387" cm="1">
        <f t="array" ref="I387">_xll.BDP(A387,$H$1)</f>
        <v>-13.255688129265684</v>
      </c>
    </row>
    <row r="388" spans="1:9" x14ac:dyDescent="0.25">
      <c r="A388" t="s">
        <v>583</v>
      </c>
      <c r="B388" t="s">
        <v>1055</v>
      </c>
      <c r="C388" t="s">
        <v>267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0.179899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1.067121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2.9546489999999999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17.022189999999998</v>
      </c>
      <c r="H388" cm="1">
        <f t="array" ref="H388">_xll.BDP(A388,$H$1)</f>
        <v>6.2071548694494485</v>
      </c>
      <c r="I388" cm="1">
        <f t="array" ref="I388">_xll.BDP(A388,$H$1)</f>
        <v>6.2071548694494485</v>
      </c>
    </row>
    <row r="389" spans="1:9" x14ac:dyDescent="0.25">
      <c r="A389" t="s">
        <v>31</v>
      </c>
      <c r="B389" t="s">
        <v>1056</v>
      </c>
      <c r="C389" t="s">
        <v>264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1.1269009999999999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0.31775599999999998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5.6610880000000003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4.8322120000000002</v>
      </c>
      <c r="H389" cm="1">
        <f t="array" ref="H389">_xll.BDP(A389,$H$1)</f>
        <v>-0.21210534919081986</v>
      </c>
      <c r="I389" cm="1">
        <f t="array" ref="I389">_xll.BDP(A389,$H$1)</f>
        <v>-0.21210534919081986</v>
      </c>
    </row>
    <row r="390" spans="1:9" x14ac:dyDescent="0.25">
      <c r="A390" t="s">
        <v>584</v>
      </c>
      <c r="B390" t="s">
        <v>1057</v>
      </c>
      <c r="C390" t="s">
        <v>261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-0.86012820000000001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6.7479090000000005E-2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4.5587840000000002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5.0539350000000001</v>
      </c>
      <c r="H390" cm="1">
        <f t="array" ref="H390">_xll.BDP(A390,$H$1)</f>
        <v>4.7565940102299944</v>
      </c>
      <c r="I390" cm="1">
        <f t="array" ref="I390">_xll.BDP(A390,$H$1)</f>
        <v>4.7565940102299944</v>
      </c>
    </row>
    <row r="391" spans="1:9" x14ac:dyDescent="0.25">
      <c r="A391" t="s">
        <v>585</v>
      </c>
      <c r="B391" t="s">
        <v>1058</v>
      </c>
      <c r="C391" t="s">
        <v>264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-0.2198184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0.34175040000000001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-1.144995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33.324080000000002</v>
      </c>
      <c r="H391" cm="1">
        <f t="array" ref="H391">_xll.BDP(A391,$H$1)</f>
        <v>8.0476602212540822</v>
      </c>
      <c r="I391" cm="1">
        <f t="array" ref="I391">_xll.BDP(A391,$H$1)</f>
        <v>8.0476602212540822</v>
      </c>
    </row>
    <row r="392" spans="1:9" x14ac:dyDescent="0.25">
      <c r="A392" t="s">
        <v>586</v>
      </c>
      <c r="B392" t="s">
        <v>1059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0.63801379999999996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2.0579139999999998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5.018033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11.250019999999999</v>
      </c>
      <c r="H392" cm="1">
        <f t="array" ref="H392">_xll.BDP(A392,$H$1)</f>
        <v>9.9290324395043026</v>
      </c>
      <c r="I392" cm="1">
        <f t="array" ref="I392">_xll.BDP(A392,$H$1)</f>
        <v>9.9290324395043026</v>
      </c>
    </row>
    <row r="393" spans="1:9" x14ac:dyDescent="0.25">
      <c r="A393" t="s">
        <v>587</v>
      </c>
      <c r="B393" t="s">
        <v>1060</v>
      </c>
      <c r="C393" t="s">
        <v>286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-0.18338650000000001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1.1724619999999999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2.0761029999999998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15.2065</v>
      </c>
      <c r="H393" cm="1">
        <f t="array" ref="H393">_xll.BDP(A393,$H$1)</f>
        <v>10.948119713236103</v>
      </c>
      <c r="I393" cm="1">
        <f t="array" ref="I393">_xll.BDP(A393,$H$1)</f>
        <v>10.948119713236103</v>
      </c>
    </row>
    <row r="394" spans="1:9" x14ac:dyDescent="0.25">
      <c r="A394" t="s">
        <v>588</v>
      </c>
      <c r="B394" t="s">
        <v>1061</v>
      </c>
      <c r="C394" t="s">
        <v>261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0.40636899999999998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-0.63849630000000002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5.5632820000000001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25.996849999999998</v>
      </c>
      <c r="H394" cm="1">
        <f t="array" ref="H394">_xll.BDP(A394,$H$1)</f>
        <v>19.206404432241268</v>
      </c>
      <c r="I394" cm="1">
        <f t="array" ref="I394">_xll.BDP(A394,$H$1)</f>
        <v>19.206404432241268</v>
      </c>
    </row>
    <row r="395" spans="1:9" x14ac:dyDescent="0.25">
      <c r="A395" t="s">
        <v>589</v>
      </c>
      <c r="B395" t="s">
        <v>1062</v>
      </c>
      <c r="C395" t="s">
        <v>259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-0.78471049999999998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-0.79305680000000001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-5.3078409999999998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-21.615359999999999</v>
      </c>
      <c r="H395" cm="1">
        <f t="array" ref="H395">_xll.BDP(A395,$H$1)</f>
        <v>-18.134187956170155</v>
      </c>
      <c r="I395" cm="1">
        <f t="array" ref="I395">_xll.BDP(A395,$H$1)</f>
        <v>-18.134187956170155</v>
      </c>
    </row>
    <row r="396" spans="1:9" x14ac:dyDescent="0.25">
      <c r="A396" t="s">
        <v>590</v>
      </c>
      <c r="B396" t="s">
        <v>1063</v>
      </c>
      <c r="C396" t="s">
        <v>271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-0.75724950000000002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7.2425909999999996E-2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6.1779640000000002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36.298679999999997</v>
      </c>
      <c r="H396" cm="1">
        <f t="array" ref="H396">_xll.BDP(A396,$H$1)</f>
        <v>24.66010048116387</v>
      </c>
      <c r="I396" cm="1">
        <f t="array" ref="I396">_xll.BDP(A396,$H$1)</f>
        <v>24.66010048116387</v>
      </c>
    </row>
    <row r="397" spans="1:9" x14ac:dyDescent="0.25">
      <c r="A397" t="s">
        <v>591</v>
      </c>
      <c r="B397" t="s">
        <v>1064</v>
      </c>
      <c r="C397" t="s">
        <v>264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1.246899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3.4583089999999999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-0.30294159999999998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-3.2765529999999998</v>
      </c>
      <c r="H397" cm="1">
        <f t="array" ref="H397">_xll.BDP(A397,$H$1)</f>
        <v>-5.7673046889187498</v>
      </c>
      <c r="I397" cm="1">
        <f t="array" ref="I397">_xll.BDP(A397,$H$1)</f>
        <v>-5.7673046889187498</v>
      </c>
    </row>
    <row r="398" spans="1:9" x14ac:dyDescent="0.25">
      <c r="A398" t="s">
        <v>592</v>
      </c>
      <c r="B398" t="s">
        <v>1065</v>
      </c>
      <c r="C398" t="s">
        <v>265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-1.567139E-2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3.0789119999999999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0.70089509999999999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16.453669999999999</v>
      </c>
      <c r="H398" cm="1">
        <f t="array" ref="H398">_xll.BDP(A398,$H$1)</f>
        <v>2.1983591174976613</v>
      </c>
      <c r="I398" cm="1">
        <f t="array" ref="I398">_xll.BDP(A398,$H$1)</f>
        <v>2.1983591174976613</v>
      </c>
    </row>
    <row r="399" spans="1:9" x14ac:dyDescent="0.25">
      <c r="A399" t="s">
        <v>593</v>
      </c>
      <c r="B399" t="s">
        <v>1066</v>
      </c>
      <c r="C399" t="s">
        <v>265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-1.6089470000000002E-2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-4.1944270000000001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-2.7127650000000001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1.064748</v>
      </c>
      <c r="H399" cm="1">
        <f t="array" ref="H399">_xll.BDP(A399,$H$1)</f>
        <v>-2.3920480946984135</v>
      </c>
      <c r="I399" cm="1">
        <f t="array" ref="I399">_xll.BDP(A399,$H$1)</f>
        <v>-2.3920480946984135</v>
      </c>
    </row>
    <row r="400" spans="1:9" x14ac:dyDescent="0.25">
      <c r="A400" t="s">
        <v>594</v>
      </c>
      <c r="B400" t="s">
        <v>1067</v>
      </c>
      <c r="C400" t="s">
        <v>264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-4.9605700000000001E-3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-0.1540598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4.8264769999999997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1.713182</v>
      </c>
      <c r="H400" cm="1">
        <f t="array" ref="H400">_xll.BDP(A400,$H$1)</f>
        <v>1.425000190887771</v>
      </c>
      <c r="I400" cm="1">
        <f t="array" ref="I400">_xll.BDP(A400,$H$1)</f>
        <v>1.425000190887771</v>
      </c>
    </row>
    <row r="401" spans="1:9" x14ac:dyDescent="0.25">
      <c r="A401" t="s">
        <v>595</v>
      </c>
      <c r="B401" t="s">
        <v>1068</v>
      </c>
      <c r="C401" t="s">
        <v>261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0.70248169999999999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-0.95875750000000004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6.8427020000000001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17.015000000000001</v>
      </c>
      <c r="H401" cm="1">
        <f t="array" ref="H401">_xll.BDP(A401,$H$1)</f>
        <v>6.8387675960692578</v>
      </c>
      <c r="I401" cm="1">
        <f t="array" ref="I401">_xll.BDP(A401,$H$1)</f>
        <v>6.8387675960692578</v>
      </c>
    </row>
    <row r="402" spans="1:9" x14ac:dyDescent="0.25">
      <c r="A402" t="s">
        <v>596</v>
      </c>
      <c r="B402" t="s">
        <v>1069</v>
      </c>
      <c r="C402" t="s">
        <v>280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0.42113929999999999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3.033039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11.84625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17.181229999999999</v>
      </c>
      <c r="H402" cm="1">
        <f t="array" ref="H402">_xll.BDP(A402,$H$1)</f>
        <v>2.7169628568472617</v>
      </c>
      <c r="I402" cm="1">
        <f t="array" ref="I402">_xll.BDP(A402,$H$1)</f>
        <v>2.7169628568472617</v>
      </c>
    </row>
    <row r="403" spans="1:9" x14ac:dyDescent="0.25">
      <c r="A403" t="s">
        <v>597</v>
      </c>
      <c r="B403" t="s">
        <v>1070</v>
      </c>
      <c r="C403" t="s">
        <v>265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0.1776421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-1.1859029999999999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-0.91612139999999997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-2.369272</v>
      </c>
      <c r="H403" cm="1">
        <f t="array" ref="H403">_xll.BDP(A403,$H$1)</f>
        <v>-3.532526562415935</v>
      </c>
      <c r="I403" cm="1">
        <f t="array" ref="I403">_xll.BDP(A403,$H$1)</f>
        <v>-3.532526562415935</v>
      </c>
    </row>
    <row r="404" spans="1:9" x14ac:dyDescent="0.25">
      <c r="A404" t="s">
        <v>39</v>
      </c>
      <c r="B404" t="s">
        <v>1071</v>
      </c>
      <c r="C404" t="s">
        <v>267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-0.44693169999999999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3.7098390000000001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2.7942619999999998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-10.50357</v>
      </c>
      <c r="H404" cm="1">
        <f t="array" ref="H404">_xll.BDP(A404,$H$1)</f>
        <v>-16.325034896835895</v>
      </c>
      <c r="I404" cm="1">
        <f t="array" ref="I404">_xll.BDP(A404,$H$1)</f>
        <v>-16.325034896835895</v>
      </c>
    </row>
    <row r="405" spans="1:9" x14ac:dyDescent="0.25">
      <c r="A405" t="s">
        <v>598</v>
      </c>
      <c r="B405" t="s">
        <v>1072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-0.36083870000000001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-0.45549689999999998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6.4250660000000002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16.049430000000001</v>
      </c>
      <c r="H405" cm="1">
        <f t="array" ref="H405">_xll.BDP(A405,$H$1)</f>
        <v>5.6968354957430929</v>
      </c>
      <c r="I405" cm="1">
        <f t="array" ref="I405">_xll.BDP(A405,$H$1)</f>
        <v>5.6968354957430929</v>
      </c>
    </row>
    <row r="406" spans="1:9" x14ac:dyDescent="0.25">
      <c r="A406" t="s">
        <v>599</v>
      </c>
      <c r="B406" t="s">
        <v>1073</v>
      </c>
      <c r="C406" t="s">
        <v>264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-0.3898026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2.9413459999999998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4.0416420000000004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23.50977</v>
      </c>
      <c r="H406" cm="1">
        <f t="array" ref="H406">_xll.BDP(A406,$H$1)</f>
        <v>14.805995997636966</v>
      </c>
      <c r="I406" cm="1">
        <f t="array" ref="I406">_xll.BDP(A406,$H$1)</f>
        <v>14.805995997636966</v>
      </c>
    </row>
    <row r="407" spans="1:9" x14ac:dyDescent="0.25">
      <c r="A407" t="s">
        <v>600</v>
      </c>
      <c r="B407" t="s">
        <v>1074</v>
      </c>
      <c r="C407" t="s">
        <v>267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-0.28106940000000002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1.14245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-2.8324799999999999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-13.11791</v>
      </c>
      <c r="H407" cm="1">
        <f t="array" ref="H407">_xll.BDP(A407,$H$1)</f>
        <v>-10.824469236797166</v>
      </c>
      <c r="I407" cm="1">
        <f t="array" ref="I407">_xll.BDP(A407,$H$1)</f>
        <v>-10.824469236797166</v>
      </c>
    </row>
    <row r="408" spans="1:9" x14ac:dyDescent="0.25">
      <c r="A408" t="s">
        <v>601</v>
      </c>
      <c r="B408" t="s">
        <v>1075</v>
      </c>
      <c r="C408" t="s">
        <v>275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3.4957269999999999E-2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3.4296639999999998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7.6961510000000004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26.406110000000002</v>
      </c>
      <c r="H408" cm="1">
        <f t="array" ref="H408">_xll.BDP(A408,$H$1)</f>
        <v>25.953524514877337</v>
      </c>
      <c r="I408" cm="1">
        <f t="array" ref="I408">_xll.BDP(A408,$H$1)</f>
        <v>25.953524514877337</v>
      </c>
    </row>
    <row r="409" spans="1:9" x14ac:dyDescent="0.25">
      <c r="A409" t="s">
        <v>602</v>
      </c>
      <c r="B409" t="s">
        <v>1076</v>
      </c>
      <c r="C409" t="s">
        <v>275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0.19234380000000001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-0.33598250000000002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1.831402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26.686160000000001</v>
      </c>
      <c r="H409" cm="1">
        <f t="array" ref="H409">_xll.BDP(A409,$H$1)</f>
        <v>18.556898770767521</v>
      </c>
      <c r="I409" cm="1">
        <f t="array" ref="I409">_xll.BDP(A409,$H$1)</f>
        <v>18.556898770767521</v>
      </c>
    </row>
    <row r="410" spans="1:9" x14ac:dyDescent="0.25">
      <c r="A410" t="s">
        <v>112</v>
      </c>
      <c r="B410" t="s">
        <v>1077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0.53125960000000005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3.603221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6.7897610000000004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16.08071</v>
      </c>
      <c r="H410" cm="1">
        <f t="array" ref="H410">_xll.BDP(A410,$H$1)</f>
        <v>8.8170061986470127</v>
      </c>
      <c r="I410" cm="1">
        <f t="array" ref="I410">_xll.BDP(A410,$H$1)</f>
        <v>8.8170061986470127</v>
      </c>
    </row>
    <row r="411" spans="1:9" x14ac:dyDescent="0.25">
      <c r="A411" t="s">
        <v>603</v>
      </c>
      <c r="B411" t="s">
        <v>1078</v>
      </c>
      <c r="C411" t="s">
        <v>280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1.160685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-5.2529760000000003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2.5290309999999998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-0.437442</v>
      </c>
      <c r="H411" cm="1">
        <f t="array" ref="H411">_xll.BDP(A411,$H$1)</f>
        <v>1.7998464984938012</v>
      </c>
      <c r="I411" cm="1">
        <f t="array" ref="I411">_xll.BDP(A411,$H$1)</f>
        <v>1.7998464984938012</v>
      </c>
    </row>
    <row r="412" spans="1:9" x14ac:dyDescent="0.25">
      <c r="A412" t="s">
        <v>604</v>
      </c>
      <c r="B412" t="s">
        <v>1079</v>
      </c>
      <c r="C412" t="s">
        <v>261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0.44525779999999998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-0.40445550000000002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3.5451790000000001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26.50779</v>
      </c>
      <c r="H412" cm="1">
        <f t="array" ref="H412">_xll.BDP(A412,$H$1)</f>
        <v>17.701322587325237</v>
      </c>
      <c r="I412" cm="1">
        <f t="array" ref="I412">_xll.BDP(A412,$H$1)</f>
        <v>17.701322587325237</v>
      </c>
    </row>
    <row r="413" spans="1:9" x14ac:dyDescent="0.25">
      <c r="A413" t="s">
        <v>2359</v>
      </c>
      <c r="B413" t="s">
        <v>2360</v>
      </c>
      <c r="C413" t="s">
        <v>259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2.1569039999999999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-1.1644810000000001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14.29781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9.7393680000000007</v>
      </c>
      <c r="H413" cm="1">
        <f t="array" ref="H413">_xll.BDP(A413,$H$1)</f>
        <v>-3.0039645642949822</v>
      </c>
      <c r="I413" cm="1">
        <f t="array" ref="I413">_xll.BDP(A413,$H$1)</f>
        <v>-3.0039645642949822</v>
      </c>
    </row>
    <row r="414" spans="1:9" x14ac:dyDescent="0.25">
      <c r="A414" t="s">
        <v>605</v>
      </c>
      <c r="B414" t="s">
        <v>1080</v>
      </c>
      <c r="C414" t="s">
        <v>261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0.5880398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3.1096210000000002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9.9054389999999994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42.48227</v>
      </c>
      <c r="H414" cm="1">
        <f t="array" ref="H414">_xll.BDP(A414,$H$1)</f>
        <v>19.478720899635768</v>
      </c>
      <c r="I414" cm="1">
        <f t="array" ref="I414">_xll.BDP(A414,$H$1)</f>
        <v>19.478720899635768</v>
      </c>
    </row>
    <row r="415" spans="1:9" x14ac:dyDescent="0.25">
      <c r="A415" t="s">
        <v>606</v>
      </c>
      <c r="B415" t="s">
        <v>1081</v>
      </c>
      <c r="C415" t="s">
        <v>280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0.72945300000000002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6.7897049999999997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-0.26394810000000002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23.399249999999999</v>
      </c>
      <c r="H415" cm="1">
        <f t="array" ref="H415">_xll.BDP(A415,$H$1)</f>
        <v>2.7173031598970838</v>
      </c>
      <c r="I415" cm="1">
        <f t="array" ref="I415">_xll.BDP(A415,$H$1)</f>
        <v>2.7173031598970838</v>
      </c>
    </row>
    <row r="416" spans="1:9" x14ac:dyDescent="0.25">
      <c r="A416" t="s">
        <v>607</v>
      </c>
      <c r="B416" t="s">
        <v>1082</v>
      </c>
      <c r="C416" t="s">
        <v>280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0.37335259999999998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-0.62277340000000003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2.3370250000000001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-15.470280000000001</v>
      </c>
      <c r="H416" cm="1">
        <f t="array" ref="H416">_xll.BDP(A416,$H$1)</f>
        <v>-16.803628177404008</v>
      </c>
      <c r="I416" cm="1">
        <f t="array" ref="I416">_xll.BDP(A416,$H$1)</f>
        <v>-16.803628177404008</v>
      </c>
    </row>
    <row r="417" spans="1:9" x14ac:dyDescent="0.25">
      <c r="A417" t="s">
        <v>608</v>
      </c>
      <c r="B417" t="s">
        <v>1083</v>
      </c>
      <c r="C417" t="s">
        <v>263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-0.33306350000000001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3.7731750000000002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5.007511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4.0902919999999998</v>
      </c>
      <c r="H417" cm="1">
        <f t="array" ref="H417">_xll.BDP(A417,$H$1)</f>
        <v>3.5989647070142259</v>
      </c>
      <c r="I417" cm="1">
        <f t="array" ref="I417">_xll.BDP(A417,$H$1)</f>
        <v>3.5989647070142259</v>
      </c>
    </row>
    <row r="418" spans="1:9" x14ac:dyDescent="0.25">
      <c r="A418" t="s">
        <v>609</v>
      </c>
      <c r="B418" t="s">
        <v>1084</v>
      </c>
      <c r="C418" t="s">
        <v>261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0.77669069999999996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-1.3329679999999999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6.3939690000000002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15.11504</v>
      </c>
      <c r="H418" cm="1">
        <f t="array" ref="H418">_xll.BDP(A418,$H$1)</f>
        <v>9.7005006553492787</v>
      </c>
      <c r="I418" cm="1">
        <f t="array" ref="I418">_xll.BDP(A418,$H$1)</f>
        <v>9.7005006553492787</v>
      </c>
    </row>
    <row r="419" spans="1:9" x14ac:dyDescent="0.25">
      <c r="A419" t="s">
        <v>610</v>
      </c>
      <c r="B419" t="s">
        <v>1085</v>
      </c>
      <c r="C419" t="s">
        <v>286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-0.60787420000000003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2.1231930000000001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-1.2001850000000001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57.529910000000001</v>
      </c>
      <c r="H419" cm="1">
        <f t="array" ref="H419">_xll.BDP(A419,$H$1)</f>
        <v>17.913290509935127</v>
      </c>
      <c r="I419" cm="1">
        <f t="array" ref="I419">_xll.BDP(A419,$H$1)</f>
        <v>17.913290509935127</v>
      </c>
    </row>
    <row r="420" spans="1:9" x14ac:dyDescent="0.25">
      <c r="A420" t="s">
        <v>611</v>
      </c>
      <c r="B420" t="s">
        <v>1086</v>
      </c>
      <c r="C420" t="s">
        <v>261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-0.5889027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-2.5245700000000002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5.6439019999999998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17.520140000000001</v>
      </c>
      <c r="H420" cm="1">
        <f t="array" ref="H420">_xll.BDP(A420,$H$1)</f>
        <v>11.448219815651942</v>
      </c>
      <c r="I420" cm="1">
        <f t="array" ref="I420">_xll.BDP(A420,$H$1)</f>
        <v>11.448219815651942</v>
      </c>
    </row>
    <row r="421" spans="1:9" x14ac:dyDescent="0.25">
      <c r="A421" t="s">
        <v>120</v>
      </c>
      <c r="B421" t="s">
        <v>1087</v>
      </c>
      <c r="C421" t="s">
        <v>271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0.25065850000000001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4.0201450000000003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7.5490149999999998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-13.22456</v>
      </c>
      <c r="H421" cm="1">
        <f t="array" ref="H421">_xll.BDP(A421,$H$1)</f>
        <v>-6.9386289338085803</v>
      </c>
      <c r="I421" cm="1">
        <f t="array" ref="I421">_xll.BDP(A421,$H$1)</f>
        <v>-6.9386289338085803</v>
      </c>
    </row>
    <row r="422" spans="1:9" x14ac:dyDescent="0.25">
      <c r="A422" t="s">
        <v>612</v>
      </c>
      <c r="B422" t="s">
        <v>1088</v>
      </c>
      <c r="C422" t="s">
        <v>259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0.89037730000000004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-4.6878440000000001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-8.2711369999999995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-27.859919999999999</v>
      </c>
      <c r="H422" cm="1">
        <f t="array" ref="H422">_xll.BDP(A422,$H$1)</f>
        <v>-18.226576345046723</v>
      </c>
      <c r="I422" cm="1">
        <f t="array" ref="I422">_xll.BDP(A422,$H$1)</f>
        <v>-18.226576345046723</v>
      </c>
    </row>
    <row r="423" spans="1:9" x14ac:dyDescent="0.25">
      <c r="A423" t="s">
        <v>613</v>
      </c>
      <c r="B423" t="s">
        <v>1089</v>
      </c>
      <c r="C423" t="s">
        <v>270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0.81867400000000001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-1.9180330000000001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-6.346203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-0.49866899999999997</v>
      </c>
      <c r="H423" cm="1">
        <f t="array" ref="H423">_xll.BDP(A423,$H$1)</f>
        <v>1.2631329283940713</v>
      </c>
      <c r="I423" cm="1">
        <f t="array" ref="I423">_xll.BDP(A423,$H$1)</f>
        <v>1.2631329283940713</v>
      </c>
    </row>
    <row r="424" spans="1:9" x14ac:dyDescent="0.25">
      <c r="A424" t="s">
        <v>614</v>
      </c>
      <c r="B424" t="s">
        <v>1090</v>
      </c>
      <c r="C424" t="s">
        <v>280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1.564284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-1.7099230000000001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3.040197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-12.750859999999999</v>
      </c>
      <c r="H424" cm="1">
        <f t="array" ref="H424">_xll.BDP(A424,$H$1)</f>
        <v>-0.91493888692781022</v>
      </c>
      <c r="I424" cm="1">
        <f t="array" ref="I424">_xll.BDP(A424,$H$1)</f>
        <v>-0.91493888692781022</v>
      </c>
    </row>
    <row r="425" spans="1:9" x14ac:dyDescent="0.25">
      <c r="A425" t="s">
        <v>105</v>
      </c>
      <c r="B425" t="s">
        <v>1091</v>
      </c>
      <c r="C425" t="s">
        <v>259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5.0327259999999999E-2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-0.57691970000000004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-4.3722830000000004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-0.1916764</v>
      </c>
      <c r="H425" cm="1">
        <f t="array" ref="H425">_xll.BDP(A425,$H$1)</f>
        <v>-0.10163756383736369</v>
      </c>
      <c r="I425" cm="1">
        <f t="array" ref="I425">_xll.BDP(A425,$H$1)</f>
        <v>-0.10163756383736369</v>
      </c>
    </row>
    <row r="426" spans="1:9" x14ac:dyDescent="0.25">
      <c r="A426" t="s">
        <v>615</v>
      </c>
      <c r="B426" t="s">
        <v>1092</v>
      </c>
      <c r="C426" t="s">
        <v>265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0.80786849999999999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-0.60510160000000002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5.3107879999999996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43.392380000000003</v>
      </c>
      <c r="H426" cm="1">
        <f t="array" ref="H426">_xll.BDP(A426,$H$1)</f>
        <v>16.441011915482612</v>
      </c>
      <c r="I426" cm="1">
        <f t="array" ref="I426">_xll.BDP(A426,$H$1)</f>
        <v>16.441011915482612</v>
      </c>
    </row>
    <row r="427" spans="1:9" x14ac:dyDescent="0.25">
      <c r="A427" t="s">
        <v>616</v>
      </c>
      <c r="B427" t="s">
        <v>1093</v>
      </c>
      <c r="C427" t="s">
        <v>270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0.1085742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-8.2864529999999998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-19.7119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-32.241630000000001</v>
      </c>
      <c r="H427" cm="1">
        <f t="array" ref="H427">_xll.BDP(A427,$H$1)</f>
        <v>-24.012156708948439</v>
      </c>
      <c r="I427" cm="1">
        <f t="array" ref="I427">_xll.BDP(A427,$H$1)</f>
        <v>-24.012156708948439</v>
      </c>
    </row>
    <row r="428" spans="1:9" x14ac:dyDescent="0.25">
      <c r="A428" t="s">
        <v>123</v>
      </c>
      <c r="B428" t="s">
        <v>1049</v>
      </c>
      <c r="C428" t="s">
        <v>263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1.9504280000000001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-1.309607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-6.0608829999999996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10.81949</v>
      </c>
      <c r="H428" cm="1">
        <f t="array" ref="H428">_xll.BDP(A428,$H$1)</f>
        <v>-1.8247028029764683</v>
      </c>
      <c r="I428" cm="1">
        <f t="array" ref="I428">_xll.BDP(A428,$H$1)</f>
        <v>-1.8247028029764683</v>
      </c>
    </row>
    <row r="429" spans="1:9" x14ac:dyDescent="0.25">
      <c r="A429" t="s">
        <v>617</v>
      </c>
      <c r="B429" t="s">
        <v>1094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-1.889095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10.413880000000001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6.4282500000000002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37.18047</v>
      </c>
      <c r="H429" cm="1">
        <f t="array" ref="H429">_xll.BDP(A429,$H$1)</f>
        <v>22.802789600181445</v>
      </c>
      <c r="I429" cm="1">
        <f t="array" ref="I429">_xll.BDP(A429,$H$1)</f>
        <v>22.802789600181445</v>
      </c>
    </row>
    <row r="430" spans="1:9" x14ac:dyDescent="0.25">
      <c r="A430" t="s">
        <v>618</v>
      </c>
      <c r="B430" t="s">
        <v>1095</v>
      </c>
      <c r="C430" t="s">
        <v>264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-0.35455370000000003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-1.517911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-1.089828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4.0560539999999996</v>
      </c>
      <c r="H430" cm="1">
        <f t="array" ref="H430">_xll.BDP(A430,$H$1)</f>
        <v>-0.13228233627725403</v>
      </c>
      <c r="I430" cm="1">
        <f t="array" ref="I430">_xll.BDP(A430,$H$1)</f>
        <v>-0.13228233627725403</v>
      </c>
    </row>
    <row r="431" spans="1:9" x14ac:dyDescent="0.25">
      <c r="A431" t="s">
        <v>619</v>
      </c>
      <c r="B431" t="s">
        <v>1096</v>
      </c>
      <c r="C431" t="s">
        <v>261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0.17792140000000001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-1.870662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3.8723350000000001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17.127410000000001</v>
      </c>
      <c r="H431" cm="1">
        <f t="array" ref="H431">_xll.BDP(A431,$H$1)</f>
        <v>6.5248331349318178</v>
      </c>
      <c r="I431" cm="1">
        <f t="array" ref="I431">_xll.BDP(A431,$H$1)</f>
        <v>6.5248331349318178</v>
      </c>
    </row>
    <row r="432" spans="1:9" x14ac:dyDescent="0.25">
      <c r="A432" t="s">
        <v>48</v>
      </c>
      <c r="B432" t="s">
        <v>1097</v>
      </c>
      <c r="C432" t="s">
        <v>261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0.22361529999999999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2.932642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8.5814579999999996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10.420680000000001</v>
      </c>
      <c r="H432" cm="1">
        <f t="array" ref="H432">_xll.BDP(A432,$H$1)</f>
        <v>5.2868850723958216</v>
      </c>
      <c r="I432" cm="1">
        <f t="array" ref="I432">_xll.BDP(A432,$H$1)</f>
        <v>5.2868850723958216</v>
      </c>
    </row>
    <row r="433" spans="1:9" x14ac:dyDescent="0.25">
      <c r="A433" t="s">
        <v>620</v>
      </c>
      <c r="B433" t="s">
        <v>1098</v>
      </c>
      <c r="C433" t="s">
        <v>275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-0.42901899999999998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2.5496660000000002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6.8038949999999998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26.578289999999999</v>
      </c>
      <c r="H433" cm="1">
        <f t="array" ref="H433">_xll.BDP(A433,$H$1)</f>
        <v>20.565323045560071</v>
      </c>
      <c r="I433" cm="1">
        <f t="array" ref="I433">_xll.BDP(A433,$H$1)</f>
        <v>20.565323045560071</v>
      </c>
    </row>
    <row r="434" spans="1:9" x14ac:dyDescent="0.25">
      <c r="A434" t="s">
        <v>164</v>
      </c>
      <c r="B434" t="s">
        <v>1099</v>
      </c>
      <c r="C434" t="s">
        <v>265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0.60383189999999998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2.8370929999999999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1.8769149999999999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15.68051</v>
      </c>
      <c r="H434" cm="1">
        <f t="array" ref="H434">_xll.BDP(A434,$H$1)</f>
        <v>2.7149140497409077</v>
      </c>
      <c r="I434" cm="1">
        <f t="array" ref="I434">_xll.BDP(A434,$H$1)</f>
        <v>2.7149140497409077</v>
      </c>
    </row>
    <row r="435" spans="1:9" x14ac:dyDescent="0.25">
      <c r="A435" t="s">
        <v>621</v>
      </c>
      <c r="B435" t="s">
        <v>1100</v>
      </c>
      <c r="C435" t="s">
        <v>270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1.539258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-3.660158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-9.0261949999999995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10.627940000000001</v>
      </c>
      <c r="H435" cm="1">
        <f t="array" ref="H435">_xll.BDP(A435,$H$1)</f>
        <v>-6.5817419241740964</v>
      </c>
      <c r="I435" cm="1">
        <f t="array" ref="I435">_xll.BDP(A435,$H$1)</f>
        <v>-6.5817419241740964</v>
      </c>
    </row>
    <row r="436" spans="1:9" x14ac:dyDescent="0.25">
      <c r="A436" t="s">
        <v>4</v>
      </c>
      <c r="B436" t="s">
        <v>1101</v>
      </c>
      <c r="C436" t="s">
        <v>264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0.3339993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8.6637409999999999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9.0086619999999993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2.4460329999999999</v>
      </c>
      <c r="H436" cm="1">
        <f t="array" ref="H436">_xll.BDP(A436,$H$1)</f>
        <v>-5.2435017869822014</v>
      </c>
      <c r="I436" cm="1">
        <f t="array" ref="I436">_xll.BDP(A436,$H$1)</f>
        <v>-5.2435017869822014</v>
      </c>
    </row>
    <row r="437" spans="1:9" x14ac:dyDescent="0.25">
      <c r="A437" t="s">
        <v>622</v>
      </c>
      <c r="B437" t="s">
        <v>1102</v>
      </c>
      <c r="C437" t="s">
        <v>280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0.8980804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3.7190829999999999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5.8196370000000002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31.817029999999999</v>
      </c>
      <c r="H437" cm="1">
        <f t="array" ref="H437">_xll.BDP(A437,$H$1)</f>
        <v>10.869383950652185</v>
      </c>
      <c r="I437" cm="1">
        <f t="array" ref="I437">_xll.BDP(A437,$H$1)</f>
        <v>10.869383950652185</v>
      </c>
    </row>
    <row r="438" spans="1:9" x14ac:dyDescent="0.25">
      <c r="A438" t="s">
        <v>177</v>
      </c>
      <c r="B438" t="s">
        <v>1103</v>
      </c>
      <c r="C438" t="s">
        <v>267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-1.143006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2.9325700000000001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15.767519999999999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47.028930000000003</v>
      </c>
      <c r="H438" cm="1">
        <f t="array" ref="H438">_xll.BDP(A438,$H$1)</f>
        <v>27.518253303143869</v>
      </c>
      <c r="I438" cm="1">
        <f t="array" ref="I438">_xll.BDP(A438,$H$1)</f>
        <v>27.518253303143869</v>
      </c>
    </row>
    <row r="439" spans="1:9" x14ac:dyDescent="0.25">
      <c r="A439" t="s">
        <v>623</v>
      </c>
      <c r="B439" t="s">
        <v>1104</v>
      </c>
      <c r="C439" t="s">
        <v>267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-1.3575569999999999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-0.45232319999999998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-1.4536309999999999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13.411659999999999</v>
      </c>
      <c r="H439" cm="1">
        <f t="array" ref="H439">_xll.BDP(A439,$H$1)</f>
        <v>4.9752529982751907</v>
      </c>
      <c r="I439" cm="1">
        <f t="array" ref="I439">_xll.BDP(A439,$H$1)</f>
        <v>4.9752529982751907</v>
      </c>
    </row>
    <row r="440" spans="1:9" x14ac:dyDescent="0.25">
      <c r="A440" t="s">
        <v>624</v>
      </c>
      <c r="B440" t="s">
        <v>1105</v>
      </c>
      <c r="C440" t="s">
        <v>265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0.1218764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-0.50747379999999997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-1.7957799999999999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10.63184</v>
      </c>
      <c r="H440" cm="1">
        <f t="array" ref="H440">_xll.BDP(A440,$H$1)</f>
        <v>1.1570987004411586</v>
      </c>
      <c r="I440" cm="1">
        <f t="array" ref="I440">_xll.BDP(A440,$H$1)</f>
        <v>1.1570987004411586</v>
      </c>
    </row>
    <row r="441" spans="1:9" x14ac:dyDescent="0.25">
      <c r="A441" t="s">
        <v>106</v>
      </c>
      <c r="B441" t="s">
        <v>1106</v>
      </c>
      <c r="C441" t="s">
        <v>265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-8.9819949999999996E-2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0.4167303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-2.667843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1.1237079999999999</v>
      </c>
      <c r="H441" cm="1">
        <f t="array" ref="H441">_xll.BDP(A441,$H$1)</f>
        <v>-5.4019530656460502</v>
      </c>
      <c r="I441" cm="1">
        <f t="array" ref="I441">_xll.BDP(A441,$H$1)</f>
        <v>-5.4019530656460502</v>
      </c>
    </row>
    <row r="442" spans="1:9" x14ac:dyDescent="0.25">
      <c r="A442" t="s">
        <v>625</v>
      </c>
      <c r="B442" t="s">
        <v>1107</v>
      </c>
      <c r="C442" t="s">
        <v>275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-1.096517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0.43808639999999999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5.9903950000000004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8.5733470000000001</v>
      </c>
      <c r="H442" cm="1">
        <f t="array" ref="H442">_xll.BDP(A442,$H$1)</f>
        <v>11.778532493757675</v>
      </c>
      <c r="I442" cm="1">
        <f t="array" ref="I442">_xll.BDP(A442,$H$1)</f>
        <v>11.778532493757675</v>
      </c>
    </row>
    <row r="443" spans="1:9" x14ac:dyDescent="0.25">
      <c r="A443" t="s">
        <v>100</v>
      </c>
      <c r="B443" t="s">
        <v>1108</v>
      </c>
      <c r="C443" t="s">
        <v>264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-3.0692900000000001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-1.2389129999999999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4.6909320000000001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27.475470000000001</v>
      </c>
      <c r="H443" cm="1">
        <f t="array" ref="H443">_xll.BDP(A443,$H$1)</f>
        <v>16.729181885154933</v>
      </c>
      <c r="I443" cm="1">
        <f t="array" ref="I443">_xll.BDP(A443,$H$1)</f>
        <v>16.729181885154933</v>
      </c>
    </row>
    <row r="444" spans="1:9" x14ac:dyDescent="0.25">
      <c r="A444" t="s">
        <v>626</v>
      </c>
      <c r="B444" t="s">
        <v>1109</v>
      </c>
      <c r="C444" t="s">
        <v>259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-1.165009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7.6763479999999999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15.15071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-38.20431</v>
      </c>
      <c r="H444" cm="1">
        <f t="array" ref="H444">_xll.BDP(A444,$H$1)</f>
        <v>-22.502170631258853</v>
      </c>
      <c r="I444" cm="1">
        <f t="array" ref="I444">_xll.BDP(A444,$H$1)</f>
        <v>-22.502170631258853</v>
      </c>
    </row>
    <row r="445" spans="1:9" x14ac:dyDescent="0.25">
      <c r="A445" t="s">
        <v>126</v>
      </c>
      <c r="B445" t="s">
        <v>1110</v>
      </c>
      <c r="C445" t="s">
        <v>267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-12.601229999999999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-4.6473940000000002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-15.23668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-29.820460000000001</v>
      </c>
      <c r="H445" cm="1">
        <f t="array" ref="H445">_xll.BDP(A445,$H$1)</f>
        <v>-34.390914793430909</v>
      </c>
      <c r="I445" cm="1">
        <f t="array" ref="I445">_xll.BDP(A445,$H$1)</f>
        <v>-34.390914793430909</v>
      </c>
    </row>
    <row r="446" spans="1:9" x14ac:dyDescent="0.25">
      <c r="A446" t="s">
        <v>627</v>
      </c>
      <c r="B446" t="s">
        <v>1111</v>
      </c>
      <c r="C446" t="s">
        <v>275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0.36251509999999998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3.2299129999999998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8.9405319999999993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27.73677</v>
      </c>
      <c r="H446" cm="1">
        <f t="array" ref="H446">_xll.BDP(A446,$H$1)</f>
        <v>21.21692562309871</v>
      </c>
      <c r="I446" cm="1">
        <f t="array" ref="I446">_xll.BDP(A446,$H$1)</f>
        <v>21.21692562309871</v>
      </c>
    </row>
    <row r="447" spans="1:9" x14ac:dyDescent="0.25">
      <c r="A447" t="s">
        <v>12</v>
      </c>
      <c r="B447" t="s">
        <v>1112</v>
      </c>
      <c r="C447" t="s">
        <v>275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-2.3260329999999998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1.2903720000000001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7.0412179999999998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-10.63387</v>
      </c>
      <c r="H447" cm="1">
        <f t="array" ref="H447">_xll.BDP(A447,$H$1)</f>
        <v>-5.9590077172131179</v>
      </c>
      <c r="I447" cm="1">
        <f t="array" ref="I447">_xll.BDP(A447,$H$1)</f>
        <v>-5.9590077172131179</v>
      </c>
    </row>
    <row r="448" spans="1:9" x14ac:dyDescent="0.25">
      <c r="A448" t="s">
        <v>628</v>
      </c>
      <c r="B448" t="s">
        <v>1113</v>
      </c>
      <c r="C448" t="s">
        <v>275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-0.59015519999999999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0.62691260000000004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2.7610890000000001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13.05756</v>
      </c>
      <c r="H448" cm="1">
        <f t="array" ref="H448">_xll.BDP(A448,$H$1)</f>
        <v>12.780256721735972</v>
      </c>
      <c r="I448" cm="1">
        <f t="array" ref="I448">_xll.BDP(A448,$H$1)</f>
        <v>12.780256721735972</v>
      </c>
    </row>
    <row r="449" spans="1:9" x14ac:dyDescent="0.25">
      <c r="A449" t="s">
        <v>629</v>
      </c>
      <c r="B449" t="s">
        <v>1114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1.5076579999999999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3.0664440000000002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6.8627289999999999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32.909230000000001</v>
      </c>
      <c r="H449" cm="1">
        <f t="array" ref="H449">_xll.BDP(A449,$H$1)</f>
        <v>13.285541809956619</v>
      </c>
      <c r="I449" cm="1">
        <f t="array" ref="I449">_xll.BDP(A449,$H$1)</f>
        <v>13.285541809956619</v>
      </c>
    </row>
    <row r="450" spans="1:9" x14ac:dyDescent="0.25">
      <c r="A450" t="s">
        <v>630</v>
      </c>
      <c r="B450" t="s">
        <v>1115</v>
      </c>
      <c r="C450" t="s">
        <v>280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-0.10436670000000001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1.8262590000000001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-7.4668639999999994E-2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-12.14425</v>
      </c>
      <c r="H450" cm="1">
        <f t="array" ref="H450">_xll.BDP(A450,$H$1)</f>
        <v>-5.5258184686637453</v>
      </c>
      <c r="I450" cm="1">
        <f t="array" ref="I450">_xll.BDP(A450,$H$1)</f>
        <v>-5.5258184686637453</v>
      </c>
    </row>
    <row r="451" spans="1:9" x14ac:dyDescent="0.25">
      <c r="A451" t="s">
        <v>631</v>
      </c>
      <c r="B451" t="s">
        <v>1116</v>
      </c>
      <c r="C451" t="s">
        <v>264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-0.36609940000000002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1.525215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3.6039409999999998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20.972069999999999</v>
      </c>
      <c r="H451" cm="1">
        <f t="array" ref="H451">_xll.BDP(A451,$H$1)</f>
        <v>-1.3875887092572603</v>
      </c>
      <c r="I451" cm="1">
        <f t="array" ref="I451">_xll.BDP(A451,$H$1)</f>
        <v>-1.3875887092572603</v>
      </c>
    </row>
    <row r="452" spans="1:9" x14ac:dyDescent="0.25">
      <c r="A452" t="s">
        <v>125</v>
      </c>
      <c r="B452" t="s">
        <v>1117</v>
      </c>
      <c r="C452" t="s">
        <v>271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0.56241640000000004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0.10540769999999999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3.028213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6.9756429999999998</v>
      </c>
      <c r="H452" cm="1">
        <f t="array" ref="H452">_xll.BDP(A452,$H$1)</f>
        <v>3.9551950096878632</v>
      </c>
      <c r="I452" cm="1">
        <f t="array" ref="I452">_xll.BDP(A452,$H$1)</f>
        <v>3.9551950096878632</v>
      </c>
    </row>
    <row r="453" spans="1:9" x14ac:dyDescent="0.25">
      <c r="A453" t="s">
        <v>140</v>
      </c>
      <c r="B453" t="s">
        <v>1118</v>
      </c>
      <c r="C453" t="s">
        <v>270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1.125205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-6.6840099999999998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-15.066280000000001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14.71743</v>
      </c>
      <c r="H453" cm="1">
        <f t="array" ref="H453">_xll.BDP(A453,$H$1)</f>
        <v>-6.9757547541929243</v>
      </c>
      <c r="I453" cm="1">
        <f t="array" ref="I453">_xll.BDP(A453,$H$1)</f>
        <v>-6.9757547541929243</v>
      </c>
    </row>
    <row r="454" spans="1:9" x14ac:dyDescent="0.25">
      <c r="A454" t="s">
        <v>632</v>
      </c>
      <c r="B454" t="s">
        <v>1119</v>
      </c>
      <c r="C454" t="s">
        <v>264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0.71761629999999998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0.91308429999999996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3.0856469999999998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17.24175</v>
      </c>
      <c r="H454" cm="1">
        <f t="array" ref="H454">_xll.BDP(A454,$H$1)</f>
        <v>10.147305305713191</v>
      </c>
      <c r="I454" cm="1">
        <f t="array" ref="I454">_xll.BDP(A454,$H$1)</f>
        <v>10.147305305713191</v>
      </c>
    </row>
    <row r="455" spans="1:9" x14ac:dyDescent="0.25">
      <c r="A455" t="s">
        <v>633</v>
      </c>
      <c r="B455" t="s">
        <v>1120</v>
      </c>
      <c r="C455" t="s">
        <v>264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0.8862738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6.6007009999999999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8.6339020000000009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25.631509999999999</v>
      </c>
      <c r="H455" cm="1">
        <f t="array" ref="H455">_xll.BDP(A455,$H$1)</f>
        <v>17.438305098702635</v>
      </c>
      <c r="I455" cm="1">
        <f t="array" ref="I455">_xll.BDP(A455,$H$1)</f>
        <v>17.438305098702635</v>
      </c>
    </row>
    <row r="456" spans="1:9" x14ac:dyDescent="0.25">
      <c r="A456" t="s">
        <v>165</v>
      </c>
      <c r="B456" t="s">
        <v>1121</v>
      </c>
      <c r="C456" t="s">
        <v>271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8.4967510000000003E-3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-1.3502700000000001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1.8616509999999999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10.610849999999999</v>
      </c>
      <c r="H456" cm="1">
        <f t="array" ref="H456">_xll.BDP(A456,$H$1)</f>
        <v>1.8497711804850714</v>
      </c>
      <c r="I456" cm="1">
        <f t="array" ref="I456">_xll.BDP(A456,$H$1)</f>
        <v>1.8497711804850714</v>
      </c>
    </row>
    <row r="457" spans="1:9" x14ac:dyDescent="0.25">
      <c r="A457" t="s">
        <v>634</v>
      </c>
      <c r="B457" t="s">
        <v>1122</v>
      </c>
      <c r="C457" t="s">
        <v>275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-0.2887381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0.77530350000000003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2.9510369999999999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15.45994</v>
      </c>
      <c r="H457" cm="1">
        <f t="array" ref="H457">_xll.BDP(A457,$H$1)</f>
        <v>12.254369255164919</v>
      </c>
      <c r="I457" cm="1">
        <f t="array" ref="I457">_xll.BDP(A457,$H$1)</f>
        <v>12.254369255164919</v>
      </c>
    </row>
    <row r="458" spans="1:9" x14ac:dyDescent="0.25">
      <c r="A458" t="s">
        <v>635</v>
      </c>
      <c r="B458" t="s">
        <v>1123</v>
      </c>
      <c r="C458" t="s">
        <v>280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1.19418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0.75050220000000001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-4.7740159999999996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-19.519909999999999</v>
      </c>
      <c r="H458" cm="1">
        <f t="array" ref="H458">_xll.BDP(A458,$H$1)</f>
        <v>-14.520657438270929</v>
      </c>
      <c r="I458" cm="1">
        <f t="array" ref="I458">_xll.BDP(A458,$H$1)</f>
        <v>-14.520657438270929</v>
      </c>
    </row>
    <row r="459" spans="1:9" x14ac:dyDescent="0.25">
      <c r="A459" t="s">
        <v>636</v>
      </c>
      <c r="B459" t="s">
        <v>1124</v>
      </c>
      <c r="C459" t="s">
        <v>286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-0.32965100000000003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0.39070060000000001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4.8416589999999999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30.895350000000001</v>
      </c>
      <c r="H459" cm="1">
        <f t="array" ref="H459">_xll.BDP(A459,$H$1)</f>
        <v>18.238004528728126</v>
      </c>
      <c r="I459" cm="1">
        <f t="array" ref="I459">_xll.BDP(A459,$H$1)</f>
        <v>18.238004528728126</v>
      </c>
    </row>
    <row r="460" spans="1:9" x14ac:dyDescent="0.25">
      <c r="A460" t="s">
        <v>637</v>
      </c>
      <c r="B460" t="s">
        <v>1125</v>
      </c>
      <c r="C460" t="s">
        <v>275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0.50408050000000004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-2.197835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1.77593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8.2419799999999999</v>
      </c>
      <c r="H460" cm="1">
        <f t="array" ref="H460">_xll.BDP(A460,$H$1)</f>
        <v>4.7703991462893818</v>
      </c>
      <c r="I460" cm="1">
        <f t="array" ref="I460">_xll.BDP(A460,$H$1)</f>
        <v>4.7703991462893818</v>
      </c>
    </row>
    <row r="461" spans="1:9" x14ac:dyDescent="0.25">
      <c r="A461" t="s">
        <v>638</v>
      </c>
      <c r="B461" t="s">
        <v>1126</v>
      </c>
      <c r="C461" t="s">
        <v>264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1.0586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1.953206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-0.67774190000000001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-2.1384509999999999</v>
      </c>
      <c r="H461" cm="1">
        <f t="array" ref="H461">_xll.BDP(A461,$H$1)</f>
        <v>-3.3881985986760856</v>
      </c>
      <c r="I461" cm="1">
        <f t="array" ref="I461">_xll.BDP(A461,$H$1)</f>
        <v>-3.3881985986760856</v>
      </c>
    </row>
    <row r="462" spans="1:9" x14ac:dyDescent="0.25">
      <c r="A462" t="s">
        <v>639</v>
      </c>
      <c r="B462" t="s">
        <v>1127</v>
      </c>
      <c r="C462" t="s">
        <v>265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-0.50726599999999999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0.23673659999999999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2.5862949999999998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-14.711040000000001</v>
      </c>
      <c r="H462" cm="1">
        <f t="array" ref="H462">_xll.BDP(A462,$H$1)</f>
        <v>-6.7632013532906221</v>
      </c>
      <c r="I462" cm="1">
        <f t="array" ref="I462">_xll.BDP(A462,$H$1)</f>
        <v>-6.7632013532906221</v>
      </c>
    </row>
    <row r="463" spans="1:9" x14ac:dyDescent="0.25">
      <c r="A463" t="s">
        <v>189</v>
      </c>
      <c r="B463" t="s">
        <v>1128</v>
      </c>
      <c r="C463" t="s">
        <v>264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-2.7516280000000002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-0.58427099999999998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-8.8096619999999994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-3.9969269999999999</v>
      </c>
      <c r="H463" cm="1">
        <f t="array" ref="H463">_xll.BDP(A463,$H$1)</f>
        <v>-16.033183937945459</v>
      </c>
      <c r="I463" cm="1">
        <f t="array" ref="I463">_xll.BDP(A463,$H$1)</f>
        <v>-16.033183937945459</v>
      </c>
    </row>
    <row r="464" spans="1:9" x14ac:dyDescent="0.25">
      <c r="A464" t="s">
        <v>640</v>
      </c>
      <c r="B464" t="s">
        <v>1129</v>
      </c>
      <c r="C464" t="s">
        <v>280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0.87101039999999996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1.410129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2.8616790000000001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45.241129999999998</v>
      </c>
      <c r="H464" cm="1">
        <f t="array" ref="H464">_xll.BDP(A464,$H$1)</f>
        <v>25.970295366626132</v>
      </c>
      <c r="I464" cm="1">
        <f t="array" ref="I464">_xll.BDP(A464,$H$1)</f>
        <v>25.970295366626132</v>
      </c>
    </row>
    <row r="465" spans="1:9" x14ac:dyDescent="0.25">
      <c r="A465" t="s">
        <v>183</v>
      </c>
      <c r="B465" t="s">
        <v>1130</v>
      </c>
      <c r="C465" t="s">
        <v>265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3.0421040000000001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7.1537280000000001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8.3622069999999997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26.22505</v>
      </c>
      <c r="H465" cm="1">
        <f t="array" ref="H465">_xll.BDP(A465,$H$1)</f>
        <v>15.824011278239022</v>
      </c>
      <c r="I465" cm="1">
        <f t="array" ref="I465">_xll.BDP(A465,$H$1)</f>
        <v>15.824011278239022</v>
      </c>
    </row>
    <row r="466" spans="1:9" x14ac:dyDescent="0.25">
      <c r="A466" t="s">
        <v>641</v>
      </c>
      <c r="B466" t="s">
        <v>1131</v>
      </c>
      <c r="C466" t="s">
        <v>267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3.7242539999999998E-2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0.69364720000000002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4.9971069999999997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13.42558</v>
      </c>
      <c r="H466" cm="1">
        <f t="array" ref="H466">_xll.BDP(A466,$H$1)</f>
        <v>7.6563904246346484</v>
      </c>
      <c r="I466" cm="1">
        <f t="array" ref="I466">_xll.BDP(A466,$H$1)</f>
        <v>7.6563904246346484</v>
      </c>
    </row>
    <row r="467" spans="1:9" x14ac:dyDescent="0.25">
      <c r="A467" t="s">
        <v>8</v>
      </c>
      <c r="B467" t="s">
        <v>1132</v>
      </c>
      <c r="C467" t="s">
        <v>267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0.54978689999999997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2.6598619999999999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1.8966529999999999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17.827919999999999</v>
      </c>
      <c r="H467" cm="1">
        <f t="array" ref="H467">_xll.BDP(A467,$H$1)</f>
        <v>9.6246270803610834</v>
      </c>
      <c r="I467" cm="1">
        <f t="array" ref="I467">_xll.BDP(A467,$H$1)</f>
        <v>9.6246270803610834</v>
      </c>
    </row>
    <row r="468" spans="1:9" x14ac:dyDescent="0.25">
      <c r="A468" t="s">
        <v>642</v>
      </c>
      <c r="B468" t="s">
        <v>1133</v>
      </c>
      <c r="C468" t="s">
        <v>259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-0.4545729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-1.4517880000000001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3.6172680000000001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17.3535</v>
      </c>
      <c r="H468" cm="1">
        <f t="array" ref="H468">_xll.BDP(A468,$H$1)</f>
        <v>11.117920309355384</v>
      </c>
      <c r="I468" cm="1">
        <f t="array" ref="I468">_xll.BDP(A468,$H$1)</f>
        <v>11.117920309355384</v>
      </c>
    </row>
    <row r="469" spans="1:9" x14ac:dyDescent="0.25">
      <c r="A469" t="s">
        <v>171</v>
      </c>
      <c r="B469" t="s">
        <v>1134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2.4114550000000001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2.1973240000000001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0.7359909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49.039349999999999</v>
      </c>
      <c r="H469" cm="1">
        <f t="array" ref="H469">_xll.BDP(A469,$H$1)</f>
        <v>13.986891699333736</v>
      </c>
      <c r="I469" cm="1">
        <f t="array" ref="I469">_xll.BDP(A469,$H$1)</f>
        <v>13.986891699333736</v>
      </c>
    </row>
    <row r="470" spans="1:9" x14ac:dyDescent="0.25">
      <c r="A470" t="s">
        <v>643</v>
      </c>
      <c r="B470" t="s">
        <v>1135</v>
      </c>
      <c r="C470" t="s">
        <v>263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1.6723509999999999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3.1635300000000002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3.0055879999999999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27.842449999999999</v>
      </c>
      <c r="H470" cm="1">
        <f t="array" ref="H470">_xll.BDP(A470,$H$1)</f>
        <v>18.910138242651538</v>
      </c>
      <c r="I470" cm="1">
        <f t="array" ref="I470">_xll.BDP(A470,$H$1)</f>
        <v>18.910138242651538</v>
      </c>
    </row>
    <row r="471" spans="1:9" x14ac:dyDescent="0.25">
      <c r="A471" t="s">
        <v>644</v>
      </c>
      <c r="B471" t="s">
        <v>1136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0.61365369999999997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2.674957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2.6246499999999999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25.391079999999999</v>
      </c>
      <c r="H471" cm="1">
        <f t="array" ref="H471">_xll.BDP(A471,$H$1)</f>
        <v>9.4192093445191674</v>
      </c>
      <c r="I471" cm="1">
        <f t="array" ref="I471">_xll.BDP(A471,$H$1)</f>
        <v>9.4192093445191674</v>
      </c>
    </row>
    <row r="472" spans="1:9" x14ac:dyDescent="0.25">
      <c r="A472" t="s">
        <v>645</v>
      </c>
      <c r="B472" t="s">
        <v>1137</v>
      </c>
      <c r="C472" t="s">
        <v>265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3.6339450000000002E-2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1.3346640000000001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3.4069829999999999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-0.66053300000000004</v>
      </c>
      <c r="H472" cm="1">
        <f t="array" ref="H472">_xll.BDP(A472,$H$1)</f>
        <v>1.2040292220836799</v>
      </c>
      <c r="I472" cm="1">
        <f t="array" ref="I472">_xll.BDP(A472,$H$1)</f>
        <v>1.2040292220836799</v>
      </c>
    </row>
    <row r="473" spans="1:9" x14ac:dyDescent="0.25">
      <c r="A473" t="s">
        <v>646</v>
      </c>
      <c r="B473" t="s">
        <v>1138</v>
      </c>
      <c r="C473" t="s">
        <v>275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0.82842159999999998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4.3764010000000004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8.0316419999999997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-1.6352709999999999</v>
      </c>
      <c r="H473" cm="1">
        <f t="array" ref="H473">_xll.BDP(A473,$H$1)</f>
        <v>1.1204867456371912</v>
      </c>
      <c r="I473" cm="1">
        <f t="array" ref="I473">_xll.BDP(A473,$H$1)</f>
        <v>1.1204867456371912</v>
      </c>
    </row>
    <row r="474" spans="1:9" x14ac:dyDescent="0.25">
      <c r="A474" t="s">
        <v>647</v>
      </c>
      <c r="B474" t="s">
        <v>1139</v>
      </c>
      <c r="C474" t="s">
        <v>265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-0.29410720000000001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5.5025639999999996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12.076409999999999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11.07808</v>
      </c>
      <c r="H474" cm="1">
        <f t="array" ref="H474">_xll.BDP(A474,$H$1)</f>
        <v>0.34225735074334951</v>
      </c>
      <c r="I474" cm="1">
        <f t="array" ref="I474">_xll.BDP(A474,$H$1)</f>
        <v>0.34225735074334951</v>
      </c>
    </row>
    <row r="475" spans="1:9" x14ac:dyDescent="0.25">
      <c r="A475" t="s">
        <v>648</v>
      </c>
      <c r="B475" t="s">
        <v>1140</v>
      </c>
      <c r="C475" t="s">
        <v>264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-2.1293950000000001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0.30851260000000003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3.8292570000000001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19.809899999999999</v>
      </c>
      <c r="H475" cm="1">
        <f t="array" ref="H475">_xll.BDP(A475,$H$1)</f>
        <v>8.8102563831781424</v>
      </c>
      <c r="I475" cm="1">
        <f t="array" ref="I475">_xll.BDP(A475,$H$1)</f>
        <v>8.8102563831781424</v>
      </c>
    </row>
    <row r="476" spans="1:9" x14ac:dyDescent="0.25">
      <c r="A476" t="s">
        <v>649</v>
      </c>
      <c r="B476" t="s">
        <v>1141</v>
      </c>
      <c r="C476" t="s">
        <v>265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2.1562990000000002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10.587809999999999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21.46744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20.530560000000001</v>
      </c>
      <c r="H476" cm="1">
        <f t="array" ref="H476">_xll.BDP(A476,$H$1)</f>
        <v>9.2356963042010403</v>
      </c>
      <c r="I476" cm="1">
        <f t="array" ref="I476">_xll.BDP(A476,$H$1)</f>
        <v>9.2356963042010403</v>
      </c>
    </row>
    <row r="477" spans="1:9" x14ac:dyDescent="0.25">
      <c r="A477" t="s">
        <v>650</v>
      </c>
      <c r="B477" t="s">
        <v>1142</v>
      </c>
      <c r="C477" t="s">
        <v>263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0.17083309999999999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-2.2958219999999998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-4.0335320000000001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6.5895669999999997</v>
      </c>
      <c r="H477" cm="1">
        <f t="array" ref="H477">_xll.BDP(A477,$H$1)</f>
        <v>1.8474584438862942</v>
      </c>
      <c r="I477" cm="1">
        <f t="array" ref="I477">_xll.BDP(A477,$H$1)</f>
        <v>1.8474584438862942</v>
      </c>
    </row>
    <row r="478" spans="1:9" x14ac:dyDescent="0.25">
      <c r="A478" t="s">
        <v>651</v>
      </c>
      <c r="B478" t="s">
        <v>1143</v>
      </c>
      <c r="C478" t="s">
        <v>267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1.5609090000000001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3.4854759999999998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-2.2243089999999999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0.98629270000000002</v>
      </c>
      <c r="H478" cm="1">
        <f t="array" ref="H478">_xll.BDP(A478,$H$1)</f>
        <v>0.70352184817548269</v>
      </c>
      <c r="I478" cm="1">
        <f t="array" ref="I478">_xll.BDP(A478,$H$1)</f>
        <v>0.70352184817548269</v>
      </c>
    </row>
    <row r="479" spans="1:9" x14ac:dyDescent="0.25">
      <c r="A479" t="s">
        <v>652</v>
      </c>
      <c r="B479" t="s">
        <v>1144</v>
      </c>
      <c r="C479" t="s">
        <v>259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1.2092480000000001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2.3368220000000002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-2.8079139999999998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3.882809</v>
      </c>
      <c r="H479" cm="1">
        <f t="array" ref="H479">_xll.BDP(A479,$H$1)</f>
        <v>-5.9358328603108337</v>
      </c>
      <c r="I479" cm="1">
        <f t="array" ref="I479">_xll.BDP(A479,$H$1)</f>
        <v>-5.9358328603108337</v>
      </c>
    </row>
    <row r="480" spans="1:9" x14ac:dyDescent="0.25">
      <c r="A480" t="s">
        <v>653</v>
      </c>
      <c r="B480" t="s">
        <v>1145</v>
      </c>
      <c r="C480" t="s">
        <v>264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-2.7892519999999998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2.163592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3.7307790000000001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18.671050000000001</v>
      </c>
      <c r="H480" cm="1">
        <f t="array" ref="H480">_xll.BDP(A480,$H$1)</f>
        <v>7.7185039736061389</v>
      </c>
      <c r="I480" cm="1">
        <f t="array" ref="I480">_xll.BDP(A480,$H$1)</f>
        <v>7.7185039736061389</v>
      </c>
    </row>
    <row r="481" spans="1:9" x14ac:dyDescent="0.25">
      <c r="A481" t="s">
        <v>34</v>
      </c>
      <c r="B481" t="s">
        <v>1146</v>
      </c>
      <c r="C481" t="s">
        <v>261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1.1808399999999999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-1.832098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9.6383989999999997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14.76089</v>
      </c>
      <c r="H481" cm="1">
        <f t="array" ref="H481">_xll.BDP(A481,$H$1)</f>
        <v>11.954116203874838</v>
      </c>
      <c r="I481" cm="1">
        <f t="array" ref="I481">_xll.BDP(A481,$H$1)</f>
        <v>11.954116203874838</v>
      </c>
    </row>
    <row r="482" spans="1:9" x14ac:dyDescent="0.25">
      <c r="A482" t="s">
        <v>13</v>
      </c>
      <c r="B482" t="s">
        <v>1147</v>
      </c>
      <c r="C482" t="s">
        <v>280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0.4628372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0.34073949999999997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15.06964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-7.3629660000000001</v>
      </c>
      <c r="H482" cm="1">
        <f t="array" ref="H482">_xll.BDP(A482,$H$1)</f>
        <v>13.48275130658106</v>
      </c>
      <c r="I482" cm="1">
        <f t="array" ref="I482">_xll.BDP(A482,$H$1)</f>
        <v>13.48275130658106</v>
      </c>
    </row>
    <row r="483" spans="1:9" x14ac:dyDescent="0.25">
      <c r="A483" t="s">
        <v>654</v>
      </c>
      <c r="B483" t="s">
        <v>1148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0.1918455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-1.2309369999999999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11.291449999999999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48.70026</v>
      </c>
      <c r="H483" cm="1">
        <f t="array" ref="H483">_xll.BDP(A483,$H$1)</f>
        <v>19.470035768267135</v>
      </c>
      <c r="I483" cm="1">
        <f t="array" ref="I483">_xll.BDP(A483,$H$1)</f>
        <v>19.470035768267135</v>
      </c>
    </row>
    <row r="484" spans="1:9" x14ac:dyDescent="0.25">
      <c r="A484" t="s">
        <v>2250</v>
      </c>
      <c r="B484" t="s">
        <v>2251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1.4735990000000001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2.1270699999999998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5.6169750000000001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46.235120000000002</v>
      </c>
      <c r="H484" cm="1">
        <f t="array" ref="H484">_xll.BDP(A484,$H$1)</f>
        <v>20.827659606896781</v>
      </c>
      <c r="I484" cm="1">
        <f t="array" ref="I484">_xll.BDP(A484,$H$1)</f>
        <v>20.827659606896781</v>
      </c>
    </row>
    <row r="485" spans="1:9" x14ac:dyDescent="0.25">
      <c r="A485" t="s">
        <v>655</v>
      </c>
      <c r="B485" t="s">
        <v>1149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-1.1955420000000001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-1.5586500000000001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-3.5843729999999998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-4.6802080000000004</v>
      </c>
      <c r="H485" cm="1">
        <f t="array" ref="H485">_xll.BDP(A485,$H$1)</f>
        <v>-8.5331154941670739</v>
      </c>
      <c r="I485" cm="1">
        <f t="array" ref="I485">_xll.BDP(A485,$H$1)</f>
        <v>-8.5331154941670739</v>
      </c>
    </row>
    <row r="486" spans="1:9" x14ac:dyDescent="0.25">
      <c r="A486" t="s">
        <v>656</v>
      </c>
      <c r="B486" t="s">
        <v>1150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0.3878684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-2.1983609999999998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3.8566980000000002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8.4260409999999997</v>
      </c>
      <c r="H486" cm="1">
        <f t="array" ref="H486">_xll.BDP(A486,$H$1)</f>
        <v>0.39804010308559501</v>
      </c>
      <c r="I486" cm="1">
        <f t="array" ref="I486">_xll.BDP(A486,$H$1)</f>
        <v>0.39804010308559501</v>
      </c>
    </row>
    <row r="487" spans="1:9" x14ac:dyDescent="0.25">
      <c r="A487" t="s">
        <v>657</v>
      </c>
      <c r="B487" t="s">
        <v>1151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0.1782437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-0.17444309999999999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3.738734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-4.0339669999999996</v>
      </c>
      <c r="H487" cm="1">
        <f t="array" ref="H487">_xll.BDP(A487,$H$1)</f>
        <v>3.6471398643610349</v>
      </c>
      <c r="I487" cm="1">
        <f t="array" ref="I487">_xll.BDP(A487,$H$1)</f>
        <v>3.6471398643610349</v>
      </c>
    </row>
    <row r="488" spans="1:9" x14ac:dyDescent="0.25">
      <c r="A488" t="s">
        <v>658</v>
      </c>
      <c r="B488" t="s">
        <v>1152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2.646598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9.0213070000000002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20.648900000000001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  <c r="H488" t="str" cm="1">
        <f t="array" ref="H488">_xll.BDP(A488,$H$1)</f>
        <v>#N/A N/A</v>
      </c>
      <c r="I488" t="str" cm="1">
        <f t="array" ref="I488">_xll.BDP(A488,$H$1)</f>
        <v>#N/A N/A</v>
      </c>
    </row>
    <row r="489" spans="1:9" x14ac:dyDescent="0.25">
      <c r="A489" t="s">
        <v>659</v>
      </c>
      <c r="B489" t="s">
        <v>1142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-0.233154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-2.7493850000000002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-4.9441119999999996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6.7268080000000001</v>
      </c>
      <c r="H489" cm="1">
        <f t="array" ref="H489">_xll.BDP(A489,$H$1)</f>
        <v>0.85019549820625695</v>
      </c>
      <c r="I489" cm="1">
        <f t="array" ref="I489">_xll.BDP(A489,$H$1)</f>
        <v>0.85019549820625695</v>
      </c>
    </row>
    <row r="490" spans="1:9" x14ac:dyDescent="0.25">
      <c r="A490" t="s">
        <v>660</v>
      </c>
      <c r="B490" t="s">
        <v>1153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1.1494819999999999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4.2646350000000002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6.8188389999999997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14.70636</v>
      </c>
      <c r="H490" cm="1">
        <f t="array" ref="H490">_xll.BDP(A490,$H$1)</f>
        <v>8.7481425551035823</v>
      </c>
      <c r="I490" cm="1">
        <f t="array" ref="I490">_xll.BDP(A490,$H$1)</f>
        <v>8.7481425551035823</v>
      </c>
    </row>
    <row r="491" spans="1:9" x14ac:dyDescent="0.25">
      <c r="A491" t="s">
        <v>661</v>
      </c>
      <c r="B491" t="s">
        <v>1154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-0.25334139999999999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0.85763610000000001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7.6693889999999998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-13.36543</v>
      </c>
      <c r="H491" cm="1">
        <f t="array" ref="H491">_xll.BDP(A491,$H$1)</f>
        <v>-6.21550565789952</v>
      </c>
      <c r="I491" cm="1">
        <f t="array" ref="I491">_xll.BDP(A491,$H$1)</f>
        <v>-6.21550565789952</v>
      </c>
    </row>
    <row r="492" spans="1:9" x14ac:dyDescent="0.25">
      <c r="A492" t="s">
        <v>662</v>
      </c>
      <c r="B492" t="s">
        <v>1155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-1.159794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5.0872739999999999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6.3344469999999999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6.7157929999999997</v>
      </c>
      <c r="H492" cm="1">
        <f t="array" ref="H492">_xll.BDP(A492,$H$1)</f>
        <v>12.094053968641584</v>
      </c>
      <c r="I492" cm="1">
        <f t="array" ref="I492">_xll.BDP(A492,$H$1)</f>
        <v>12.094053968641584</v>
      </c>
    </row>
    <row r="493" spans="1:9" x14ac:dyDescent="0.25">
      <c r="A493" t="s">
        <v>663</v>
      </c>
      <c r="B493" t="s">
        <v>1156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2.0590160000000002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-5.1238419999999998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-1.4811270000000001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-25.201530000000002</v>
      </c>
      <c r="H493" cm="1">
        <f t="array" ref="H493">_xll.BDP(A493,$H$1)</f>
        <v>-13.089556959645115</v>
      </c>
      <c r="I493" cm="1">
        <f t="array" ref="I493">_xll.BDP(A493,$H$1)</f>
        <v>-13.089556959645115</v>
      </c>
    </row>
    <row r="494" spans="1:9" x14ac:dyDescent="0.25">
      <c r="A494" t="s">
        <v>29</v>
      </c>
      <c r="B494" t="s">
        <v>1157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1.3717299999999999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1.536089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5.9660070000000003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-16.338339999999999</v>
      </c>
      <c r="H494" cm="1">
        <f t="array" ref="H494">_xll.BDP(A494,$H$1)</f>
        <v>-14.145043692893847</v>
      </c>
      <c r="I494" cm="1">
        <f t="array" ref="I494">_xll.BDP(A494,$H$1)</f>
        <v>-14.145043692893847</v>
      </c>
    </row>
    <row r="495" spans="1:9" x14ac:dyDescent="0.25">
      <c r="A495" t="s">
        <v>664</v>
      </c>
      <c r="B495" t="s">
        <v>1158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-0.31477620000000001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3.0427409999999999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9.2672399999999993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10.633330000000001</v>
      </c>
      <c r="H495" cm="1">
        <f t="array" ref="H495">_xll.BDP(A495,$H$1)</f>
        <v>15.213924045209341</v>
      </c>
      <c r="I495" cm="1">
        <f t="array" ref="I495">_xll.BDP(A495,$H$1)</f>
        <v>15.213924045209341</v>
      </c>
    </row>
    <row r="496" spans="1:9" x14ac:dyDescent="0.25">
      <c r="A496" t="s">
        <v>665</v>
      </c>
      <c r="B496" t="s">
        <v>1159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1.106641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-1.555245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5.4482480000000004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72.180019999999999</v>
      </c>
      <c r="H496" cm="1">
        <f t="array" ref="H496">_xll.BDP(A496,$H$1)</f>
        <v>30.971120458539943</v>
      </c>
      <c r="I496" cm="1">
        <f t="array" ref="I496">_xll.BDP(A496,$H$1)</f>
        <v>30.971120458539943</v>
      </c>
    </row>
    <row r="497" spans="1:9" x14ac:dyDescent="0.25">
      <c r="A497" t="s">
        <v>666</v>
      </c>
      <c r="B497" t="s">
        <v>1160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0.27957310000000002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-1.853202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-0.94672970000000001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-2.29928</v>
      </c>
      <c r="H497" cm="1">
        <f t="array" ref="H497">_xll.BDP(A497,$H$1)</f>
        <v>-4.5750157131861213</v>
      </c>
      <c r="I497" cm="1">
        <f t="array" ref="I497">_xll.BDP(A497,$H$1)</f>
        <v>-4.5750157131861213</v>
      </c>
    </row>
    <row r="498" spans="1:9" x14ac:dyDescent="0.25">
      <c r="A498" t="s">
        <v>667</v>
      </c>
      <c r="B498" t="s">
        <v>1161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0.81096509999999999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5.0406620000000002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-1.024141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37.729880000000001</v>
      </c>
      <c r="H498" cm="1">
        <f t="array" ref="H498">_xll.BDP(A498,$H$1)</f>
        <v>6.3780967317771928</v>
      </c>
      <c r="I498" cm="1">
        <f t="array" ref="I498">_xll.BDP(A498,$H$1)</f>
        <v>6.3780967317771928</v>
      </c>
    </row>
    <row r="499" spans="1:9" x14ac:dyDescent="0.25">
      <c r="A499" t="s">
        <v>668</v>
      </c>
      <c r="B499" t="s">
        <v>1162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1.937182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-2.06819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2.7857189999999998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-15.13397</v>
      </c>
      <c r="H499" cm="1">
        <f t="array" ref="H499">_xll.BDP(A499,$H$1)</f>
        <v>-12.8337455744539</v>
      </c>
      <c r="I499" cm="1">
        <f t="array" ref="I499">_xll.BDP(A499,$H$1)</f>
        <v>-12.8337455744539</v>
      </c>
    </row>
    <row r="500" spans="1:9" x14ac:dyDescent="0.25">
      <c r="A500" t="s">
        <v>669</v>
      </c>
      <c r="B500" t="s">
        <v>1163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0.10635310000000001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2.7169690000000002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2.598557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-2.489633</v>
      </c>
      <c r="H500" cm="1">
        <f t="array" ref="H500">_xll.BDP(A500,$H$1)</f>
        <v>6.2073776503576346</v>
      </c>
      <c r="I500" cm="1">
        <f t="array" ref="I500">_xll.BDP(A500,$H$1)</f>
        <v>6.2073776503576346</v>
      </c>
    </row>
    <row r="501" spans="1:9" x14ac:dyDescent="0.25">
      <c r="A501" t="s">
        <v>670</v>
      </c>
      <c r="B501" t="s">
        <v>1164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1.03152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7.5906330000000004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6.6910340000000001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21.44397</v>
      </c>
      <c r="H501" cm="1">
        <f t="array" ref="H501">_xll.BDP(A501,$H$1)</f>
        <v>11.409574221304597</v>
      </c>
      <c r="I501" cm="1">
        <f t="array" ref="I501">_xll.BDP(A501,$H$1)</f>
        <v>11.409574221304597</v>
      </c>
    </row>
    <row r="502" spans="1:9" x14ac:dyDescent="0.25">
      <c r="A502" t="s">
        <v>9</v>
      </c>
      <c r="B502" t="s">
        <v>1165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-0.144008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6.2545349999999997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5.4365189999999997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9.7310839999999992</v>
      </c>
      <c r="H502" cm="1">
        <f t="array" ref="H502">_xll.BDP(A502,$H$1)</f>
        <v>8.3461646807949261</v>
      </c>
      <c r="I502" cm="1">
        <f t="array" ref="I502">_xll.BDP(A502,$H$1)</f>
        <v>8.3461646807949261</v>
      </c>
    </row>
    <row r="503" spans="1:9" x14ac:dyDescent="0.25">
      <c r="A503" t="s">
        <v>671</v>
      </c>
      <c r="B503" t="s">
        <v>1166</v>
      </c>
      <c r="C503" t="s">
        <v>280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-0.14489750000000001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-0.93488749999999998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1.381796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-18.708629999999999</v>
      </c>
      <c r="H503" cm="1">
        <f t="array" ref="H503">_xll.BDP(A503,$H$1)</f>
        <v>-15.362072332934417</v>
      </c>
      <c r="I503" cm="1">
        <f t="array" ref="I503">_xll.BDP(A503,$H$1)</f>
        <v>-15.362072332934417</v>
      </c>
    </row>
    <row r="504" spans="1:9" x14ac:dyDescent="0.25">
      <c r="A504" t="s">
        <v>672</v>
      </c>
      <c r="B504" t="s">
        <v>1167</v>
      </c>
      <c r="C504" t="s">
        <v>267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2.1035210000000002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7.1204919999999996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3.3582930000000002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-2.157384</v>
      </c>
      <c r="H504" cm="1">
        <f t="array" ref="H504">_xll.BDP(A504,$H$1)</f>
        <v>-0.12075252696232594</v>
      </c>
      <c r="I504" cm="1">
        <f t="array" ref="I504">_xll.BDP(A504,$H$1)</f>
        <v>-0.12075252696232594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sheetPr>
    <tabColor theme="9" tint="0.39997558519241921"/>
  </sheetPr>
  <dimension ref="A1:I601"/>
  <sheetViews>
    <sheetView zoomScaleNormal="100" workbookViewId="0">
      <selection activeCell="H31" sqref="H31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  <col min="8" max="8" width="25" bestFit="1" customWidth="1"/>
    <col min="9" max="9" width="22.85546875" bestFit="1" customWidth="1"/>
  </cols>
  <sheetData>
    <row r="1" spans="1:9" x14ac:dyDescent="0.25">
      <c r="A1" t="str">
        <f>_xll.BQL("members(['SXXP Index'])","name, gics_sector_name","cols=3;rows=601")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2361</v>
      </c>
      <c r="I1" t="s">
        <v>2362</v>
      </c>
    </row>
    <row r="2" spans="1:9" x14ac:dyDescent="0.25">
      <c r="A2" t="s">
        <v>1168</v>
      </c>
      <c r="B2" t="s">
        <v>1169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0.75187970000000004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1.8237080000000001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8.5899520000000003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31.380369999999999</v>
      </c>
      <c r="H2" cm="1">
        <f t="array" ref="H2">_xll.BDP(A2,$H$1)</f>
        <v>16.641929999999999</v>
      </c>
      <c r="I2" cm="1">
        <f t="array" ref="I2">_xll.BDP(A2,$I$1)</f>
        <v>-9.8722710000000005E-2</v>
      </c>
    </row>
    <row r="3" spans="1:9" x14ac:dyDescent="0.25">
      <c r="A3" t="s">
        <v>1170</v>
      </c>
      <c r="B3" t="s">
        <v>1171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-0.2383728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0.95191329999999996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5.6576320000000004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9.1800379999999997</v>
      </c>
      <c r="H3" cm="1">
        <f t="array" ref="H3">_xll.BDP(A3,$H$1)</f>
        <v>9.2877379999999992</v>
      </c>
      <c r="I3" cm="1">
        <f t="array" ref="I3">_xll.BDP(A3,$I$1)</f>
        <v>-0.1571128</v>
      </c>
    </row>
    <row r="4" spans="1:9" x14ac:dyDescent="0.25">
      <c r="A4" t="s">
        <v>103</v>
      </c>
      <c r="B4" t="s">
        <v>1172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-0.2401537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-1.418954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-4.681959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-8.8804689999999997</v>
      </c>
      <c r="H4" cm="1">
        <f t="array" ref="H4">_xll.BDP(A4,$H$1)</f>
        <v>-7.235608</v>
      </c>
      <c r="I4" cm="1">
        <f t="array" ref="I4">_xll.BDP(A4,$I$1)</f>
        <v>-24.683050000000001</v>
      </c>
    </row>
    <row r="5" spans="1:9" x14ac:dyDescent="0.25">
      <c r="A5" t="s">
        <v>1173</v>
      </c>
      <c r="B5" t="s">
        <v>1174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-0.8678882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-1.248799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-3.1102729999999998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-36.464770000000001</v>
      </c>
      <c r="H5" cm="1">
        <f t="array" ref="H5">_xll.BDP(A5,$H$1)</f>
        <v>-15.65934</v>
      </c>
      <c r="I5" cm="1">
        <f t="array" ref="I5">_xll.BDP(A5,$I$1)</f>
        <v>-41.348640000000003</v>
      </c>
    </row>
    <row r="6" spans="1:9" x14ac:dyDescent="0.25">
      <c r="A6" t="s">
        <v>1175</v>
      </c>
      <c r="B6" t="s">
        <v>1176</v>
      </c>
      <c r="C6" t="s">
        <v>275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0.18523419999999999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1.5285599999999999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13.69369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16.755369999999999</v>
      </c>
      <c r="H6" cm="1">
        <f t="array" ref="H6">_xll.BDP(A6,$H$1)</f>
        <v>8.1817440000000001</v>
      </c>
      <c r="I6" cm="1">
        <f t="array" ref="I6">_xll.BDP(A6,$I$1)</f>
        <v>-7.1811119999999997</v>
      </c>
    </row>
    <row r="7" spans="1:9" x14ac:dyDescent="0.25">
      <c r="A7" t="s">
        <v>1177</v>
      </c>
      <c r="B7" t="s">
        <v>1178</v>
      </c>
      <c r="C7" t="s">
        <v>259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0.34794710000000001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1.9081269999999999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2.269504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-2.1347420000000001</v>
      </c>
      <c r="H7" cm="1">
        <f t="array" ref="H7">_xll.BDP(A7,$H$1)</f>
        <v>-6.6315600000000003</v>
      </c>
      <c r="I7" cm="1">
        <f t="array" ref="I7">_xll.BDP(A7,$I$1)</f>
        <v>-17.578119999999998</v>
      </c>
    </row>
    <row r="8" spans="1:9" x14ac:dyDescent="0.25">
      <c r="A8" t="s">
        <v>148</v>
      </c>
      <c r="B8" t="s">
        <v>1179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-0.29325509999999999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6.1173529999999996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12.28534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35.83699</v>
      </c>
      <c r="H8" cm="1">
        <f t="array" ref="H8">_xll.BDP(A8,$H$1)</f>
        <v>15.25163</v>
      </c>
      <c r="I8" cm="1">
        <f t="array" ref="I8">_xll.BDP(A8,$I$1)</f>
        <v>-9.3059960000000004</v>
      </c>
    </row>
    <row r="9" spans="1:9" x14ac:dyDescent="0.25">
      <c r="A9" t="s">
        <v>108</v>
      </c>
      <c r="B9" t="s">
        <v>1180</v>
      </c>
      <c r="C9" t="s">
        <v>263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-1.5446070000000001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-1.3607260000000001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3.268157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24.352650000000001</v>
      </c>
      <c r="H9" cm="1">
        <f t="array" ref="H9">_xll.BDP(A9,$H$1)</f>
        <v>9.2109179999999995</v>
      </c>
      <c r="I9" cm="1">
        <f t="array" ref="I9">_xll.BDP(A9,$I$1)</f>
        <v>-2.1505380000000001</v>
      </c>
    </row>
    <row r="10" spans="1:9" x14ac:dyDescent="0.25">
      <c r="A10" t="s">
        <v>88</v>
      </c>
      <c r="B10" t="s">
        <v>1181</v>
      </c>
      <c r="C10" t="s">
        <v>264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0.45019700000000001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2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2.1167050000000001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14.317869999999999</v>
      </c>
      <c r="H10" cm="1">
        <f t="array" ref="H10">_xll.BDP(A10,$H$1)</f>
        <v>3.1072169999999999</v>
      </c>
      <c r="I10" cm="1">
        <f t="array" ref="I10">_xll.BDP(A10,$I$1)</f>
        <v>-9.2668009999999992</v>
      </c>
    </row>
    <row r="11" spans="1:9" x14ac:dyDescent="0.25">
      <c r="A11" t="s">
        <v>1182</v>
      </c>
      <c r="B11" t="s">
        <v>1183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2.5288409999999999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0.62487499999999996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-0.56031520000000001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-3.2260759999999999</v>
      </c>
      <c r="H11" cm="1">
        <f t="array" ref="H11">_xll.BDP(A11,$H$1)</f>
        <v>-9.3943469999999998</v>
      </c>
      <c r="I11" cm="1">
        <f t="array" ref="I11">_xll.BDP(A11,$I$1)</f>
        <v>-19.20984</v>
      </c>
    </row>
    <row r="12" spans="1:9" x14ac:dyDescent="0.25">
      <c r="A12" t="s">
        <v>1184</v>
      </c>
      <c r="B12" t="s">
        <v>1185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0.53094980000000003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0.78331689999999998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12.63002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-2.2176979999999999</v>
      </c>
      <c r="H12" cm="1">
        <f t="array" ref="H12">_xll.BDP(A12,$H$1)</f>
        <v>6.9963579999999999</v>
      </c>
      <c r="I12" cm="1">
        <f t="array" ref="I12">_xll.BDP(A12,$I$1)</f>
        <v>-7.3688580000000004</v>
      </c>
    </row>
    <row r="13" spans="1:9" x14ac:dyDescent="0.25">
      <c r="A13" t="s">
        <v>201</v>
      </c>
      <c r="B13" t="s">
        <v>1186</v>
      </c>
      <c r="C13" t="s">
        <v>259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2.0956790000000001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2.6973189999999998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-0.27084910000000001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-11.08098</v>
      </c>
      <c r="H13" cm="1">
        <f t="array" ref="H13">_xll.BDP(A13,$H$1)</f>
        <v>-9.5456310000000002</v>
      </c>
      <c r="I13" cm="1">
        <f t="array" ref="I13">_xll.BDP(A13,$I$1)</f>
        <v>-19.602370000000001</v>
      </c>
    </row>
    <row r="14" spans="1:9" x14ac:dyDescent="0.25">
      <c r="A14" t="s">
        <v>1187</v>
      </c>
      <c r="B14" t="s">
        <v>1188</v>
      </c>
      <c r="C14" t="s">
        <v>271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0.47662520000000003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0.55752400000000002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1.115972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-1.317904</v>
      </c>
      <c r="H14" cm="1">
        <f t="array" ref="H14">_xll.BDP(A14,$H$1)</f>
        <v>-1.929263</v>
      </c>
      <c r="I14" cm="1">
        <f t="array" ref="I14">_xll.BDP(A14,$I$1)</f>
        <v>-11.33971</v>
      </c>
    </row>
    <row r="15" spans="1:9" x14ac:dyDescent="0.25">
      <c r="A15" t="s">
        <v>1189</v>
      </c>
      <c r="B15" t="s">
        <v>1190</v>
      </c>
      <c r="C15" t="s">
        <v>280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1.446655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-0.82498530000000003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1.6304350000000001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-4.1137459999999999</v>
      </c>
      <c r="H15" cm="1">
        <f t="array" ref="H15">_xll.BDP(A15,$H$1)</f>
        <v>-9.0909069999999996</v>
      </c>
      <c r="I15" cm="1">
        <f t="array" ref="I15">_xll.BDP(A15,$I$1)</f>
        <v>-31.122859999999999</v>
      </c>
    </row>
    <row r="16" spans="1:9" x14ac:dyDescent="0.25">
      <c r="A16" t="s">
        <v>1191</v>
      </c>
      <c r="B16" t="s">
        <v>1192</v>
      </c>
      <c r="C16" t="s">
        <v>261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0.44893379999999999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-1.4678899999999999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-0.56781329999999997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8.3509820000000001</v>
      </c>
      <c r="H16" cm="1">
        <f t="array" ref="H16">_xll.BDP(A16,$H$1)</f>
        <v>-3.3847360000000002</v>
      </c>
      <c r="I16" cm="1">
        <f t="array" ref="I16">_xll.BDP(A16,$I$1)</f>
        <v>-15.456530000000001</v>
      </c>
    </row>
    <row r="17" spans="1:9" x14ac:dyDescent="0.25">
      <c r="A17" t="s">
        <v>197</v>
      </c>
      <c r="B17" t="s">
        <v>1193</v>
      </c>
      <c r="C17" t="s">
        <v>259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3.1248629999999999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-2.0206970000000002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-4.8769450000000001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11.02697</v>
      </c>
      <c r="H17" cm="1">
        <f t="array" ref="H17">_xll.BDP(A17,$H$1)</f>
        <v>-3.3039580000000002</v>
      </c>
      <c r="I17" cm="1">
        <f t="array" ref="I17">_xll.BDP(A17,$I$1)</f>
        <v>-26.34198</v>
      </c>
    </row>
    <row r="18" spans="1:9" x14ac:dyDescent="0.25">
      <c r="A18" t="s">
        <v>1194</v>
      </c>
      <c r="B18" t="s">
        <v>1195</v>
      </c>
      <c r="C18" t="s">
        <v>261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1.7463930000000001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0.14947679999999999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4.6057769999999998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15.31457</v>
      </c>
      <c r="H18" cm="1">
        <f t="array" ref="H18">_xll.BDP(A18,$H$1)</f>
        <v>5.5963710000000004</v>
      </c>
      <c r="I18" cm="1">
        <f t="array" ref="I18">_xll.BDP(A18,$I$1)</f>
        <v>-6.6344099999999999</v>
      </c>
    </row>
    <row r="19" spans="1:9" x14ac:dyDescent="0.25">
      <c r="A19" t="s">
        <v>1196</v>
      </c>
      <c r="B19" t="s">
        <v>1197</v>
      </c>
      <c r="C19" t="s">
        <v>270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-0.60042700000000004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-3.8954390000000001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-6.9877840000000004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-7.4267849999999997</v>
      </c>
      <c r="H19" cm="1">
        <f t="array" ref="H19">_xll.BDP(A19,$H$1)</f>
        <v>-6.787757</v>
      </c>
      <c r="I19" cm="1">
        <f t="array" ref="I19">_xll.BDP(A19,$I$1)</f>
        <v>-18.168220000000002</v>
      </c>
    </row>
    <row r="20" spans="1:9" x14ac:dyDescent="0.25">
      <c r="A20" t="s">
        <v>2371</v>
      </c>
      <c r="B20" t="s">
        <v>1842</v>
      </c>
      <c r="C20" t="s">
        <v>261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1.956375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-0.41730729999999999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1.613626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14.272640000000001</v>
      </c>
      <c r="H20" cm="1">
        <f t="array" ref="H20">_xll.BDP(A20,$H$1)</f>
        <v>-3.768027</v>
      </c>
      <c r="I20" cm="1">
        <f t="array" ref="I20">_xll.BDP(A20,$I$1)</f>
        <v>-19.592020000000002</v>
      </c>
    </row>
    <row r="21" spans="1:9" x14ac:dyDescent="0.25">
      <c r="A21" t="s">
        <v>1198</v>
      </c>
      <c r="B21" t="s">
        <v>1199</v>
      </c>
      <c r="C21" t="s">
        <v>275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-0.58285050000000005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-4.9522120000000003E-2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9.0353980000000007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10.93591</v>
      </c>
      <c r="H21" cm="1">
        <f t="array" ref="H21">_xll.BDP(A21,$H$1)</f>
        <v>12.21889</v>
      </c>
      <c r="I21" cm="1">
        <f t="array" ref="I21">_xll.BDP(A21,$I$1)</f>
        <v>-0.30722280000000002</v>
      </c>
    </row>
    <row r="22" spans="1:9" x14ac:dyDescent="0.25">
      <c r="A22" t="s">
        <v>131</v>
      </c>
      <c r="B22" t="s">
        <v>1200</v>
      </c>
      <c r="C22" t="s">
        <v>267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-2.8745639999999999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-5.8277029999999996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-7.622204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-43.071019999999997</v>
      </c>
      <c r="H22" cm="1">
        <f t="array" ref="H22">_xll.BDP(A22,$H$1)</f>
        <v>-37.750050000000002</v>
      </c>
      <c r="I22" cm="1">
        <f t="array" ref="I22">_xll.BDP(A22,$I$1)</f>
        <v>-55.151519999999998</v>
      </c>
    </row>
    <row r="23" spans="1:9" x14ac:dyDescent="0.25">
      <c r="A23" t="s">
        <v>2372</v>
      </c>
      <c r="B23" t="s">
        <v>1843</v>
      </c>
      <c r="C23" t="s">
        <v>261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1.895902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-1.3903129999999999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5.8082659999999997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16.762029999999999</v>
      </c>
      <c r="H23" cm="1">
        <f t="array" ref="H23">_xll.BDP(A23,$H$1)</f>
        <v>2.3409309999999999</v>
      </c>
      <c r="I23" cm="1">
        <f t="array" ref="I23">_xll.BDP(A23,$I$1)</f>
        <v>-12.002840000000001</v>
      </c>
    </row>
    <row r="24" spans="1:9" x14ac:dyDescent="0.25">
      <c r="A24" t="s">
        <v>1201</v>
      </c>
      <c r="B24" t="s">
        <v>1202</v>
      </c>
      <c r="C24" t="s">
        <v>265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0.38759690000000002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-0.54854639999999999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7.6603329999999996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30.288650000000001</v>
      </c>
      <c r="H24" cm="1">
        <f t="array" ref="H24">_xll.BDP(A24,$H$1)</f>
        <v>10.403600000000001</v>
      </c>
      <c r="I24" cm="1">
        <f t="array" ref="I24">_xll.BDP(A24,$I$1)</f>
        <v>-4.8186450000000001</v>
      </c>
    </row>
    <row r="25" spans="1:9" x14ac:dyDescent="0.25">
      <c r="A25" t="s">
        <v>1203</v>
      </c>
      <c r="B25" t="s">
        <v>1204</v>
      </c>
      <c r="C25" t="s">
        <v>265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5.5035769999999998E-2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-0.16474459999999999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6.5650639999999996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16.852730000000001</v>
      </c>
      <c r="H25" cm="1">
        <f t="array" ref="H25">_xll.BDP(A25,$H$1)</f>
        <v>11.374829999999999</v>
      </c>
      <c r="I25" cm="1">
        <f t="array" ref="I25">_xll.BDP(A25,$I$1)</f>
        <v>-1.196952</v>
      </c>
    </row>
    <row r="26" spans="1:9" x14ac:dyDescent="0.25">
      <c r="A26" t="s">
        <v>1205</v>
      </c>
      <c r="B26" t="s">
        <v>1206</v>
      </c>
      <c r="C26" t="s">
        <v>286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0.22871659999999999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2.2821579999999999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10.044639999999999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9.8262870000000007</v>
      </c>
      <c r="H26" cm="1">
        <f t="array" ref="H26">_xll.BDP(A26,$H$1)</f>
        <v>10.320080000000001</v>
      </c>
      <c r="I26" cm="1">
        <f t="array" ref="I26">_xll.BDP(A26,$I$1)</f>
        <v>-1.288405</v>
      </c>
    </row>
    <row r="27" spans="1:9" x14ac:dyDescent="0.25">
      <c r="A27" t="s">
        <v>1207</v>
      </c>
      <c r="B27" t="s">
        <v>1208</v>
      </c>
      <c r="C27" t="s">
        <v>267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1.3109980000000001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3.1134170000000001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6.7536449999999997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36.450209999999998</v>
      </c>
      <c r="H27" cm="1">
        <f t="array" ref="H27">_xll.BDP(A27,$H$1)</f>
        <v>26.52028</v>
      </c>
      <c r="I27" cm="1">
        <f t="array" ref="I27">_xll.BDP(A27,$I$1)</f>
        <v>-0.8834436</v>
      </c>
    </row>
    <row r="28" spans="1:9" x14ac:dyDescent="0.25">
      <c r="A28" t="s">
        <v>1209</v>
      </c>
      <c r="B28" t="s">
        <v>1210</v>
      </c>
      <c r="C28" t="s">
        <v>261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2.383032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1.192491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5.5227440000000003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2.7913869999999998</v>
      </c>
      <c r="H28" cm="1">
        <f t="array" ref="H28">_xll.BDP(A28,$H$1)</f>
        <v>8.0993619999999993</v>
      </c>
      <c r="I28" cm="1">
        <f t="array" ref="I28">_xll.BDP(A28,$I$1)</f>
        <v>-2.8585739999999999</v>
      </c>
    </row>
    <row r="29" spans="1:9" x14ac:dyDescent="0.25">
      <c r="A29" t="s">
        <v>1211</v>
      </c>
      <c r="B29" t="s">
        <v>1212</v>
      </c>
      <c r="C29" t="s">
        <v>275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0.75857220000000003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3.804011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7.7767590000000002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0.1303491</v>
      </c>
      <c r="H29" cm="1">
        <f t="array" ref="H29">_xll.BDP(A29,$H$1)</f>
        <v>3.653591</v>
      </c>
      <c r="I29" cm="1">
        <f t="array" ref="I29">_xll.BDP(A29,$I$1)</f>
        <v>-6.6884940000000004</v>
      </c>
    </row>
    <row r="30" spans="1:9" x14ac:dyDescent="0.25">
      <c r="A30" t="s">
        <v>1213</v>
      </c>
      <c r="B30" t="s">
        <v>1214</v>
      </c>
      <c r="C30" t="s">
        <v>259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1.088811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-1.525074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-0.47735719999999998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-8.5331080000000004</v>
      </c>
      <c r="H30" cm="1">
        <f t="array" ref="H30">_xll.BDP(A30,$H$1)</f>
        <v>-8.1424950000000003</v>
      </c>
      <c r="I30" cm="1">
        <f t="array" ref="I30">_xll.BDP(A30,$I$1)</f>
        <v>-19.485340000000001</v>
      </c>
    </row>
    <row r="31" spans="1:9" x14ac:dyDescent="0.25">
      <c r="A31" t="s">
        <v>1215</v>
      </c>
      <c r="B31" t="s">
        <v>1216</v>
      </c>
      <c r="C31" t="s">
        <v>261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0.93968739999999995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-3.073048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-2.5501299999999998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-1.6603429999999999</v>
      </c>
      <c r="H31" cm="1">
        <f t="array" ref="H31">_xll.BDP(A31,$H$1)</f>
        <v>-5.6426720000000001</v>
      </c>
      <c r="I31" cm="1">
        <f t="array" ref="I31">_xll.BDP(A31,$I$1)</f>
        <v>-18.032789999999999</v>
      </c>
    </row>
    <row r="32" spans="1:9" x14ac:dyDescent="0.25">
      <c r="A32" t="s">
        <v>1217</v>
      </c>
      <c r="B32" t="s">
        <v>1218</v>
      </c>
      <c r="C32" t="s">
        <v>270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1.4623660000000001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-1.2970710000000001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-7.598903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-6.5363870000000004</v>
      </c>
      <c r="H32" cm="1">
        <f t="array" ref="H32">_xll.BDP(A32,$H$1)</f>
        <v>-15.12412</v>
      </c>
      <c r="I32" cm="1">
        <f t="array" ref="I32">_xll.BDP(A32,$I$1)</f>
        <v>-26.72626</v>
      </c>
    </row>
    <row r="33" spans="1:9" x14ac:dyDescent="0.25">
      <c r="A33" t="s">
        <v>1219</v>
      </c>
      <c r="B33" t="s">
        <v>1220</v>
      </c>
      <c r="C33" t="s">
        <v>264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2.889246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5.1394209999999996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-0.10389610000000001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-27.586680000000001</v>
      </c>
      <c r="H33" cm="1">
        <f t="array" ref="H33">_xll.BDP(A33,$H$1)</f>
        <v>-19.615870000000001</v>
      </c>
      <c r="I33" cm="1">
        <f t="array" ref="I33">_xll.BDP(A33,$I$1)</f>
        <v>-33.56024</v>
      </c>
    </row>
    <row r="34" spans="1:9" x14ac:dyDescent="0.25">
      <c r="A34" t="s">
        <v>1221</v>
      </c>
      <c r="B34" t="s">
        <v>1222</v>
      </c>
      <c r="C34" t="s">
        <v>263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7.1241979999999996E-2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-0.4017963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4.5138889999999998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23.71433</v>
      </c>
      <c r="H34" cm="1">
        <f t="array" ref="H34">_xll.BDP(A34,$H$1)</f>
        <v>6.5072349999999997</v>
      </c>
      <c r="I34" cm="1">
        <f t="array" ref="I34">_xll.BDP(A34,$I$1)</f>
        <v>-5.5580369999999997</v>
      </c>
    </row>
    <row r="35" spans="1:9" x14ac:dyDescent="0.25">
      <c r="A35" t="s">
        <v>1223</v>
      </c>
      <c r="B35" t="s">
        <v>1224</v>
      </c>
      <c r="C35" t="s">
        <v>265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0.87014230000000004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1.004669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8.7574950000000005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23.263110000000001</v>
      </c>
      <c r="H35" cm="1">
        <f t="array" ref="H35">_xll.BDP(A35,$H$1)</f>
        <v>7.2780050000000003</v>
      </c>
      <c r="I35" cm="1">
        <f t="array" ref="I35">_xll.BDP(A35,$I$1)</f>
        <v>-2.5267249999999999</v>
      </c>
    </row>
    <row r="36" spans="1:9" x14ac:dyDescent="0.25">
      <c r="A36" t="s">
        <v>52</v>
      </c>
      <c r="B36" t="s">
        <v>1225</v>
      </c>
      <c r="C36" t="s">
        <v>270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1.1962120000000001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0.57793919999999999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-1.312379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2.5263140000000002</v>
      </c>
      <c r="H36" cm="1">
        <f t="array" ref="H36">_xll.BDP(A36,$H$1)</f>
        <v>-2.5730119999999999</v>
      </c>
      <c r="I36" cm="1">
        <f t="array" ref="I36">_xll.BDP(A36,$I$1)</f>
        <v>-12.779920000000001</v>
      </c>
    </row>
    <row r="37" spans="1:9" x14ac:dyDescent="0.25">
      <c r="A37" t="s">
        <v>1226</v>
      </c>
      <c r="B37" t="s">
        <v>1227</v>
      </c>
      <c r="C37" t="s">
        <v>275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-1.006561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-0.7825223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2.3897629999999999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9.2555890000000005</v>
      </c>
      <c r="H37" cm="1">
        <f t="array" ref="H37">_xll.BDP(A37,$H$1)</f>
        <v>6.2660359999999997</v>
      </c>
      <c r="I37" cm="1">
        <f t="array" ref="I37">_xll.BDP(A37,$I$1)</f>
        <v>-0.98401360000000004</v>
      </c>
    </row>
    <row r="38" spans="1:9" x14ac:dyDescent="0.25">
      <c r="A38" t="s">
        <v>99</v>
      </c>
      <c r="B38" t="s">
        <v>1228</v>
      </c>
      <c r="C38" t="s">
        <v>261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0.72416440000000004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-1.8936010000000001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-0.32660299999999998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-2.1917909999999998</v>
      </c>
      <c r="H38" cm="1">
        <f t="array" ref="H38">_xll.BDP(A38,$H$1)</f>
        <v>-11.736190000000001</v>
      </c>
      <c r="I38" cm="1">
        <f t="array" ref="I38">_xll.BDP(A38,$I$1)</f>
        <v>-23.710609999999999</v>
      </c>
    </row>
    <row r="39" spans="1:9" x14ac:dyDescent="0.25">
      <c r="A39" t="s">
        <v>1229</v>
      </c>
      <c r="B39" t="s">
        <v>1230</v>
      </c>
      <c r="C39" t="s">
        <v>259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0.35477769999999997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4.0588600000000001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4.5717809999999997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7.8315409999999996</v>
      </c>
      <c r="H39" cm="1">
        <f t="array" ref="H39">_xll.BDP(A39,$H$1)</f>
        <v>3.4132959999999999</v>
      </c>
      <c r="I39" cm="1">
        <f t="array" ref="I39">_xll.BDP(A39,$I$1)</f>
        <v>-4.9437740000000003</v>
      </c>
    </row>
    <row r="40" spans="1:9" x14ac:dyDescent="0.25">
      <c r="A40" t="s">
        <v>168</v>
      </c>
      <c r="B40" t="s">
        <v>1231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1.2068019999999999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0.65466449999999998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-5.2874739999999996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-17.478649999999998</v>
      </c>
      <c r="H40" cm="1">
        <f t="array" ref="H40">_xll.BDP(A40,$H$1)</f>
        <v>-17.46773</v>
      </c>
      <c r="I40" cm="1">
        <f t="array" ref="I40">_xll.BDP(A40,$I$1)</f>
        <v>-29.64517</v>
      </c>
    </row>
    <row r="41" spans="1:9" x14ac:dyDescent="0.25">
      <c r="A41" t="s">
        <v>87</v>
      </c>
      <c r="B41" t="s">
        <v>1232</v>
      </c>
      <c r="C41" t="s">
        <v>261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0.84985829999999996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2.5345620000000002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10.04637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28.087060000000001</v>
      </c>
      <c r="H41" cm="1">
        <f t="array" ref="H41">_xll.BDP(A41,$H$1)</f>
        <v>11.71031</v>
      </c>
      <c r="I41" cm="1">
        <f t="array" ref="I41">_xll.BDP(A41,$I$1)</f>
        <v>-2.7822349999999999E-2</v>
      </c>
    </row>
    <row r="42" spans="1:9" x14ac:dyDescent="0.25">
      <c r="A42" t="s">
        <v>55</v>
      </c>
      <c r="B42" t="s">
        <v>1233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1.3735820000000001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-0.22009119999999999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7.122363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8.2316629999999993</v>
      </c>
      <c r="H42" cm="1">
        <f t="array" ref="H42">_xll.BDP(A42,$H$1)</f>
        <v>2.194445</v>
      </c>
      <c r="I42" cm="1">
        <f t="array" ref="I42">_xll.BDP(A42,$I$1)</f>
        <v>-12.876300000000001</v>
      </c>
    </row>
    <row r="43" spans="1:9" x14ac:dyDescent="0.25">
      <c r="A43" t="s">
        <v>116</v>
      </c>
      <c r="B43" t="s">
        <v>1234</v>
      </c>
      <c r="C43" t="s">
        <v>271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-0.6080875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1.4902200000000001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8.7130030000000005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15.47012</v>
      </c>
      <c r="H43" cm="1">
        <f t="array" ref="H43">_xll.BDP(A43,$H$1)</f>
        <v>8.1407260000000008</v>
      </c>
      <c r="I43" cm="1">
        <f t="array" ref="I43">_xll.BDP(A43,$I$1)</f>
        <v>-2.4721129999999998</v>
      </c>
    </row>
    <row r="44" spans="1:9" x14ac:dyDescent="0.25">
      <c r="A44" t="s">
        <v>1235</v>
      </c>
      <c r="B44" t="s">
        <v>1236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-3.1629299999999999E-2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-2.9642439999999999E-2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1.843626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57.622790000000002</v>
      </c>
      <c r="H44" cm="1">
        <f t="array" ref="H44">_xll.BDP(A44,$H$1)</f>
        <v>24.12143</v>
      </c>
      <c r="I44" cm="1">
        <f t="array" ref="I44">_xll.BDP(A44,$I$1)</f>
        <v>-5.1753640000000001</v>
      </c>
    </row>
    <row r="45" spans="1:9" x14ac:dyDescent="0.25">
      <c r="A45" t="s">
        <v>89</v>
      </c>
      <c r="B45" t="s">
        <v>1237</v>
      </c>
      <c r="C45" t="s">
        <v>264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1.6281509999999999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5.3634630000000003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10.225009999999999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4.2318930000000003</v>
      </c>
      <c r="H45" cm="1">
        <f t="array" ref="H45">_xll.BDP(A45,$H$1)</f>
        <v>-2.2841499999999999</v>
      </c>
      <c r="I45" cm="1">
        <f t="array" ref="I45">_xll.BDP(A45,$I$1)</f>
        <v>-14.73175</v>
      </c>
    </row>
    <row r="46" spans="1:9" x14ac:dyDescent="0.25">
      <c r="A46" t="s">
        <v>1238</v>
      </c>
      <c r="B46" t="s">
        <v>1239</v>
      </c>
      <c r="C46" t="s">
        <v>264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2.6677569999999999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3.6484860000000001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-3.3545050000000001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-0.92421770000000003</v>
      </c>
      <c r="H46" cm="1">
        <f t="array" ref="H46">_xll.BDP(A46,$H$1)</f>
        <v>-4.3180740000000002</v>
      </c>
      <c r="I46" cm="1">
        <f t="array" ref="I46">_xll.BDP(A46,$I$1)</f>
        <v>-24.386610000000001</v>
      </c>
    </row>
    <row r="47" spans="1:9" x14ac:dyDescent="0.25">
      <c r="A47" t="s">
        <v>1240</v>
      </c>
      <c r="B47" t="s">
        <v>1241</v>
      </c>
      <c r="C47" t="s">
        <v>271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0.43160690000000002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2.2650440000000001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10.16023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-3.4617420000000001</v>
      </c>
      <c r="H47" cm="1">
        <f t="array" ref="H47">_xll.BDP(A47,$H$1)</f>
        <v>-1.466458</v>
      </c>
      <c r="I47" cm="1">
        <f t="array" ref="I47">_xll.BDP(A47,$I$1)</f>
        <v>-13.478020000000001</v>
      </c>
    </row>
    <row r="48" spans="1:9" x14ac:dyDescent="0.25">
      <c r="A48" t="s">
        <v>1242</v>
      </c>
      <c r="B48" t="s">
        <v>1243</v>
      </c>
      <c r="C48" t="s">
        <v>265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1.5092380000000001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1.0098389999999999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6.063078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20.22878</v>
      </c>
      <c r="H48" cm="1">
        <f t="array" ref="H48">_xll.BDP(A48,$H$1)</f>
        <v>8.9572939999999992</v>
      </c>
      <c r="I48" cm="1">
        <f t="array" ref="I48">_xll.BDP(A48,$I$1)</f>
        <v>-4.833253</v>
      </c>
    </row>
    <row r="49" spans="1:9" x14ac:dyDescent="0.25">
      <c r="A49" t="s">
        <v>1244</v>
      </c>
      <c r="B49" t="s">
        <v>1245</v>
      </c>
      <c r="C49" t="s">
        <v>267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0.21594949999999999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-0.12672900000000001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-12.89537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-18.053889999999999</v>
      </c>
      <c r="H49" cm="1">
        <f t="array" ref="H49">_xll.BDP(A49,$H$1)</f>
        <v>-13.253970000000001</v>
      </c>
      <c r="I49" cm="1">
        <f t="array" ref="I49">_xll.BDP(A49,$I$1)</f>
        <v>-27.530889999999999</v>
      </c>
    </row>
    <row r="50" spans="1:9" x14ac:dyDescent="0.25">
      <c r="A50" t="s">
        <v>77</v>
      </c>
      <c r="B50" t="s">
        <v>1246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-0.23889150000000001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0.28818440000000001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0.72358900000000004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17.267099999999999</v>
      </c>
      <c r="H50" cm="1">
        <f t="array" ref="H50">_xll.BDP(A50,$H$1)</f>
        <v>4.7029909999999999</v>
      </c>
      <c r="I50" cm="1">
        <f t="array" ref="I50">_xll.BDP(A50,$I$1)</f>
        <v>-4.8858430000000004</v>
      </c>
    </row>
    <row r="51" spans="1:9" x14ac:dyDescent="0.25">
      <c r="A51" t="s">
        <v>82</v>
      </c>
      <c r="B51" t="s">
        <v>1247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1.066174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3.59022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7.3455709999999996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17.49268</v>
      </c>
      <c r="H51" cm="1">
        <f t="array" ref="H51">_xll.BDP(A51,$H$1)</f>
        <v>12.07095</v>
      </c>
      <c r="I51" cm="1">
        <f t="array" ref="I51">_xll.BDP(A51,$I$1)</f>
        <v>-1.27539</v>
      </c>
    </row>
    <row r="52" spans="1:9" x14ac:dyDescent="0.25">
      <c r="A52" t="s">
        <v>1248</v>
      </c>
      <c r="B52" t="s">
        <v>1249</v>
      </c>
      <c r="C52" t="s">
        <v>275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0.40096229999999999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2.622951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2.8759239999999999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-8.0908529999999992</v>
      </c>
      <c r="H52" cm="1">
        <f t="array" ref="H52">_xll.BDP(A52,$H$1)</f>
        <v>-2.39533</v>
      </c>
      <c r="I52" cm="1">
        <f t="array" ref="I52">_xll.BDP(A52,$I$1)</f>
        <v>-12.646850000000001</v>
      </c>
    </row>
    <row r="53" spans="1:9" x14ac:dyDescent="0.25">
      <c r="A53" t="s">
        <v>1250</v>
      </c>
      <c r="B53" t="s">
        <v>1251</v>
      </c>
      <c r="C53" t="s">
        <v>265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-3.2663319999999998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-4.4269759999999998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2.621057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-0.89962790000000004</v>
      </c>
      <c r="H53" cm="1">
        <f t="array" ref="H53">_xll.BDP(A53,$H$1)</f>
        <v>-5.7466860000000004</v>
      </c>
      <c r="I53" cm="1">
        <f t="array" ref="I53">_xll.BDP(A53,$I$1)</f>
        <v>-15.37819</v>
      </c>
    </row>
    <row r="54" spans="1:9" x14ac:dyDescent="0.25">
      <c r="A54" t="s">
        <v>1252</v>
      </c>
      <c r="B54" t="s">
        <v>1253</v>
      </c>
      <c r="C54" t="s">
        <v>265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2.7198769999999999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4.8195480000000002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8.1558480000000007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22.120840000000001</v>
      </c>
      <c r="H54" cm="1">
        <f t="array" ref="H54">_xll.BDP(A54,$H$1)</f>
        <v>10.657489999999999</v>
      </c>
      <c r="I54" cm="1">
        <f t="array" ref="I54">_xll.BDP(A54,$I$1)</f>
        <v>-0.49855680000000002</v>
      </c>
    </row>
    <row r="55" spans="1:9" x14ac:dyDescent="0.25">
      <c r="A55" t="s">
        <v>1254</v>
      </c>
      <c r="B55" t="s">
        <v>1255</v>
      </c>
      <c r="C55" t="s">
        <v>265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4.2450289999999997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3.1366290000000001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12.33353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-11.38569</v>
      </c>
      <c r="H55" cm="1">
        <f t="array" ref="H55">_xll.BDP(A55,$H$1)</f>
        <v>-0.9100317</v>
      </c>
      <c r="I55" cm="1">
        <f t="array" ref="I55">_xll.BDP(A55,$I$1)</f>
        <v>-18.358720000000002</v>
      </c>
    </row>
    <row r="56" spans="1:9" x14ac:dyDescent="0.25">
      <c r="A56" t="s">
        <v>1256</v>
      </c>
      <c r="B56" t="s">
        <v>1257</v>
      </c>
      <c r="C56" t="s">
        <v>280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0.60230890000000004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-4.2731859999999999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-3.7285659999999998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-17.95825</v>
      </c>
      <c r="H56" cm="1">
        <f t="array" ref="H56">_xll.BDP(A56,$H$1)</f>
        <v>-16.471699999999998</v>
      </c>
      <c r="I56" cm="1">
        <f t="array" ref="I56">_xll.BDP(A56,$I$1)</f>
        <v>-28.932369999999999</v>
      </c>
    </row>
    <row r="57" spans="1:9" x14ac:dyDescent="0.25">
      <c r="A57" t="s">
        <v>1258</v>
      </c>
      <c r="B57" t="s">
        <v>1259</v>
      </c>
      <c r="C57" t="s">
        <v>275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0.28708129999999998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2.1442489999999998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12.567130000000001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1.082274</v>
      </c>
      <c r="H57" cm="1">
        <f t="array" ref="H57">_xll.BDP(A57,$H$1)</f>
        <v>9.3959060000000001</v>
      </c>
      <c r="I57" cm="1">
        <f t="array" ref="I57">_xll.BDP(A57,$I$1)</f>
        <v>-5.6787879999999999</v>
      </c>
    </row>
    <row r="58" spans="1:9" x14ac:dyDescent="0.25">
      <c r="A58" t="s">
        <v>1260</v>
      </c>
      <c r="B58" t="s">
        <v>1261</v>
      </c>
      <c r="C58" t="s">
        <v>263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-0.1811594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0.18181820000000001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6.7829459999999999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0.86993069999999995</v>
      </c>
      <c r="H58" cm="1">
        <f t="array" ref="H58">_xll.BDP(A58,$H$1)</f>
        <v>5.3504839999999998</v>
      </c>
      <c r="I58" cm="1">
        <f t="array" ref="I58">_xll.BDP(A58,$I$1)</f>
        <v>-6.4189210000000001</v>
      </c>
    </row>
    <row r="59" spans="1:9" x14ac:dyDescent="0.25">
      <c r="A59" t="s">
        <v>1262</v>
      </c>
      <c r="B59" t="s">
        <v>1263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3.5905640000000001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-3.8131750000000002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-4.288227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-9.8914190000000008</v>
      </c>
      <c r="H59" cm="1">
        <f t="array" ref="H59">_xll.BDP(A59,$H$1)</f>
        <v>-12.211919999999999</v>
      </c>
      <c r="I59" cm="1">
        <f t="array" ref="I59">_xll.BDP(A59,$I$1)</f>
        <v>-25.974710000000002</v>
      </c>
    </row>
    <row r="60" spans="1:9" x14ac:dyDescent="0.25">
      <c r="A60" t="s">
        <v>1264</v>
      </c>
      <c r="B60" t="s">
        <v>1265</v>
      </c>
      <c r="C60" t="s">
        <v>275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1.4035089999999999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3.0670470000000001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9.8024319999999996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26.006509999999999</v>
      </c>
      <c r="H60" cm="1">
        <f t="array" ref="H60">_xll.BDP(A60,$H$1)</f>
        <v>19.690560000000001</v>
      </c>
      <c r="I60" cm="1">
        <f t="array" ref="I60">_xll.BDP(A60,$I$1)</f>
        <v>-0.20561850000000001</v>
      </c>
    </row>
    <row r="61" spans="1:9" x14ac:dyDescent="0.25">
      <c r="A61" t="s">
        <v>1266</v>
      </c>
      <c r="B61" t="s">
        <v>1267</v>
      </c>
      <c r="C61" t="s">
        <v>261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1.0555559999999999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0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6.811509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17.75835</v>
      </c>
      <c r="H61" cm="1">
        <f t="array" ref="H61">_xll.BDP(A61,$H$1)</f>
        <v>4.6185150000000004</v>
      </c>
      <c r="I61" cm="1">
        <f t="array" ref="I61">_xll.BDP(A61,$I$1)</f>
        <v>-6.0963079999999996</v>
      </c>
    </row>
    <row r="62" spans="1:9" x14ac:dyDescent="0.25">
      <c r="A62" t="s">
        <v>1268</v>
      </c>
      <c r="B62" t="s">
        <v>1269</v>
      </c>
      <c r="C62" t="s">
        <v>265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2.142245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0.5907173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0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53.610309999999998</v>
      </c>
      <c r="H62" cm="1">
        <f t="array" ref="H62">_xll.BDP(A62,$H$1)</f>
        <v>20.425820000000002</v>
      </c>
      <c r="I62" cm="1">
        <f t="array" ref="I62">_xll.BDP(A62,$I$1)</f>
        <v>-6.1224509999999999</v>
      </c>
    </row>
    <row r="63" spans="1:9" x14ac:dyDescent="0.25">
      <c r="A63" t="s">
        <v>1270</v>
      </c>
      <c r="B63" t="s">
        <v>1271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0.8919203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1.424051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12.25919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-22.539470000000001</v>
      </c>
      <c r="H63" cm="1">
        <f t="array" ref="H63">_xll.BDP(A63,$H$1)</f>
        <v>-24.842189999999999</v>
      </c>
      <c r="I63" cm="1">
        <f t="array" ref="I63">_xll.BDP(A63,$I$1)</f>
        <v>-39.716749999999998</v>
      </c>
    </row>
    <row r="64" spans="1:9" x14ac:dyDescent="0.25">
      <c r="A64" t="s">
        <v>1272</v>
      </c>
      <c r="B64" t="s">
        <v>1273</v>
      </c>
      <c r="C64" t="s">
        <v>263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2.0018929999999999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-4.0197419999999999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-1.2078070000000001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48.936360000000001</v>
      </c>
      <c r="H64" cm="1">
        <f t="array" ref="H64">_xll.BDP(A64,$H$1)</f>
        <v>29.863160000000001</v>
      </c>
      <c r="I64" cm="1">
        <f t="array" ref="I64">_xll.BDP(A64,$I$1)</f>
        <v>-9.4919790000000006</v>
      </c>
    </row>
    <row r="65" spans="1:9" x14ac:dyDescent="0.25">
      <c r="A65" t="s">
        <v>1274</v>
      </c>
      <c r="B65" t="s">
        <v>1275</v>
      </c>
      <c r="C65" t="s">
        <v>261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3.225806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3.9711189999999998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6.1164329999999998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3.1553689999999999</v>
      </c>
      <c r="H65" cm="1">
        <f t="array" ref="H65">_xll.BDP(A65,$H$1)</f>
        <v>-3.8170190000000002</v>
      </c>
      <c r="I65" cm="1">
        <f t="array" ref="I65">_xll.BDP(A65,$I$1)</f>
        <v>-15.85014</v>
      </c>
    </row>
    <row r="66" spans="1:9" x14ac:dyDescent="0.25">
      <c r="A66" t="s">
        <v>1276</v>
      </c>
      <c r="B66" t="s">
        <v>1277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3.1600410000000001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5.0609909999999996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5.306972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28.228400000000001</v>
      </c>
      <c r="H66" cm="1">
        <f t="array" ref="H66">_xll.BDP(A66,$H$1)</f>
        <v>4.8244629999999997</v>
      </c>
      <c r="I66" cm="1">
        <f t="array" ref="I66">_xll.BDP(A66,$I$1)</f>
        <v>-7.6290529999999999</v>
      </c>
    </row>
    <row r="67" spans="1:9" x14ac:dyDescent="0.25">
      <c r="A67" t="s">
        <v>1278</v>
      </c>
      <c r="B67" t="s">
        <v>1279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0.37709979999999999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0.37709979999999999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-0.44202649999999999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10.989509999999999</v>
      </c>
      <c r="H67" cm="1">
        <f t="array" ref="H67">_xll.BDP(A67,$H$1)</f>
        <v>-1.851216</v>
      </c>
      <c r="I67" cm="1">
        <f t="array" ref="I67">_xll.BDP(A67,$I$1)</f>
        <v>-16.332380000000001</v>
      </c>
    </row>
    <row r="68" spans="1:9" x14ac:dyDescent="0.25">
      <c r="A68" t="s">
        <v>127</v>
      </c>
      <c r="B68" t="s">
        <v>1280</v>
      </c>
      <c r="C68" t="s">
        <v>270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1.0503499999999999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-1.9255660000000001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-7.3688149999999997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4.7711579999999998</v>
      </c>
      <c r="H68" cm="1">
        <f t="array" ref="H68">_xll.BDP(A68,$H$1)</f>
        <v>-3.6870039999999999</v>
      </c>
      <c r="I68" cm="1">
        <f t="array" ref="I68">_xll.BDP(A68,$I$1)</f>
        <v>-12.564769999999999</v>
      </c>
    </row>
    <row r="69" spans="1:9" x14ac:dyDescent="0.25">
      <c r="A69" t="s">
        <v>1281</v>
      </c>
      <c r="B69" t="s">
        <v>1282</v>
      </c>
      <c r="C69" t="s">
        <v>270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2.0485579999999999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-2.1462349999999999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0.59835450000000001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-4.0998219999999996</v>
      </c>
      <c r="H69" cm="1">
        <f t="array" ref="H69">_xll.BDP(A69,$H$1)</f>
        <v>-8.7880330000000004</v>
      </c>
      <c r="I69" cm="1">
        <f t="array" ref="I69">_xll.BDP(A69,$I$1)</f>
        <v>-25.576930000000001</v>
      </c>
    </row>
    <row r="70" spans="1:9" x14ac:dyDescent="0.25">
      <c r="A70" t="s">
        <v>1283</v>
      </c>
      <c r="B70" t="s">
        <v>1284</v>
      </c>
      <c r="C70" t="s">
        <v>271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0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0.32733220000000002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5.8721930000000002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18.071000000000002</v>
      </c>
      <c r="H70" cm="1">
        <f t="array" ref="H70">_xll.BDP(A70,$H$1)</f>
        <v>14.26549</v>
      </c>
      <c r="I70" cm="1">
        <f t="array" ref="I70">_xll.BDP(A70,$I$1)</f>
        <v>-3.7270370000000002</v>
      </c>
    </row>
    <row r="71" spans="1:9" x14ac:dyDescent="0.25">
      <c r="A71" t="s">
        <v>150</v>
      </c>
      <c r="B71" t="s">
        <v>1285</v>
      </c>
      <c r="C71" t="s">
        <v>263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0.57670129999999997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0.69284060000000003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13.24675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41.783949999999997</v>
      </c>
      <c r="H71" cm="1">
        <f t="array" ref="H71">_xll.BDP(A71,$H$1)</f>
        <v>16.634930000000001</v>
      </c>
      <c r="I71" cm="1">
        <f t="array" ref="I71">_xll.BDP(A71,$I$1)</f>
        <v>-3.7301169999999999</v>
      </c>
    </row>
    <row r="72" spans="1:9" x14ac:dyDescent="0.25">
      <c r="A72" t="s">
        <v>94</v>
      </c>
      <c r="B72" t="s">
        <v>1286</v>
      </c>
      <c r="C72" t="s">
        <v>271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0.38986359999999998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-0.3868472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3.9703900000000001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23.536290000000001</v>
      </c>
      <c r="H72" cm="1">
        <f t="array" ref="H72">_xll.BDP(A72,$H$1)</f>
        <v>10.12843</v>
      </c>
      <c r="I72" cm="1">
        <f t="array" ref="I72">_xll.BDP(A72,$I$1)</f>
        <v>-2.0291730000000001</v>
      </c>
    </row>
    <row r="73" spans="1:9" x14ac:dyDescent="0.25">
      <c r="A73" t="s">
        <v>1287</v>
      </c>
      <c r="B73" t="s">
        <v>1288</v>
      </c>
      <c r="C73" t="s">
        <v>261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2.0103240000000002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-0.37968479999999999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4.2171969999999996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14.985889999999999</v>
      </c>
      <c r="H73" cm="1">
        <f t="array" ref="H73">_xll.BDP(A73,$H$1)</f>
        <v>6.6448109999999998</v>
      </c>
      <c r="I73" cm="1">
        <f t="array" ref="I73">_xll.BDP(A73,$I$1)</f>
        <v>-7.1832120000000002</v>
      </c>
    </row>
    <row r="74" spans="1:9" x14ac:dyDescent="0.25">
      <c r="A74" t="s">
        <v>78</v>
      </c>
      <c r="B74" t="s">
        <v>1289</v>
      </c>
      <c r="C74" t="s">
        <v>261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2.8765040000000002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0.99103989999999997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7.5932890000000004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59.41301</v>
      </c>
      <c r="H74" cm="1">
        <f t="array" ref="H74">_xll.BDP(A74,$H$1)</f>
        <v>13.6401</v>
      </c>
      <c r="I74" cm="1">
        <f t="array" ref="I74">_xll.BDP(A74,$I$1)</f>
        <v>-5.7208240000000004</v>
      </c>
    </row>
    <row r="75" spans="1:9" x14ac:dyDescent="0.25">
      <c r="A75" t="s">
        <v>1290</v>
      </c>
      <c r="B75" t="s">
        <v>1291</v>
      </c>
      <c r="C75" t="s">
        <v>261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0.61287029999999998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-2.0225469999999999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5.3100500000000004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36.393909999999998</v>
      </c>
      <c r="H75" cm="1">
        <f t="array" ref="H75">_xll.BDP(A75,$H$1)</f>
        <v>11.620240000000001</v>
      </c>
      <c r="I75" cm="1">
        <f t="array" ref="I75">_xll.BDP(A75,$I$1)</f>
        <v>-3.4808059999999998</v>
      </c>
    </row>
    <row r="76" spans="1:9" x14ac:dyDescent="0.25">
      <c r="A76" t="s">
        <v>1292</v>
      </c>
      <c r="B76" t="s">
        <v>1293</v>
      </c>
      <c r="C76" t="s">
        <v>259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-0.66280030000000001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1.181435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7.4854329999999996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21.649619999999999</v>
      </c>
      <c r="H76" cm="1">
        <f t="array" ref="H76">_xll.BDP(A76,$H$1)</f>
        <v>13.797040000000001</v>
      </c>
      <c r="I76" cm="1">
        <f t="array" ref="I76">_xll.BDP(A76,$I$1)</f>
        <v>-0.98199429999999999</v>
      </c>
    </row>
    <row r="77" spans="1:9" x14ac:dyDescent="0.25">
      <c r="A77" t="s">
        <v>1294</v>
      </c>
      <c r="B77" t="s">
        <v>1295</v>
      </c>
      <c r="C77" t="s">
        <v>263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0.89862439999999999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-0.62750479999999997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10.41404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24.204139999999999</v>
      </c>
      <c r="H77" cm="1">
        <f t="array" ref="H77">_xll.BDP(A77,$H$1)</f>
        <v>13.940049999999999</v>
      </c>
      <c r="I77" cm="1">
        <f t="array" ref="I77">_xll.BDP(A77,$I$1)</f>
        <v>-1.863216</v>
      </c>
    </row>
    <row r="78" spans="1:9" x14ac:dyDescent="0.25">
      <c r="A78" t="s">
        <v>1296</v>
      </c>
      <c r="B78" t="s">
        <v>2369</v>
      </c>
      <c r="C78" t="s">
        <v>261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-0.20024030000000001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-0.20024030000000001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11.002230000000001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37.440390000000001</v>
      </c>
      <c r="H78" cm="1">
        <f t="array" ref="H78">_xll.BDP(A78,$H$1)</f>
        <v>12.26085</v>
      </c>
      <c r="I78" cm="1">
        <f t="array" ref="I78">_xll.BDP(A78,$I$1)</f>
        <v>-1.2209509999999999</v>
      </c>
    </row>
    <row r="79" spans="1:9" x14ac:dyDescent="0.25">
      <c r="A79" t="s">
        <v>1297</v>
      </c>
      <c r="B79" t="s">
        <v>1298</v>
      </c>
      <c r="C79" t="s">
        <v>261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1.2009460000000001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0.2199392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2.172733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40.338039999999999</v>
      </c>
      <c r="H79" cm="1">
        <f t="array" ref="H79">_xll.BDP(A79,$H$1)</f>
        <v>14.395720000000001</v>
      </c>
      <c r="I79" cm="1">
        <f t="array" ref="I79">_xll.BDP(A79,$I$1)</f>
        <v>-6.4160779999999997</v>
      </c>
    </row>
    <row r="80" spans="1:9" x14ac:dyDescent="0.25">
      <c r="A80" t="s">
        <v>1299</v>
      </c>
      <c r="B80" t="s">
        <v>1300</v>
      </c>
      <c r="C80" t="s">
        <v>261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2.0525449999999998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13.82784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18.380949999999999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11.932040000000001</v>
      </c>
      <c r="H80" cm="1">
        <f t="array" ref="H80">_xll.BDP(A80,$H$1)</f>
        <v>15.74878</v>
      </c>
      <c r="I80" cm="1">
        <f t="array" ref="I80">_xll.BDP(A80,$I$1)</f>
        <v>-0.3189805</v>
      </c>
    </row>
    <row r="81" spans="1:9" x14ac:dyDescent="0.25">
      <c r="A81" t="s">
        <v>1301</v>
      </c>
      <c r="B81" t="s">
        <v>1302</v>
      </c>
      <c r="C81" t="s">
        <v>265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1.326964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0.26260499999999998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2.030999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-17.95853</v>
      </c>
      <c r="H81" cm="1">
        <f t="array" ref="H81">_xll.BDP(A81,$H$1)</f>
        <v>-10.06906</v>
      </c>
      <c r="I81" cm="1">
        <f t="array" ref="I81">_xll.BDP(A81,$I$1)</f>
        <v>-20.141200000000001</v>
      </c>
    </row>
    <row r="82" spans="1:9" x14ac:dyDescent="0.25">
      <c r="A82" t="s">
        <v>1303</v>
      </c>
      <c r="B82" t="s">
        <v>1304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0.91608650000000003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3.7288139999999999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6.4965200000000003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42.252409999999998</v>
      </c>
      <c r="H82" cm="1">
        <f t="array" ref="H82">_xll.BDP(A82,$H$1)</f>
        <v>20.643229999999999</v>
      </c>
      <c r="I82" cm="1">
        <f t="array" ref="I82">_xll.BDP(A82,$I$1)</f>
        <v>-1.0390520000000001</v>
      </c>
    </row>
    <row r="83" spans="1:9" x14ac:dyDescent="0.25">
      <c r="A83" t="s">
        <v>1305</v>
      </c>
      <c r="B83" t="s">
        <v>1306</v>
      </c>
      <c r="C83" t="s">
        <v>261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0.80500890000000003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0.41580040000000001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1.5620309999999999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21.683430000000001</v>
      </c>
      <c r="H83" cm="1">
        <f t="array" ref="H83">_xll.BDP(A83,$H$1)</f>
        <v>4.057982</v>
      </c>
      <c r="I83" cm="1">
        <f t="array" ref="I83">_xll.BDP(A83,$I$1)</f>
        <v>-6.3347189999999998</v>
      </c>
    </row>
    <row r="84" spans="1:9" x14ac:dyDescent="0.25">
      <c r="A84" t="s">
        <v>1307</v>
      </c>
      <c r="B84" t="s">
        <v>1308</v>
      </c>
      <c r="C84" t="s">
        <v>259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0.64562529999999996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-0.76643530000000004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-0.79025469999999998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-21.17126</v>
      </c>
      <c r="H84" cm="1">
        <f t="array" ref="H84">_xll.BDP(A84,$H$1)</f>
        <v>-7.1006049999999998</v>
      </c>
      <c r="I84" cm="1">
        <f t="array" ref="I84">_xll.BDP(A84,$I$1)</f>
        <v>-27.047029999999999</v>
      </c>
    </row>
    <row r="85" spans="1:9" x14ac:dyDescent="0.25">
      <c r="A85" t="s">
        <v>58</v>
      </c>
      <c r="B85" t="s">
        <v>1602</v>
      </c>
      <c r="C85" t="s">
        <v>286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-0.56137720000000002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1.0650440000000001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9.7480379999999993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17.28885</v>
      </c>
      <c r="H85" cm="1">
        <f t="array" ref="H85">_xll.BDP(A85,$H$1)</f>
        <v>14.18951</v>
      </c>
      <c r="I85" cm="1">
        <f t="array" ref="I85">_xll.BDP(A85,$I$1)</f>
        <v>-0.48273700000000003</v>
      </c>
    </row>
    <row r="86" spans="1:9" x14ac:dyDescent="0.25">
      <c r="A86" t="s">
        <v>1309</v>
      </c>
      <c r="B86" t="s">
        <v>1310</v>
      </c>
      <c r="C86" t="s">
        <v>261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1.233338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0.73137470000000004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6.6964290000000002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29.308440000000001</v>
      </c>
      <c r="H86" cm="1">
        <f t="array" ref="H86">_xll.BDP(A86,$H$1)</f>
        <v>10.25947</v>
      </c>
      <c r="I86" cm="1">
        <f t="array" ref="I86">_xll.BDP(A86,$I$1)</f>
        <v>-5.1276039999999998</v>
      </c>
    </row>
    <row r="87" spans="1:9" x14ac:dyDescent="0.25">
      <c r="A87" t="s">
        <v>1311</v>
      </c>
      <c r="B87" t="s">
        <v>1312</v>
      </c>
      <c r="C87" t="s">
        <v>265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0.66571559999999996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1.146679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5.1142010000000004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15.39846</v>
      </c>
      <c r="H87" cm="1">
        <f t="array" ref="H87">_xll.BDP(A87,$H$1)</f>
        <v>11.34778</v>
      </c>
      <c r="I87" cm="1">
        <f t="array" ref="I87">_xll.BDP(A87,$I$1)</f>
        <v>-0.37505820000000001</v>
      </c>
    </row>
    <row r="88" spans="1:9" x14ac:dyDescent="0.25">
      <c r="A88" t="s">
        <v>1</v>
      </c>
      <c r="B88" t="s">
        <v>1313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-0.69752619999999999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-1.282359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6.0388849999999996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36.599589999999999</v>
      </c>
      <c r="H88" cm="1">
        <f t="array" ref="H88">_xll.BDP(A88,$H$1)</f>
        <v>18.309539999999998</v>
      </c>
      <c r="I88" cm="1">
        <f t="array" ref="I88">_xll.BDP(A88,$I$1)</f>
        <v>-1.867302</v>
      </c>
    </row>
    <row r="89" spans="1:9" x14ac:dyDescent="0.25">
      <c r="A89" t="s">
        <v>1314</v>
      </c>
      <c r="B89" t="s">
        <v>1315</v>
      </c>
      <c r="C89" t="s">
        <v>280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2.9710220000000001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-1.6405019999999999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3.3262230000000002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4.7398160000000003</v>
      </c>
      <c r="H89" cm="1">
        <f t="array" ref="H89">_xll.BDP(A89,$H$1)</f>
        <v>5.466787E-2</v>
      </c>
      <c r="I89" cm="1">
        <f t="array" ref="I89">_xll.BDP(A89,$I$1)</f>
        <v>-13.392860000000001</v>
      </c>
    </row>
    <row r="90" spans="1:9" x14ac:dyDescent="0.25">
      <c r="A90" t="s">
        <v>1316</v>
      </c>
      <c r="B90" t="s">
        <v>1317</v>
      </c>
      <c r="C90" t="s">
        <v>265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0.83991229999999995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1.798743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1.8553759999999999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62.875210000000003</v>
      </c>
      <c r="H90" cm="1">
        <f t="array" ref="H90">_xll.BDP(A90,$H$1)</f>
        <v>26.36795</v>
      </c>
      <c r="I90" cm="1">
        <f t="array" ref="I90">_xll.BDP(A90,$I$1)</f>
        <v>-3.5569519999999999</v>
      </c>
    </row>
    <row r="91" spans="1:9" x14ac:dyDescent="0.25">
      <c r="A91" t="s">
        <v>1318</v>
      </c>
      <c r="B91" t="s">
        <v>1319</v>
      </c>
      <c r="C91" t="s">
        <v>271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0.72992699999999999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0.50983250000000002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2.4498890000000002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-7.7555969999999999</v>
      </c>
      <c r="H91" cm="1">
        <f t="array" ref="H91">_xll.BDP(A91,$H$1)</f>
        <v>-6.0112120000000004</v>
      </c>
      <c r="I91" cm="1">
        <f t="array" ref="I91">_xll.BDP(A91,$I$1)</f>
        <v>-13.16614</v>
      </c>
    </row>
    <row r="92" spans="1:9" x14ac:dyDescent="0.25">
      <c r="A92" t="s">
        <v>1320</v>
      </c>
      <c r="B92" t="s">
        <v>1321</v>
      </c>
      <c r="C92" t="s">
        <v>265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0.9905775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-4.0404039999999997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1.703163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-22.869959999999999</v>
      </c>
      <c r="H92" cm="1">
        <f t="array" ref="H92">_xll.BDP(A92,$H$1)</f>
        <v>-12.88382</v>
      </c>
      <c r="I92" cm="1">
        <f t="array" ref="I92">_xll.BDP(A92,$I$1)</f>
        <v>-26.389859999999999</v>
      </c>
    </row>
    <row r="93" spans="1:9" x14ac:dyDescent="0.25">
      <c r="A93" t="s">
        <v>1322</v>
      </c>
      <c r="B93" t="s">
        <v>1323</v>
      </c>
      <c r="C93" t="s">
        <v>264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-0.11550680000000001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-1.7686599999999999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-3.0593370000000002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-4.0779730000000001</v>
      </c>
      <c r="H93" cm="1">
        <f t="array" ref="H93">_xll.BDP(A93,$H$1)</f>
        <v>-10.790900000000001</v>
      </c>
      <c r="I93" cm="1">
        <f t="array" ref="I93">_xll.BDP(A93,$I$1)</f>
        <v>-23.474799999999998</v>
      </c>
    </row>
    <row r="94" spans="1:9" x14ac:dyDescent="0.25">
      <c r="A94" t="s">
        <v>1324</v>
      </c>
      <c r="B94" t="s">
        <v>1325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1.9985200000000001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2.7591350000000001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7.3208719999999996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16.161079999999998</v>
      </c>
      <c r="H94" cm="1">
        <f t="array" ref="H94">_xll.BDP(A94,$H$1)</f>
        <v>7.6143850000000004</v>
      </c>
      <c r="I94" cm="1">
        <f t="array" ref="I94">_xll.BDP(A94,$I$1)</f>
        <v>-3.3566449999999999</v>
      </c>
    </row>
    <row r="95" spans="1:9" x14ac:dyDescent="0.25">
      <c r="A95" t="s">
        <v>19</v>
      </c>
      <c r="B95" t="s">
        <v>1326</v>
      </c>
      <c r="C95" t="s">
        <v>286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-0.73235680000000003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-1.649076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-2.9928430000000001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-6.154636</v>
      </c>
      <c r="H95" cm="1">
        <f t="array" ref="H95">_xll.BDP(A95,$H$1)</f>
        <v>1.0113160000000001</v>
      </c>
      <c r="I95" cm="1">
        <f t="array" ref="I95">_xll.BDP(A95,$I$1)</f>
        <v>-15.333629999999999</v>
      </c>
    </row>
    <row r="96" spans="1:9" x14ac:dyDescent="0.25">
      <c r="A96" t="s">
        <v>1327</v>
      </c>
      <c r="B96" t="s">
        <v>1328</v>
      </c>
      <c r="C96" t="s">
        <v>261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0.60949059999999999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-1.4919009999999999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9.0608780000000007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22.258890000000001</v>
      </c>
      <c r="H96" cm="1">
        <f t="array" ref="H96">_xll.BDP(A96,$H$1)</f>
        <v>9.8523399999999999</v>
      </c>
      <c r="I96" cm="1">
        <f t="array" ref="I96">_xll.BDP(A96,$I$1)</f>
        <v>-4.3352570000000004</v>
      </c>
    </row>
    <row r="97" spans="1:9" x14ac:dyDescent="0.25">
      <c r="A97" t="s">
        <v>1329</v>
      </c>
      <c r="B97" t="s">
        <v>1330</v>
      </c>
      <c r="C97" t="s">
        <v>286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-0.29513040000000001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1.1505529999999999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2.624749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14.333</v>
      </c>
      <c r="H97" cm="1">
        <f t="array" ref="H97">_xll.BDP(A97,$H$1)</f>
        <v>14.394690000000001</v>
      </c>
      <c r="I97" cm="1">
        <f t="array" ref="I97">_xll.BDP(A97,$I$1)</f>
        <v>-0.60783699999999996</v>
      </c>
    </row>
    <row r="98" spans="1:9" x14ac:dyDescent="0.25">
      <c r="A98" t="s">
        <v>1331</v>
      </c>
      <c r="B98" t="s">
        <v>1332</v>
      </c>
      <c r="C98" t="s">
        <v>261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0.14914530000000001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0.52853969999999995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2.3240660000000002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38.58764</v>
      </c>
      <c r="H98" cm="1">
        <f t="array" ref="H98">_xll.BDP(A98,$H$1)</f>
        <v>11.64798</v>
      </c>
      <c r="I98" cm="1">
        <f t="array" ref="I98">_xll.BDP(A98,$I$1)</f>
        <v>-0.86876719999999996</v>
      </c>
    </row>
    <row r="99" spans="1:9" x14ac:dyDescent="0.25">
      <c r="A99" t="s">
        <v>1333</v>
      </c>
      <c r="B99" t="s">
        <v>1334</v>
      </c>
      <c r="C99" t="s">
        <v>267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1.104835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4.2691290000000004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19.787230000000001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17.147069999999999</v>
      </c>
      <c r="H99" cm="1">
        <f t="array" ref="H99">_xll.BDP(A99,$H$1)</f>
        <v>15.815440000000001</v>
      </c>
      <c r="I99" cm="1">
        <f t="array" ref="I99">_xll.BDP(A99,$I$1)</f>
        <v>-1.2963</v>
      </c>
    </row>
    <row r="100" spans="1:9" x14ac:dyDescent="0.25">
      <c r="A100" t="s">
        <v>1335</v>
      </c>
      <c r="B100" t="s">
        <v>1336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-7.9744819999999994E-2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-1.879405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8.0172410000000003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-1.650153</v>
      </c>
      <c r="H100" cm="1">
        <f t="array" ref="H100">_xll.BDP(A100,$H$1)</f>
        <v>7.5216139999999996</v>
      </c>
      <c r="I100" cm="1">
        <f t="array" ref="I100">_xll.BDP(A100,$I$1)</f>
        <v>-8.7820809999999998</v>
      </c>
    </row>
    <row r="101" spans="1:9" x14ac:dyDescent="0.25">
      <c r="A101" t="s">
        <v>1337</v>
      </c>
      <c r="B101" t="s">
        <v>1338</v>
      </c>
      <c r="C101" t="s">
        <v>261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1.331361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-0.72463770000000005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3.709311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-3.7917729999999997E-2</v>
      </c>
      <c r="H101" cm="1">
        <f t="array" ref="H101">_xll.BDP(A101,$H$1)</f>
        <v>-0.68190390000000001</v>
      </c>
      <c r="I101" cm="1">
        <f t="array" ref="I101">_xll.BDP(A101,$I$1)</f>
        <v>-9.0369469999999996</v>
      </c>
    </row>
    <row r="102" spans="1:9" x14ac:dyDescent="0.25">
      <c r="A102" t="s">
        <v>1339</v>
      </c>
      <c r="B102" t="s">
        <v>1340</v>
      </c>
      <c r="C102" t="s">
        <v>280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-1.587302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-2.1441330000000001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6.0901339999999998E-2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-15.165609999999999</v>
      </c>
      <c r="H102" cm="1">
        <f t="array" ref="H102">_xll.BDP(A102,$H$1)</f>
        <v>-15.04025</v>
      </c>
      <c r="I102" cm="1">
        <f t="array" ref="I102">_xll.BDP(A102,$I$1)</f>
        <v>-34.816270000000003</v>
      </c>
    </row>
    <row r="103" spans="1:9" x14ac:dyDescent="0.25">
      <c r="A103" t="s">
        <v>1341</v>
      </c>
      <c r="B103" t="s">
        <v>1342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0.92808310000000005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3.5327220000000001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12.860939999999999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9.6177770000000002</v>
      </c>
      <c r="H103" cm="1">
        <f t="array" ref="H103">_xll.BDP(A103,$H$1)</f>
        <v>12.85568</v>
      </c>
      <c r="I103" cm="1">
        <f t="array" ref="I103">_xll.BDP(A103,$I$1)</f>
        <v>-0.38105610000000001</v>
      </c>
    </row>
    <row r="104" spans="1:9" x14ac:dyDescent="0.25">
      <c r="A104" t="s">
        <v>1343</v>
      </c>
      <c r="B104" t="s">
        <v>1344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1.4695320000000001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0.95172789999999996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1.701562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-7.5696219999999999</v>
      </c>
      <c r="H104" cm="1">
        <f t="array" ref="H104">_xll.BDP(A104,$H$1)</f>
        <v>-4.8528019999999996</v>
      </c>
      <c r="I104" cm="1">
        <f t="array" ref="I104">_xll.BDP(A104,$I$1)</f>
        <v>-17.42784</v>
      </c>
    </row>
    <row r="105" spans="1:9" x14ac:dyDescent="0.25">
      <c r="A105" t="s">
        <v>1345</v>
      </c>
      <c r="B105" t="s">
        <v>1346</v>
      </c>
      <c r="C105" t="s">
        <v>271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-0.67897879999999999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5.471956E-2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6.4009309999999999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5.1145709999999998</v>
      </c>
      <c r="H105" cm="1">
        <f t="array" ref="H105">_xll.BDP(A105,$H$1)</f>
        <v>3.7050109999999998</v>
      </c>
      <c r="I105" cm="1">
        <f t="array" ref="I105">_xll.BDP(A105,$I$1)</f>
        <v>-6.6387799999999997</v>
      </c>
    </row>
    <row r="106" spans="1:9" x14ac:dyDescent="0.25">
      <c r="A106" t="s">
        <v>153</v>
      </c>
      <c r="B106" t="s">
        <v>1347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0.6216564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9.0069400000000002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2.7505899999999999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141.17099999999999</v>
      </c>
      <c r="H106" cm="1">
        <f t="array" ref="H106">_xll.BDP(A106,$H$1)</f>
        <v>40.890659999999997</v>
      </c>
      <c r="I106" cm="1">
        <f t="array" ref="I106">_xll.BDP(A106,$I$1)</f>
        <v>-6.635802</v>
      </c>
    </row>
    <row r="107" spans="1:9" x14ac:dyDescent="0.25">
      <c r="A107" t="s">
        <v>1348</v>
      </c>
      <c r="B107" t="s">
        <v>1349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0.24740229999999999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-1.025892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4.0575239999999999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6.1943450000000002</v>
      </c>
      <c r="H107" cm="1">
        <f t="array" ref="H107">_xll.BDP(A107,$H$1)</f>
        <v>4.2375910000000001</v>
      </c>
      <c r="I107" cm="1">
        <f t="array" ref="I107">_xll.BDP(A107,$I$1)</f>
        <v>-3.2779029999999998</v>
      </c>
    </row>
    <row r="108" spans="1:9" x14ac:dyDescent="0.25">
      <c r="A108" t="s">
        <v>1350</v>
      </c>
      <c r="B108" t="s">
        <v>1351</v>
      </c>
      <c r="C108" t="s">
        <v>275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-0.23076920000000001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3.926282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6.2244060000000001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4.9819659999999999</v>
      </c>
      <c r="H108" cm="1">
        <f t="array" ref="H108">_xll.BDP(A108,$H$1)</f>
        <v>9.7631689999999995</v>
      </c>
      <c r="I108" cm="1">
        <f t="array" ref="I108">_xll.BDP(A108,$I$1)</f>
        <v>-1.368824</v>
      </c>
    </row>
    <row r="109" spans="1:9" x14ac:dyDescent="0.25">
      <c r="A109" t="s">
        <v>2347</v>
      </c>
      <c r="B109" t="s">
        <v>2348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1.286262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-2.3225129999999998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-7.1267250000000004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25.884350000000001</v>
      </c>
      <c r="H109" cm="1">
        <f t="array" ref="H109">_xll.BDP(A109,$H$1)</f>
        <v>-4.1710130000000003</v>
      </c>
      <c r="I109" cm="1">
        <f t="array" ref="I109">_xll.BDP(A109,$I$1)</f>
        <v>-25.27317</v>
      </c>
    </row>
    <row r="110" spans="1:9" x14ac:dyDescent="0.25">
      <c r="A110" t="s">
        <v>1352</v>
      </c>
      <c r="B110" t="s">
        <v>1353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2.2435900000000002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-1.360544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3.7960950000000002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38.184640000000002</v>
      </c>
      <c r="H110" cm="1">
        <f t="array" ref="H110">_xll.BDP(A110,$H$1)</f>
        <v>11.903359999999999</v>
      </c>
      <c r="I110" cm="1">
        <f t="array" ref="I110">_xll.BDP(A110,$I$1)</f>
        <v>-5.2505959999999998</v>
      </c>
    </row>
    <row r="111" spans="1:9" x14ac:dyDescent="0.25">
      <c r="A111" t="s">
        <v>1354</v>
      </c>
      <c r="B111" t="s">
        <v>1355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0.39059890000000003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-2.1537860000000002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0.97713749999999999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9.6178500000000007</v>
      </c>
      <c r="H111" cm="1">
        <f t="array" ref="H111">_xll.BDP(A111,$H$1)</f>
        <v>-1.7193970000000001</v>
      </c>
      <c r="I111" cm="1">
        <f t="array" ref="I111">_xll.BDP(A111,$I$1)</f>
        <v>-14.355230000000001</v>
      </c>
    </row>
    <row r="112" spans="1:9" x14ac:dyDescent="0.25">
      <c r="A112" t="s">
        <v>1356</v>
      </c>
      <c r="B112" t="s">
        <v>1357</v>
      </c>
      <c r="C112" t="s">
        <v>261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1.7720899999999999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1.0261420000000001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2.1239810000000001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9.332554</v>
      </c>
      <c r="H112" cm="1">
        <f t="array" ref="H112">_xll.BDP(A112,$H$1)</f>
        <v>4.4220470000000001</v>
      </c>
      <c r="I112" cm="1">
        <f t="array" ref="I112">_xll.BDP(A112,$I$1)</f>
        <v>-0.31175320000000001</v>
      </c>
    </row>
    <row r="113" spans="1:9" x14ac:dyDescent="0.25">
      <c r="A113" t="s">
        <v>1358</v>
      </c>
      <c r="B113" t="s">
        <v>1359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1.631972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0.24951660000000001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0.51201810000000003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13.15423</v>
      </c>
      <c r="H113" cm="1">
        <f t="array" ref="H113">_xll.BDP(A113,$H$1)</f>
        <v>8.7370859999999997</v>
      </c>
      <c r="I113" cm="1">
        <f t="array" ref="I113">_xll.BDP(A113,$I$1)</f>
        <v>-6.6666689999999997</v>
      </c>
    </row>
    <row r="114" spans="1:9" x14ac:dyDescent="0.25">
      <c r="A114" t="s">
        <v>1360</v>
      </c>
      <c r="B114" t="s">
        <v>1361</v>
      </c>
      <c r="C114" t="s">
        <v>271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-1.5446439999999999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-9.0785140000000002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-13.879339999999999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-56.68835</v>
      </c>
      <c r="H114" cm="1">
        <f t="array" ref="H114">_xll.BDP(A114,$H$1)</f>
        <v>-28.978899999999999</v>
      </c>
      <c r="I114" cm="1">
        <f t="array" ref="I114">_xll.BDP(A114,$I$1)</f>
        <v>-61.229430000000001</v>
      </c>
    </row>
    <row r="115" spans="1:9" x14ac:dyDescent="0.25">
      <c r="A115" t="s">
        <v>1362</v>
      </c>
      <c r="B115" t="s">
        <v>1363</v>
      </c>
      <c r="C115" t="s">
        <v>286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-0.17391300000000001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-0.17391300000000001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3.2374100000000001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-11.3278</v>
      </c>
      <c r="H115" cm="1">
        <f t="array" ref="H115">_xll.BDP(A115,$H$1)</f>
        <v>-1.151092</v>
      </c>
      <c r="I115" cm="1">
        <f t="array" ref="I115">_xll.BDP(A115,$I$1)</f>
        <v>-18.98734</v>
      </c>
    </row>
    <row r="116" spans="1:9" x14ac:dyDescent="0.25">
      <c r="A116" t="s">
        <v>96</v>
      </c>
      <c r="B116" t="s">
        <v>1364</v>
      </c>
      <c r="C116" t="s">
        <v>261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1.0418080000000001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-0.45321250000000002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7.5925659999999997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47.28481</v>
      </c>
      <c r="H116" cm="1">
        <f t="array" ref="H116">_xll.BDP(A116,$H$1)</f>
        <v>14.64274</v>
      </c>
      <c r="I116" cm="1">
        <f t="array" ref="I116">_xll.BDP(A116,$I$1)</f>
        <v>-2.3856090000000001</v>
      </c>
    </row>
    <row r="117" spans="1:9" x14ac:dyDescent="0.25">
      <c r="A117" t="s">
        <v>1365</v>
      </c>
      <c r="B117" t="s">
        <v>1366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1.069151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-1.5285949999999999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6.6045100000000003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54.481349999999999</v>
      </c>
      <c r="H117" cm="1">
        <f t="array" ref="H117">_xll.BDP(A117,$H$1)</f>
        <v>20.87895</v>
      </c>
      <c r="I117" cm="1">
        <f t="array" ref="I117">_xll.BDP(A117,$I$1)</f>
        <v>-1.651842</v>
      </c>
    </row>
    <row r="118" spans="1:9" x14ac:dyDescent="0.25">
      <c r="A118" t="s">
        <v>1367</v>
      </c>
      <c r="B118" t="s">
        <v>1368</v>
      </c>
      <c r="C118" t="s">
        <v>263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1.6042780000000001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-2.6473100000000001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-0.61503960000000002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2.032769</v>
      </c>
      <c r="H118" cm="1">
        <f t="array" ref="H118">_xll.BDP(A118,$H$1)</f>
        <v>2.353281</v>
      </c>
      <c r="I118" cm="1">
        <f t="array" ref="I118">_xll.BDP(A118,$I$1)</f>
        <v>-5.4474770000000001</v>
      </c>
    </row>
    <row r="119" spans="1:9" x14ac:dyDescent="0.25">
      <c r="A119" t="s">
        <v>1369</v>
      </c>
      <c r="B119" t="s">
        <v>1370</v>
      </c>
      <c r="C119" t="s">
        <v>261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0.86323799999999995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-2.1995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-3.5520369999999999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22.055710000000001</v>
      </c>
      <c r="H119" cm="1">
        <f t="array" ref="H119">_xll.BDP(A119,$H$1)</f>
        <v>-2.9534889999999998</v>
      </c>
      <c r="I119" cm="1">
        <f t="array" ref="I119">_xll.BDP(A119,$I$1)</f>
        <v>-16.246210000000001</v>
      </c>
    </row>
    <row r="120" spans="1:9" x14ac:dyDescent="0.25">
      <c r="A120" t="s">
        <v>1371</v>
      </c>
      <c r="B120" t="s">
        <v>1372</v>
      </c>
      <c r="C120" t="s">
        <v>259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-0.62421970000000004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0.50505049999999996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1.8336889999999999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32.874139999999997</v>
      </c>
      <c r="H120" cm="1">
        <f t="array" ref="H120">_xll.BDP(A120,$H$1)</f>
        <v>17.52638</v>
      </c>
      <c r="I120" cm="1">
        <f t="array" ref="I120">_xll.BDP(A120,$I$1)</f>
        <v>-2.5879539999999999</v>
      </c>
    </row>
    <row r="121" spans="1:9" x14ac:dyDescent="0.25">
      <c r="A121" t="s">
        <v>1373</v>
      </c>
      <c r="B121" t="s">
        <v>1374</v>
      </c>
      <c r="C121" t="s">
        <v>270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0.85930680000000004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-2.4647890000000001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-4.1920310000000001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-6.7970980000000001</v>
      </c>
      <c r="H121" cm="1">
        <f t="array" ref="H121">_xll.BDP(A121,$H$1)</f>
        <v>-4.2181350000000002</v>
      </c>
      <c r="I121" cm="1">
        <f t="array" ref="I121">_xll.BDP(A121,$I$1)</f>
        <v>-11.58559</v>
      </c>
    </row>
    <row r="122" spans="1:9" x14ac:dyDescent="0.25">
      <c r="A122" t="s">
        <v>1375</v>
      </c>
      <c r="B122" t="s">
        <v>1376</v>
      </c>
      <c r="C122" t="s">
        <v>261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2.8590209999999998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1.6233770000000001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6.496988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26.830010000000001</v>
      </c>
      <c r="H122" cm="1">
        <f t="array" ref="H122">_xll.BDP(A122,$H$1)</f>
        <v>6.2604790000000001</v>
      </c>
      <c r="I122" cm="1">
        <f t="array" ref="I122">_xll.BDP(A122,$I$1)</f>
        <v>-5.0194210000000004</v>
      </c>
    </row>
    <row r="123" spans="1:9" x14ac:dyDescent="0.25">
      <c r="A123" t="s">
        <v>1377</v>
      </c>
      <c r="B123" t="s">
        <v>1378</v>
      </c>
      <c r="C123" t="s">
        <v>261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0.6538891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1.2288939999999999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4.7921930000000001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10.12106</v>
      </c>
      <c r="H123" cm="1">
        <f t="array" ref="H123">_xll.BDP(A123,$H$1)</f>
        <v>7.3069540000000002</v>
      </c>
      <c r="I123" cm="1">
        <f t="array" ref="I123">_xll.BDP(A123,$I$1)</f>
        <v>-6.3657610000000003E-2</v>
      </c>
    </row>
    <row r="124" spans="1:9" x14ac:dyDescent="0.25">
      <c r="A124" t="s">
        <v>1379</v>
      </c>
      <c r="B124" t="s">
        <v>1380</v>
      </c>
      <c r="C124" t="s">
        <v>265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-1.3640239999999999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-1.5319149999999999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3.2114180000000001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1.7935749999999999</v>
      </c>
      <c r="H124" cm="1">
        <f t="array" ref="H124">_xll.BDP(A124,$H$1)</f>
        <v>-3.7834889999999999</v>
      </c>
      <c r="I124" cm="1">
        <f t="array" ref="I124">_xll.BDP(A124,$I$1)</f>
        <v>-12.98798</v>
      </c>
    </row>
    <row r="125" spans="1:9" x14ac:dyDescent="0.25">
      <c r="A125" t="s">
        <v>1381</v>
      </c>
      <c r="B125" t="s">
        <v>1382</v>
      </c>
      <c r="C125" t="s">
        <v>286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-1.0608420000000001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-1.0917030000000001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3.390936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8.9656439999999993</v>
      </c>
      <c r="H125" cm="1">
        <f t="array" ref="H125">_xll.BDP(A125,$H$1)</f>
        <v>6.6421089999999996</v>
      </c>
      <c r="I125" cm="1">
        <f t="array" ref="I125">_xll.BDP(A125,$I$1)</f>
        <v>-2.0981190000000001</v>
      </c>
    </row>
    <row r="126" spans="1:9" x14ac:dyDescent="0.25">
      <c r="A126" t="s">
        <v>1383</v>
      </c>
      <c r="B126" t="s">
        <v>1384</v>
      </c>
      <c r="C126" t="s">
        <v>275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0.74074070000000003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2.2556389999999999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14.42995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20.235610000000001</v>
      </c>
      <c r="H126" cm="1">
        <f t="array" ref="H126">_xll.BDP(A126,$H$1)</f>
        <v>18.855039999999999</v>
      </c>
      <c r="I126" cm="1">
        <f t="array" ref="I126">_xll.BDP(A126,$I$1)</f>
        <v>0</v>
      </c>
    </row>
    <row r="127" spans="1:9" x14ac:dyDescent="0.25">
      <c r="A127" t="s">
        <v>1385</v>
      </c>
      <c r="B127" t="s">
        <v>1386</v>
      </c>
      <c r="C127" t="s">
        <v>263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9.2850509999999997E-2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0.13934050000000001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6.5743939999999998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8.7805710000000001</v>
      </c>
      <c r="H127" cm="1">
        <f t="array" ref="H127">_xll.BDP(A127,$H$1)</f>
        <v>3.7428530000000002</v>
      </c>
      <c r="I127" cm="1">
        <f t="array" ref="I127">_xll.BDP(A127,$I$1)</f>
        <v>-4.7222670000000004</v>
      </c>
    </row>
    <row r="128" spans="1:9" x14ac:dyDescent="0.25">
      <c r="A128" t="s">
        <v>1387</v>
      </c>
      <c r="B128" t="s">
        <v>1388</v>
      </c>
      <c r="C128" t="s">
        <v>275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0.4401408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-0.60975610000000002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10.13513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15.935510000000001</v>
      </c>
      <c r="H128" cm="1">
        <f t="array" ref="H128">_xll.BDP(A128,$H$1)</f>
        <v>15.67558</v>
      </c>
      <c r="I128" cm="1">
        <f t="array" ref="I128">_xll.BDP(A128,$I$1)</f>
        <v>-0.68610570000000004</v>
      </c>
    </row>
    <row r="129" spans="1:9" x14ac:dyDescent="0.25">
      <c r="A129" t="s">
        <v>25</v>
      </c>
      <c r="B129" t="s">
        <v>1389</v>
      </c>
      <c r="C129" t="s">
        <v>259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-0.3953644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-3.9740899999999999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-3.8551540000000002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-12.80415</v>
      </c>
      <c r="H129" cm="1">
        <f t="array" ref="H129">_xll.BDP(A129,$H$1)</f>
        <v>-7.4821569999999999</v>
      </c>
      <c r="I129" cm="1">
        <f t="array" ref="I129">_xll.BDP(A129,$I$1)</f>
        <v>-26.83286</v>
      </c>
    </row>
    <row r="130" spans="1:9" x14ac:dyDescent="0.25">
      <c r="A130" t="s">
        <v>1390</v>
      </c>
      <c r="B130" t="s">
        <v>1391</v>
      </c>
      <c r="C130" t="s">
        <v>286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-0.19175449999999999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0.7744434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6.1378459999999997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7.5004600000000003</v>
      </c>
      <c r="H130" cm="1">
        <f t="array" ref="H130">_xll.BDP(A130,$H$1)</f>
        <v>2.6934879999999999</v>
      </c>
      <c r="I130" cm="1">
        <f t="array" ref="I130">_xll.BDP(A130,$I$1)</f>
        <v>-4.3158880000000002</v>
      </c>
    </row>
    <row r="131" spans="1:9" x14ac:dyDescent="0.25">
      <c r="A131" t="s">
        <v>1392</v>
      </c>
      <c r="B131" t="s">
        <v>1393</v>
      </c>
      <c r="C131" t="s">
        <v>259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1.9900500000000001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-2.9356059999999999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-7.1557969999999997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-26.187069999999999</v>
      </c>
      <c r="H131" cm="1">
        <f t="array" ref="H131">_xll.BDP(A131,$H$1)</f>
        <v>-18.043150000000001</v>
      </c>
      <c r="I131" cm="1">
        <f t="array" ref="I131">_xll.BDP(A131,$I$1)</f>
        <v>-28.679510000000001</v>
      </c>
    </row>
    <row r="132" spans="1:9" x14ac:dyDescent="0.25">
      <c r="A132" t="s">
        <v>1394</v>
      </c>
      <c r="B132" t="s">
        <v>1395</v>
      </c>
      <c r="C132" t="s">
        <v>261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0.78521940000000001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-0.81818179999999996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4.4019139999999997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-2.699802</v>
      </c>
      <c r="H132" cm="1">
        <f t="array" ref="H132">_xll.BDP(A132,$H$1)</f>
        <v>-7.9409239999999999</v>
      </c>
      <c r="I132" cm="1">
        <f t="array" ref="I132">_xll.BDP(A132,$I$1)</f>
        <v>-19.032810000000001</v>
      </c>
    </row>
    <row r="133" spans="1:9" x14ac:dyDescent="0.25">
      <c r="A133" t="s">
        <v>1396</v>
      </c>
      <c r="B133" t="s">
        <v>1397</v>
      </c>
      <c r="C133" t="s">
        <v>280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1.6166959999999999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-6.5675670000000004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-5.0274720000000004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-47.339779999999998</v>
      </c>
      <c r="H133" cm="1">
        <f t="array" ref="H133">_xll.BDP(A133,$H$1)</f>
        <v>-31.470680000000002</v>
      </c>
      <c r="I133" cm="1">
        <f t="array" ref="I133">_xll.BDP(A133,$I$1)</f>
        <v>-50.48227</v>
      </c>
    </row>
    <row r="134" spans="1:9" x14ac:dyDescent="0.25">
      <c r="A134" t="s">
        <v>1398</v>
      </c>
      <c r="B134" t="s">
        <v>1399</v>
      </c>
      <c r="C134" t="s">
        <v>271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0.48060419999999998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2.235417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6.0507249999999999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1.6853880000000001</v>
      </c>
      <c r="H134" cm="1">
        <f t="array" ref="H134">_xll.BDP(A134,$H$1)</f>
        <v>2.9721280000000001</v>
      </c>
      <c r="I134" cm="1">
        <f t="array" ref="I134">_xll.BDP(A134,$I$1)</f>
        <v>-5.6628059999999998</v>
      </c>
    </row>
    <row r="135" spans="1:9" x14ac:dyDescent="0.25">
      <c r="A135" t="s">
        <v>1400</v>
      </c>
      <c r="B135" t="s">
        <v>1401</v>
      </c>
      <c r="C135" t="s">
        <v>267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-1.4416150000000001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1.913043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-0.75006050000000002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3.957945</v>
      </c>
      <c r="H135" cm="1">
        <f t="array" ref="H135">_xll.BDP(A135,$H$1)</f>
        <v>3.0161660000000001</v>
      </c>
      <c r="I135" cm="1">
        <f t="array" ref="I135">_xll.BDP(A135,$I$1)</f>
        <v>-3.9476810000000002</v>
      </c>
    </row>
    <row r="136" spans="1:9" x14ac:dyDescent="0.25">
      <c r="A136" t="s">
        <v>1402</v>
      </c>
      <c r="B136" t="s">
        <v>1403</v>
      </c>
      <c r="C136" t="s">
        <v>264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0.3573556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-5.1416769999999996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-5.7957510000000001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-43.894640000000003</v>
      </c>
      <c r="H136" cm="1">
        <f t="array" ref="H136">_xll.BDP(A136,$H$1)</f>
        <v>-33.732939999999999</v>
      </c>
      <c r="I136" cm="1">
        <f t="array" ref="I136">_xll.BDP(A136,$I$1)</f>
        <v>-46.128480000000003</v>
      </c>
    </row>
    <row r="137" spans="1:9" x14ac:dyDescent="0.25">
      <c r="A137" t="s">
        <v>1404</v>
      </c>
      <c r="B137" t="s">
        <v>1405</v>
      </c>
      <c r="C137" t="s">
        <v>261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2.0650170000000001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-1.148515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-3.4429400000000001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72.081419999999994</v>
      </c>
      <c r="H137" cm="1">
        <f t="array" ref="H137">_xll.BDP(A137,$H$1)</f>
        <v>17.902170000000002</v>
      </c>
      <c r="I137" cm="1">
        <f t="array" ref="I137">_xll.BDP(A137,$I$1)</f>
        <v>-6.8978359999999999</v>
      </c>
    </row>
    <row r="138" spans="1:9" x14ac:dyDescent="0.25">
      <c r="A138" t="s">
        <v>1406</v>
      </c>
      <c r="B138" t="s">
        <v>1407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-0.55810899999999997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-2.7920410000000002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4.9186009999999998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16.640709999999999</v>
      </c>
      <c r="H138" cm="1">
        <f t="array" ref="H138">_xll.BDP(A138,$H$1)</f>
        <v>5.5667090000000004</v>
      </c>
      <c r="I138" cm="1">
        <f t="array" ref="I138">_xll.BDP(A138,$I$1)</f>
        <v>-11.72475</v>
      </c>
    </row>
    <row r="139" spans="1:9" x14ac:dyDescent="0.25">
      <c r="A139" t="s">
        <v>1408</v>
      </c>
      <c r="B139" t="s">
        <v>2370</v>
      </c>
      <c r="C139" t="s">
        <v>286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-0.3166098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2.6586409999999998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11.19261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-5.1477820000000003</v>
      </c>
      <c r="H139" cm="1">
        <f t="array" ref="H139">_xll.BDP(A139,$H$1)</f>
        <v>7.4365709999999998</v>
      </c>
      <c r="I139" cm="1">
        <f t="array" ref="I139">_xll.BDP(A139,$I$1)</f>
        <v>-10.857390000000001</v>
      </c>
    </row>
    <row r="140" spans="1:9" x14ac:dyDescent="0.25">
      <c r="A140" t="s">
        <v>1409</v>
      </c>
      <c r="B140" t="s">
        <v>1410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-0.74541279999999999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-1.0857140000000001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5.4844609999999996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23.538789999999999</v>
      </c>
      <c r="H140" cm="1">
        <f t="array" ref="H140">_xll.BDP(A140,$H$1)</f>
        <v>8.8022310000000008</v>
      </c>
      <c r="I140" cm="1">
        <f t="array" ref="I140">_xll.BDP(A140,$I$1)</f>
        <v>-1.703584</v>
      </c>
    </row>
    <row r="141" spans="1:9" x14ac:dyDescent="0.25">
      <c r="A141" t="s">
        <v>1411</v>
      </c>
      <c r="B141" t="s">
        <v>1412</v>
      </c>
      <c r="C141" t="s">
        <v>263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0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0.18726590000000001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-3.7769780000000002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-3.0495800000000002</v>
      </c>
      <c r="H141" cm="1">
        <f t="array" ref="H141">_xll.BDP(A141,$H$1)</f>
        <v>-11.320209999999999</v>
      </c>
      <c r="I141" cm="1">
        <f t="array" ref="I141">_xll.BDP(A141,$I$1)</f>
        <v>-21.041049999999998</v>
      </c>
    </row>
    <row r="142" spans="1:9" x14ac:dyDescent="0.25">
      <c r="A142" t="s">
        <v>1413</v>
      </c>
      <c r="B142" t="s">
        <v>1414</v>
      </c>
      <c r="C142" t="s">
        <v>259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2.3882110000000001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-9.9157159999999994E-2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0.198906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-20.777629999999998</v>
      </c>
      <c r="H142" cm="1">
        <f t="array" ref="H142">_xll.BDP(A142,$H$1)</f>
        <v>-12.62678</v>
      </c>
      <c r="I142" cm="1">
        <f t="array" ref="I142">_xll.BDP(A142,$I$1)</f>
        <v>-24.37848</v>
      </c>
    </row>
    <row r="143" spans="1:9" x14ac:dyDescent="0.25">
      <c r="A143" t="s">
        <v>92</v>
      </c>
      <c r="B143" t="s">
        <v>1415</v>
      </c>
      <c r="C143" t="s">
        <v>286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-0.80990949999999995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1.018923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5.1249690000000001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17.564959999999999</v>
      </c>
      <c r="H143" cm="1">
        <f t="array" ref="H143">_xll.BDP(A143,$H$1)</f>
        <v>12.73686</v>
      </c>
      <c r="I143" cm="1">
        <f t="array" ref="I143">_xll.BDP(A143,$I$1)</f>
        <v>-1.27599</v>
      </c>
    </row>
    <row r="144" spans="1:9" x14ac:dyDescent="0.25">
      <c r="A144" t="s">
        <v>1416</v>
      </c>
      <c r="B144" t="s">
        <v>1417</v>
      </c>
      <c r="C144" t="s">
        <v>286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-1.259622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-0.31790889999999999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-0.87811729999999999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13.491149999999999</v>
      </c>
      <c r="H144" cm="1">
        <f t="array" ref="H144">_xll.BDP(A144,$H$1)</f>
        <v>7.673654</v>
      </c>
      <c r="I144" cm="1">
        <f t="array" ref="I144">_xll.BDP(A144,$I$1)</f>
        <v>-4.3625259999999999</v>
      </c>
    </row>
    <row r="145" spans="1:9" x14ac:dyDescent="0.25">
      <c r="A145" t="s">
        <v>1418</v>
      </c>
      <c r="B145" t="s">
        <v>1419</v>
      </c>
      <c r="C145" t="s">
        <v>261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0.39856520000000001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1.983806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5.9293519999999997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28.31335</v>
      </c>
      <c r="H145" cm="1">
        <f t="array" ref="H145">_xll.BDP(A145,$H$1)</f>
        <v>10.10253</v>
      </c>
      <c r="I145" cm="1">
        <f t="array" ref="I145">_xll.BDP(A145,$I$1)</f>
        <v>-2.9219539999999999</v>
      </c>
    </row>
    <row r="146" spans="1:9" x14ac:dyDescent="0.25">
      <c r="A146" t="s">
        <v>1420</v>
      </c>
      <c r="B146" t="s">
        <v>1421</v>
      </c>
      <c r="C146" t="s">
        <v>271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1.5974440000000001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3.246753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3.6090230000000001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-18.508379999999999</v>
      </c>
      <c r="H146" cm="1">
        <f t="array" ref="H146">_xll.BDP(A146,$H$1)</f>
        <v>-10.41269</v>
      </c>
      <c r="I146" cm="1">
        <f t="array" ref="I146">_xll.BDP(A146,$I$1)</f>
        <v>-29.62585</v>
      </c>
    </row>
    <row r="147" spans="1:9" x14ac:dyDescent="0.25">
      <c r="A147" t="s">
        <v>1422</v>
      </c>
      <c r="B147" t="s">
        <v>1423</v>
      </c>
      <c r="C147" t="s">
        <v>261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2.1789230000000002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-0.77314340000000004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2.3504719999999999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71.063649999999996</v>
      </c>
      <c r="H147" cm="1">
        <f t="array" ref="H147">_xll.BDP(A147,$H$1)</f>
        <v>13.63716</v>
      </c>
      <c r="I147" cm="1">
        <f t="array" ref="I147">_xll.BDP(A147,$I$1)</f>
        <v>-11.840210000000001</v>
      </c>
    </row>
    <row r="148" spans="1:9" x14ac:dyDescent="0.25">
      <c r="A148" t="s">
        <v>85</v>
      </c>
      <c r="B148" t="s">
        <v>1424</v>
      </c>
      <c r="C148" t="s">
        <v>286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0.78045469999999995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-0.53583389999999997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6.9884719999999998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8.4235600000000002</v>
      </c>
      <c r="H148" cm="1">
        <f t="array" ref="H148">_xll.BDP(A148,$H$1)</f>
        <v>2.2774709999999998</v>
      </c>
      <c r="I148" cm="1">
        <f t="array" ref="I148">_xll.BDP(A148,$I$1)</f>
        <v>-5.3797490000000003</v>
      </c>
    </row>
    <row r="149" spans="1:9" x14ac:dyDescent="0.25">
      <c r="A149" t="s">
        <v>109</v>
      </c>
      <c r="B149" t="s">
        <v>1425</v>
      </c>
      <c r="C149" t="s">
        <v>267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-1.683244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-2.0205869999999999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7.4527020000000004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19.17248</v>
      </c>
      <c r="H149" cm="1">
        <f t="array" ref="H149">_xll.BDP(A149,$H$1)</f>
        <v>12.39001</v>
      </c>
      <c r="I149" cm="1">
        <f t="array" ref="I149">_xll.BDP(A149,$I$1)</f>
        <v>-3.1467839999999998</v>
      </c>
    </row>
    <row r="150" spans="1:9" x14ac:dyDescent="0.25">
      <c r="A150" t="s">
        <v>1426</v>
      </c>
      <c r="B150" t="s">
        <v>1427</v>
      </c>
      <c r="C150" t="s">
        <v>264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0.65652999999999995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-0.40905619999999998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-2.3539829999999999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16.31118</v>
      </c>
      <c r="H150" cm="1">
        <f t="array" ref="H150">_xll.BDP(A150,$H$1)</f>
        <v>0.47304479999999999</v>
      </c>
      <c r="I150" cm="1">
        <f t="array" ref="I150">_xll.BDP(A150,$I$1)</f>
        <v>-19.408740000000002</v>
      </c>
    </row>
    <row r="151" spans="1:9" x14ac:dyDescent="0.25">
      <c r="A151" t="s">
        <v>1428</v>
      </c>
      <c r="B151" t="s">
        <v>1429</v>
      </c>
      <c r="C151" t="s">
        <v>270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0.7629108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-3.103837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-8.5944149999999997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32.385289999999998</v>
      </c>
      <c r="H151" cm="1">
        <f t="array" ref="H151">_xll.BDP(A151,$H$1)</f>
        <v>1.630779</v>
      </c>
      <c r="I151" cm="1">
        <f t="array" ref="I151">_xll.BDP(A151,$I$1)</f>
        <v>-19.523589999999999</v>
      </c>
    </row>
    <row r="152" spans="1:9" x14ac:dyDescent="0.25">
      <c r="A152" t="s">
        <v>114</v>
      </c>
      <c r="B152" t="s">
        <v>1430</v>
      </c>
      <c r="C152" t="s">
        <v>286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0.39693790000000001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1.243746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10.00311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12.33766</v>
      </c>
      <c r="H152" cm="1">
        <f t="array" ref="H152">_xll.BDP(A152,$H$1)</f>
        <v>10.49037</v>
      </c>
      <c r="I152" cm="1">
        <f t="array" ref="I152">_xll.BDP(A152,$I$1)</f>
        <v>-0.39243660000000002</v>
      </c>
    </row>
    <row r="153" spans="1:9" x14ac:dyDescent="0.25">
      <c r="A153" t="s">
        <v>141</v>
      </c>
      <c r="B153" t="s">
        <v>1431</v>
      </c>
      <c r="C153" t="s">
        <v>265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3.6989589999999999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3.0576219999999998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0.76425379999999998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122.2178</v>
      </c>
      <c r="H153" cm="1">
        <f t="array" ref="H153">_xll.BDP(A153,$H$1)</f>
        <v>39.559249999999999</v>
      </c>
      <c r="I153" cm="1">
        <f t="array" ref="I153">_xll.BDP(A153,$I$1)</f>
        <v>-3.4728409999999998</v>
      </c>
    </row>
    <row r="154" spans="1:9" x14ac:dyDescent="0.25">
      <c r="A154" t="s">
        <v>1432</v>
      </c>
      <c r="B154" t="s">
        <v>1433</v>
      </c>
      <c r="C154" t="s">
        <v>265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1.067839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-1.3790990000000001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0.84612969999999998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-20.167310000000001</v>
      </c>
      <c r="H154" cm="1">
        <f t="array" ref="H154">_xll.BDP(A154,$H$1)</f>
        <v>-11.394780000000001</v>
      </c>
      <c r="I154" cm="1">
        <f t="array" ref="I154">_xll.BDP(A154,$I$1)</f>
        <v>-25.459140000000001</v>
      </c>
    </row>
    <row r="155" spans="1:9" x14ac:dyDescent="0.25">
      <c r="A155" t="s">
        <v>1434</v>
      </c>
      <c r="B155" t="s">
        <v>1435</v>
      </c>
      <c r="C155" t="s">
        <v>286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-1.4316390000000001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-3.5714290000000002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1.698671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-2.430437</v>
      </c>
      <c r="H155" cm="1">
        <f t="array" ref="H155">_xll.BDP(A155,$H$1)</f>
        <v>-3.1016249999999999</v>
      </c>
      <c r="I155" cm="1">
        <f t="array" ref="I155">_xll.BDP(A155,$I$1)</f>
        <v>-19.66357</v>
      </c>
    </row>
    <row r="156" spans="1:9" x14ac:dyDescent="0.25">
      <c r="A156" t="s">
        <v>117</v>
      </c>
      <c r="B156" t="s">
        <v>1436</v>
      </c>
      <c r="C156" t="s">
        <v>286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-0.81260770000000004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0.97768869999999997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6.2796839999999996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9.8732550000000003</v>
      </c>
      <c r="H156" cm="1">
        <f t="array" ref="H156">_xll.BDP(A156,$H$1)</f>
        <v>6.4357980000000001</v>
      </c>
      <c r="I156" cm="1">
        <f t="array" ref="I156">_xll.BDP(A156,$I$1)</f>
        <v>-0.93160350000000003</v>
      </c>
    </row>
    <row r="157" spans="1:9" x14ac:dyDescent="0.25">
      <c r="A157" t="s">
        <v>1437</v>
      </c>
      <c r="B157" t="s">
        <v>1438</v>
      </c>
      <c r="C157" t="s">
        <v>280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-1.3104009999999999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-5.601254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-4.8559020000000004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-12.567119999999999</v>
      </c>
      <c r="H157" cm="1">
        <f t="array" ref="H157">_xll.BDP(A157,$H$1)</f>
        <v>-8.7590199999999996</v>
      </c>
      <c r="I157" cm="1">
        <f t="array" ref="I157">_xll.BDP(A157,$I$1)</f>
        <v>-24.118310000000001</v>
      </c>
    </row>
    <row r="158" spans="1:9" x14ac:dyDescent="0.25">
      <c r="A158" t="s">
        <v>1439</v>
      </c>
      <c r="B158" t="s">
        <v>1440</v>
      </c>
      <c r="C158" t="s">
        <v>267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-0.37878790000000001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-2.4118740000000001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1.2512030000000001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-1.5224409999999999</v>
      </c>
      <c r="H158" cm="1">
        <f t="array" ref="H158">_xll.BDP(A158,$H$1)</f>
        <v>-3.7767390000000001</v>
      </c>
      <c r="I158" cm="1">
        <f t="array" ref="I158">_xll.BDP(A158,$I$1)</f>
        <v>-19.433810000000001</v>
      </c>
    </row>
    <row r="159" spans="1:9" x14ac:dyDescent="0.25">
      <c r="A159" t="s">
        <v>1441</v>
      </c>
      <c r="B159" t="s">
        <v>1442</v>
      </c>
      <c r="C159" t="s">
        <v>265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3.1229239999999998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4.2660400000000003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12.179259999999999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5.5264840000000003E-2</v>
      </c>
      <c r="H159" cm="1">
        <f t="array" ref="H159">_xll.BDP(A159,$H$1)</f>
        <v>8.2282159999999998</v>
      </c>
      <c r="I159" cm="1">
        <f t="array" ref="I159">_xll.BDP(A159,$I$1)</f>
        <v>-7.3646830000000003</v>
      </c>
    </row>
    <row r="160" spans="1:9" x14ac:dyDescent="0.25">
      <c r="A160" t="s">
        <v>115</v>
      </c>
      <c r="B160" t="s">
        <v>1443</v>
      </c>
      <c r="C160" t="s">
        <v>286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-0.96195889999999995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-0.48330410000000001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3.7087910000000002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3.7563620000000002</v>
      </c>
      <c r="H160" cm="1">
        <f t="array" ref="H160">_xll.BDP(A160,$H$1)</f>
        <v>2.7222149999999998</v>
      </c>
      <c r="I160" cm="1">
        <f t="array" ref="I160">_xll.BDP(A160,$I$1)</f>
        <v>-7.2738360000000002</v>
      </c>
    </row>
    <row r="161" spans="1:9" x14ac:dyDescent="0.25">
      <c r="A161" t="s">
        <v>1444</v>
      </c>
      <c r="B161" t="s">
        <v>1445</v>
      </c>
      <c r="C161" t="s">
        <v>270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1.9306540000000001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-0.99502489999999999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0.81839439999999997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-15.932270000000001</v>
      </c>
      <c r="H161" cm="1">
        <f t="array" ref="H161">_xll.BDP(A161,$H$1)</f>
        <v>-16.003689999999999</v>
      </c>
      <c r="I161" cm="1">
        <f t="array" ref="I161">_xll.BDP(A161,$I$1)</f>
        <v>-31.276710000000001</v>
      </c>
    </row>
    <row r="162" spans="1:9" x14ac:dyDescent="0.25">
      <c r="A162" t="s">
        <v>1446</v>
      </c>
      <c r="B162" t="s">
        <v>1447</v>
      </c>
      <c r="C162" t="s">
        <v>261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2.705997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-1.4502919999999999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7.9149589999999996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-46.228459999999998</v>
      </c>
      <c r="H162" cm="1">
        <f t="array" ref="H162">_xll.BDP(A162,$H$1)</f>
        <v>-37.899059999999999</v>
      </c>
      <c r="I162" cm="1">
        <f t="array" ref="I162">_xll.BDP(A162,$I$1)</f>
        <v>-75.403989999999993</v>
      </c>
    </row>
    <row r="163" spans="1:9" x14ac:dyDescent="0.25">
      <c r="A163" t="s">
        <v>1448</v>
      </c>
      <c r="B163" t="s">
        <v>1449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1.6220030000000001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-1.5486219999999999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4.628558E-2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8.1043269999999996</v>
      </c>
      <c r="H163" cm="1">
        <f t="array" ref="H163">_xll.BDP(A163,$H$1)</f>
        <v>-17.1158</v>
      </c>
      <c r="I163" cm="1">
        <f t="array" ref="I163">_xll.BDP(A163,$I$1)</f>
        <v>-41.16216</v>
      </c>
    </row>
    <row r="164" spans="1:9" x14ac:dyDescent="0.25">
      <c r="A164" t="s">
        <v>1450</v>
      </c>
      <c r="B164" t="s">
        <v>1451</v>
      </c>
      <c r="C164" t="s">
        <v>267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0.63926939999999999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2.7027030000000001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14.01966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10.535399999999999</v>
      </c>
      <c r="H164" cm="1">
        <f t="array" ref="H164">_xll.BDP(A164,$H$1)</f>
        <v>11.336650000000001</v>
      </c>
      <c r="I164" cm="1">
        <f t="array" ref="I164">_xll.BDP(A164,$I$1)</f>
        <v>-1.345291</v>
      </c>
    </row>
    <row r="165" spans="1:9" x14ac:dyDescent="0.25">
      <c r="A165" t="s">
        <v>1452</v>
      </c>
      <c r="B165" t="s">
        <v>1453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2.2161919999999999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0.84783580000000003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3.4798529999999999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-4.769082</v>
      </c>
      <c r="H165" cm="1">
        <f t="array" ref="H165">_xll.BDP(A165,$H$1)</f>
        <v>-7.4731769999999997</v>
      </c>
      <c r="I165" cm="1">
        <f t="array" ref="I165">_xll.BDP(A165,$I$1)</f>
        <v>-21.295010000000001</v>
      </c>
    </row>
    <row r="166" spans="1:9" x14ac:dyDescent="0.25">
      <c r="A166" t="s">
        <v>1454</v>
      </c>
      <c r="B166" t="s">
        <v>1455</v>
      </c>
      <c r="C166" t="s">
        <v>259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0.87220330000000001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-6.7974769999999998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0.22607379999999999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1.3719509999999999</v>
      </c>
      <c r="H166" cm="1">
        <f t="array" ref="H166">_xll.BDP(A166,$H$1)</f>
        <v>8.6451879999999992</v>
      </c>
      <c r="I166" cm="1">
        <f t="array" ref="I166">_xll.BDP(A166,$I$1)</f>
        <v>-10.1</v>
      </c>
    </row>
    <row r="167" spans="1:9" x14ac:dyDescent="0.25">
      <c r="A167" t="s">
        <v>1456</v>
      </c>
      <c r="B167" t="s">
        <v>1457</v>
      </c>
      <c r="C167" t="s">
        <v>261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2.6246719999999999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1.860811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9.9417550000000006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59.728050000000003</v>
      </c>
      <c r="H167" cm="1">
        <f t="array" ref="H167">_xll.BDP(A167,$H$1)</f>
        <v>17.251670000000001</v>
      </c>
      <c r="I167" cm="1">
        <f t="array" ref="I167">_xll.BDP(A167,$I$1)</f>
        <v>-2.2849029999999999</v>
      </c>
    </row>
    <row r="168" spans="1:9" x14ac:dyDescent="0.25">
      <c r="A168" t="s">
        <v>1458</v>
      </c>
      <c r="B168" t="s">
        <v>1459</v>
      </c>
      <c r="C168" t="s">
        <v>286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-0.28571429999999998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2.4461840000000001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11.561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-5.5981059999999996</v>
      </c>
      <c r="H168" cm="1">
        <f t="array" ref="H168">_xll.BDP(A168,$H$1)</f>
        <v>6.0167270000000004</v>
      </c>
      <c r="I168" cm="1">
        <f t="array" ref="I168">_xll.BDP(A168,$I$1)</f>
        <v>-11.399839999999999</v>
      </c>
    </row>
    <row r="169" spans="1:9" x14ac:dyDescent="0.25">
      <c r="A169" t="s">
        <v>1460</v>
      </c>
      <c r="B169" t="s">
        <v>1461</v>
      </c>
      <c r="C169" t="s">
        <v>286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0.50377830000000001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4.5186640000000002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13.91863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-12.536250000000001</v>
      </c>
      <c r="H169" cm="1">
        <f t="array" ref="H169">_xll.BDP(A169,$H$1)</f>
        <v>12.068429999999999</v>
      </c>
      <c r="I169" cm="1">
        <f t="array" ref="I169">_xll.BDP(A169,$I$1)</f>
        <v>-13.40096</v>
      </c>
    </row>
    <row r="170" spans="1:9" x14ac:dyDescent="0.25">
      <c r="A170" t="s">
        <v>1462</v>
      </c>
      <c r="B170" t="s">
        <v>1463</v>
      </c>
      <c r="C170" t="s">
        <v>261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1.229508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-2.5160339999999999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4.9723759999999997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27.566559999999999</v>
      </c>
      <c r="H170" cm="1">
        <f t="array" ref="H170">_xll.BDP(A170,$H$1)</f>
        <v>5.1182550000000004</v>
      </c>
      <c r="I170" cm="1">
        <f t="array" ref="I170">_xll.BDP(A170,$I$1)</f>
        <v>-8.5687840000000008</v>
      </c>
    </row>
    <row r="171" spans="1:9" x14ac:dyDescent="0.25">
      <c r="A171" t="s">
        <v>1464</v>
      </c>
      <c r="B171" t="s">
        <v>1465</v>
      </c>
      <c r="C171" t="s">
        <v>261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1.3283739999999999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-1.903292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6.239554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92.505660000000006</v>
      </c>
      <c r="H171" cm="1">
        <f t="array" ref="H171">_xll.BDP(A171,$H$1)</f>
        <v>22.035509999999999</v>
      </c>
      <c r="I171" cm="1">
        <f t="array" ref="I171">_xll.BDP(A171,$I$1)</f>
        <v>-4.7123049999999997</v>
      </c>
    </row>
    <row r="172" spans="1:9" x14ac:dyDescent="0.25">
      <c r="A172" t="s">
        <v>1466</v>
      </c>
      <c r="B172" t="s">
        <v>1467</v>
      </c>
      <c r="C172" t="s">
        <v>270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1.687738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-4.8659819999999998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-12.96904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-22.242629999999998</v>
      </c>
      <c r="H172" cm="1">
        <f t="array" ref="H172">_xll.BDP(A172,$H$1)</f>
        <v>-14.988849999999999</v>
      </c>
      <c r="I172" cm="1">
        <f t="array" ref="I172">_xll.BDP(A172,$I$1)</f>
        <v>-28.575859999999999</v>
      </c>
    </row>
    <row r="173" spans="1:9" x14ac:dyDescent="0.25">
      <c r="A173" t="s">
        <v>1468</v>
      </c>
      <c r="B173" t="s">
        <v>1469</v>
      </c>
      <c r="C173" t="s">
        <v>271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-1.4955020000000001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-0.94639450000000003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-10.53074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-32.7179</v>
      </c>
      <c r="H173" cm="1">
        <f t="array" ref="H173">_xll.BDP(A173,$H$1)</f>
        <v>-25.11889</v>
      </c>
      <c r="I173" cm="1">
        <f t="array" ref="I173">_xll.BDP(A173,$I$1)</f>
        <v>-37.585569999999997</v>
      </c>
    </row>
    <row r="174" spans="1:9" x14ac:dyDescent="0.25">
      <c r="A174" t="s">
        <v>1470</v>
      </c>
      <c r="B174" t="s">
        <v>1471</v>
      </c>
      <c r="C174" t="s">
        <v>261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2.4856600000000002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-9.3196650000000006E-2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7.2858289999999997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46.140450000000001</v>
      </c>
      <c r="H174" cm="1">
        <f t="array" ref="H174">_xll.BDP(A174,$H$1)</f>
        <v>13.57582</v>
      </c>
      <c r="I174" cm="1">
        <f t="array" ref="I174">_xll.BDP(A174,$I$1)</f>
        <v>-4.3867479999999999</v>
      </c>
    </row>
    <row r="175" spans="1:9" x14ac:dyDescent="0.25">
      <c r="A175" t="s">
        <v>23</v>
      </c>
      <c r="B175" t="s">
        <v>1472</v>
      </c>
      <c r="C175" t="s">
        <v>261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0.3849708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2.790918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18.743169999999999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11.760669999999999</v>
      </c>
      <c r="H175" cm="1">
        <f t="array" ref="H175">_xll.BDP(A175,$H$1)</f>
        <v>3.300532</v>
      </c>
      <c r="I175" cm="1">
        <f t="array" ref="I175">_xll.BDP(A175,$I$1)</f>
        <v>-18.54637</v>
      </c>
    </row>
    <row r="176" spans="1:9" x14ac:dyDescent="0.25">
      <c r="A176" t="s">
        <v>1473</v>
      </c>
      <c r="B176" t="s">
        <v>1474</v>
      </c>
      <c r="C176" t="s">
        <v>261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1.4563109999999999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0.48076920000000001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-0.2862595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-17.367190000000001</v>
      </c>
      <c r="H176" cm="1">
        <f t="array" ref="H176">_xll.BDP(A176,$H$1)</f>
        <v>-10.9413</v>
      </c>
      <c r="I176" cm="1">
        <f t="array" ref="I176">_xll.BDP(A176,$I$1)</f>
        <v>-26.939050000000002</v>
      </c>
    </row>
    <row r="177" spans="1:9" x14ac:dyDescent="0.25">
      <c r="A177" t="s">
        <v>1475</v>
      </c>
      <c r="B177" t="s">
        <v>1476</v>
      </c>
      <c r="C177" t="s">
        <v>263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0.45731709999999998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-1.861504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5.355715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11.781140000000001</v>
      </c>
      <c r="H177" cm="1">
        <f t="array" ref="H177">_xll.BDP(A177,$H$1)</f>
        <v>4.3297220000000003</v>
      </c>
      <c r="I177" cm="1">
        <f t="array" ref="I177">_xll.BDP(A177,$I$1)</f>
        <v>-3.5010979999999998</v>
      </c>
    </row>
    <row r="178" spans="1:9" x14ac:dyDescent="0.25">
      <c r="A178" t="s">
        <v>1477</v>
      </c>
      <c r="B178" t="s">
        <v>1478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0.564392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-0.20366600000000001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6.9285329999999998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8.7685700000000004</v>
      </c>
      <c r="H178" cm="1">
        <f t="array" ref="H178">_xll.BDP(A178,$H$1)</f>
        <v>1.163953</v>
      </c>
      <c r="I178" cm="1">
        <f t="array" ref="I178">_xll.BDP(A178,$I$1)</f>
        <v>-7.5258700000000003</v>
      </c>
    </row>
    <row r="179" spans="1:9" x14ac:dyDescent="0.25">
      <c r="A179" t="s">
        <v>1479</v>
      </c>
      <c r="B179" t="s">
        <v>1480</v>
      </c>
      <c r="C179" t="s">
        <v>286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-1.6713089999999999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0.62713799999999997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7.164542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23.904330000000002</v>
      </c>
      <c r="H179" cm="1">
        <f t="array" ref="H179">_xll.BDP(A179,$H$1)</f>
        <v>9.2684359999999995</v>
      </c>
      <c r="I179" cm="1">
        <f t="array" ref="I179">_xll.BDP(A179,$I$1)</f>
        <v>-1.878449</v>
      </c>
    </row>
    <row r="180" spans="1:9" x14ac:dyDescent="0.25">
      <c r="A180" t="s">
        <v>1481</v>
      </c>
      <c r="B180" t="s">
        <v>1482</v>
      </c>
      <c r="C180" t="s">
        <v>267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-0.57915059999999996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0.38986359999999998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5.8581709999999996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10.430339999999999</v>
      </c>
      <c r="H180" cm="1">
        <f t="array" ref="H180">_xll.BDP(A180,$H$1)</f>
        <v>5.3053780000000001</v>
      </c>
      <c r="I180" cm="1">
        <f t="array" ref="I180">_xll.BDP(A180,$I$1)</f>
        <v>-6.744605</v>
      </c>
    </row>
    <row r="181" spans="1:9" x14ac:dyDescent="0.25">
      <c r="A181" t="s">
        <v>1483</v>
      </c>
      <c r="B181" t="s">
        <v>1484</v>
      </c>
      <c r="C181" t="s">
        <v>265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0.90927919999999995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5.4123570000000001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14.24602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27.389240000000001</v>
      </c>
      <c r="H181" cm="1">
        <f t="array" ref="H181">_xll.BDP(A181,$H$1)</f>
        <v>29.966539999999998</v>
      </c>
      <c r="I181" cm="1">
        <f t="array" ref="I181">_xll.BDP(A181,$I$1)</f>
        <v>-0.33783780000000002</v>
      </c>
    </row>
    <row r="182" spans="1:9" x14ac:dyDescent="0.25">
      <c r="A182" t="s">
        <v>33</v>
      </c>
      <c r="B182" t="s">
        <v>1485</v>
      </c>
      <c r="C182" t="s">
        <v>271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-0.70478359999999995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0.5440777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8.8988110000000002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28.881679999999999</v>
      </c>
      <c r="H182" cm="1">
        <f t="array" ref="H182">_xll.BDP(A182,$H$1)</f>
        <v>18.431619999999999</v>
      </c>
      <c r="I182" cm="1">
        <f t="array" ref="I182">_xll.BDP(A182,$I$1)</f>
        <v>-1.8484290000000001</v>
      </c>
    </row>
    <row r="183" spans="1:9" x14ac:dyDescent="0.25">
      <c r="A183" t="s">
        <v>1486</v>
      </c>
      <c r="B183" t="s">
        <v>1487</v>
      </c>
      <c r="C183" t="s">
        <v>280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3.1598510000000002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-3.0398320000000001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33.029719999999998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10.95562</v>
      </c>
      <c r="H183" cm="1">
        <f t="array" ref="H183">_xll.BDP(A183,$H$1)</f>
        <v>10.499140000000001</v>
      </c>
      <c r="I183" cm="1">
        <f t="array" ref="I183">_xll.BDP(A183,$I$1)</f>
        <v>-18.361329999999999</v>
      </c>
    </row>
    <row r="184" spans="1:9" x14ac:dyDescent="0.25">
      <c r="A184" t="s">
        <v>1488</v>
      </c>
      <c r="B184" t="s">
        <v>1489</v>
      </c>
      <c r="C184" t="s">
        <v>261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-2.5940589999999999E-2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0.49596829999999997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7.6996159999999998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15.33441</v>
      </c>
      <c r="H184" cm="1">
        <f t="array" ref="H184">_xll.BDP(A184,$H$1)</f>
        <v>11.60477</v>
      </c>
      <c r="I184" cm="1">
        <f t="array" ref="I184">_xll.BDP(A184,$I$1)</f>
        <v>-0.68906120000000004</v>
      </c>
    </row>
    <row r="185" spans="1:9" x14ac:dyDescent="0.25">
      <c r="A185" t="s">
        <v>1490</v>
      </c>
      <c r="B185" t="s">
        <v>1491</v>
      </c>
      <c r="C185" t="s">
        <v>265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2.8094209999999999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1.625559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-2.9843500000000001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37.251489999999997</v>
      </c>
      <c r="H185" cm="1">
        <f t="array" ref="H185">_xll.BDP(A185,$H$1)</f>
        <v>21.463920000000002</v>
      </c>
      <c r="I185" cm="1">
        <f t="array" ref="I185">_xll.BDP(A185,$I$1)</f>
        <v>-10.983320000000001</v>
      </c>
    </row>
    <row r="186" spans="1:9" x14ac:dyDescent="0.25">
      <c r="A186" t="s">
        <v>1492</v>
      </c>
      <c r="B186" t="s">
        <v>1493</v>
      </c>
      <c r="C186" t="s">
        <v>271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0.57567599999999997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-0.88641789999999998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-0.36909009999999998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6.1084269999999998</v>
      </c>
      <c r="H186" cm="1">
        <f t="array" ref="H186">_xll.BDP(A186,$H$1)</f>
        <v>-1.380676</v>
      </c>
      <c r="I186" cm="1">
        <f t="array" ref="I186">_xll.BDP(A186,$I$1)</f>
        <v>-16.547280000000001</v>
      </c>
    </row>
    <row r="187" spans="1:9" x14ac:dyDescent="0.25">
      <c r="A187" t="s">
        <v>1494</v>
      </c>
      <c r="B187" t="s">
        <v>1495</v>
      </c>
      <c r="C187" t="s">
        <v>265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0.42034470000000002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-0.33375050000000001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-2.7280129999999998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-5.9293579999999997</v>
      </c>
      <c r="H187" cm="1">
        <f t="array" ref="H187">_xll.BDP(A187,$H$1)</f>
        <v>-4.203055</v>
      </c>
      <c r="I187" cm="1">
        <f t="array" ref="I187">_xll.BDP(A187,$I$1)</f>
        <v>-13.12006</v>
      </c>
    </row>
    <row r="188" spans="1:9" x14ac:dyDescent="0.25">
      <c r="A188" t="s">
        <v>1496</v>
      </c>
      <c r="B188" t="s">
        <v>1497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1.222869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-0.88466290000000003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2.4633699999999998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-5.628482</v>
      </c>
      <c r="H188" cm="1">
        <f t="array" ref="H188">_xll.BDP(A188,$H$1)</f>
        <v>-6.4278630000000003</v>
      </c>
      <c r="I188" cm="1">
        <f t="array" ref="I188">_xll.BDP(A188,$I$1)</f>
        <v>-14.15638</v>
      </c>
    </row>
    <row r="189" spans="1:9" x14ac:dyDescent="0.25">
      <c r="A189" t="s">
        <v>1498</v>
      </c>
      <c r="B189" t="s">
        <v>1499</v>
      </c>
      <c r="C189" t="s">
        <v>261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0.50252969999999997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0.80150120000000002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5.2969520000000001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9.8164060000000006</v>
      </c>
      <c r="H189" cm="1">
        <f t="array" ref="H189">_xll.BDP(A189,$H$1)</f>
        <v>24.69746</v>
      </c>
      <c r="I189" cm="1">
        <f t="array" ref="I189">_xll.BDP(A189,$I$1)</f>
        <v>-17.846540000000001</v>
      </c>
    </row>
    <row r="190" spans="1:9" x14ac:dyDescent="0.25">
      <c r="A190" t="s">
        <v>1500</v>
      </c>
      <c r="B190" t="s">
        <v>1501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0.82666110000000004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1.449953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15.33098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-0.26194089999999998</v>
      </c>
      <c r="H190" cm="1">
        <f t="array" ref="H190">_xll.BDP(A190,$H$1)</f>
        <v>-1.8293699999999999</v>
      </c>
      <c r="I190" cm="1">
        <f t="array" ref="I190">_xll.BDP(A190,$I$1)</f>
        <v>-16.94312</v>
      </c>
    </row>
    <row r="191" spans="1:9" x14ac:dyDescent="0.25">
      <c r="A191" t="s">
        <v>1502</v>
      </c>
      <c r="B191" t="s">
        <v>1503</v>
      </c>
      <c r="C191" t="s">
        <v>286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-1.5924529999999999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-1.433128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-1.582314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4.0109130000000004</v>
      </c>
      <c r="H191" cm="1">
        <f t="array" ref="H191">_xll.BDP(A191,$H$1)</f>
        <v>6.3487999999999998</v>
      </c>
      <c r="I191" cm="1">
        <f t="array" ref="I191">_xll.BDP(A191,$I$1)</f>
        <v>-8.1194070000000007</v>
      </c>
    </row>
    <row r="192" spans="1:9" x14ac:dyDescent="0.25">
      <c r="A192" t="s">
        <v>2252</v>
      </c>
      <c r="B192" t="s">
        <v>2253</v>
      </c>
      <c r="C192" t="s">
        <v>264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4.3013839999999997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5.1752229999999999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3.7086920000000001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30.294080000000001</v>
      </c>
      <c r="H192" cm="1">
        <f t="array" ref="H192">_xll.BDP(A192,$H$1)</f>
        <v>8.0565339999999992</v>
      </c>
      <c r="I192" cm="1">
        <f t="array" ref="I192">_xll.BDP(A192,$I$1)</f>
        <v>-15.15958</v>
      </c>
    </row>
    <row r="193" spans="1:9" x14ac:dyDescent="0.25">
      <c r="A193" t="s">
        <v>22</v>
      </c>
      <c r="B193" t="s">
        <v>1504</v>
      </c>
      <c r="C193" t="s">
        <v>265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0.61662709999999998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-5.2317049999999998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2.157384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-37.182459999999999</v>
      </c>
      <c r="H193" cm="1">
        <f t="array" ref="H193">_xll.BDP(A193,$H$1)</f>
        <v>-16.732569999999999</v>
      </c>
      <c r="I193" cm="1">
        <f t="array" ref="I193">_xll.BDP(A193,$I$1)</f>
        <v>-39.960630000000002</v>
      </c>
    </row>
    <row r="194" spans="1:9" x14ac:dyDescent="0.25">
      <c r="A194" t="s">
        <v>1505</v>
      </c>
      <c r="B194" t="s">
        <v>1506</v>
      </c>
      <c r="C194" t="s">
        <v>271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0.70897169999999998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1.2192480000000001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6.1404379999999996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1.2610220000000001</v>
      </c>
      <c r="H194" cm="1">
        <f t="array" ref="H194">_xll.BDP(A194,$H$1)</f>
        <v>-0.27736759999999999</v>
      </c>
      <c r="I194" cm="1">
        <f t="array" ref="I194">_xll.BDP(A194,$I$1)</f>
        <v>-11.376670000000001</v>
      </c>
    </row>
    <row r="195" spans="1:9" x14ac:dyDescent="0.25">
      <c r="A195" t="s">
        <v>152</v>
      </c>
      <c r="B195" t="s">
        <v>1507</v>
      </c>
      <c r="C195" t="s">
        <v>265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1.0928960000000001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-7.0626480000000003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-6.676558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-17.355409999999999</v>
      </c>
      <c r="H195" cm="1">
        <f t="array" ref="H195">_xll.BDP(A195,$H$1)</f>
        <v>-21.633209999999998</v>
      </c>
      <c r="I195" cm="1">
        <f t="array" ref="I195">_xll.BDP(A195,$I$1)</f>
        <v>-37.848300000000002</v>
      </c>
    </row>
    <row r="196" spans="1:9" x14ac:dyDescent="0.25">
      <c r="A196" t="s">
        <v>1508</v>
      </c>
      <c r="B196" t="s">
        <v>1509</v>
      </c>
      <c r="C196" t="s">
        <v>259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0.60991110000000004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0.27862209999999998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9.4553499999999993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13.698230000000001</v>
      </c>
      <c r="H196" cm="1">
        <f t="array" ref="H196">_xll.BDP(A196,$H$1)</f>
        <v>7.454739</v>
      </c>
      <c r="I196" cm="1">
        <f t="array" ref="I196">_xll.BDP(A196,$I$1)</f>
        <v>-4.8664059999999996</v>
      </c>
    </row>
    <row r="197" spans="1:9" x14ac:dyDescent="0.25">
      <c r="A197" t="s">
        <v>1510</v>
      </c>
      <c r="B197" t="s">
        <v>1511</v>
      </c>
      <c r="C197" t="s">
        <v>267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-3.8109759999999999E-2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-0.2661597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-0.45540799999999998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-10.05611</v>
      </c>
      <c r="H197" cm="1">
        <f t="array" ref="H197">_xll.BDP(A197,$H$1)</f>
        <v>-4.7575630000000002</v>
      </c>
      <c r="I197" cm="1">
        <f t="array" ref="I197">_xll.BDP(A197,$I$1)</f>
        <v>-15.845409999999999</v>
      </c>
    </row>
    <row r="198" spans="1:9" x14ac:dyDescent="0.25">
      <c r="A198" t="s">
        <v>1512</v>
      </c>
      <c r="B198" t="s">
        <v>1513</v>
      </c>
      <c r="C198" t="s">
        <v>259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0.52798310000000004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-0.10493180000000001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1.492537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7.4719480000000003</v>
      </c>
      <c r="H198" cm="1">
        <f t="array" ref="H198">_xll.BDP(A198,$H$1)</f>
        <v>2.1781229999999998</v>
      </c>
      <c r="I198" cm="1">
        <f t="array" ref="I198">_xll.BDP(A198,$I$1)</f>
        <v>-11.81475</v>
      </c>
    </row>
    <row r="199" spans="1:9" x14ac:dyDescent="0.25">
      <c r="A199" t="s">
        <v>1514</v>
      </c>
      <c r="B199" t="s">
        <v>1515</v>
      </c>
      <c r="C199" t="s">
        <v>280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3.5430809999999999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1.2344299999999999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0.24754950000000001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13.1496</v>
      </c>
      <c r="H199" cm="1">
        <f t="array" ref="H199">_xll.BDP(A199,$H$1)</f>
        <v>8.9505520000000001</v>
      </c>
      <c r="I199" cm="1">
        <f t="array" ref="I199">_xll.BDP(A199,$I$1)</f>
        <v>-9.7412899999999993</v>
      </c>
    </row>
    <row r="200" spans="1:9" x14ac:dyDescent="0.25">
      <c r="A200" t="s">
        <v>1516</v>
      </c>
      <c r="B200" t="s">
        <v>1517</v>
      </c>
      <c r="C200" t="s">
        <v>263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1.8207279999999999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0.55325040000000003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6.0539750000000003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15.20556</v>
      </c>
      <c r="H200" cm="1">
        <f t="array" ref="H200">_xll.BDP(A200,$H$1)</f>
        <v>6.4850240000000001</v>
      </c>
      <c r="I200" cm="1">
        <f t="array" ref="I200">_xll.BDP(A200,$I$1)</f>
        <v>-1.946305</v>
      </c>
    </row>
    <row r="201" spans="1:9" x14ac:dyDescent="0.25">
      <c r="A201" t="s">
        <v>1518</v>
      </c>
      <c r="B201" t="s">
        <v>1519</v>
      </c>
      <c r="C201" t="s">
        <v>261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0.38034869999999998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0.53968260000000001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11.59267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-14.47475</v>
      </c>
      <c r="H201" cm="1">
        <f t="array" ref="H201">_xll.BDP(A201,$H$1)</f>
        <v>-3.6107360000000002</v>
      </c>
      <c r="I201" cm="1">
        <f t="array" ref="I201">_xll.BDP(A201,$I$1)</f>
        <v>-18.708480000000002</v>
      </c>
    </row>
    <row r="202" spans="1:9" x14ac:dyDescent="0.25">
      <c r="A202" t="s">
        <v>1520</v>
      </c>
      <c r="B202" t="s">
        <v>1521</v>
      </c>
      <c r="C202" t="s">
        <v>280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0.53582160000000001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0.75185950000000001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4.4894119999999997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11.838570000000001</v>
      </c>
      <c r="H202" cm="1">
        <f t="array" ref="H202">_xll.BDP(A202,$H$1)</f>
        <v>4.2308750000000002</v>
      </c>
      <c r="I202" cm="1">
        <f t="array" ref="I202">_xll.BDP(A202,$I$1)</f>
        <v>-10.8826</v>
      </c>
    </row>
    <row r="203" spans="1:9" x14ac:dyDescent="0.25">
      <c r="A203" t="s">
        <v>2254</v>
      </c>
      <c r="B203" t="s">
        <v>2255</v>
      </c>
      <c r="C203" t="s">
        <v>267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2.376471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6.320087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17.949780000000001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79.158779999999993</v>
      </c>
      <c r="H203" cm="1">
        <f t="array" ref="H203">_xll.BDP(A203,$H$1)</f>
        <v>36.000779999999999</v>
      </c>
      <c r="I203" cm="1">
        <f t="array" ref="I203">_xll.BDP(A203,$I$1)</f>
        <v>-1.5086219999999999</v>
      </c>
    </row>
    <row r="204" spans="1:9" x14ac:dyDescent="0.25">
      <c r="A204" t="s">
        <v>1522</v>
      </c>
      <c r="B204" t="s">
        <v>1523</v>
      </c>
      <c r="C204" t="s">
        <v>271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-1.314159E-2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4.9851470000000004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11.54871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45.462560000000003</v>
      </c>
      <c r="H204" cm="1">
        <f t="array" ref="H204">_xll.BDP(A204,$H$1)</f>
        <v>23.783200000000001</v>
      </c>
      <c r="I204" cm="1">
        <f t="array" ref="I204">_xll.BDP(A204,$I$1)</f>
        <v>-1.370681</v>
      </c>
    </row>
    <row r="205" spans="1:9" x14ac:dyDescent="0.25">
      <c r="A205" t="s">
        <v>1524</v>
      </c>
      <c r="B205" t="s">
        <v>1525</v>
      </c>
      <c r="C205" t="s">
        <v>271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4.1458080000000001E-2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-0.76097250000000005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3.0279219999999998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27.204149999999998</v>
      </c>
      <c r="H205" cm="1">
        <f t="array" ref="H205">_xll.BDP(A205,$H$1)</f>
        <v>9.4064829999999997</v>
      </c>
      <c r="I205" cm="1">
        <f t="array" ref="I205">_xll.BDP(A205,$I$1)</f>
        <v>-4.0330919999999999</v>
      </c>
    </row>
    <row r="206" spans="1:9" x14ac:dyDescent="0.25">
      <c r="A206" t="s">
        <v>166</v>
      </c>
      <c r="B206" t="s">
        <v>1526</v>
      </c>
      <c r="C206" t="s">
        <v>267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0.28078619999999999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-1.497242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-0.55688150000000003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-3.165324</v>
      </c>
      <c r="H206" cm="1">
        <f t="array" ref="H206">_xll.BDP(A206,$H$1)</f>
        <v>-6.0686970000000002</v>
      </c>
      <c r="I206" cm="1">
        <f t="array" ref="I206">_xll.BDP(A206,$I$1)</f>
        <v>-14.03509</v>
      </c>
    </row>
    <row r="207" spans="1:9" x14ac:dyDescent="0.25">
      <c r="A207" t="s">
        <v>1527</v>
      </c>
      <c r="B207" t="s">
        <v>1528</v>
      </c>
      <c r="C207" t="s">
        <v>261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-0.76038269999999997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-3.2802760000000002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-7.6660019999999998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5.0578880000000002</v>
      </c>
      <c r="H207" cm="1">
        <f t="array" ref="H207">_xll.BDP(A207,$H$1)</f>
        <v>-6.8547940000000001</v>
      </c>
      <c r="I207" cm="1">
        <f t="array" ref="I207">_xll.BDP(A207,$I$1)</f>
        <v>-17.350159999999999</v>
      </c>
    </row>
    <row r="208" spans="1:9" x14ac:dyDescent="0.25">
      <c r="A208" t="s">
        <v>1529</v>
      </c>
      <c r="B208" t="s">
        <v>1530</v>
      </c>
      <c r="C208" t="s">
        <v>261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0.97497679999999998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-9.5887899999999995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-5.6039960000000004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4.3976860000000002</v>
      </c>
      <c r="H208" cm="1">
        <f t="array" ref="H208">_xll.BDP(A208,$H$1)</f>
        <v>-10.12834</v>
      </c>
      <c r="I208" cm="1">
        <f t="array" ref="I208">_xll.BDP(A208,$I$1)</f>
        <v>-21</v>
      </c>
    </row>
    <row r="209" spans="1:9" x14ac:dyDescent="0.25">
      <c r="A209" t="s">
        <v>1531</v>
      </c>
      <c r="B209" t="s">
        <v>1532</v>
      </c>
      <c r="C209" t="s">
        <v>271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1.0084029999999999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3.7996539999999999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10.275230000000001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46.915419999999997</v>
      </c>
      <c r="H209" cm="1">
        <f t="array" ref="H209">_xll.BDP(A209,$H$1)</f>
        <v>29.081969999999998</v>
      </c>
      <c r="I209" cm="1">
        <f t="array" ref="I209">_xll.BDP(A209,$I$1)</f>
        <v>-0.8223684</v>
      </c>
    </row>
    <row r="210" spans="1:9" x14ac:dyDescent="0.25">
      <c r="A210" t="s">
        <v>1533</v>
      </c>
      <c r="B210" t="s">
        <v>1534</v>
      </c>
      <c r="C210" t="s">
        <v>267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0.6543871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8.2976120000000009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11.001670000000001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42.48977</v>
      </c>
      <c r="H210" cm="1">
        <f t="array" ref="H210">_xll.BDP(A210,$H$1)</f>
        <v>23.604649999999999</v>
      </c>
      <c r="I210" cm="1">
        <f t="array" ref="I210">_xll.BDP(A210,$I$1)</f>
        <v>-1.41686</v>
      </c>
    </row>
    <row r="211" spans="1:9" x14ac:dyDescent="0.25">
      <c r="A211" t="s">
        <v>1535</v>
      </c>
      <c r="B211" t="s">
        <v>1536</v>
      </c>
      <c r="C211" t="s">
        <v>280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1.2263230000000001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10.21983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26.7301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-24.224830000000001</v>
      </c>
      <c r="H211" cm="1">
        <f t="array" ref="H211">_xll.BDP(A211,$H$1)</f>
        <v>-6.7237</v>
      </c>
      <c r="I211" cm="1">
        <f t="array" ref="I211">_xll.BDP(A211,$I$1)</f>
        <v>-37.950470000000003</v>
      </c>
    </row>
    <row r="212" spans="1:9" x14ac:dyDescent="0.25">
      <c r="A212" t="s">
        <v>1537</v>
      </c>
      <c r="B212" t="s">
        <v>1538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4.6203950000000003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6.1004209999999999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7.8050420000000003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16.17755</v>
      </c>
      <c r="H212" cm="1">
        <f t="array" ref="H212">_xll.BDP(A212,$H$1)</f>
        <v>11.260260000000001</v>
      </c>
      <c r="I212" cm="1">
        <f t="array" ref="I212">_xll.BDP(A212,$I$1)</f>
        <v>-3.476537</v>
      </c>
    </row>
    <row r="213" spans="1:9" x14ac:dyDescent="0.25">
      <c r="A213" t="s">
        <v>1539</v>
      </c>
      <c r="B213" t="s">
        <v>1540</v>
      </c>
      <c r="C213" t="s">
        <v>271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0.97719869999999998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1.973684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2.3102309999999999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18.758800000000001</v>
      </c>
      <c r="H213" cm="1">
        <f t="array" ref="H213">_xll.BDP(A213,$H$1)</f>
        <v>6.5383630000000004</v>
      </c>
      <c r="I213" cm="1">
        <f t="array" ref="I213">_xll.BDP(A213,$I$1)</f>
        <v>-2.3622049999999999</v>
      </c>
    </row>
    <row r="214" spans="1:9" x14ac:dyDescent="0.25">
      <c r="A214" t="s">
        <v>1541</v>
      </c>
      <c r="B214" t="s">
        <v>1542</v>
      </c>
      <c r="C214" t="s">
        <v>271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0.46211140000000001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1.049207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7.9702590000000004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34.33229</v>
      </c>
      <c r="H214" cm="1">
        <f t="array" ref="H214">_xll.BDP(A214,$H$1)</f>
        <v>16.676590000000001</v>
      </c>
      <c r="I214" cm="1">
        <f t="array" ref="I214">_xll.BDP(A214,$I$1)</f>
        <v>-0.92715230000000004</v>
      </c>
    </row>
    <row r="215" spans="1:9" x14ac:dyDescent="0.25">
      <c r="A215" t="s">
        <v>1543</v>
      </c>
      <c r="B215" t="s">
        <v>1544</v>
      </c>
      <c r="C215" t="s">
        <v>275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2.6187510000000001E-2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0.74687460000000006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4.6109289999999996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2.6767729999999998</v>
      </c>
      <c r="H215" cm="1">
        <f t="array" ref="H215">_xll.BDP(A215,$H$1)</f>
        <v>3.6809880000000001</v>
      </c>
      <c r="I215" cm="1">
        <f t="array" ref="I215">_xll.BDP(A215,$I$1)</f>
        <v>-5.202312</v>
      </c>
    </row>
    <row r="216" spans="1:9" x14ac:dyDescent="0.25">
      <c r="A216" t="s">
        <v>1545</v>
      </c>
      <c r="B216" t="s">
        <v>1546</v>
      </c>
      <c r="C216" t="s">
        <v>271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-1.3159289999999999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-0.68360050000000006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2.3008929999999999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2.6556340000000001</v>
      </c>
      <c r="H216" cm="1">
        <f t="array" ref="H216">_xll.BDP(A216,$H$1)</f>
        <v>3.4121039999999998</v>
      </c>
      <c r="I216" cm="1">
        <f t="array" ref="I216">_xll.BDP(A216,$I$1)</f>
        <v>-10.940379999999999</v>
      </c>
    </row>
    <row r="217" spans="1:9" x14ac:dyDescent="0.25">
      <c r="A217" t="s">
        <v>1547</v>
      </c>
      <c r="B217" t="s">
        <v>1548</v>
      </c>
      <c r="C217" t="s">
        <v>280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-0.79295150000000003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-5.4708269999999999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-3.3476400000000002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-31.833200000000001</v>
      </c>
      <c r="H217" cm="1">
        <f t="array" ref="H217">_xll.BDP(A217,$H$1)</f>
        <v>-33.261670000000002</v>
      </c>
      <c r="I217" cm="1">
        <f t="array" ref="I217">_xll.BDP(A217,$I$1)</f>
        <v>-50.27422</v>
      </c>
    </row>
    <row r="218" spans="1:9" x14ac:dyDescent="0.25">
      <c r="A218" t="s">
        <v>1549</v>
      </c>
      <c r="B218" t="s">
        <v>1550</v>
      </c>
      <c r="C218" t="s">
        <v>271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-0.99196419999999996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1.2528889999999999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6.8733019999999998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38.606020000000001</v>
      </c>
      <c r="H218" cm="1">
        <f t="array" ref="H218">_xll.BDP(A218,$H$1)</f>
        <v>19.968409999999999</v>
      </c>
      <c r="I218" cm="1">
        <f t="array" ref="I218">_xll.BDP(A218,$I$1)</f>
        <v>-1.3360050000000001</v>
      </c>
    </row>
    <row r="219" spans="1:9" x14ac:dyDescent="0.25">
      <c r="A219" t="s">
        <v>68</v>
      </c>
      <c r="B219" t="s">
        <v>1551</v>
      </c>
      <c r="C219" t="s">
        <v>265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0.56535029999999997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1.149016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-0.55029930000000005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-4.6793019999999999</v>
      </c>
      <c r="H219" cm="1">
        <f t="array" ref="H219">_xll.BDP(A219,$H$1)</f>
        <v>-9.2047910000000002</v>
      </c>
      <c r="I219" cm="1">
        <f t="array" ref="I219">_xll.BDP(A219,$I$1)</f>
        <v>-23.33334</v>
      </c>
    </row>
    <row r="220" spans="1:9" x14ac:dyDescent="0.25">
      <c r="A220" t="s">
        <v>1552</v>
      </c>
      <c r="B220" t="s">
        <v>1553</v>
      </c>
      <c r="C220" t="s">
        <v>259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0.54474710000000004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-1.0719749999999999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-1.674277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-21.44802</v>
      </c>
      <c r="H220" cm="1">
        <f t="array" ref="H220">_xll.BDP(A220,$H$1)</f>
        <v>-20.871259999999999</v>
      </c>
      <c r="I220" cm="1">
        <f t="array" ref="I220">_xll.BDP(A220,$I$1)</f>
        <v>-38.396230000000003</v>
      </c>
    </row>
    <row r="221" spans="1:9" x14ac:dyDescent="0.25">
      <c r="A221" t="s">
        <v>1554</v>
      </c>
      <c r="B221" t="s">
        <v>1555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0.59841100000000003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-0.77261729999999995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2.0322290000000001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-16.228940000000001</v>
      </c>
      <c r="H221" cm="1">
        <f t="array" ref="H221">_xll.BDP(A221,$H$1)</f>
        <v>-13.94177</v>
      </c>
      <c r="I221" cm="1">
        <f t="array" ref="I221">_xll.BDP(A221,$I$1)</f>
        <v>-26.850380000000001</v>
      </c>
    </row>
    <row r="222" spans="1:9" x14ac:dyDescent="0.25">
      <c r="A222" t="s">
        <v>81</v>
      </c>
      <c r="B222" t="s">
        <v>1556</v>
      </c>
      <c r="C222" t="s">
        <v>270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2.3368250000000002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2.5848140000000002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0.47468359999999998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8.1727709999999991</v>
      </c>
      <c r="H222" cm="1">
        <f t="array" ref="H222">_xll.BDP(A222,$H$1)</f>
        <v>-2.2690589999999999</v>
      </c>
      <c r="I222" cm="1">
        <f t="array" ref="I222">_xll.BDP(A222,$I$1)</f>
        <v>-15.35407</v>
      </c>
    </row>
    <row r="223" spans="1:9" x14ac:dyDescent="0.25">
      <c r="A223" t="s">
        <v>1557</v>
      </c>
      <c r="B223" t="s">
        <v>1558</v>
      </c>
      <c r="C223" t="s">
        <v>271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7.0535319999999999E-2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-0.27670600000000001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1.634973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57.152380000000001</v>
      </c>
      <c r="H223" cm="1">
        <f t="array" ref="H223">_xll.BDP(A223,$H$1)</f>
        <v>28.898340000000001</v>
      </c>
      <c r="I223" cm="1">
        <f t="array" ref="I223">_xll.BDP(A223,$I$1)</f>
        <v>-1.087801</v>
      </c>
    </row>
    <row r="224" spans="1:9" x14ac:dyDescent="0.25">
      <c r="A224" t="s">
        <v>1559</v>
      </c>
      <c r="B224" t="s">
        <v>1560</v>
      </c>
      <c r="C224" t="s">
        <v>267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-9.8135429999999996E-2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-0.77972710000000001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2.9114429999999998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5.5434809999999999</v>
      </c>
      <c r="H224" cm="1">
        <f t="array" ref="H224">_xll.BDP(A224,$H$1)</f>
        <v>2.324357</v>
      </c>
      <c r="I224" cm="1">
        <f t="array" ref="I224">_xll.BDP(A224,$I$1)</f>
        <v>-4.2134830000000001</v>
      </c>
    </row>
    <row r="225" spans="1:9" x14ac:dyDescent="0.25">
      <c r="A225" t="s">
        <v>1561</v>
      </c>
      <c r="B225" t="s">
        <v>1562</v>
      </c>
      <c r="C225" t="s">
        <v>265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1.066667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-0.9409305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0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7.4726949999999999</v>
      </c>
      <c r="H225" cm="1">
        <f t="array" ref="H225">_xll.BDP(A225,$H$1)</f>
        <v>1.1305510000000001</v>
      </c>
      <c r="I225" cm="1">
        <f t="array" ref="I225">_xll.BDP(A225,$I$1)</f>
        <v>-11.158189999999999</v>
      </c>
    </row>
    <row r="226" spans="1:9" x14ac:dyDescent="0.25">
      <c r="A226" t="s">
        <v>1563</v>
      </c>
      <c r="B226" t="s">
        <v>1564</v>
      </c>
      <c r="C226" t="s">
        <v>267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-0.87421079999999995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0.49236829999999998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1.9480519999999999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10.70815</v>
      </c>
      <c r="H226" cm="1">
        <f t="array" ref="H226">_xll.BDP(A226,$H$1)</f>
        <v>9.3929399999999994</v>
      </c>
      <c r="I226" cm="1">
        <f t="array" ref="I226">_xll.BDP(A226,$I$1)</f>
        <v>-2.4045290000000001</v>
      </c>
    </row>
    <row r="227" spans="1:9" x14ac:dyDescent="0.25">
      <c r="A227" t="s">
        <v>1565</v>
      </c>
      <c r="B227" t="s">
        <v>1566</v>
      </c>
      <c r="C227" t="s">
        <v>261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1.4116979999999999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-2.6387160000000001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-1.1328309999999999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0.79143479999999999</v>
      </c>
      <c r="H227" cm="1">
        <f t="array" ref="H227">_xll.BDP(A227,$H$1)</f>
        <v>2.2668300000000001</v>
      </c>
      <c r="I227" cm="1">
        <f t="array" ref="I227">_xll.BDP(A227,$I$1)</f>
        <v>-4.3785970000000001</v>
      </c>
    </row>
    <row r="228" spans="1:9" x14ac:dyDescent="0.25">
      <c r="A228" t="s">
        <v>1567</v>
      </c>
      <c r="B228" t="s">
        <v>1568</v>
      </c>
      <c r="C228" t="s">
        <v>261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0.4941758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0.3878703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11.2544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23.836169999999999</v>
      </c>
      <c r="H228" cm="1">
        <f t="array" ref="H228">_xll.BDP(A228,$H$1)</f>
        <v>10.39246</v>
      </c>
      <c r="I228" cm="1">
        <f t="array" ref="I228">_xll.BDP(A228,$I$1)</f>
        <v>-0.24458849999999999</v>
      </c>
    </row>
    <row r="229" spans="1:9" x14ac:dyDescent="0.25">
      <c r="A229" t="s">
        <v>1569</v>
      </c>
      <c r="B229" t="s">
        <v>1570</v>
      </c>
      <c r="C229" t="s">
        <v>286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-0.63946409999999998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-1.0312399999999999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0.83436339999999998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-18.315390000000001</v>
      </c>
      <c r="H229" cm="1">
        <f t="array" ref="H229">_xll.BDP(A229,$H$1)</f>
        <v>-2.9327580000000002</v>
      </c>
      <c r="I229" cm="1">
        <f t="array" ref="I229">_xll.BDP(A229,$I$1)</f>
        <v>-22.04111</v>
      </c>
    </row>
    <row r="230" spans="1:9" x14ac:dyDescent="0.25">
      <c r="A230" t="s">
        <v>163</v>
      </c>
      <c r="B230" t="s">
        <v>1571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-0.81451309999999999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-7.5409839999999999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3.1972269999999998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-20.021380000000001</v>
      </c>
      <c r="H230" cm="1">
        <f t="array" ref="H230">_xll.BDP(A230,$H$1)</f>
        <v>-5.3762699999999999</v>
      </c>
      <c r="I230" cm="1">
        <f t="array" ref="I230">_xll.BDP(A230,$I$1)</f>
        <v>-46.106229999999996</v>
      </c>
    </row>
    <row r="231" spans="1:9" x14ac:dyDescent="0.25">
      <c r="A231" t="s">
        <v>174</v>
      </c>
      <c r="B231" t="s">
        <v>1572</v>
      </c>
      <c r="C231" t="s">
        <v>280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0.3939223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-11.13325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-9.6480119999999996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-24.78792</v>
      </c>
      <c r="H231" cm="1">
        <f t="array" ref="H231">_xll.BDP(A231,$H$1)</f>
        <v>-23.687639999999998</v>
      </c>
      <c r="I231" cm="1">
        <f t="array" ref="I231">_xll.BDP(A231,$I$1)</f>
        <v>-36.540959999999998</v>
      </c>
    </row>
    <row r="232" spans="1:9" x14ac:dyDescent="0.25">
      <c r="A232" t="s">
        <v>1573</v>
      </c>
      <c r="B232" t="s">
        <v>1574</v>
      </c>
      <c r="C232" t="s">
        <v>267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0.98102120000000004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2.8086479999999998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-5.8332230000000003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23.111529999999998</v>
      </c>
      <c r="H232" cm="1">
        <f t="array" ref="H232">_xll.BDP(A232,$H$1)</f>
        <v>8.4411609999999992</v>
      </c>
      <c r="I232" cm="1">
        <f t="array" ref="I232">_xll.BDP(A232,$I$1)</f>
        <v>-14.812419999999999</v>
      </c>
    </row>
    <row r="233" spans="1:9" x14ac:dyDescent="0.25">
      <c r="A233" t="s">
        <v>149</v>
      </c>
      <c r="B233" t="s">
        <v>1575</v>
      </c>
      <c r="C233" t="s">
        <v>261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2.1450459999999998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16.504850000000001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20.772950000000002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42.909109999999998</v>
      </c>
      <c r="H233" cm="1">
        <f t="array" ref="H233">_xll.BDP(A233,$H$1)</f>
        <v>19.3323</v>
      </c>
      <c r="I233" cm="1">
        <f t="array" ref="I233">_xll.BDP(A233,$I$1)</f>
        <v>-3.191154</v>
      </c>
    </row>
    <row r="234" spans="1:9" x14ac:dyDescent="0.25">
      <c r="A234" t="s">
        <v>147</v>
      </c>
      <c r="B234" t="s">
        <v>1576</v>
      </c>
      <c r="C234" t="s">
        <v>261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1.7528859999999999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-4.4688249999999998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7.303877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18.82056</v>
      </c>
      <c r="H234" cm="1">
        <f t="array" ref="H234">_xll.BDP(A234,$H$1)</f>
        <v>3.6098240000000001</v>
      </c>
      <c r="I234" cm="1">
        <f t="array" ref="I234">_xll.BDP(A234,$I$1)</f>
        <v>-15.57541</v>
      </c>
    </row>
    <row r="235" spans="1:9" x14ac:dyDescent="0.25">
      <c r="A235" t="s">
        <v>1577</v>
      </c>
      <c r="B235" t="s">
        <v>1578</v>
      </c>
      <c r="C235" t="s">
        <v>259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-0.16366610000000001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-4.4849569999999996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3.4399229999999998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-6.368436</v>
      </c>
      <c r="H235" cm="1">
        <f t="array" ref="H235">_xll.BDP(A235,$H$1)</f>
        <v>-7.12486</v>
      </c>
      <c r="I235" cm="1">
        <f t="array" ref="I235">_xll.BDP(A235,$I$1)</f>
        <v>-21.12689</v>
      </c>
    </row>
    <row r="236" spans="1:9" x14ac:dyDescent="0.25">
      <c r="A236" t="s">
        <v>1579</v>
      </c>
      <c r="B236" t="s">
        <v>1580</v>
      </c>
      <c r="C236" t="s">
        <v>271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-0.34825869999999998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-2.3641239999999999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2.6389960000000001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12.78665</v>
      </c>
      <c r="H236" cm="1">
        <f t="array" ref="H236">_xll.BDP(A236,$H$1)</f>
        <v>3.7164169999999999</v>
      </c>
      <c r="I236" cm="1">
        <f t="array" ref="I236">_xll.BDP(A236,$I$1)</f>
        <v>-7.1145310000000004</v>
      </c>
    </row>
    <row r="237" spans="1:9" x14ac:dyDescent="0.25">
      <c r="A237" t="s">
        <v>170</v>
      </c>
      <c r="B237" t="s">
        <v>1581</v>
      </c>
      <c r="C237" t="s">
        <v>265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-0.75445819999999997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-2.130538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4.4388310000000004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-24.906770000000002</v>
      </c>
      <c r="H237" cm="1">
        <f t="array" ref="H237">_xll.BDP(A237,$H$1)</f>
        <v>-13.203519999999999</v>
      </c>
      <c r="I237" cm="1">
        <f t="array" ref="I237">_xll.BDP(A237,$I$1)</f>
        <v>-31.857890000000001</v>
      </c>
    </row>
    <row r="238" spans="1:9" x14ac:dyDescent="0.25">
      <c r="A238" t="s">
        <v>113</v>
      </c>
      <c r="B238" t="s">
        <v>1582</v>
      </c>
      <c r="C238" t="s">
        <v>265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1.332182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-0.55683329999999998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4.51654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-0.5618187</v>
      </c>
      <c r="H238" cm="1">
        <f t="array" ref="H238">_xll.BDP(A238,$H$1)</f>
        <v>-3.928385</v>
      </c>
      <c r="I238" cm="1">
        <f t="array" ref="I238">_xll.BDP(A238,$I$1)</f>
        <v>-13.161799999999999</v>
      </c>
    </row>
    <row r="239" spans="1:9" x14ac:dyDescent="0.25">
      <c r="A239" t="s">
        <v>1583</v>
      </c>
      <c r="B239" t="s">
        <v>1584</v>
      </c>
      <c r="C239" t="s">
        <v>280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0.85201789999999999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-5.1255009999999999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-3.7860960000000001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-13.167949999999999</v>
      </c>
      <c r="H239" cm="1">
        <f t="array" ref="H239">_xll.BDP(A239,$H$1)</f>
        <v>-17.313009999999998</v>
      </c>
      <c r="I239" cm="1">
        <f t="array" ref="I239">_xll.BDP(A239,$I$1)</f>
        <v>-28.180409999999998</v>
      </c>
    </row>
    <row r="240" spans="1:9" x14ac:dyDescent="0.25">
      <c r="A240" t="s">
        <v>1585</v>
      </c>
      <c r="B240" t="s">
        <v>1586</v>
      </c>
      <c r="C240" t="s">
        <v>286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-0.48381089999999999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1.557159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8.4787020000000002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14.633419999999999</v>
      </c>
      <c r="H240" cm="1">
        <f t="array" ref="H240">_xll.BDP(A240,$H$1)</f>
        <v>8.5017130000000005</v>
      </c>
      <c r="I240" cm="1">
        <f t="array" ref="I240">_xll.BDP(A240,$I$1)</f>
        <v>-0.1480967</v>
      </c>
    </row>
    <row r="241" spans="1:9" x14ac:dyDescent="0.25">
      <c r="A241" t="s">
        <v>1587</v>
      </c>
      <c r="B241" t="s">
        <v>1588</v>
      </c>
      <c r="C241" t="s">
        <v>271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-7.89266E-2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-1.974448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1.6459250000000001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-6.0189729999999999</v>
      </c>
      <c r="H241" cm="1">
        <f t="array" ref="H241">_xll.BDP(A241,$H$1)</f>
        <v>-7.3672259999999996</v>
      </c>
      <c r="I241" cm="1">
        <f t="array" ref="I241">_xll.BDP(A241,$I$1)</f>
        <v>-14.7835</v>
      </c>
    </row>
    <row r="242" spans="1:9" x14ac:dyDescent="0.25">
      <c r="A242" t="s">
        <v>1589</v>
      </c>
      <c r="B242" t="s">
        <v>1590</v>
      </c>
      <c r="C242" t="s">
        <v>259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1.5625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0.5227619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5.3172069999999998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17.525960000000001</v>
      </c>
      <c r="H242" cm="1">
        <f t="array" ref="H242">_xll.BDP(A242,$H$1)</f>
        <v>1.8120590000000001</v>
      </c>
      <c r="I242" cm="1">
        <f t="array" ref="I242">_xll.BDP(A242,$I$1)</f>
        <v>-9.9806919999999995</v>
      </c>
    </row>
    <row r="243" spans="1:9" x14ac:dyDescent="0.25">
      <c r="A243" t="s">
        <v>1591</v>
      </c>
      <c r="B243" t="s">
        <v>1592</v>
      </c>
      <c r="C243" t="s">
        <v>259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1.226091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-0.43415340000000002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-9.7112870000000004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-24.16384</v>
      </c>
      <c r="H243" cm="1">
        <f t="array" ref="H243">_xll.BDP(A243,$H$1)</f>
        <v>-17.721520000000002</v>
      </c>
      <c r="I243" cm="1">
        <f t="array" ref="I243">_xll.BDP(A243,$I$1)</f>
        <v>-41.318190000000001</v>
      </c>
    </row>
    <row r="244" spans="1:9" x14ac:dyDescent="0.25">
      <c r="A244" t="s">
        <v>59</v>
      </c>
      <c r="B244" t="s">
        <v>1593</v>
      </c>
      <c r="C244" t="s">
        <v>261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0.83420229999999995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-2.0660319999999999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10.08652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33.574860000000001</v>
      </c>
      <c r="H244" cm="1">
        <f t="array" ref="H244">_xll.BDP(A244,$H$1)</f>
        <v>11.69631</v>
      </c>
      <c r="I244" cm="1">
        <f t="array" ref="I244">_xll.BDP(A244,$I$1)</f>
        <v>-3.1682410000000001</v>
      </c>
    </row>
    <row r="245" spans="1:9" x14ac:dyDescent="0.25">
      <c r="A245" t="s">
        <v>1594</v>
      </c>
      <c r="B245" t="s">
        <v>1595</v>
      </c>
      <c r="C245" t="s">
        <v>267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-0.41383389999999998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-0.32544380000000001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9.0644229999999997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20.021380000000001</v>
      </c>
      <c r="H245" cm="1">
        <f t="array" ref="H245">_xll.BDP(A245,$H$1)</f>
        <v>23.191189999999999</v>
      </c>
      <c r="I245" cm="1">
        <f t="array" ref="I245">_xll.BDP(A245,$I$1)</f>
        <v>-0.28546529999999998</v>
      </c>
    </row>
    <row r="246" spans="1:9" x14ac:dyDescent="0.25">
      <c r="A246" t="s">
        <v>66</v>
      </c>
      <c r="B246" t="s">
        <v>1596</v>
      </c>
      <c r="C246" t="s">
        <v>264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2.4483079999999999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4.0430419999999998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5.2192290000000003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44.57938</v>
      </c>
      <c r="H246" cm="1">
        <f t="array" ref="H246">_xll.BDP(A246,$H$1)</f>
        <v>15.650259999999999</v>
      </c>
      <c r="I246" cm="1">
        <f t="array" ref="I246">_xll.BDP(A246,$I$1)</f>
        <v>-0.68142769999999997</v>
      </c>
    </row>
    <row r="247" spans="1:9" x14ac:dyDescent="0.25">
      <c r="A247" t="s">
        <v>169</v>
      </c>
      <c r="B247" t="s">
        <v>1597</v>
      </c>
      <c r="C247" t="s">
        <v>267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-0.73616020000000004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-0.8237717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1.0794600000000001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18.683479999999999</v>
      </c>
      <c r="H247" cm="1">
        <f t="array" ref="H247">_xll.BDP(A247,$H$1)</f>
        <v>7.8840079999999997</v>
      </c>
      <c r="I247" cm="1">
        <f t="array" ref="I247">_xll.BDP(A247,$I$1)</f>
        <v>-4.2937890000000003</v>
      </c>
    </row>
    <row r="248" spans="1:9" x14ac:dyDescent="0.25">
      <c r="A248" t="s">
        <v>1598</v>
      </c>
      <c r="B248" t="s">
        <v>1599</v>
      </c>
      <c r="C248" t="s">
        <v>265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2.3545240000000001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-4.2780750000000003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-7.7878790000000002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-6.1949230000000002</v>
      </c>
      <c r="H248" cm="1">
        <f t="array" ref="H248">_xll.BDP(A248,$H$1)</f>
        <v>-17.688859999999998</v>
      </c>
      <c r="I248" cm="1">
        <f t="array" ref="I248">_xll.BDP(A248,$I$1)</f>
        <v>-35.53736</v>
      </c>
    </row>
    <row r="249" spans="1:9" x14ac:dyDescent="0.25">
      <c r="A249" t="s">
        <v>36</v>
      </c>
      <c r="B249" t="s">
        <v>1600</v>
      </c>
      <c r="C249" t="s">
        <v>280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2.6785709999999998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-1.5765769999999999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2.8719399999999999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19.00966</v>
      </c>
      <c r="H249" cm="1">
        <f t="array" ref="H249">_xll.BDP(A249,$H$1)</f>
        <v>5.7339229999999999</v>
      </c>
      <c r="I249" cm="1">
        <f t="array" ref="I249">_xll.BDP(A249,$I$1)</f>
        <v>-9.710744</v>
      </c>
    </row>
    <row r="250" spans="1:9" x14ac:dyDescent="0.25">
      <c r="A250" t="s">
        <v>97</v>
      </c>
      <c r="B250" t="s">
        <v>1601</v>
      </c>
      <c r="C250" t="s">
        <v>263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1.1805030000000001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1.0650440000000001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7.4403560000000004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26.595800000000001</v>
      </c>
      <c r="H250" cm="1">
        <f t="array" ref="H250">_xll.BDP(A250,$H$1)</f>
        <v>16.729220000000002</v>
      </c>
      <c r="I250" cm="1">
        <f t="array" ref="I250">_xll.BDP(A250,$I$1)</f>
        <v>-0.55865779999999998</v>
      </c>
    </row>
    <row r="251" spans="1:9" x14ac:dyDescent="0.25">
      <c r="A251" t="s">
        <v>161</v>
      </c>
      <c r="B251" t="s">
        <v>2237</v>
      </c>
      <c r="C251" t="s">
        <v>265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2.497452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3.048937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11.59822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-6.0156650000000003</v>
      </c>
      <c r="H251" cm="1">
        <f t="array" ref="H251">_xll.BDP(A251,$H$1)</f>
        <v>5.1168440000000003E-2</v>
      </c>
      <c r="I251" cm="1">
        <f t="array" ref="I251">_xll.BDP(A251,$I$1)</f>
        <v>-13.52328</v>
      </c>
    </row>
    <row r="252" spans="1:9" x14ac:dyDescent="0.25">
      <c r="A252" t="s">
        <v>1603</v>
      </c>
      <c r="B252" t="s">
        <v>1604</v>
      </c>
      <c r="C252" t="s">
        <v>275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1.246888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2.1049639999999998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2.4177550000000001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-3.9124129999999999</v>
      </c>
      <c r="H252" cm="1">
        <f t="array" ref="H252">_xll.BDP(A252,$H$1)</f>
        <v>3.2380949999999999</v>
      </c>
      <c r="I252" cm="1">
        <f t="array" ref="I252">_xll.BDP(A252,$I$1)</f>
        <v>-9.586347</v>
      </c>
    </row>
    <row r="253" spans="1:9" x14ac:dyDescent="0.25">
      <c r="A253" t="s">
        <v>1605</v>
      </c>
      <c r="B253" t="s">
        <v>1606</v>
      </c>
      <c r="C253" t="s">
        <v>267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-1.7330080000000001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1.3687149999999999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9.5381830000000001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-1.5875840000000001</v>
      </c>
      <c r="H253" cm="1">
        <f t="array" ref="H253">_xll.BDP(A253,$H$1)</f>
        <v>0.30551200000000001</v>
      </c>
      <c r="I253" cm="1">
        <f t="array" ref="I253">_xll.BDP(A253,$I$1)</f>
        <v>-14.89166</v>
      </c>
    </row>
    <row r="254" spans="1:9" x14ac:dyDescent="0.25">
      <c r="A254" t="s">
        <v>1607</v>
      </c>
      <c r="B254" t="s">
        <v>1608</v>
      </c>
      <c r="C254" t="s">
        <v>280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0.1407129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-5.0689200000000003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-6.6870630000000002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-0.46620050000000002</v>
      </c>
      <c r="H254" cm="1">
        <f t="array" ref="H254">_xll.BDP(A254,$H$1)</f>
        <v>-4.2735050000000001</v>
      </c>
      <c r="I254" cm="1">
        <f t="array" ref="I254">_xll.BDP(A254,$I$1)</f>
        <v>-22.278479999999998</v>
      </c>
    </row>
    <row r="255" spans="1:9" x14ac:dyDescent="0.25">
      <c r="A255" t="s">
        <v>175</v>
      </c>
      <c r="B255" t="s">
        <v>1609</v>
      </c>
      <c r="C255" t="s">
        <v>280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-1.795977E-2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-7.2784810000000002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-3.1489210000000001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-4.0978950000000003</v>
      </c>
      <c r="H255" cm="1">
        <f t="array" ref="H255">_xll.BDP(A255,$H$1)</f>
        <v>-13.82973</v>
      </c>
      <c r="I255" cm="1">
        <f t="array" ref="I255">_xll.BDP(A255,$I$1)</f>
        <v>-26.817299999999999</v>
      </c>
    </row>
    <row r="256" spans="1:9" x14ac:dyDescent="0.25">
      <c r="A256" t="s">
        <v>1610</v>
      </c>
      <c r="B256" t="s">
        <v>1611</v>
      </c>
      <c r="C256" t="s">
        <v>259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1.584444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-6.9897790000000004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-15.03012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-54.076830000000001</v>
      </c>
      <c r="H256" cm="1">
        <f t="array" ref="H256">_xll.BDP(A256,$H$1)</f>
        <v>-38.223840000000003</v>
      </c>
      <c r="I256" cm="1">
        <f t="array" ref="I256">_xll.BDP(A256,$I$1)</f>
        <v>-60.515599999999999</v>
      </c>
    </row>
    <row r="257" spans="1:9" x14ac:dyDescent="0.25">
      <c r="A257" t="s">
        <v>1612</v>
      </c>
      <c r="B257" t="s">
        <v>1613</v>
      </c>
      <c r="C257" t="s">
        <v>265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-0.21378939999999999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-0.58572950000000001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4.3599779999999999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14.025230000000001</v>
      </c>
      <c r="H257" cm="1">
        <f t="array" ref="H257">_xll.BDP(A257,$H$1)</f>
        <v>5.1764250000000001</v>
      </c>
      <c r="I257" cm="1">
        <f t="array" ref="I257">_xll.BDP(A257,$I$1)</f>
        <v>-3.7075140000000002</v>
      </c>
    </row>
    <row r="258" spans="1:9" x14ac:dyDescent="0.25">
      <c r="A258" t="s">
        <v>184</v>
      </c>
      <c r="B258" t="s">
        <v>1614</v>
      </c>
      <c r="C258" t="s">
        <v>264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1.298476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-2.6293890000000002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-3.3850730000000002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-21.79053</v>
      </c>
      <c r="H258" cm="1">
        <f t="array" ref="H258">_xll.BDP(A258,$H$1)</f>
        <v>-13.648849999999999</v>
      </c>
      <c r="I258" cm="1">
        <f t="array" ref="I258">_xll.BDP(A258,$I$1)</f>
        <v>-25.467020000000002</v>
      </c>
    </row>
    <row r="259" spans="1:9" x14ac:dyDescent="0.25">
      <c r="A259" t="s">
        <v>95</v>
      </c>
      <c r="B259" t="s">
        <v>1615</v>
      </c>
      <c r="C259" t="s">
        <v>261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1.1175900000000001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2.361043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12.39536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13.93477</v>
      </c>
      <c r="H259" cm="1">
        <f t="array" ref="H259">_xll.BDP(A259,$H$1)</f>
        <v>10.89259</v>
      </c>
      <c r="I259" cm="1">
        <f t="array" ref="I259">_xll.BDP(A259,$I$1)</f>
        <v>-0.85714429999999997</v>
      </c>
    </row>
    <row r="260" spans="1:9" x14ac:dyDescent="0.25">
      <c r="A260" t="s">
        <v>2235</v>
      </c>
      <c r="B260" t="s">
        <v>2236</v>
      </c>
      <c r="C260" t="s">
        <v>264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-0.12290669999999999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0.56478139999999999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0.41541129999999998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64.582409999999996</v>
      </c>
      <c r="H260" cm="1">
        <f t="array" ref="H260">_xll.BDP(A260,$H$1)</f>
        <v>21.02918</v>
      </c>
      <c r="I260" cm="1">
        <f t="array" ref="I260">_xll.BDP(A260,$I$1)</f>
        <v>-6.3782030000000001</v>
      </c>
    </row>
    <row r="261" spans="1:9" x14ac:dyDescent="0.25">
      <c r="A261" t="s">
        <v>1616</v>
      </c>
      <c r="B261" t="s">
        <v>1617</v>
      </c>
      <c r="C261" t="s">
        <v>261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0.31746029999999997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-1.595952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11.169739999999999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20.538180000000001</v>
      </c>
      <c r="H261" cm="1">
        <f t="array" ref="H261">_xll.BDP(A261,$H$1)</f>
        <v>9.1260060000000003</v>
      </c>
      <c r="I261" cm="1">
        <f t="array" ref="I261">_xll.BDP(A261,$I$1)</f>
        <v>-3.1010740000000001</v>
      </c>
    </row>
    <row r="262" spans="1:9" x14ac:dyDescent="0.25">
      <c r="A262" t="s">
        <v>1618</v>
      </c>
      <c r="B262" t="s">
        <v>1619</v>
      </c>
      <c r="C262" t="s">
        <v>280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-1.518027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-14.356439999999999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-11.824669999999999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-30.09226</v>
      </c>
      <c r="H262" cm="1">
        <f t="array" ref="H262">_xll.BDP(A262,$H$1)</f>
        <v>-18.282889999999998</v>
      </c>
      <c r="I262" cm="1">
        <f t="array" ref="I262">_xll.BDP(A262,$I$1)</f>
        <v>-31.989799999999999</v>
      </c>
    </row>
    <row r="263" spans="1:9" x14ac:dyDescent="0.25">
      <c r="A263" t="s">
        <v>2256</v>
      </c>
      <c r="B263" t="s">
        <v>2257</v>
      </c>
      <c r="C263" t="s">
        <v>280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0.82673099999999999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-0.94754649999999996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9.4205609999999993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-17.129100000000001</v>
      </c>
      <c r="H263" cm="1">
        <f t="array" ref="H263">_xll.BDP(A263,$H$1)</f>
        <v>-10.44049</v>
      </c>
      <c r="I263" cm="1">
        <f t="array" ref="I263">_xll.BDP(A263,$I$1)</f>
        <v>-26.640059999999998</v>
      </c>
    </row>
    <row r="264" spans="1:9" x14ac:dyDescent="0.25">
      <c r="A264" t="s">
        <v>1620</v>
      </c>
      <c r="B264" t="s">
        <v>1621</v>
      </c>
      <c r="C264" t="s">
        <v>259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-8.1333879999999997E-2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-2.2284120000000001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8.5726910000000007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-13.056520000000001</v>
      </c>
      <c r="H264" cm="1">
        <f t="array" ref="H264">_xll.BDP(A264,$H$1)</f>
        <v>0.57983549999999995</v>
      </c>
      <c r="I264" cm="1">
        <f t="array" ref="I264">_xll.BDP(A264,$I$1)</f>
        <v>-14.76352</v>
      </c>
    </row>
    <row r="265" spans="1:9" x14ac:dyDescent="0.25">
      <c r="A265" t="s">
        <v>1622</v>
      </c>
      <c r="B265" t="s">
        <v>1623</v>
      </c>
      <c r="C265" t="s">
        <v>280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2.6705239999999999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0.55162960000000005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-1.54227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-6.1409070000000003</v>
      </c>
      <c r="H265" cm="1">
        <f t="array" ref="H265">_xll.BDP(A265,$H$1)</f>
        <v>1.5472859999999999</v>
      </c>
      <c r="I265" cm="1">
        <f t="array" ref="I265">_xll.BDP(A265,$I$1)</f>
        <v>-12.33253</v>
      </c>
    </row>
    <row r="266" spans="1:9" x14ac:dyDescent="0.25">
      <c r="A266" t="s">
        <v>1624</v>
      </c>
      <c r="B266" t="s">
        <v>1625</v>
      </c>
      <c r="C266" t="s">
        <v>280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0.36421150000000002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-2.0388989999999998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-2.0446490000000002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8.8050130000000006</v>
      </c>
      <c r="H266" cm="1">
        <f t="array" ref="H266">_xll.BDP(A266,$H$1)</f>
        <v>0.99933240000000001</v>
      </c>
      <c r="I266" cm="1">
        <f t="array" ref="I266">_xll.BDP(A266,$I$1)</f>
        <v>-8.6518660000000001</v>
      </c>
    </row>
    <row r="267" spans="1:9" x14ac:dyDescent="0.25">
      <c r="A267" t="s">
        <v>1626</v>
      </c>
      <c r="B267" t="s">
        <v>1627</v>
      </c>
      <c r="C267" t="s">
        <v>261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2.4229080000000001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-1.6220030000000001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8.3074530000000006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58.272190000000002</v>
      </c>
      <c r="H267" cm="1">
        <f t="array" ref="H267">_xll.BDP(A267,$H$1)</f>
        <v>26.218730000000001</v>
      </c>
      <c r="I267" cm="1">
        <f t="array" ref="I267">_xll.BDP(A267,$I$1)</f>
        <v>-1.687759</v>
      </c>
    </row>
    <row r="268" spans="1:9" x14ac:dyDescent="0.25">
      <c r="A268" t="s">
        <v>1628</v>
      </c>
      <c r="B268" t="s">
        <v>1629</v>
      </c>
      <c r="C268" t="s">
        <v>261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1.804511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-1.3119529999999999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5.8639559999999999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24.45879</v>
      </c>
      <c r="H268" cm="1">
        <f t="array" ref="H268">_xll.BDP(A268,$H$1)</f>
        <v>0.38974690000000001</v>
      </c>
      <c r="I268" cm="1">
        <f t="array" ref="I268">_xll.BDP(A268,$I$1)</f>
        <v>-17.923960000000001</v>
      </c>
    </row>
    <row r="269" spans="1:9" x14ac:dyDescent="0.25">
      <c r="A269" t="s">
        <v>1630</v>
      </c>
      <c r="B269" t="s">
        <v>1631</v>
      </c>
      <c r="C269" t="s">
        <v>280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0.579762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-1.8607279999999999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1.6618299999999999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22.860890000000001</v>
      </c>
      <c r="H269" cm="1">
        <f t="array" ref="H269">_xll.BDP(A269,$H$1)</f>
        <v>10.694660000000001</v>
      </c>
      <c r="I269" cm="1">
        <f t="array" ref="I269">_xll.BDP(A269,$I$1)</f>
        <v>-5.7208240000000004</v>
      </c>
    </row>
    <row r="270" spans="1:9" x14ac:dyDescent="0.25">
      <c r="A270" t="s">
        <v>1632</v>
      </c>
      <c r="B270" t="s">
        <v>1633</v>
      </c>
      <c r="C270" t="s">
        <v>280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1.5280100000000001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0.99897060000000004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4.6160189999999997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22.04316</v>
      </c>
      <c r="H270" cm="1">
        <f t="array" ref="H270">_xll.BDP(A270,$H$1)</f>
        <v>13.789859999999999</v>
      </c>
      <c r="I270" cm="1">
        <f t="array" ref="I270">_xll.BDP(A270,$I$1)</f>
        <v>-2.1158429999999999</v>
      </c>
    </row>
    <row r="271" spans="1:9" x14ac:dyDescent="0.25">
      <c r="A271" t="s">
        <v>122</v>
      </c>
      <c r="B271" t="s">
        <v>1634</v>
      </c>
      <c r="C271" t="s">
        <v>271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0.65616949999999996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0.91519139999999999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-12.333629999999999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-3.0144579999999999</v>
      </c>
      <c r="H271" cm="1">
        <f t="array" ref="H271">_xll.BDP(A271,$H$1)</f>
        <v>-12.125679999999999</v>
      </c>
      <c r="I271" cm="1">
        <f t="array" ref="I271">_xll.BDP(A271,$I$1)</f>
        <v>-24.60981</v>
      </c>
    </row>
    <row r="272" spans="1:9" x14ac:dyDescent="0.25">
      <c r="A272" t="s">
        <v>1635</v>
      </c>
      <c r="B272" t="s">
        <v>1636</v>
      </c>
      <c r="C272" t="s">
        <v>271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0.1776211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1.5836159999999999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10.45485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33.566600000000001</v>
      </c>
      <c r="H272" cm="1">
        <f t="array" ref="H272">_xll.BDP(A272,$H$1)</f>
        <v>23.423670000000001</v>
      </c>
      <c r="I272" cm="1">
        <f t="array" ref="I272">_xll.BDP(A272,$I$1)</f>
        <v>-3.4695</v>
      </c>
    </row>
    <row r="273" spans="1:9" x14ac:dyDescent="0.25">
      <c r="A273" t="s">
        <v>1637</v>
      </c>
      <c r="B273" t="s">
        <v>1638</v>
      </c>
      <c r="C273" t="s">
        <v>280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1.1319630000000001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3.044403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9.4299710000000001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32.291179999999997</v>
      </c>
      <c r="H273" cm="1">
        <f t="array" ref="H273">_xll.BDP(A273,$H$1)</f>
        <v>15.83794</v>
      </c>
      <c r="I273" cm="1">
        <f t="array" ref="I273">_xll.BDP(A273,$I$1)</f>
        <v>-0.67437380000000002</v>
      </c>
    </row>
    <row r="274" spans="1:9" x14ac:dyDescent="0.25">
      <c r="A274" t="s">
        <v>1639</v>
      </c>
      <c r="B274" t="s">
        <v>1640</v>
      </c>
      <c r="C274" t="s">
        <v>280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0.86860760000000004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-2.2124890000000001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3.1428440000000002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14.555160000000001</v>
      </c>
      <c r="H274" cm="1">
        <f t="array" ref="H274">_xll.BDP(A274,$H$1)</f>
        <v>6.6057180000000004</v>
      </c>
      <c r="I274" cm="1">
        <f t="array" ref="I274">_xll.BDP(A274,$I$1)</f>
        <v>-2.6291509999999998</v>
      </c>
    </row>
    <row r="275" spans="1:9" x14ac:dyDescent="0.25">
      <c r="A275" t="s">
        <v>1641</v>
      </c>
      <c r="B275" t="s">
        <v>1642</v>
      </c>
      <c r="C275" t="s">
        <v>280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2.7655690000000002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1.467341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4.8524440000000002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24.11326</v>
      </c>
      <c r="H275" cm="1">
        <f t="array" ref="H275">_xll.BDP(A275,$H$1)</f>
        <v>14.16018</v>
      </c>
      <c r="I275" cm="1">
        <f t="array" ref="I275">_xll.BDP(A275,$I$1)</f>
        <v>-5.0218980000000002</v>
      </c>
    </row>
    <row r="276" spans="1:9" x14ac:dyDescent="0.25">
      <c r="A276" t="s">
        <v>1643</v>
      </c>
      <c r="B276" t="s">
        <v>1644</v>
      </c>
      <c r="C276" t="s">
        <v>265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1.7414750000000001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4.34964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4.6652570000000004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22.471959999999999</v>
      </c>
      <c r="H276" cm="1">
        <f t="array" ref="H276">_xll.BDP(A276,$H$1)</f>
        <v>7.719614</v>
      </c>
      <c r="I276" cm="1">
        <f t="array" ref="I276">_xll.BDP(A276,$I$1)</f>
        <v>-1.056052</v>
      </c>
    </row>
    <row r="277" spans="1:9" x14ac:dyDescent="0.25">
      <c r="A277" t="s">
        <v>1645</v>
      </c>
      <c r="B277" t="s">
        <v>1646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2.3656630000000001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2.666588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5.2966749999999996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18.556930000000001</v>
      </c>
      <c r="H277" cm="1">
        <f t="array" ref="H277">_xll.BDP(A277,$H$1)</f>
        <v>12.6805</v>
      </c>
      <c r="I277" cm="1">
        <f t="array" ref="I277">_xll.BDP(A277,$I$1)</f>
        <v>-1.262014</v>
      </c>
    </row>
    <row r="278" spans="1:9" x14ac:dyDescent="0.25">
      <c r="A278" t="s">
        <v>1647</v>
      </c>
      <c r="B278" t="s">
        <v>1648</v>
      </c>
      <c r="C278" t="s">
        <v>267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2.1155110000000001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5.866949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6.9279019999999996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27.47822</v>
      </c>
      <c r="H278" cm="1">
        <f t="array" ref="H278">_xll.BDP(A278,$H$1)</f>
        <v>13.770429999999999</v>
      </c>
      <c r="I278" cm="1">
        <f t="array" ref="I278">_xll.BDP(A278,$I$1)</f>
        <v>-0.56245109999999998</v>
      </c>
    </row>
    <row r="279" spans="1:9" x14ac:dyDescent="0.25">
      <c r="A279" t="s">
        <v>1649</v>
      </c>
      <c r="B279" t="s">
        <v>1650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0.99980780000000002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2.5031460000000001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11.31991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-11.39968</v>
      </c>
      <c r="H279" cm="1">
        <f t="array" ref="H279">_xll.BDP(A279,$H$1)</f>
        <v>-2.6501160000000001</v>
      </c>
      <c r="I279" cm="1">
        <f t="array" ref="I279">_xll.BDP(A279,$I$1)</f>
        <v>-16.774370000000001</v>
      </c>
    </row>
    <row r="280" spans="1:9" x14ac:dyDescent="0.25">
      <c r="A280" t="s">
        <v>1651</v>
      </c>
      <c r="B280" t="s">
        <v>1652</v>
      </c>
      <c r="C280" t="s">
        <v>263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0.8853356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-1.0029779999999999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8.7970419999999994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4.1343920000000001</v>
      </c>
      <c r="H280" cm="1">
        <f t="array" ref="H280">_xll.BDP(A280,$H$1)</f>
        <v>-0.52971489999999999</v>
      </c>
      <c r="I280" cm="1">
        <f t="array" ref="I280">_xll.BDP(A280,$I$1)</f>
        <v>-12.81812</v>
      </c>
    </row>
    <row r="281" spans="1:9" x14ac:dyDescent="0.25">
      <c r="A281" t="s">
        <v>1653</v>
      </c>
      <c r="B281" t="s">
        <v>1654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5.25348E-2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-0.62614139999999996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13.464399999999999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13.395479999999999</v>
      </c>
      <c r="H281" cm="1">
        <f t="array" ref="H281">_xll.BDP(A281,$H$1)</f>
        <v>0.1222027</v>
      </c>
      <c r="I281" cm="1">
        <f t="array" ref="I281">_xll.BDP(A281,$I$1)</f>
        <v>-12.71148</v>
      </c>
    </row>
    <row r="282" spans="1:9" x14ac:dyDescent="0.25">
      <c r="A282" t="s">
        <v>1655</v>
      </c>
      <c r="B282" t="s">
        <v>1656</v>
      </c>
      <c r="C282" t="s">
        <v>280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0.97259059999999997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-2.058319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-2.8911560000000001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-18.483519999999999</v>
      </c>
      <c r="H282" cm="1">
        <f t="array" ref="H282">_xll.BDP(A282,$H$1)</f>
        <v>-18.10923</v>
      </c>
      <c r="I282" cm="1">
        <f t="array" ref="I282">_xll.BDP(A282,$I$1)</f>
        <v>-31.17117</v>
      </c>
    </row>
    <row r="283" spans="1:9" x14ac:dyDescent="0.25">
      <c r="A283" t="s">
        <v>1657</v>
      </c>
      <c r="B283" t="s">
        <v>1658</v>
      </c>
      <c r="C283" t="s">
        <v>263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-1.003477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-2.3137249999999998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5.0168629999999999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5.6676460000000004</v>
      </c>
      <c r="H283" cm="1">
        <f t="array" ref="H283">_xll.BDP(A283,$H$1)</f>
        <v>1.1939949999999999</v>
      </c>
      <c r="I283" cm="1">
        <f t="array" ref="I283">_xll.BDP(A283,$I$1)</f>
        <v>-9.9820930000000008</v>
      </c>
    </row>
    <row r="284" spans="1:9" x14ac:dyDescent="0.25">
      <c r="A284" t="s">
        <v>1659</v>
      </c>
      <c r="B284" t="s">
        <v>1660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4.8792389999999998E-2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-11.54012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-10.51713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-58.414180000000002</v>
      </c>
      <c r="H284" cm="1">
        <f t="array" ref="H284">_xll.BDP(A284,$H$1)</f>
        <v>-39.119509999999998</v>
      </c>
      <c r="I284" cm="1">
        <f t="array" ref="I284">_xll.BDP(A284,$I$1)</f>
        <v>-60.601010000000002</v>
      </c>
    </row>
    <row r="285" spans="1:9" x14ac:dyDescent="0.25">
      <c r="A285" t="s">
        <v>1661</v>
      </c>
      <c r="B285" t="s">
        <v>1662</v>
      </c>
      <c r="C285" t="s">
        <v>267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-0.30910779999999999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1.1052299999999999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5.0304409999999997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16.08972</v>
      </c>
      <c r="H285" cm="1">
        <f t="array" ref="H285">_xll.BDP(A285,$H$1)</f>
        <v>12.276009999999999</v>
      </c>
      <c r="I285" cm="1">
        <f t="array" ref="I285">_xll.BDP(A285,$I$1)</f>
        <v>-4.0176780000000001</v>
      </c>
    </row>
    <row r="286" spans="1:9" x14ac:dyDescent="0.25">
      <c r="A286" t="s">
        <v>51</v>
      </c>
      <c r="B286" t="s">
        <v>1663</v>
      </c>
      <c r="C286" t="s">
        <v>280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-3.2948930000000001E-2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-2.0025840000000001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-4.455991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-16.508780000000002</v>
      </c>
      <c r="H286" cm="1">
        <f t="array" ref="H286">_xll.BDP(A286,$H$1)</f>
        <v>-17.233039999999999</v>
      </c>
      <c r="I286" cm="1">
        <f t="array" ref="I286">_xll.BDP(A286,$I$1)</f>
        <v>-30.866430000000001</v>
      </c>
    </row>
    <row r="287" spans="1:9" x14ac:dyDescent="0.25">
      <c r="A287" t="s">
        <v>1664</v>
      </c>
      <c r="B287" t="s">
        <v>1665</v>
      </c>
      <c r="C287" t="s">
        <v>280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0.73675259999999998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-0.1404494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3.5235880000000002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13.59806</v>
      </c>
      <c r="H287" cm="1">
        <f t="array" ref="H287">_xll.BDP(A287,$H$1)</f>
        <v>4.0704190000000002</v>
      </c>
      <c r="I287" cm="1">
        <f t="array" ref="I287">_xll.BDP(A287,$I$1)</f>
        <v>-6.7237799999999996</v>
      </c>
    </row>
    <row r="288" spans="1:9" x14ac:dyDescent="0.25">
      <c r="A288" t="s">
        <v>1666</v>
      </c>
      <c r="B288" t="s">
        <v>1667</v>
      </c>
      <c r="C288" t="s">
        <v>267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-0.33816930000000001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3.030478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4.3561329999999998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20.11524</v>
      </c>
      <c r="H288" cm="1">
        <f t="array" ref="H288">_xll.BDP(A288,$H$1)</f>
        <v>8.4991769999999995</v>
      </c>
      <c r="I288" cm="1">
        <f t="array" ref="I288">_xll.BDP(A288,$I$1)</f>
        <v>-4.5212719999999997</v>
      </c>
    </row>
    <row r="289" spans="1:9" x14ac:dyDescent="0.25">
      <c r="A289" t="s">
        <v>1668</v>
      </c>
      <c r="B289" t="s">
        <v>1669</v>
      </c>
      <c r="C289" t="s">
        <v>280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0.61436670000000004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-0.56048580000000003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10.39668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40.405450000000002</v>
      </c>
      <c r="H289" cm="1">
        <f t="array" ref="H289">_xll.BDP(A289,$H$1)</f>
        <v>13.77707</v>
      </c>
      <c r="I289" cm="1">
        <f t="array" ref="I289">_xll.BDP(A289,$I$1)</f>
        <v>-5.2187429999999999</v>
      </c>
    </row>
    <row r="290" spans="1:9" x14ac:dyDescent="0.25">
      <c r="A290" t="s">
        <v>186</v>
      </c>
      <c r="B290" t="s">
        <v>1670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-0.76153179999999998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-6.8993669999999998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-8.7252349999999996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-40.432029999999997</v>
      </c>
      <c r="H290" cm="1">
        <f t="array" ref="H290">_xll.BDP(A290,$H$1)</f>
        <v>-33.198169999999998</v>
      </c>
      <c r="I290" cm="1">
        <f t="array" ref="I290">_xll.BDP(A290,$I$1)</f>
        <v>-51.527880000000003</v>
      </c>
    </row>
    <row r="291" spans="1:9" x14ac:dyDescent="0.25">
      <c r="A291" t="s">
        <v>1671</v>
      </c>
      <c r="B291" t="s">
        <v>1672</v>
      </c>
      <c r="C291" t="s">
        <v>263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0.65469900000000003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-0.74968760000000001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4.1065969999999998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17.44389</v>
      </c>
      <c r="H291" cm="1">
        <f t="array" ref="H291">_xll.BDP(A291,$H$1)</f>
        <v>0.44300499999999998</v>
      </c>
      <c r="I291" cm="1">
        <f t="array" ref="I291">_xll.BDP(A291,$I$1)</f>
        <v>-10.807840000000001</v>
      </c>
    </row>
    <row r="292" spans="1:9" x14ac:dyDescent="0.25">
      <c r="A292" t="s">
        <v>1673</v>
      </c>
      <c r="B292" t="s">
        <v>1674</v>
      </c>
      <c r="C292" t="s">
        <v>280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-0.59740260000000001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-7.9384170000000003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-4.9192549999999997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7.6862680000000001</v>
      </c>
      <c r="H292" cm="1">
        <f t="array" ref="H292">_xll.BDP(A292,$H$1)</f>
        <v>-10.747400000000001</v>
      </c>
      <c r="I292" cm="1">
        <f t="array" ref="I292">_xll.BDP(A292,$I$1)</f>
        <v>-29.07958</v>
      </c>
    </row>
    <row r="293" spans="1:9" x14ac:dyDescent="0.25">
      <c r="A293" t="s">
        <v>1675</v>
      </c>
      <c r="B293" t="s">
        <v>1676</v>
      </c>
      <c r="C293" t="s">
        <v>280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1.492537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-0.27159149999999999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3.9049239999999998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-16.865729999999999</v>
      </c>
      <c r="H293" cm="1">
        <f t="array" ref="H293">_xll.BDP(A293,$H$1)</f>
        <v>-13.530799999999999</v>
      </c>
      <c r="I293" cm="1">
        <f t="array" ref="I293">_xll.BDP(A293,$I$1)</f>
        <v>-23.044920000000001</v>
      </c>
    </row>
    <row r="294" spans="1:9" x14ac:dyDescent="0.25">
      <c r="A294" t="s">
        <v>1677</v>
      </c>
      <c r="B294" t="s">
        <v>1678</v>
      </c>
      <c r="C294" t="s">
        <v>280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-0.64662180000000002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-2.0031979999999998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-7.2548159999999999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-7.257352</v>
      </c>
      <c r="H294" cm="1">
        <f t="array" ref="H294">_xll.BDP(A294,$H$1)</f>
        <v>-8.8818619999999999</v>
      </c>
      <c r="I294" cm="1">
        <f t="array" ref="I294">_xll.BDP(A294,$I$1)</f>
        <v>-28.279949999999999</v>
      </c>
    </row>
    <row r="295" spans="1:9" x14ac:dyDescent="0.25">
      <c r="A295" t="s">
        <v>1679</v>
      </c>
      <c r="B295" t="s">
        <v>1680</v>
      </c>
      <c r="C295" t="s">
        <v>265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0.6993007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0.62111799999999995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4.6004839999999998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34.534529999999997</v>
      </c>
      <c r="H295" cm="1">
        <f t="array" ref="H295">_xll.BDP(A295,$H$1)</f>
        <v>14.446199999999999</v>
      </c>
      <c r="I295" cm="1">
        <f t="array" ref="I295">_xll.BDP(A295,$I$1)</f>
        <v>-2.175551</v>
      </c>
    </row>
    <row r="296" spans="1:9" x14ac:dyDescent="0.25">
      <c r="A296" t="s">
        <v>1681</v>
      </c>
      <c r="B296" t="s">
        <v>1682</v>
      </c>
      <c r="C296" t="s">
        <v>280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-1.0814250000000001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-2.5689220000000001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-3.043094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14.44838</v>
      </c>
      <c r="H296" cm="1">
        <f t="array" ref="H296">_xll.BDP(A296,$H$1)</f>
        <v>2.9307789999999998</v>
      </c>
      <c r="I296" cm="1">
        <f t="array" ref="I296">_xll.BDP(A296,$I$1)</f>
        <v>-7.6414790000000004</v>
      </c>
    </row>
    <row r="297" spans="1:9" x14ac:dyDescent="0.25">
      <c r="A297" t="s">
        <v>1683</v>
      </c>
      <c r="B297" t="s">
        <v>1684</v>
      </c>
      <c r="C297" t="s">
        <v>280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3.7792720000000002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-5.5098159999999998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-4.7659570000000002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-33.454830000000001</v>
      </c>
      <c r="H297" cm="1">
        <f t="array" ref="H297">_xll.BDP(A297,$H$1)</f>
        <v>-17.84348</v>
      </c>
      <c r="I297" cm="1">
        <f t="array" ref="I297">_xll.BDP(A297,$I$1)</f>
        <v>-49.234969999999997</v>
      </c>
    </row>
    <row r="298" spans="1:9" x14ac:dyDescent="0.25">
      <c r="A298" t="s">
        <v>1685</v>
      </c>
      <c r="B298" t="s">
        <v>1686</v>
      </c>
      <c r="C298" t="s">
        <v>280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0.17507139999999999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-4.7726090000000001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8.4864990000000002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-16.89199</v>
      </c>
      <c r="H298" cm="1">
        <f t="array" ref="H298">_xll.BDP(A298,$H$1)</f>
        <v>-0.2290373</v>
      </c>
      <c r="I298" cm="1">
        <f t="array" ref="I298">_xll.BDP(A298,$I$1)</f>
        <v>-21.162790000000001</v>
      </c>
    </row>
    <row r="299" spans="1:9" x14ac:dyDescent="0.25">
      <c r="A299" t="s">
        <v>1687</v>
      </c>
      <c r="B299" t="s">
        <v>1688</v>
      </c>
      <c r="C299" t="s">
        <v>265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1.0170939999999999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1.441438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2.5207169999999999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23.08822</v>
      </c>
      <c r="H299" cm="1">
        <f t="array" ref="H299">_xll.BDP(A299,$H$1)</f>
        <v>23.511150000000001</v>
      </c>
      <c r="I299" cm="1">
        <f t="array" ref="I299">_xll.BDP(A299,$I$1)</f>
        <v>-2.8290959999999998</v>
      </c>
    </row>
    <row r="300" spans="1:9" x14ac:dyDescent="0.25">
      <c r="A300" t="s">
        <v>1689</v>
      </c>
      <c r="B300" t="s">
        <v>1690</v>
      </c>
      <c r="C300" t="s">
        <v>267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6.2134780000000001E-2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-0.63843970000000005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1.367586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-1.401127</v>
      </c>
      <c r="H300" cm="1">
        <f t="array" ref="H300">_xll.BDP(A300,$H$1)</f>
        <v>-7.2720940000000001</v>
      </c>
      <c r="I300" cm="1">
        <f t="array" ref="I300">_xll.BDP(A300,$I$1)</f>
        <v>-21.544720000000002</v>
      </c>
    </row>
    <row r="301" spans="1:9" x14ac:dyDescent="0.25">
      <c r="A301" t="s">
        <v>28</v>
      </c>
      <c r="B301" t="s">
        <v>1691</v>
      </c>
      <c r="C301" t="s">
        <v>265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1.8026880000000001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3.3266800000000001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4.107558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22.460439999999998</v>
      </c>
      <c r="H301" cm="1">
        <f t="array" ref="H301">_xll.BDP(A301,$H$1)</f>
        <v>8.2846360000000008</v>
      </c>
      <c r="I301" cm="1">
        <f t="array" ref="I301">_xll.BDP(A301,$I$1)</f>
        <v>-0.69797339999999997</v>
      </c>
    </row>
    <row r="302" spans="1:9" x14ac:dyDescent="0.25">
      <c r="A302" t="s">
        <v>133</v>
      </c>
      <c r="B302" t="s">
        <v>1692</v>
      </c>
      <c r="C302" t="s">
        <v>280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7.7359460000000005E-2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-3.12032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0.91003639999999997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-11.51567</v>
      </c>
      <c r="H302" cm="1">
        <f t="array" ref="H302">_xll.BDP(A302,$H$1)</f>
        <v>-13.43858</v>
      </c>
      <c r="I302" cm="1">
        <f t="array" ref="I302">_xll.BDP(A302,$I$1)</f>
        <v>-24.426600000000001</v>
      </c>
    </row>
    <row r="303" spans="1:9" x14ac:dyDescent="0.25">
      <c r="A303" t="s">
        <v>1693</v>
      </c>
      <c r="B303" t="s">
        <v>1694</v>
      </c>
      <c r="C303" t="s">
        <v>267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1.4456199999999999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-0.74922979999999995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-0.59152760000000004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-20.645659999999999</v>
      </c>
      <c r="H303" cm="1">
        <f t="array" ref="H303">_xll.BDP(A303,$H$1)</f>
        <v>-12.98785</v>
      </c>
      <c r="I303" cm="1">
        <f t="array" ref="I303">_xll.BDP(A303,$I$1)</f>
        <v>-27.22222</v>
      </c>
    </row>
    <row r="304" spans="1:9" x14ac:dyDescent="0.25">
      <c r="A304" t="s">
        <v>1695</v>
      </c>
      <c r="B304" t="s">
        <v>1696</v>
      </c>
      <c r="C304" t="s">
        <v>280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3.099072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0.57154939999999999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3.1552470000000001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-9.3531549999999992</v>
      </c>
      <c r="H304" cm="1">
        <f t="array" ref="H304">_xll.BDP(A304,$H$1)</f>
        <v>-1.557469</v>
      </c>
      <c r="I304" cm="1">
        <f t="array" ref="I304">_xll.BDP(A304,$I$1)</f>
        <v>-16.324960000000001</v>
      </c>
    </row>
    <row r="305" spans="1:9" x14ac:dyDescent="0.25">
      <c r="A305" t="s">
        <v>139</v>
      </c>
      <c r="B305" t="s">
        <v>1697</v>
      </c>
      <c r="C305" t="s">
        <v>265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2.2736179999999999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1.281056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-4.4322340000000002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83.822569999999999</v>
      </c>
      <c r="H305" cm="1">
        <f t="array" ref="H305">_xll.BDP(A305,$H$1)</f>
        <v>15.01844</v>
      </c>
      <c r="I305" cm="1">
        <f t="array" ref="I305">_xll.BDP(A305,$I$1)</f>
        <v>-9.2339959999999994</v>
      </c>
    </row>
    <row r="306" spans="1:9" x14ac:dyDescent="0.25">
      <c r="A306" t="s">
        <v>1698</v>
      </c>
      <c r="B306" t="s">
        <v>1699</v>
      </c>
      <c r="C306" t="s">
        <v>267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0.22373889999999999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-0.3647977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7.1024070000000004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-6.1800819999999996</v>
      </c>
      <c r="H306" cm="1">
        <f t="array" ref="H306">_xll.BDP(A306,$H$1)</f>
        <v>-8.3276540000000008</v>
      </c>
      <c r="I306" cm="1">
        <f t="array" ref="I306">_xll.BDP(A306,$I$1)</f>
        <v>-23.801870000000001</v>
      </c>
    </row>
    <row r="307" spans="1:9" x14ac:dyDescent="0.25">
      <c r="A307" t="s">
        <v>1700</v>
      </c>
      <c r="B307" t="s">
        <v>1701</v>
      </c>
      <c r="C307" t="s">
        <v>265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0.53530990000000001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-2.777501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-3.7358310000000001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-23.313220000000001</v>
      </c>
      <c r="H307" cm="1">
        <f t="array" ref="H307">_xll.BDP(A307,$H$1)</f>
        <v>-9.9475449999999999</v>
      </c>
      <c r="I307" cm="1">
        <f t="array" ref="I307">_xll.BDP(A307,$I$1)</f>
        <v>-35.383620000000001</v>
      </c>
    </row>
    <row r="308" spans="1:9" x14ac:dyDescent="0.25">
      <c r="A308" t="s">
        <v>1702</v>
      </c>
      <c r="B308" t="s">
        <v>1703</v>
      </c>
      <c r="C308" t="s">
        <v>286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-0.28336060000000002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1.5438190000000001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7.6048840000000002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13.4986</v>
      </c>
      <c r="H308" cm="1">
        <f t="array" ref="H308">_xll.BDP(A308,$H$1)</f>
        <v>7.7184010000000001</v>
      </c>
      <c r="I308" cm="1">
        <f t="array" ref="I308">_xll.BDP(A308,$I$1)</f>
        <v>-2.3439390000000002</v>
      </c>
    </row>
    <row r="309" spans="1:9" x14ac:dyDescent="0.25">
      <c r="A309" t="s">
        <v>1704</v>
      </c>
      <c r="B309" t="s">
        <v>1705</v>
      </c>
      <c r="C309" t="s">
        <v>270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3.3510080000000002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2.2768090000000001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-4.5138870000000004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18.71819</v>
      </c>
      <c r="H309" cm="1">
        <f t="array" ref="H309">_xll.BDP(A309,$H$1)</f>
        <v>-3.336795</v>
      </c>
      <c r="I309" cm="1">
        <f t="array" ref="I309">_xll.BDP(A309,$I$1)</f>
        <v>-22.94717</v>
      </c>
    </row>
    <row r="310" spans="1:9" x14ac:dyDescent="0.25">
      <c r="A310" t="s">
        <v>1706</v>
      </c>
      <c r="B310" t="s">
        <v>1707</v>
      </c>
      <c r="C310" t="s">
        <v>280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-0.15801950000000001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-3.5123440000000001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8.9054870000000008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-23.685130000000001</v>
      </c>
      <c r="H310" cm="1">
        <f t="array" ref="H310">_xll.BDP(A310,$H$1)</f>
        <v>-13.677519999999999</v>
      </c>
      <c r="I310" cm="1">
        <f t="array" ref="I310">_xll.BDP(A310,$I$1)</f>
        <v>-38.540990000000001</v>
      </c>
    </row>
    <row r="311" spans="1:9" x14ac:dyDescent="0.25">
      <c r="A311" t="s">
        <v>1708</v>
      </c>
      <c r="B311" t="s">
        <v>1709</v>
      </c>
      <c r="C311" t="s">
        <v>263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-1.2068859999999999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-1.0425439999999999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7.8726500000000001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32.011319999999998</v>
      </c>
      <c r="H311" cm="1">
        <f t="array" ref="H311">_xll.BDP(A311,$H$1)</f>
        <v>21.023669999999999</v>
      </c>
      <c r="I311" cm="1">
        <f t="array" ref="I311">_xll.BDP(A311,$I$1)</f>
        <v>-2.1251509999999998</v>
      </c>
    </row>
    <row r="312" spans="1:9" x14ac:dyDescent="0.25">
      <c r="A312" t="s">
        <v>83</v>
      </c>
      <c r="B312" t="s">
        <v>1710</v>
      </c>
      <c r="C312" t="s">
        <v>280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0.63025209999999998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-1.6174580000000001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-4.4865399999999998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0.97803399999999996</v>
      </c>
      <c r="H312" cm="1">
        <f t="array" ref="H312">_xll.BDP(A312,$H$1)</f>
        <v>-9.6236949999999997</v>
      </c>
      <c r="I312" cm="1">
        <f t="array" ref="I312">_xll.BDP(A312,$I$1)</f>
        <v>-20.78753</v>
      </c>
    </row>
    <row r="313" spans="1:9" x14ac:dyDescent="0.25">
      <c r="A313" t="s">
        <v>15</v>
      </c>
      <c r="B313" t="s">
        <v>1711</v>
      </c>
      <c r="C313" t="s">
        <v>263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0.67293570000000003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0.62559909999999996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6.0898779999999997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14.136290000000001</v>
      </c>
      <c r="H313" cm="1">
        <f t="array" ref="H313">_xll.BDP(A313,$H$1)</f>
        <v>10.72015</v>
      </c>
      <c r="I313" cm="1">
        <f t="array" ref="I313">_xll.BDP(A313,$I$1)</f>
        <v>-0.65886469999999997</v>
      </c>
    </row>
    <row r="314" spans="1:9" x14ac:dyDescent="0.25">
      <c r="A314" t="s">
        <v>1712</v>
      </c>
      <c r="B314" t="s">
        <v>1713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0.3026373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-0.68493150000000003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6.8139960000000004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13.864570000000001</v>
      </c>
      <c r="H314" cm="1">
        <f t="array" ref="H314">_xll.BDP(A314,$H$1)</f>
        <v>9.0934229999999996</v>
      </c>
      <c r="I314" cm="1">
        <f t="array" ref="I314">_xll.BDP(A314,$I$1)</f>
        <v>-0.5550775</v>
      </c>
    </row>
    <row r="315" spans="1:9" x14ac:dyDescent="0.25">
      <c r="A315" t="s">
        <v>2373</v>
      </c>
      <c r="B315" t="s">
        <v>1777</v>
      </c>
      <c r="C315" t="s">
        <v>280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2.9764370000000002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6.1581080000000004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12.587569999999999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28.568180000000002</v>
      </c>
      <c r="H315" cm="1">
        <f t="array" ref="H315">_xll.BDP(A315,$H$1)</f>
        <v>16.139320000000001</v>
      </c>
      <c r="I315" cm="1">
        <f t="array" ref="I315">_xll.BDP(A315,$I$1)</f>
        <v>-0.43632969999999999</v>
      </c>
    </row>
    <row r="316" spans="1:9" x14ac:dyDescent="0.25">
      <c r="A316" t="s">
        <v>1714</v>
      </c>
      <c r="B316" t="s">
        <v>1715</v>
      </c>
      <c r="C316" t="s">
        <v>265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2.558252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-2.6072959999999998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-4.7031850000000004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-23.849160000000001</v>
      </c>
      <c r="H316" cm="1">
        <f t="array" ref="H316">_xll.BDP(A316,$H$1)</f>
        <v>-19.371970000000001</v>
      </c>
      <c r="I316" cm="1">
        <f t="array" ref="I316">_xll.BDP(A316,$I$1)</f>
        <v>-29.639939999999999</v>
      </c>
    </row>
    <row r="317" spans="1:9" x14ac:dyDescent="0.25">
      <c r="A317" t="s">
        <v>1716</v>
      </c>
      <c r="B317" t="s">
        <v>1717</v>
      </c>
      <c r="C317" t="s">
        <v>263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0.67286319999999999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1.05081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6.2488289999999997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13.74844</v>
      </c>
      <c r="H317" cm="1">
        <f t="array" ref="H317">_xll.BDP(A317,$H$1)</f>
        <v>4.253501</v>
      </c>
      <c r="I317" cm="1">
        <f t="array" ref="I317">_xll.BDP(A317,$I$1)</f>
        <v>-4.0668769999999999</v>
      </c>
    </row>
    <row r="318" spans="1:9" x14ac:dyDescent="0.25">
      <c r="A318" t="s">
        <v>2258</v>
      </c>
      <c r="B318" t="s">
        <v>2259</v>
      </c>
      <c r="C318" t="s">
        <v>286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-0.1546392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-0.1031459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0.9379885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28.589770000000001</v>
      </c>
      <c r="H318" cm="1">
        <f t="array" ref="H318">_xll.BDP(A318,$H$1)</f>
        <v>23.38607</v>
      </c>
      <c r="I318" cm="1">
        <f t="array" ref="I318">_xll.BDP(A318,$I$1)</f>
        <v>-0.43656440000000002</v>
      </c>
    </row>
    <row r="319" spans="1:9" x14ac:dyDescent="0.25">
      <c r="A319" t="s">
        <v>1718</v>
      </c>
      <c r="B319" t="s">
        <v>1719</v>
      </c>
      <c r="C319" t="s">
        <v>263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0.42337000000000002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-3.0649769999999998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1.1082689999999999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-13.059760000000001</v>
      </c>
      <c r="H319" cm="1">
        <f t="array" ref="H319">_xll.BDP(A319,$H$1)</f>
        <v>-9.9393980000000006</v>
      </c>
      <c r="I319" cm="1">
        <f t="array" ref="I319">_xll.BDP(A319,$I$1)</f>
        <v>-26.424240000000001</v>
      </c>
    </row>
    <row r="320" spans="1:9" x14ac:dyDescent="0.25">
      <c r="A320" t="s">
        <v>1720</v>
      </c>
      <c r="B320" t="s">
        <v>1721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-0.81935650000000004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-0.1505013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6.7579900000000004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19.29064</v>
      </c>
      <c r="H320" cm="1">
        <f t="array" ref="H320">_xll.BDP(A320,$H$1)</f>
        <v>1.537083</v>
      </c>
      <c r="I320" cm="1">
        <f t="array" ref="I320">_xll.BDP(A320,$I$1)</f>
        <v>-10.49451</v>
      </c>
    </row>
    <row r="321" spans="1:9" x14ac:dyDescent="0.25">
      <c r="A321" t="s">
        <v>74</v>
      </c>
      <c r="B321" t="s">
        <v>1722</v>
      </c>
      <c r="C321" t="s">
        <v>280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0.82600459999999998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3.0735730000000001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9.319744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14.006830000000001</v>
      </c>
      <c r="H321" cm="1">
        <f t="array" ref="H321">_xll.BDP(A321,$H$1)</f>
        <v>0.52860739999999995</v>
      </c>
      <c r="I321" cm="1">
        <f t="array" ref="I321">_xll.BDP(A321,$I$1)</f>
        <v>-11.46758</v>
      </c>
    </row>
    <row r="322" spans="1:9" x14ac:dyDescent="0.25">
      <c r="A322" t="s">
        <v>1723</v>
      </c>
      <c r="B322" t="s">
        <v>1724</v>
      </c>
      <c r="C322" t="s">
        <v>261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0.95679970000000003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2.045099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10.86148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14.96922</v>
      </c>
      <c r="H322" cm="1">
        <f t="array" ref="H322">_xll.BDP(A322,$H$1)</f>
        <v>8.3616019999999995</v>
      </c>
      <c r="I322" cm="1">
        <f t="array" ref="I322">_xll.BDP(A322,$I$1)</f>
        <v>-7.8327369999999998</v>
      </c>
    </row>
    <row r="323" spans="1:9" x14ac:dyDescent="0.25">
      <c r="A323" t="s">
        <v>1725</v>
      </c>
      <c r="B323" t="s">
        <v>1726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0.90889750000000002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-8.4250799999999995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-11.621219999999999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-55.583979999999997</v>
      </c>
      <c r="H323" cm="1">
        <f t="array" ref="H323">_xll.BDP(A323,$H$1)</f>
        <v>-45.976909999999997</v>
      </c>
      <c r="I323" cm="1">
        <f t="array" ref="I323">_xll.BDP(A323,$I$1)</f>
        <v>-72.897019999999998</v>
      </c>
    </row>
    <row r="324" spans="1:9" x14ac:dyDescent="0.25">
      <c r="A324" t="s">
        <v>1727</v>
      </c>
      <c r="B324" t="s">
        <v>1728</v>
      </c>
      <c r="C324" t="s">
        <v>267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0.34086070000000002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-2.6859510000000002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7.5097009999999997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22.757290000000001</v>
      </c>
      <c r="H324" cm="1">
        <f t="array" ref="H324">_xll.BDP(A324,$H$1)</f>
        <v>17.80921</v>
      </c>
      <c r="I324" cm="1">
        <f t="array" ref="I324">_xll.BDP(A324,$I$1)</f>
        <v>-5.0978789999999998</v>
      </c>
    </row>
    <row r="325" spans="1:9" x14ac:dyDescent="0.25">
      <c r="A325" t="s">
        <v>1729</v>
      </c>
      <c r="B325" t="s">
        <v>1730</v>
      </c>
      <c r="C325" t="s">
        <v>280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-9.5319630000000002E-2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0.8257236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5.69984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19.77617</v>
      </c>
      <c r="H325" cm="1">
        <f t="array" ref="H325">_xll.BDP(A325,$H$1)</f>
        <v>9.9413739999999997</v>
      </c>
      <c r="I325" cm="1">
        <f t="array" ref="I325">_xll.BDP(A325,$I$1)</f>
        <v>-1.8511070000000001</v>
      </c>
    </row>
    <row r="326" spans="1:9" x14ac:dyDescent="0.25">
      <c r="A326" t="s">
        <v>1731</v>
      </c>
      <c r="B326" t="s">
        <v>1732</v>
      </c>
      <c r="C326" t="s">
        <v>267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-1.139904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-1.6119810000000001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-1.0841499999999999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29.904959999999999</v>
      </c>
      <c r="H326" cm="1">
        <f t="array" ref="H326">_xll.BDP(A326,$H$1)</f>
        <v>13.84342</v>
      </c>
      <c r="I326" cm="1">
        <f t="array" ref="I326">_xll.BDP(A326,$I$1)</f>
        <v>-9.6416640000000005</v>
      </c>
    </row>
    <row r="327" spans="1:9" x14ac:dyDescent="0.25">
      <c r="A327" t="s">
        <v>1733</v>
      </c>
      <c r="B327" t="s">
        <v>1734</v>
      </c>
      <c r="C327" t="s">
        <v>263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0.27623809999999999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-2.2266810000000001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2.1224590000000001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34.08587</v>
      </c>
      <c r="H327" cm="1">
        <f t="array" ref="H327">_xll.BDP(A327,$H$1)</f>
        <v>11.489129999999999</v>
      </c>
      <c r="I327" cm="1">
        <f t="array" ref="I327">_xll.BDP(A327,$I$1)</f>
        <v>-10.61797</v>
      </c>
    </row>
    <row r="328" spans="1:9" x14ac:dyDescent="0.25">
      <c r="A328" t="s">
        <v>1735</v>
      </c>
      <c r="B328" t="s">
        <v>1736</v>
      </c>
      <c r="C328" t="s">
        <v>267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4.5471270000000001E-2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-3.228745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-1.0029840000000001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14.393269999999999</v>
      </c>
      <c r="H328" cm="1">
        <f t="array" ref="H328">_xll.BDP(A328,$H$1)</f>
        <v>1.2944169999999999</v>
      </c>
      <c r="I328" cm="1">
        <f t="array" ref="I328">_xll.BDP(A328,$I$1)</f>
        <v>-10.94688</v>
      </c>
    </row>
    <row r="329" spans="1:9" x14ac:dyDescent="0.25">
      <c r="A329" t="s">
        <v>64</v>
      </c>
      <c r="B329" t="s">
        <v>1737</v>
      </c>
      <c r="C329" t="s">
        <v>267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-1.9501790000000001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-4.022837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-4.3210249999999997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19.346350000000001</v>
      </c>
      <c r="H329" cm="1">
        <f t="array" ref="H329">_xll.BDP(A329,$H$1)</f>
        <v>3.5484960000000001</v>
      </c>
      <c r="I329" cm="1">
        <f t="array" ref="I329">_xll.BDP(A329,$I$1)</f>
        <v>-11.39601</v>
      </c>
    </row>
    <row r="330" spans="1:9" x14ac:dyDescent="0.25">
      <c r="A330" t="s">
        <v>1738</v>
      </c>
      <c r="B330" t="s">
        <v>1739</v>
      </c>
      <c r="C330" t="s">
        <v>265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1.468429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-0.80284180000000005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3.011606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-4.0240730000000002E-2</v>
      </c>
      <c r="H330" cm="1">
        <f t="array" ref="H330">_xll.BDP(A330,$H$1)</f>
        <v>-2.2346659999999998</v>
      </c>
      <c r="I330" cm="1">
        <f t="array" ref="I330">_xll.BDP(A330,$I$1)</f>
        <v>-15.11327</v>
      </c>
    </row>
    <row r="331" spans="1:9" x14ac:dyDescent="0.25">
      <c r="A331" t="s">
        <v>1740</v>
      </c>
      <c r="B331" t="s">
        <v>1741</v>
      </c>
      <c r="C331" t="s">
        <v>271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0.1953609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-5.3998369999999998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-9.6515649999999997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-5.1607859999999999</v>
      </c>
      <c r="H331" cm="1">
        <f t="array" ref="H331">_xll.BDP(A331,$H$1)</f>
        <v>-10.716570000000001</v>
      </c>
      <c r="I331" cm="1">
        <f t="array" ref="I331">_xll.BDP(A331,$I$1)</f>
        <v>-21.410489999999999</v>
      </c>
    </row>
    <row r="332" spans="1:9" x14ac:dyDescent="0.25">
      <c r="A332" t="s">
        <v>1742</v>
      </c>
      <c r="B332" t="s">
        <v>1743</v>
      </c>
      <c r="C332" t="s">
        <v>271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-0.49658600000000003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2.1019109999999999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-10.59681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9.8641930000000002</v>
      </c>
      <c r="H332" cm="1">
        <f t="array" ref="H332">_xll.BDP(A332,$H$1)</f>
        <v>-6.2403180000000003</v>
      </c>
      <c r="I332" cm="1">
        <f t="array" ref="I332">_xll.BDP(A332,$I$1)</f>
        <v>-16.51042</v>
      </c>
    </row>
    <row r="333" spans="1:9" x14ac:dyDescent="0.25">
      <c r="A333" t="s">
        <v>1744</v>
      </c>
      <c r="B333" t="s">
        <v>1745</v>
      </c>
      <c r="C333" t="s">
        <v>263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-0.23949309999999999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2.364697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26.06964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20.476489999999998</v>
      </c>
      <c r="H333" cm="1">
        <f t="array" ref="H333">_xll.BDP(A333,$H$1)</f>
        <v>19.474779999999999</v>
      </c>
      <c r="I333" cm="1">
        <f t="array" ref="I333">_xll.BDP(A333,$I$1)</f>
        <v>-6.2623449999999998</v>
      </c>
    </row>
    <row r="334" spans="1:9" x14ac:dyDescent="0.25">
      <c r="A334" t="s">
        <v>1746</v>
      </c>
      <c r="B334" t="s">
        <v>1747</v>
      </c>
      <c r="C334" t="s">
        <v>265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0.97924549999999999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2.5072520000000001E-2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3.0701909999999999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31.06485</v>
      </c>
      <c r="H334" cm="1">
        <f t="array" ref="H334">_xll.BDP(A334,$H$1)</f>
        <v>12.9209</v>
      </c>
      <c r="I334" cm="1">
        <f t="array" ref="I334">_xll.BDP(A334,$I$1)</f>
        <v>-3.8604669999999999</v>
      </c>
    </row>
    <row r="335" spans="1:9" x14ac:dyDescent="0.25">
      <c r="A335" t="s">
        <v>80</v>
      </c>
      <c r="B335" t="s">
        <v>1748</v>
      </c>
      <c r="C335" t="s">
        <v>280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2.2528459999999999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2.2828729999999999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13.752280000000001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28.73282</v>
      </c>
      <c r="H335" cm="1">
        <f t="array" ref="H335">_xll.BDP(A335,$H$1)</f>
        <v>11.941649999999999</v>
      </c>
      <c r="I335" cm="1">
        <f t="array" ref="I335">_xll.BDP(A335,$I$1)</f>
        <v>-0.58455109999999999</v>
      </c>
    </row>
    <row r="336" spans="1:9" x14ac:dyDescent="0.25">
      <c r="A336" t="s">
        <v>1749</v>
      </c>
      <c r="B336" t="s">
        <v>1750</v>
      </c>
      <c r="C336" t="s">
        <v>265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1.091334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1.6068389999999999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15.609579999999999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19.430199999999999</v>
      </c>
      <c r="H336" cm="1">
        <f t="array" ref="H336">_xll.BDP(A336,$H$1)</f>
        <v>16.563110000000002</v>
      </c>
      <c r="I336" cm="1">
        <f t="array" ref="I336">_xll.BDP(A336,$I$1)</f>
        <v>-0.43525570000000002</v>
      </c>
    </row>
    <row r="337" spans="1:9" x14ac:dyDescent="0.25">
      <c r="A337" t="s">
        <v>1751</v>
      </c>
      <c r="B337" t="s">
        <v>1752</v>
      </c>
      <c r="C337" t="s">
        <v>267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-0.45806920000000001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3.2389640000000002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13.95171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30.295770000000001</v>
      </c>
      <c r="H337" cm="1">
        <f t="array" ref="H337">_xll.BDP(A337,$H$1)</f>
        <v>25.228169999999999</v>
      </c>
      <c r="I337" cm="1">
        <f t="array" ref="I337">_xll.BDP(A337,$I$1)</f>
        <v>-1.0362690000000001</v>
      </c>
    </row>
    <row r="338" spans="1:9" x14ac:dyDescent="0.25">
      <c r="A338" t="s">
        <v>1753</v>
      </c>
      <c r="B338" t="s">
        <v>1754</v>
      </c>
      <c r="C338" t="s">
        <v>259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1.302052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2.3653179999999998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6.0649189999999997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-17.532360000000001</v>
      </c>
      <c r="H338" cm="1">
        <f t="array" ref="H338">_xll.BDP(A338,$H$1)</f>
        <v>-11.084619999999999</v>
      </c>
      <c r="I338" cm="1">
        <f t="array" ref="I338">_xll.BDP(A338,$I$1)</f>
        <v>-22.429179999999999</v>
      </c>
    </row>
    <row r="339" spans="1:9" x14ac:dyDescent="0.25">
      <c r="A339" t="s">
        <v>1755</v>
      </c>
      <c r="B339" t="s">
        <v>1756</v>
      </c>
      <c r="C339" t="s">
        <v>267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-0.56724980000000003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-0.40905619999999998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4.0930710000000001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4.1008579999999997</v>
      </c>
      <c r="H339" cm="1">
        <f t="array" ref="H339">_xll.BDP(A339,$H$1)</f>
        <v>2.0229520000000001</v>
      </c>
      <c r="I339" cm="1">
        <f t="array" ref="I339">_xll.BDP(A339,$I$1)</f>
        <v>-3.1128429999999998</v>
      </c>
    </row>
    <row r="340" spans="1:9" x14ac:dyDescent="0.25">
      <c r="A340" t="s">
        <v>1757</v>
      </c>
      <c r="B340" t="s">
        <v>1758</v>
      </c>
      <c r="C340" t="s">
        <v>280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1.312168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1.4982439999999999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13.00658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26.210139999999999</v>
      </c>
      <c r="H340" cm="1">
        <f t="array" ref="H340">_xll.BDP(A340,$H$1)</f>
        <v>16.12903</v>
      </c>
      <c r="I340" cm="1">
        <f t="array" ref="I340">_xll.BDP(A340,$I$1)</f>
        <v>-1.261034</v>
      </c>
    </row>
    <row r="341" spans="1:9" x14ac:dyDescent="0.25">
      <c r="A341" t="s">
        <v>1759</v>
      </c>
      <c r="B341" t="s">
        <v>1760</v>
      </c>
      <c r="C341" t="s">
        <v>265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-4.5571090000000002E-2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-0.82840009999999997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3.6286170000000002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-1.605321</v>
      </c>
      <c r="H341" cm="1">
        <f t="array" ref="H341">_xll.BDP(A341,$H$1)</f>
        <v>2.4680490000000002</v>
      </c>
      <c r="I341" cm="1">
        <f t="array" ref="I341">_xll.BDP(A341,$I$1)</f>
        <v>-8.5838400000000004</v>
      </c>
    </row>
    <row r="342" spans="1:9" x14ac:dyDescent="0.25">
      <c r="A342" t="s">
        <v>1761</v>
      </c>
      <c r="B342" t="s">
        <v>1762</v>
      </c>
      <c r="C342" t="s">
        <v>261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0.7042079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-3.464566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-5.9316610000000001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-25.351230000000001</v>
      </c>
      <c r="H342" cm="1">
        <f t="array" ref="H342">_xll.BDP(A342,$H$1)</f>
        <v>-20.731760000000001</v>
      </c>
      <c r="I342" cm="1">
        <f t="array" ref="I342">_xll.BDP(A342,$I$1)</f>
        <v>-36.140349999999998</v>
      </c>
    </row>
    <row r="343" spans="1:9" x14ac:dyDescent="0.25">
      <c r="A343" t="s">
        <v>1763</v>
      </c>
      <c r="B343" t="s">
        <v>1764</v>
      </c>
      <c r="C343" t="s">
        <v>271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3.1116510000000002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2.9825970000000002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5.7128209999999999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-7.1285769999999999</v>
      </c>
      <c r="H343" cm="1">
        <f t="array" ref="H343">_xll.BDP(A343,$H$1)</f>
        <v>-7.3423360000000004</v>
      </c>
      <c r="I343" cm="1">
        <f t="array" ref="I343">_xll.BDP(A343,$I$1)</f>
        <v>-23.05339</v>
      </c>
    </row>
    <row r="344" spans="1:9" x14ac:dyDescent="0.25">
      <c r="A344" t="s">
        <v>1765</v>
      </c>
      <c r="B344" t="s">
        <v>1766</v>
      </c>
      <c r="C344" t="s">
        <v>264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1.303488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2.168215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2.1981109999999999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15.05181</v>
      </c>
      <c r="H344" cm="1">
        <f t="array" ref="H344">_xll.BDP(A344,$H$1)</f>
        <v>8.8425560000000001</v>
      </c>
      <c r="I344" cm="1">
        <f t="array" ref="I344">_xll.BDP(A344,$I$1)</f>
        <v>-6.5818180000000002</v>
      </c>
    </row>
    <row r="345" spans="1:9" x14ac:dyDescent="0.25">
      <c r="A345" t="s">
        <v>1767</v>
      </c>
      <c r="B345" t="s">
        <v>1768</v>
      </c>
      <c r="C345" t="s">
        <v>261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0.26578069999999998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-2.1400779999999999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13.45865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20.69744</v>
      </c>
      <c r="H345" cm="1">
        <f t="array" ref="H345">_xll.BDP(A345,$H$1)</f>
        <v>8.740729</v>
      </c>
      <c r="I345" cm="1">
        <f t="array" ref="I345">_xll.BDP(A345,$I$1)</f>
        <v>-3.7341730000000002</v>
      </c>
    </row>
    <row r="346" spans="1:9" x14ac:dyDescent="0.25">
      <c r="A346" t="s">
        <v>1769</v>
      </c>
      <c r="B346" t="s">
        <v>1770</v>
      </c>
      <c r="C346" t="s">
        <v>261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1.4964109999999999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0.31340570000000001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3.4053619999999998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7.2958949999999998</v>
      </c>
      <c r="H346" cm="1">
        <f t="array" ref="H346">_xll.BDP(A346,$H$1)</f>
        <v>1.2398290000000001</v>
      </c>
      <c r="I346" cm="1">
        <f t="array" ref="I346">_xll.BDP(A346,$I$1)</f>
        <v>-6.4156979999999999</v>
      </c>
    </row>
    <row r="347" spans="1:9" x14ac:dyDescent="0.25">
      <c r="A347" t="s">
        <v>1771</v>
      </c>
      <c r="B347" t="s">
        <v>1772</v>
      </c>
      <c r="C347" t="s">
        <v>261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1.1520250000000001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-0.92100570000000004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4.5416259999999999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15.65178</v>
      </c>
      <c r="H347" cm="1">
        <f t="array" ref="H347">_xll.BDP(A347,$H$1)</f>
        <v>3.3400729999999998</v>
      </c>
      <c r="I347" cm="1">
        <f t="array" ref="I347">_xll.BDP(A347,$I$1)</f>
        <v>-7.7945640000000003</v>
      </c>
    </row>
    <row r="348" spans="1:9" x14ac:dyDescent="0.25">
      <c r="A348" t="s">
        <v>1773</v>
      </c>
      <c r="B348" t="s">
        <v>1774</v>
      </c>
      <c r="C348" t="s">
        <v>264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1.375461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-1.835275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-3.1460949999999999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13.00305</v>
      </c>
      <c r="H348" cm="1">
        <f t="array" ref="H348">_xll.BDP(A348,$H$1)</f>
        <v>-3.6879559999999998</v>
      </c>
      <c r="I348" cm="1">
        <f t="array" ref="I348">_xll.BDP(A348,$I$1)</f>
        <v>-20</v>
      </c>
    </row>
    <row r="349" spans="1:9" x14ac:dyDescent="0.25">
      <c r="A349" t="s">
        <v>1775</v>
      </c>
      <c r="B349" t="s">
        <v>1776</v>
      </c>
      <c r="C349" t="s">
        <v>265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1.5565249999999999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1.34053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4.0121770000000003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11.868320000000001</v>
      </c>
      <c r="H349" cm="1">
        <f t="array" ref="H349">_xll.BDP(A349,$H$1)</f>
        <v>3.2663009999999999</v>
      </c>
      <c r="I349" cm="1">
        <f t="array" ref="I349">_xll.BDP(A349,$I$1)</f>
        <v>-5.1282050000000003</v>
      </c>
    </row>
    <row r="350" spans="1:9" x14ac:dyDescent="0.25">
      <c r="A350" t="s">
        <v>1778</v>
      </c>
      <c r="B350" t="s">
        <v>1779</v>
      </c>
      <c r="C350" t="s">
        <v>261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0.57823340000000001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-0.88118280000000004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0.87322259999999996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17.175809999999998</v>
      </c>
      <c r="H350" cm="1">
        <f t="array" ref="H350">_xll.BDP(A350,$H$1)</f>
        <v>3.3754749999999998</v>
      </c>
      <c r="I350" cm="1">
        <f t="array" ref="I350">_xll.BDP(A350,$I$1)</f>
        <v>-7.8844649999999996</v>
      </c>
    </row>
    <row r="351" spans="1:9" x14ac:dyDescent="0.25">
      <c r="A351" t="s">
        <v>1780</v>
      </c>
      <c r="B351" t="s">
        <v>1781</v>
      </c>
      <c r="C351" t="s">
        <v>263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-2.623907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-23.319120000000002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-31.757149999999999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-49.415840000000003</v>
      </c>
      <c r="H351" cm="1">
        <f t="array" ref="H351">_xll.BDP(A351,$H$1)</f>
        <v>-43.977049999999998</v>
      </c>
      <c r="I351" cm="1">
        <f t="array" ref="I351">_xll.BDP(A351,$I$1)</f>
        <v>-63.291139999999999</v>
      </c>
    </row>
    <row r="352" spans="1:9" x14ac:dyDescent="0.25">
      <c r="A352" t="s">
        <v>1782</v>
      </c>
      <c r="B352" t="s">
        <v>1783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0.88845010000000002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-3.402647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-2.2009569999999998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-28.510400000000001</v>
      </c>
      <c r="H352" cm="1">
        <f t="array" ref="H352">_xll.BDP(A352,$H$1)</f>
        <v>-19.170249999999999</v>
      </c>
      <c r="I352" cm="1">
        <f t="array" ref="I352">_xll.BDP(A352,$I$1)</f>
        <v>-32.664290000000001</v>
      </c>
    </row>
    <row r="353" spans="1:9" x14ac:dyDescent="0.25">
      <c r="A353" t="s">
        <v>104</v>
      </c>
      <c r="B353" t="s">
        <v>1784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0.94948480000000002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1.707697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9.1479579999999991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21.68055</v>
      </c>
      <c r="H353" cm="1">
        <f t="array" ref="H353">_xll.BDP(A353,$H$1)</f>
        <v>10.98934</v>
      </c>
      <c r="I353" cm="1">
        <f t="array" ref="I353">_xll.BDP(A353,$I$1)</f>
        <v>-0.57261839999999997</v>
      </c>
    </row>
    <row r="354" spans="1:9" x14ac:dyDescent="0.25">
      <c r="A354" t="s">
        <v>1785</v>
      </c>
      <c r="B354" t="s">
        <v>1786</v>
      </c>
      <c r="C354" t="s">
        <v>263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0.4106996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-1.9086209999999999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4.6651420000000003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21.170480000000001</v>
      </c>
      <c r="H354" cm="1">
        <f t="array" ref="H354">_xll.BDP(A354,$H$1)</f>
        <v>9.8347069999999999</v>
      </c>
      <c r="I354" cm="1">
        <f t="array" ref="I354">_xll.BDP(A354,$I$1)</f>
        <v>-6.5891409999999997</v>
      </c>
    </row>
    <row r="355" spans="1:9" x14ac:dyDescent="0.25">
      <c r="A355" t="s">
        <v>1787</v>
      </c>
      <c r="B355" t="s">
        <v>1788</v>
      </c>
      <c r="C355" t="s">
        <v>286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-0.41800419999999999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-0.35648980000000002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8.1151119999999999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5.5793239999999997</v>
      </c>
      <c r="H355" cm="1">
        <f t="array" ref="H355">_xll.BDP(A355,$H$1)</f>
        <v>1.884139</v>
      </c>
      <c r="I355" cm="1">
        <f t="array" ref="I355">_xll.BDP(A355,$I$1)</f>
        <v>-7.1522600000000001</v>
      </c>
    </row>
    <row r="356" spans="1:9" x14ac:dyDescent="0.25">
      <c r="A356" t="s">
        <v>1789</v>
      </c>
      <c r="B356" t="s">
        <v>1790</v>
      </c>
      <c r="C356" t="s">
        <v>261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1.340616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-0.729572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8.0465850000000003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56.45702</v>
      </c>
      <c r="H356" cm="1">
        <f t="array" ref="H356">_xll.BDP(A356,$H$1)</f>
        <v>24.87463</v>
      </c>
      <c r="I356" cm="1">
        <f t="array" ref="I356">_xll.BDP(A356,$I$1)</f>
        <v>-3.5832130000000002</v>
      </c>
    </row>
    <row r="357" spans="1:9" x14ac:dyDescent="0.25">
      <c r="A357" t="s">
        <v>1791</v>
      </c>
      <c r="B357" t="s">
        <v>1792</v>
      </c>
      <c r="C357" t="s">
        <v>261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1.755069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-4.4683390000000003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2.0618050000000001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52.671579999999999</v>
      </c>
      <c r="H357" cm="1">
        <f t="array" ref="H357">_xll.BDP(A357,$H$1)</f>
        <v>16.55538</v>
      </c>
      <c r="I357" cm="1">
        <f t="array" ref="I357">_xll.BDP(A357,$I$1)</f>
        <v>-9.1247620000000005</v>
      </c>
    </row>
    <row r="358" spans="1:9" x14ac:dyDescent="0.25">
      <c r="A358" t="s">
        <v>1793</v>
      </c>
      <c r="B358" t="s">
        <v>1794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-1.9850509999999999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-21.16412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-19.512129999999999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-11.580550000000001</v>
      </c>
      <c r="H358" cm="1">
        <f t="array" ref="H358">_xll.BDP(A358,$H$1)</f>
        <v>-14.181889999999999</v>
      </c>
      <c r="I358" cm="1">
        <f t="array" ref="I358">_xll.BDP(A358,$I$1)</f>
        <v>-38.576540000000001</v>
      </c>
    </row>
    <row r="359" spans="1:9" x14ac:dyDescent="0.25">
      <c r="A359" t="s">
        <v>1795</v>
      </c>
      <c r="B359" t="s">
        <v>1796</v>
      </c>
      <c r="C359" t="s">
        <v>261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0.60354260000000004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-2.21068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0.71711119999999995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65.933909999999997</v>
      </c>
      <c r="H359" cm="1">
        <f t="array" ref="H359">_xll.BDP(A359,$H$1)</f>
        <v>19.160250000000001</v>
      </c>
      <c r="I359" cm="1">
        <f t="array" ref="I359">_xll.BDP(A359,$I$1)</f>
        <v>-10.786160000000001</v>
      </c>
    </row>
    <row r="360" spans="1:9" x14ac:dyDescent="0.25">
      <c r="A360" t="s">
        <v>20</v>
      </c>
      <c r="B360" t="s">
        <v>1797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-1.6510689999999999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-4.6173630000000001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-2.2931240000000002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-17.53481</v>
      </c>
      <c r="H360" cm="1">
        <f t="array" ref="H360">_xll.BDP(A360,$H$1)</f>
        <v>-9.1390200000000004</v>
      </c>
      <c r="I360" cm="1">
        <f t="array" ref="I360">_xll.BDP(A360,$I$1)</f>
        <v>-34.11439</v>
      </c>
    </row>
    <row r="361" spans="1:9" x14ac:dyDescent="0.25">
      <c r="A361" t="s">
        <v>1798</v>
      </c>
      <c r="B361" t="s">
        <v>1799</v>
      </c>
      <c r="C361" t="s">
        <v>275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1.779428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3.209301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3.1271650000000002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7.6361460000000001</v>
      </c>
      <c r="H361" cm="1">
        <f t="array" ref="H361">_xll.BDP(A361,$H$1)</f>
        <v>2.7292890000000001</v>
      </c>
      <c r="I361" cm="1">
        <f t="array" ref="I361">_xll.BDP(A361,$I$1)</f>
        <v>-4.8261310000000002</v>
      </c>
    </row>
    <row r="362" spans="1:9" x14ac:dyDescent="0.25">
      <c r="A362" t="s">
        <v>1800</v>
      </c>
      <c r="B362" t="s">
        <v>1801</v>
      </c>
      <c r="C362" t="s">
        <v>271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-0.2962919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-2.0169480000000002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5.973033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6.8899189999999999</v>
      </c>
      <c r="H362" cm="1">
        <f t="array" ref="H362">_xll.BDP(A362,$H$1)</f>
        <v>5.1552699999999998</v>
      </c>
      <c r="I362" cm="1">
        <f t="array" ref="I362">_xll.BDP(A362,$I$1)</f>
        <v>-6.6666670000000003</v>
      </c>
    </row>
    <row r="363" spans="1:9" x14ac:dyDescent="0.25">
      <c r="A363" t="s">
        <v>1802</v>
      </c>
      <c r="B363" t="s">
        <v>1803</v>
      </c>
      <c r="C363" t="s">
        <v>271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-0.92268499999999998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-0.59052939999999998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11.33677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3.888827</v>
      </c>
      <c r="H363" cm="1">
        <f t="array" ref="H363">_xll.BDP(A363,$H$1)</f>
        <v>5.4350050000000003</v>
      </c>
      <c r="I363" cm="1">
        <f t="array" ref="I363">_xll.BDP(A363,$I$1)</f>
        <v>-7.4694180000000001</v>
      </c>
    </row>
    <row r="364" spans="1:9" x14ac:dyDescent="0.25">
      <c r="A364" t="s">
        <v>1804</v>
      </c>
      <c r="B364" t="s">
        <v>1805</v>
      </c>
      <c r="C364" t="s">
        <v>280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3.8026550000000001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7.803407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22.175070000000002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-9.8483820000000009</v>
      </c>
      <c r="H364" cm="1">
        <f t="array" ref="H364">_xll.BDP(A364,$H$1)</f>
        <v>16.095410000000001</v>
      </c>
      <c r="I364" cm="1">
        <f t="array" ref="I364">_xll.BDP(A364,$I$1)</f>
        <v>-17.609000000000002</v>
      </c>
    </row>
    <row r="365" spans="1:9" x14ac:dyDescent="0.25">
      <c r="A365" t="s">
        <v>185</v>
      </c>
      <c r="B365" t="s">
        <v>1806</v>
      </c>
      <c r="C365" t="s">
        <v>261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1.4456169999999999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0.47727269999999999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7.7241720000000003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-4.9241630000000001</v>
      </c>
      <c r="H365" cm="1">
        <f t="array" ref="H365">_xll.BDP(A365,$H$1)</f>
        <v>-5.8190869999999997</v>
      </c>
      <c r="I365" cm="1">
        <f t="array" ref="I365">_xll.BDP(A365,$I$1)</f>
        <v>-20.48301</v>
      </c>
    </row>
    <row r="366" spans="1:9" x14ac:dyDescent="0.25">
      <c r="A366" t="s">
        <v>1807</v>
      </c>
      <c r="B366" t="s">
        <v>1808</v>
      </c>
      <c r="C366" t="s">
        <v>261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0.2695169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-1.828892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2.176952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-15.639480000000001</v>
      </c>
      <c r="H366" cm="1">
        <f t="array" ref="H366">_xll.BDP(A366,$H$1)</f>
        <v>-12.15456</v>
      </c>
      <c r="I366" cm="1">
        <f t="array" ref="I366">_xll.BDP(A366,$I$1)</f>
        <v>-24.513100000000001</v>
      </c>
    </row>
    <row r="367" spans="1:9" x14ac:dyDescent="0.25">
      <c r="A367" t="s">
        <v>142</v>
      </c>
      <c r="B367" t="s">
        <v>1809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5.120126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4.4618399999999996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10.061859999999999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122.41670000000001</v>
      </c>
      <c r="H367" cm="1">
        <f t="array" ref="H367">_xll.BDP(A367,$H$1)</f>
        <v>42.872549999999997</v>
      </c>
      <c r="I367" cm="1">
        <f t="array" ref="I367">_xll.BDP(A367,$I$1)</f>
        <v>-1.504837</v>
      </c>
    </row>
    <row r="368" spans="1:9" x14ac:dyDescent="0.25">
      <c r="A368" t="s">
        <v>1810</v>
      </c>
      <c r="B368" t="s">
        <v>1811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0.79413400000000001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-0.64023969999999997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4.0671679999999997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11.188739999999999</v>
      </c>
      <c r="H368" cm="1">
        <f t="array" ref="H368">_xll.BDP(A368,$H$1)</f>
        <v>-2.0488710000000001</v>
      </c>
      <c r="I368" cm="1">
        <f t="array" ref="I368">_xll.BDP(A368,$I$1)</f>
        <v>-11.56601</v>
      </c>
    </row>
    <row r="369" spans="1:9" x14ac:dyDescent="0.25">
      <c r="A369" t="s">
        <v>1812</v>
      </c>
      <c r="B369" t="s">
        <v>1813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0.93081760000000002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-2.4919009999999998E-2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10.008229999999999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42.701610000000002</v>
      </c>
      <c r="H369" cm="1">
        <f t="array" ref="H369">_xll.BDP(A369,$H$1)</f>
        <v>14.059559999999999</v>
      </c>
      <c r="I369" cm="1">
        <f t="array" ref="I369">_xll.BDP(A369,$I$1)</f>
        <v>-4.1686769999999997</v>
      </c>
    </row>
    <row r="370" spans="1:9" x14ac:dyDescent="0.25">
      <c r="A370" t="s">
        <v>1818</v>
      </c>
      <c r="B370" t="s">
        <v>1819</v>
      </c>
      <c r="C370" t="s">
        <v>270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3.2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0.68292679999999995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0.2915452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-1.461789E-2</v>
      </c>
      <c r="H370" cm="1">
        <f t="array" ref="H370">_xll.BDP(A370,$H$1)</f>
        <v>0.3509487</v>
      </c>
      <c r="I370" cm="1">
        <f t="array" ref="I370">_xll.BDP(A370,$I$1)</f>
        <v>-12.994350000000001</v>
      </c>
    </row>
    <row r="371" spans="1:9" x14ac:dyDescent="0.25">
      <c r="A371" t="s">
        <v>1816</v>
      </c>
      <c r="B371" t="s">
        <v>1817</v>
      </c>
      <c r="C371" t="s">
        <v>265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1.8307770000000001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-0.57971010000000001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-6.0702879999999997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39.528080000000003</v>
      </c>
      <c r="H371" cm="1">
        <f t="array" ref="H371">_xll.BDP(A371,$H$1)</f>
        <v>0.68147619999999998</v>
      </c>
      <c r="I371" cm="1">
        <f t="array" ref="I371">_xll.BDP(A371,$I$1)</f>
        <v>-16.87678</v>
      </c>
    </row>
    <row r="372" spans="1:9" x14ac:dyDescent="0.25">
      <c r="A372" t="s">
        <v>1814</v>
      </c>
      <c r="B372" t="s">
        <v>1815</v>
      </c>
      <c r="C372" t="s">
        <v>265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0.5388307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1.6816359999999999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5.1430759999999998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6.1049720000000001</v>
      </c>
      <c r="H372" cm="1">
        <f t="array" ref="H372">_xll.BDP(A372,$H$1)</f>
        <v>7.2995700000000001</v>
      </c>
      <c r="I372" cm="1">
        <f t="array" ref="I372">_xll.BDP(A372,$I$1)</f>
        <v>-0.4942339</v>
      </c>
    </row>
    <row r="373" spans="1:9" x14ac:dyDescent="0.25">
      <c r="A373" t="s">
        <v>1820</v>
      </c>
      <c r="B373" t="s">
        <v>1821</v>
      </c>
      <c r="C373" t="s">
        <v>286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-2.1306729999999998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-5.2441019999999998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3.807067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-11.998340000000001</v>
      </c>
      <c r="H373" cm="1">
        <f t="array" ref="H373">_xll.BDP(A373,$H$1)</f>
        <v>-8.0068140000000003</v>
      </c>
      <c r="I373" cm="1">
        <f t="array" ref="I373">_xll.BDP(A373,$I$1)</f>
        <v>-21.6129</v>
      </c>
    </row>
    <row r="374" spans="1:9" x14ac:dyDescent="0.25">
      <c r="A374" t="s">
        <v>1822</v>
      </c>
      <c r="B374" t="s">
        <v>1823</v>
      </c>
      <c r="C374" t="s">
        <v>261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0.54656260000000001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-0.72171810000000003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6.6755519999999997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21.082190000000001</v>
      </c>
      <c r="H374" cm="1">
        <f t="array" ref="H374">_xll.BDP(A374,$H$1)</f>
        <v>11.39372</v>
      </c>
      <c r="I374" cm="1">
        <f t="array" ref="I374">_xll.BDP(A374,$I$1)</f>
        <v>-3.492461</v>
      </c>
    </row>
    <row r="375" spans="1:9" x14ac:dyDescent="0.25">
      <c r="A375" t="s">
        <v>1824</v>
      </c>
      <c r="B375" t="s">
        <v>1825</v>
      </c>
      <c r="C375" t="s">
        <v>265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0.98797009999999996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-1.5805059999999999E-2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5.5394189999999996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21.1297</v>
      </c>
      <c r="H375" cm="1">
        <f t="array" ref="H375">_xll.BDP(A375,$H$1)</f>
        <v>8.8025289999999998</v>
      </c>
      <c r="I375" cm="1">
        <f t="array" ref="I375">_xll.BDP(A375,$I$1)</f>
        <v>-3.919781</v>
      </c>
    </row>
    <row r="376" spans="1:9" x14ac:dyDescent="0.25">
      <c r="A376" t="s">
        <v>1826</v>
      </c>
      <c r="B376" t="s">
        <v>1827</v>
      </c>
      <c r="C376" t="s">
        <v>271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0.77729649999999995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0.64366020000000002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12.277010000000001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34.019599999999997</v>
      </c>
      <c r="H376" cm="1">
        <f t="array" ref="H376">_xll.BDP(A376,$H$1)</f>
        <v>19.335940000000001</v>
      </c>
      <c r="I376" cm="1">
        <f t="array" ref="I376">_xll.BDP(A376,$I$1)</f>
        <v>-1.810325</v>
      </c>
    </row>
    <row r="377" spans="1:9" x14ac:dyDescent="0.25">
      <c r="A377" t="s">
        <v>1830</v>
      </c>
      <c r="B377" t="s">
        <v>1831</v>
      </c>
      <c r="C377" t="s">
        <v>264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4.2257999999999996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4.2592590000000001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4.7552019999999997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-7.4085229999999997</v>
      </c>
      <c r="H377" cm="1">
        <f t="array" ref="H377">_xll.BDP(A377,$H$1)</f>
        <v>-8.3263390000000008</v>
      </c>
      <c r="I377" cm="1">
        <f t="array" ref="I377">_xll.BDP(A377,$I$1)</f>
        <v>-19.57198</v>
      </c>
    </row>
    <row r="378" spans="1:9" x14ac:dyDescent="0.25">
      <c r="A378" t="s">
        <v>1828</v>
      </c>
      <c r="B378" t="s">
        <v>1829</v>
      </c>
      <c r="C378" t="s">
        <v>259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1.5313220000000001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-1.441441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1.5313220000000001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-11.96367</v>
      </c>
      <c r="H378" cm="1">
        <f t="array" ref="H378">_xll.BDP(A378,$H$1)</f>
        <v>-9.3970710000000004</v>
      </c>
      <c r="I378" cm="1">
        <f t="array" ref="I378">_xll.BDP(A378,$I$1)</f>
        <v>-22.573840000000001</v>
      </c>
    </row>
    <row r="379" spans="1:9" x14ac:dyDescent="0.25">
      <c r="A379" t="s">
        <v>1832</v>
      </c>
      <c r="B379" t="s">
        <v>1833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0.49153560000000002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-1.858819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2.029493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-6.96326</v>
      </c>
      <c r="H379" cm="1">
        <f t="array" ref="H379">_xll.BDP(A379,$H$1)</f>
        <v>-6.3383539999999998</v>
      </c>
      <c r="I379" cm="1">
        <f t="array" ref="I379">_xll.BDP(A379,$I$1)</f>
        <v>-20.84787</v>
      </c>
    </row>
    <row r="380" spans="1:9" x14ac:dyDescent="0.25">
      <c r="A380" t="s">
        <v>1834</v>
      </c>
      <c r="B380" t="s">
        <v>1835</v>
      </c>
      <c r="C380" t="s">
        <v>265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1.308279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-0.1771384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0.32738420000000001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9.1916639999999994</v>
      </c>
      <c r="H380" cm="1">
        <f t="array" ref="H380">_xll.BDP(A380,$H$1)</f>
        <v>11.074490000000001</v>
      </c>
      <c r="I380" cm="1">
        <f t="array" ref="I380">_xll.BDP(A380,$I$1)</f>
        <v>-7.991803</v>
      </c>
    </row>
    <row r="381" spans="1:9" x14ac:dyDescent="0.25">
      <c r="A381" t="s">
        <v>1838</v>
      </c>
      <c r="B381" t="s">
        <v>1839</v>
      </c>
      <c r="C381" t="s">
        <v>261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0.9511754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0.43504989999999999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3.4404849999999998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31.66553</v>
      </c>
      <c r="H381" cm="1">
        <f t="array" ref="H381">_xll.BDP(A381,$H$1)</f>
        <v>12.22728</v>
      </c>
      <c r="I381" cm="1">
        <f t="array" ref="I381">_xll.BDP(A381,$I$1)</f>
        <v>-6.1668279999999998</v>
      </c>
    </row>
    <row r="382" spans="1:9" x14ac:dyDescent="0.25">
      <c r="A382" t="s">
        <v>1836</v>
      </c>
      <c r="B382" t="s">
        <v>1837</v>
      </c>
      <c r="C382" t="s">
        <v>261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1.638889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-0.84010839999999998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2.3210289999999998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67.891620000000003</v>
      </c>
      <c r="H382" cm="1">
        <f t="array" ref="H382">_xll.BDP(A382,$H$1)</f>
        <v>17.230450000000001</v>
      </c>
      <c r="I382" cm="1">
        <f t="array" ref="I382">_xll.BDP(A382,$I$1)</f>
        <v>-10.414630000000001</v>
      </c>
    </row>
    <row r="383" spans="1:9" x14ac:dyDescent="0.25">
      <c r="A383" t="s">
        <v>1840</v>
      </c>
      <c r="B383" t="s">
        <v>1841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0.20055539999999999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1.526446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2.2470880000000002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-27.444739999999999</v>
      </c>
      <c r="H383" cm="1">
        <f t="array" ref="H383">_xll.BDP(A383,$H$1)</f>
        <v>-11.67023</v>
      </c>
      <c r="I383" cm="1">
        <f t="array" ref="I383">_xll.BDP(A383,$I$1)</f>
        <v>-26.94501</v>
      </c>
    </row>
    <row r="384" spans="1:9" x14ac:dyDescent="0.25">
      <c r="A384" t="s">
        <v>1844</v>
      </c>
      <c r="B384" t="s">
        <v>1845</v>
      </c>
      <c r="C384" t="s">
        <v>259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1.8485389999999999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-0.40816330000000001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1.6666669999999999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25.908619999999999</v>
      </c>
      <c r="H384" cm="1">
        <f t="array" ref="H384">_xll.BDP(A384,$H$1)</f>
        <v>1.8290200000000001</v>
      </c>
      <c r="I384" cm="1">
        <f t="array" ref="I384">_xll.BDP(A384,$I$1)</f>
        <v>-14.071859999999999</v>
      </c>
    </row>
    <row r="385" spans="1:9" x14ac:dyDescent="0.25">
      <c r="A385" t="s">
        <v>1846</v>
      </c>
      <c r="B385" t="s">
        <v>1847</v>
      </c>
      <c r="C385" t="s">
        <v>280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1.3833249999999999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4.7309260000000002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16.366630000000001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24.119409999999998</v>
      </c>
      <c r="H385" cm="1">
        <f t="array" ref="H385">_xll.BDP(A385,$H$1)</f>
        <v>9.1880389999999998</v>
      </c>
      <c r="I385" cm="1">
        <f t="array" ref="I385">_xll.BDP(A385,$I$1)</f>
        <v>-6.8965519999999998</v>
      </c>
    </row>
    <row r="386" spans="1:9" x14ac:dyDescent="0.25">
      <c r="A386" t="s">
        <v>1850</v>
      </c>
      <c r="B386" t="s">
        <v>1851</v>
      </c>
      <c r="C386" t="s">
        <v>275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1.22272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1.88683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11.622820000000001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15.357329999999999</v>
      </c>
      <c r="H386" cm="1">
        <f t="array" ref="H386">_xll.BDP(A386,$H$1)</f>
        <v>15.783569999999999</v>
      </c>
      <c r="I386" cm="1">
        <f t="array" ref="I386">_xll.BDP(A386,$I$1)</f>
        <v>0</v>
      </c>
    </row>
    <row r="387" spans="1:9" x14ac:dyDescent="0.25">
      <c r="A387" t="s">
        <v>1848</v>
      </c>
      <c r="B387" t="s">
        <v>1849</v>
      </c>
      <c r="C387" t="s">
        <v>261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0.2602372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-5.3081659999999999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3.7950270000000002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3.1540210000000002</v>
      </c>
      <c r="H387" cm="1">
        <f t="array" ref="H387">_xll.BDP(A387,$H$1)</f>
        <v>-5.4242179999999998</v>
      </c>
      <c r="I387" cm="1">
        <f t="array" ref="I387">_xll.BDP(A387,$I$1)</f>
        <v>-25.572679999999998</v>
      </c>
    </row>
    <row r="388" spans="1:9" x14ac:dyDescent="0.25">
      <c r="A388" t="s">
        <v>1852</v>
      </c>
      <c r="B388" t="s">
        <v>1853</v>
      </c>
      <c r="C388" t="s">
        <v>261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0.59901340000000003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0.49278420000000001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8.1029909999999994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18.98441</v>
      </c>
      <c r="H388" cm="1">
        <f t="array" ref="H388">_xll.BDP(A388,$H$1)</f>
        <v>5.6191560000000003</v>
      </c>
      <c r="I388" cm="1">
        <f t="array" ref="I388">_xll.BDP(A388,$I$1)</f>
        <v>-10.015700000000001</v>
      </c>
    </row>
    <row r="389" spans="1:9" x14ac:dyDescent="0.25">
      <c r="A389" t="s">
        <v>1854</v>
      </c>
      <c r="B389" t="s">
        <v>1855</v>
      </c>
      <c r="C389" t="s">
        <v>265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1.698072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-1.067169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-1.148695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55.987789999999997</v>
      </c>
      <c r="H389" cm="1">
        <f t="array" ref="H389">_xll.BDP(A389,$H$1)</f>
        <v>17.554860000000001</v>
      </c>
      <c r="I389" cm="1">
        <f t="array" ref="I389">_xll.BDP(A389,$I$1)</f>
        <v>-6.4792149999999999</v>
      </c>
    </row>
    <row r="390" spans="1:9" x14ac:dyDescent="0.25">
      <c r="A390" t="s">
        <v>1856</v>
      </c>
      <c r="B390" t="s">
        <v>1857</v>
      </c>
      <c r="C390" t="s">
        <v>265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1.572147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1.4958009999999999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-1.7772520000000001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-13.90302</v>
      </c>
      <c r="H390" cm="1">
        <f t="array" ref="H390">_xll.BDP(A390,$H$1)</f>
        <v>-18.68666</v>
      </c>
      <c r="I390" cm="1">
        <f t="array" ref="I390">_xll.BDP(A390,$I$1)</f>
        <v>-30.681149999999999</v>
      </c>
    </row>
    <row r="391" spans="1:9" x14ac:dyDescent="0.25">
      <c r="A391" t="s">
        <v>2260</v>
      </c>
      <c r="B391" t="s">
        <v>2261</v>
      </c>
      <c r="C391" t="s">
        <v>270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1.3039700000000001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-3.6067909999999999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-7.1996409999999997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6.0358879999999999</v>
      </c>
      <c r="H391" cm="1">
        <f t="array" ref="H391">_xll.BDP(A391,$H$1)</f>
        <v>-3.4284919999999999</v>
      </c>
      <c r="I391" cm="1">
        <f t="array" ref="I391">_xll.BDP(A391,$I$1)</f>
        <v>-16.0061</v>
      </c>
    </row>
    <row r="392" spans="1:9" x14ac:dyDescent="0.25">
      <c r="A392" t="s">
        <v>1859</v>
      </c>
      <c r="B392" t="s">
        <v>1860</v>
      </c>
      <c r="C392" t="s">
        <v>265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2.2098270000000002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2.7810459999999999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9.0480780000000003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30.138870000000001</v>
      </c>
      <c r="H392" cm="1">
        <f t="array" ref="H392">_xll.BDP(A392,$H$1)</f>
        <v>18.194949999999999</v>
      </c>
      <c r="I392" cm="1">
        <f t="array" ref="I392">_xll.BDP(A392,$I$1)</f>
        <v>-0.79681270000000004</v>
      </c>
    </row>
    <row r="393" spans="1:9" x14ac:dyDescent="0.25">
      <c r="A393" t="s">
        <v>154</v>
      </c>
      <c r="B393" t="s">
        <v>1858</v>
      </c>
      <c r="C393" t="s">
        <v>261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2.9371109999999998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-0.86522460000000001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3.0439289999999999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36.462519999999998</v>
      </c>
      <c r="H393" cm="1">
        <f t="array" ref="H393">_xll.BDP(A393,$H$1)</f>
        <v>3.9682979999999999</v>
      </c>
      <c r="I393" cm="1">
        <f t="array" ref="I393">_xll.BDP(A393,$I$1)</f>
        <v>-11.347519999999999</v>
      </c>
    </row>
    <row r="394" spans="1:9" x14ac:dyDescent="0.25">
      <c r="A394" t="s">
        <v>1861</v>
      </c>
      <c r="B394" t="s">
        <v>1862</v>
      </c>
      <c r="C394" t="s">
        <v>261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0.35992800000000003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-7.0038910000000003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0.72245630000000005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-4.2601180000000003</v>
      </c>
      <c r="H394" cm="1">
        <f t="array" ref="H394">_xll.BDP(A394,$H$1)</f>
        <v>-5.5476700000000001</v>
      </c>
      <c r="I394" cm="1">
        <f t="array" ref="I394">_xll.BDP(A394,$I$1)</f>
        <v>-17.853660000000001</v>
      </c>
    </row>
    <row r="395" spans="1:9" x14ac:dyDescent="0.25">
      <c r="A395" t="s">
        <v>1865</v>
      </c>
      <c r="B395" t="s">
        <v>1866</v>
      </c>
      <c r="C395" t="s">
        <v>280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0.85306899999999997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0.13411590000000001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4.5430669999999997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29.221299999999999</v>
      </c>
      <c r="H395" cm="1">
        <f t="array" ref="H395">_xll.BDP(A395,$H$1)</f>
        <v>13.098319999999999</v>
      </c>
      <c r="I395" cm="1">
        <f t="array" ref="I395">_xll.BDP(A395,$I$1)</f>
        <v>-1.625</v>
      </c>
    </row>
    <row r="396" spans="1:9" x14ac:dyDescent="0.25">
      <c r="A396" t="s">
        <v>1863</v>
      </c>
      <c r="B396" t="s">
        <v>1864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2.5395129999999999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4.3761400000000004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7.3898429999999999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19.88599</v>
      </c>
      <c r="H396" cm="1">
        <f t="array" ref="H396">_xll.BDP(A396,$H$1)</f>
        <v>14.26667</v>
      </c>
      <c r="I396" cm="1">
        <f t="array" ref="I396">_xll.BDP(A396,$I$1)</f>
        <v>-0.87010189999999998</v>
      </c>
    </row>
    <row r="397" spans="1:9" x14ac:dyDescent="0.25">
      <c r="A397" t="s">
        <v>1867</v>
      </c>
      <c r="B397" t="s">
        <v>1868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1.2101569999999999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3.5605929999999999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20.814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31.361899999999999</v>
      </c>
      <c r="H397" cm="1">
        <f t="array" ref="H397">_xll.BDP(A397,$H$1)</f>
        <v>19.386569999999999</v>
      </c>
      <c r="I397" cm="1">
        <f t="array" ref="I397">_xll.BDP(A397,$I$1)</f>
        <v>-0.15247930000000001</v>
      </c>
    </row>
    <row r="398" spans="1:9" x14ac:dyDescent="0.25">
      <c r="A398" t="s">
        <v>155</v>
      </c>
      <c r="B398" t="s">
        <v>1871</v>
      </c>
      <c r="C398" t="s">
        <v>267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2.1615009999999999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5.2963430000000002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14.80293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-35.166609999999999</v>
      </c>
      <c r="H398" cm="1">
        <f t="array" ref="H398">_xll.BDP(A398,$H$1)</f>
        <v>3.3204120000000001</v>
      </c>
      <c r="I398" cm="1">
        <f t="array" ref="I398">_xll.BDP(A398,$I$1)</f>
        <v>-36.275120000000001</v>
      </c>
    </row>
    <row r="399" spans="1:9" x14ac:dyDescent="0.25">
      <c r="A399" t="s">
        <v>1869</v>
      </c>
      <c r="B399" t="s">
        <v>1870</v>
      </c>
      <c r="C399" t="s">
        <v>270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1.343642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-2.2306840000000001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-6.9732849999999997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-7.704167</v>
      </c>
      <c r="H399" cm="1">
        <f t="array" ref="H399">_xll.BDP(A399,$H$1)</f>
        <v>-13.85277</v>
      </c>
      <c r="I399" cm="1">
        <f t="array" ref="I399">_xll.BDP(A399,$I$1)</f>
        <v>-27.934899999999999</v>
      </c>
    </row>
    <row r="400" spans="1:9" x14ac:dyDescent="0.25">
      <c r="A400" t="s">
        <v>1872</v>
      </c>
      <c r="B400" t="s">
        <v>1873</v>
      </c>
      <c r="C400" t="s">
        <v>263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1.9745060000000001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1.309814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4.1645690000000002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25.976839999999999</v>
      </c>
      <c r="H400" cm="1">
        <f t="array" ref="H400">_xll.BDP(A400,$H$1)</f>
        <v>18.526530000000001</v>
      </c>
      <c r="I400" cm="1">
        <f t="array" ref="I400">_xll.BDP(A400,$I$1)</f>
        <v>-0.85034010000000004</v>
      </c>
    </row>
    <row r="401" spans="1:9" x14ac:dyDescent="0.25">
      <c r="A401" t="s">
        <v>1876</v>
      </c>
      <c r="B401" t="s">
        <v>1877</v>
      </c>
      <c r="C401" t="s">
        <v>261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-0.31425370000000002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-0.53751400000000005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2.3629120000000001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34.072009999999999</v>
      </c>
      <c r="H401" cm="1">
        <f t="array" ref="H401">_xll.BDP(A401,$H$1)</f>
        <v>8.1922169999999994</v>
      </c>
      <c r="I401" cm="1">
        <f t="array" ref="I401">_xll.BDP(A401,$I$1)</f>
        <v>-4.0846879999999999</v>
      </c>
    </row>
    <row r="402" spans="1:9" x14ac:dyDescent="0.25">
      <c r="A402" t="s">
        <v>1874</v>
      </c>
      <c r="B402" t="s">
        <v>1875</v>
      </c>
      <c r="C402" t="s">
        <v>275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-0.45358330000000002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0.30469230000000003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13.24389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19.123239999999999</v>
      </c>
      <c r="H402" cm="1">
        <f t="array" ref="H402">_xll.BDP(A402,$H$1)</f>
        <v>20.152470000000001</v>
      </c>
      <c r="I402" cm="1">
        <f t="array" ref="I402">_xll.BDP(A402,$I$1)</f>
        <v>-1.2477659999999999</v>
      </c>
    </row>
    <row r="403" spans="1:9" x14ac:dyDescent="0.25">
      <c r="A403" t="s">
        <v>1880</v>
      </c>
      <c r="B403" t="s">
        <v>1881</v>
      </c>
      <c r="C403" t="s">
        <v>265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-0.6076975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0.75290889999999999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3.9548019999999999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28.166840000000001</v>
      </c>
      <c r="H403" cm="1">
        <f t="array" ref="H403">_xll.BDP(A403,$H$1)</f>
        <v>10.90925</v>
      </c>
      <c r="I403" cm="1">
        <f t="array" ref="I403">_xll.BDP(A403,$I$1)</f>
        <v>-1.7810109999999999</v>
      </c>
    </row>
    <row r="404" spans="1:9" x14ac:dyDescent="0.25">
      <c r="A404" t="s">
        <v>1878</v>
      </c>
      <c r="B404" t="s">
        <v>1879</v>
      </c>
      <c r="C404" t="s">
        <v>280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0.31446540000000001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-0.36439349999999998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8.3805209999999999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22.703800000000001</v>
      </c>
      <c r="H404" cm="1">
        <f t="array" ref="H404">_xll.BDP(A404,$H$1)</f>
        <v>8.5134539999999994</v>
      </c>
      <c r="I404" cm="1">
        <f t="array" ref="I404">_xll.BDP(A404,$I$1)</f>
        <v>-3.0410560000000002</v>
      </c>
    </row>
    <row r="405" spans="1:9" x14ac:dyDescent="0.25">
      <c r="A405" t="s">
        <v>1882</v>
      </c>
      <c r="B405" t="s">
        <v>1883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0.59815309999999999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0.30732769999999998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5.8038100000000004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25.126200000000001</v>
      </c>
      <c r="H405" cm="1">
        <f t="array" ref="H405">_xll.BDP(A405,$H$1)</f>
        <v>6.1002850000000004</v>
      </c>
      <c r="I405" cm="1">
        <f t="array" ref="I405">_xll.BDP(A405,$I$1)</f>
        <v>-2.8138559999999999</v>
      </c>
    </row>
    <row r="406" spans="1:9" x14ac:dyDescent="0.25">
      <c r="A406" t="s">
        <v>1884</v>
      </c>
      <c r="B406" t="s">
        <v>1885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0.68565860000000001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-0.86836100000000005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3.9941909999999998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0.54754409999999998</v>
      </c>
      <c r="H406" cm="1">
        <f t="array" ref="H406">_xll.BDP(A406,$H$1)</f>
        <v>-5.3682359999999996</v>
      </c>
      <c r="I406" cm="1">
        <f t="array" ref="I406">_xll.BDP(A406,$I$1)</f>
        <v>-12.29224</v>
      </c>
    </row>
    <row r="407" spans="1:9" x14ac:dyDescent="0.25">
      <c r="A407" t="s">
        <v>1886</v>
      </c>
      <c r="B407" t="s">
        <v>1887</v>
      </c>
      <c r="C407" t="s">
        <v>261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0.60644730000000002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-2.8638129999999999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-0.81461329999999998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-26.98648</v>
      </c>
      <c r="H407" cm="1">
        <f t="array" ref="H407">_xll.BDP(A407,$H$1)</f>
        <v>-18.085740000000001</v>
      </c>
      <c r="I407" cm="1">
        <f t="array" ref="I407">_xll.BDP(A407,$I$1)</f>
        <v>-35.064929999999997</v>
      </c>
    </row>
    <row r="408" spans="1:9" x14ac:dyDescent="0.25">
      <c r="A408" t="s">
        <v>1888</v>
      </c>
      <c r="B408" t="s">
        <v>1889</v>
      </c>
      <c r="C408" t="s">
        <v>259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2.495463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1.229301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-6.5103350000000004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6.8450259999999998</v>
      </c>
      <c r="H408" cm="1">
        <f t="array" ref="H408">_xll.BDP(A408,$H$1)</f>
        <v>-9.2547859999999993</v>
      </c>
      <c r="I408" cm="1">
        <f t="array" ref="I408">_xll.BDP(A408,$I$1)</f>
        <v>-28.31475</v>
      </c>
    </row>
    <row r="409" spans="1:9" x14ac:dyDescent="0.25">
      <c r="A409" t="s">
        <v>1890</v>
      </c>
      <c r="B409" t="s">
        <v>1891</v>
      </c>
      <c r="C409" t="s">
        <v>264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-0.41867409999999999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-0.82689610000000002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-2.0840179999999999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-22.40314</v>
      </c>
      <c r="H409" cm="1">
        <f t="array" ref="H409">_xll.BDP(A409,$H$1)</f>
        <v>-11.916880000000001</v>
      </c>
      <c r="I409" cm="1">
        <f t="array" ref="I409">_xll.BDP(A409,$I$1)</f>
        <v>-24.660399999999999</v>
      </c>
    </row>
    <row r="410" spans="1:9" x14ac:dyDescent="0.25">
      <c r="A410" t="s">
        <v>1892</v>
      </c>
      <c r="B410" t="s">
        <v>1893</v>
      </c>
      <c r="C410" t="s">
        <v>286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-0.68228160000000004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-6.933106E-2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6.5004289999999996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12.7746</v>
      </c>
      <c r="H410" cm="1">
        <f t="array" ref="H410">_xll.BDP(A410,$H$1)</f>
        <v>12.314030000000001</v>
      </c>
      <c r="I410" cm="1">
        <f t="array" ref="I410">_xll.BDP(A410,$I$1)</f>
        <v>-0.99900100000000003</v>
      </c>
    </row>
    <row r="411" spans="1:9" x14ac:dyDescent="0.25">
      <c r="A411" t="s">
        <v>1895</v>
      </c>
      <c r="B411" t="s">
        <v>1896</v>
      </c>
      <c r="C411" t="s">
        <v>265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2.82585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3.5943019999999999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8.5103460000000002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12.044460000000001</v>
      </c>
      <c r="H411" cm="1">
        <f t="array" ref="H411">_xll.BDP(A411,$H$1)</f>
        <v>5.0195800000000004</v>
      </c>
      <c r="I411" cm="1">
        <f t="array" ref="I411">_xll.BDP(A411,$I$1)</f>
        <v>-7.330317</v>
      </c>
    </row>
    <row r="412" spans="1:9" x14ac:dyDescent="0.25">
      <c r="A412" t="s">
        <v>79</v>
      </c>
      <c r="B412" t="s">
        <v>1894</v>
      </c>
      <c r="C412" t="s">
        <v>280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2.0359280000000002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0.43221999999999999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-1.956272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-6.5478519999999998</v>
      </c>
      <c r="H412" cm="1">
        <f t="array" ref="H412">_xll.BDP(A412,$H$1)</f>
        <v>-13.099460000000001</v>
      </c>
      <c r="I412" cm="1">
        <f t="array" ref="I412">_xll.BDP(A412,$I$1)</f>
        <v>-27.18225</v>
      </c>
    </row>
    <row r="413" spans="1:9" x14ac:dyDescent="0.25">
      <c r="A413" t="s">
        <v>57</v>
      </c>
      <c r="B413" t="s">
        <v>1897</v>
      </c>
      <c r="C413" t="s">
        <v>271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-0.67990209999999995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-5.7669980000000001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-3.0399579999999999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-17.733789999999999</v>
      </c>
      <c r="H413" cm="1">
        <f t="array" ref="H413">_xll.BDP(A413,$H$1)</f>
        <v>-14.04321</v>
      </c>
      <c r="I413" cm="1">
        <f t="array" ref="I413">_xll.BDP(A413,$I$1)</f>
        <v>-20.374580000000002</v>
      </c>
    </row>
    <row r="414" spans="1:9" x14ac:dyDescent="0.25">
      <c r="A414" t="s">
        <v>69</v>
      </c>
      <c r="B414" t="s">
        <v>1898</v>
      </c>
      <c r="C414" t="s">
        <v>265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-1.637853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-1.593081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5.3093029999999999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-1.9834670000000001</v>
      </c>
      <c r="H414" cm="1">
        <f t="array" ref="H414">_xll.BDP(A414,$H$1)</f>
        <v>-2.5149819999999998</v>
      </c>
      <c r="I414" cm="1">
        <f t="array" ref="I414">_xll.BDP(A414,$I$1)</f>
        <v>-9.8408239999999996</v>
      </c>
    </row>
    <row r="415" spans="1:9" x14ac:dyDescent="0.25">
      <c r="A415" t="s">
        <v>1901</v>
      </c>
      <c r="B415" t="s">
        <v>1902</v>
      </c>
      <c r="C415" t="s">
        <v>265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2.0332880000000002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1.420458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1.863051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1.073599</v>
      </c>
      <c r="H415" cm="1">
        <f t="array" ref="H415">_xll.BDP(A415,$H$1)</f>
        <v>-1.8182830000000001</v>
      </c>
      <c r="I415" cm="1">
        <f t="array" ref="I415">_xll.BDP(A415,$I$1)</f>
        <v>-13.27519</v>
      </c>
    </row>
    <row r="416" spans="1:9" x14ac:dyDescent="0.25">
      <c r="A416" t="s">
        <v>1899</v>
      </c>
      <c r="B416" t="s">
        <v>1900</v>
      </c>
      <c r="C416" t="s">
        <v>259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2.8993089999999999E-2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-2.3505400000000001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-1.3508640000000001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0.50540629999999998</v>
      </c>
      <c r="H416" cm="1">
        <f t="array" ref="H416">_xll.BDP(A416,$H$1)</f>
        <v>-0.95420649999999996</v>
      </c>
      <c r="I416" cm="1">
        <f t="array" ref="I416">_xll.BDP(A416,$I$1)</f>
        <v>-12.5847</v>
      </c>
    </row>
    <row r="417" spans="1:9" x14ac:dyDescent="0.25">
      <c r="A417" t="s">
        <v>1903</v>
      </c>
      <c r="B417" t="s">
        <v>1904</v>
      </c>
      <c r="C417" t="s">
        <v>265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1.1921790000000001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-2.1796880000000001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-0.48166599999999998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-0.34951559999999998</v>
      </c>
      <c r="H417" cm="1">
        <f t="array" ref="H417">_xll.BDP(A417,$H$1)</f>
        <v>-4.8288820000000001</v>
      </c>
      <c r="I417" cm="1">
        <f t="array" ref="I417">_xll.BDP(A417,$I$1)</f>
        <v>-18.063369999999999</v>
      </c>
    </row>
    <row r="418" spans="1:9" x14ac:dyDescent="0.25">
      <c r="A418" t="s">
        <v>1905</v>
      </c>
      <c r="B418" t="s">
        <v>1906</v>
      </c>
      <c r="C418" t="s">
        <v>259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0.1073345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0.647482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4.1310010000000004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6.2262719999999998</v>
      </c>
      <c r="H418" cm="1">
        <f t="array" ref="H418">_xll.BDP(A418,$H$1)</f>
        <v>9.885802</v>
      </c>
      <c r="I418" cm="1">
        <f t="array" ref="I418">_xll.BDP(A418,$I$1)</f>
        <v>-1.4059809999999999</v>
      </c>
    </row>
    <row r="419" spans="1:9" x14ac:dyDescent="0.25">
      <c r="A419" t="s">
        <v>1909</v>
      </c>
      <c r="B419" t="s">
        <v>1910</v>
      </c>
      <c r="C419" t="s">
        <v>264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2.9914420000000002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-6.637238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-4.2744540000000004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-7.7465010000000003</v>
      </c>
      <c r="H419" cm="1">
        <f t="array" ref="H419">_xll.BDP(A419,$H$1)</f>
        <v>-10.194100000000001</v>
      </c>
      <c r="I419" cm="1">
        <f t="array" ref="I419">_xll.BDP(A419,$I$1)</f>
        <v>-17.643139999999999</v>
      </c>
    </row>
    <row r="420" spans="1:9" x14ac:dyDescent="0.25">
      <c r="A420" t="s">
        <v>1907</v>
      </c>
      <c r="B420" t="s">
        <v>1908</v>
      </c>
      <c r="C420" t="s">
        <v>267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1.3347549999999999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-20.260660000000001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-23.801760000000002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-37.009120000000003</v>
      </c>
      <c r="H420" cm="1">
        <f t="array" ref="H420">_xll.BDP(A420,$H$1)</f>
        <v>-42.934100000000001</v>
      </c>
      <c r="I420" cm="1">
        <f t="array" ref="I420">_xll.BDP(A420,$I$1)</f>
        <v>-60.96</v>
      </c>
    </row>
    <row r="421" spans="1:9" x14ac:dyDescent="0.25">
      <c r="A421" t="s">
        <v>1911</v>
      </c>
      <c r="B421" t="s">
        <v>1912</v>
      </c>
      <c r="C421" t="s">
        <v>265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0.22637379999999999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0.45320310000000003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1.9208229999999999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1.1333310000000001</v>
      </c>
      <c r="H421" cm="1">
        <f t="array" ref="H421">_xll.BDP(A421,$H$1)</f>
        <v>-3.2811870000000001</v>
      </c>
      <c r="I421" cm="1">
        <f t="array" ref="I421">_xll.BDP(A421,$I$1)</f>
        <v>-11.955170000000001</v>
      </c>
    </row>
    <row r="422" spans="1:9" x14ac:dyDescent="0.25">
      <c r="A422" t="s">
        <v>1913</v>
      </c>
      <c r="B422" t="s">
        <v>1914</v>
      </c>
      <c r="C422" t="s">
        <v>275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0.34360970000000002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2.35961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7.8363389999999997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15.561199999999999</v>
      </c>
      <c r="H422" cm="1">
        <f t="array" ref="H422">_xll.BDP(A422,$H$1)</f>
        <v>6.3445980000000004</v>
      </c>
      <c r="I422" cm="1">
        <f t="array" ref="I422">_xll.BDP(A422,$I$1)</f>
        <v>-1.4231499999999999</v>
      </c>
    </row>
    <row r="423" spans="1:9" x14ac:dyDescent="0.25">
      <c r="A423" t="s">
        <v>203</v>
      </c>
      <c r="B423" t="s">
        <v>1917</v>
      </c>
      <c r="C423" t="s">
        <v>263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0.42178599999999999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0.35341420000000001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3.8431139999999999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48.984670000000001</v>
      </c>
      <c r="H423" cm="1">
        <f t="array" ref="H423">_xll.BDP(A423,$H$1)</f>
        <v>23.402889999999999</v>
      </c>
      <c r="I423" cm="1">
        <f t="array" ref="I423">_xll.BDP(A423,$I$1)</f>
        <v>-4.7254959999999997</v>
      </c>
    </row>
    <row r="424" spans="1:9" x14ac:dyDescent="0.25">
      <c r="A424" t="s">
        <v>1915</v>
      </c>
      <c r="B424" t="s">
        <v>1916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0.20798739999999999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-1.3938630000000001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2.0104540000000002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29.364699999999999</v>
      </c>
      <c r="H424" cm="1">
        <f t="array" ref="H424">_xll.BDP(A424,$H$1)</f>
        <v>18.058</v>
      </c>
      <c r="I424" cm="1">
        <f t="array" ref="I424">_xll.BDP(A424,$I$1)</f>
        <v>-2.2909510000000002</v>
      </c>
    </row>
    <row r="425" spans="1:9" x14ac:dyDescent="0.25">
      <c r="A425" t="s">
        <v>2262</v>
      </c>
      <c r="B425" t="s">
        <v>2263</v>
      </c>
      <c r="C425" t="s">
        <v>265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5.4412440000000002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4.9868490000000003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3.9321329999999999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26.287109999999998</v>
      </c>
      <c r="H425" cm="1">
        <f t="array" ref="H425">_xll.BDP(A425,$H$1)</f>
        <v>11.48737</v>
      </c>
      <c r="I425" cm="1">
        <f t="array" ref="I425">_xll.BDP(A425,$I$1)</f>
        <v>-16.209859999999999</v>
      </c>
    </row>
    <row r="426" spans="1:9" x14ac:dyDescent="0.25">
      <c r="A426" t="s">
        <v>3</v>
      </c>
      <c r="B426" t="s">
        <v>1918</v>
      </c>
      <c r="C426" t="s">
        <v>264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3.480877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0.3333333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-7.9276070000000001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6.5729249999999997</v>
      </c>
      <c r="H426" cm="1">
        <f t="array" ref="H426">_xll.BDP(A426,$H$1)</f>
        <v>-12.73786</v>
      </c>
      <c r="I426" cm="1">
        <f t="array" ref="I426">_xll.BDP(A426,$I$1)</f>
        <v>-29.085930000000001</v>
      </c>
    </row>
    <row r="427" spans="1:9" x14ac:dyDescent="0.25">
      <c r="A427" t="s">
        <v>1919</v>
      </c>
      <c r="B427" t="s">
        <v>1920</v>
      </c>
      <c r="C427" t="s">
        <v>275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2.0281899999999999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2.7926250000000001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6.7261139999999999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15.88721</v>
      </c>
      <c r="H427" cm="1">
        <f t="array" ref="H427">_xll.BDP(A427,$H$1)</f>
        <v>19.97831</v>
      </c>
      <c r="I427" cm="1">
        <f t="array" ref="I427">_xll.BDP(A427,$I$1)</f>
        <v>-0.20770859999999999</v>
      </c>
    </row>
    <row r="428" spans="1:9" x14ac:dyDescent="0.25">
      <c r="A428" t="s">
        <v>1921</v>
      </c>
      <c r="B428" t="s">
        <v>1922</v>
      </c>
      <c r="C428" t="s">
        <v>275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0.8025679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1.0994440000000001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4.8488249999999997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18.986039999999999</v>
      </c>
      <c r="H428" cm="1">
        <f t="array" ref="H428">_xll.BDP(A428,$H$1)</f>
        <v>16.27666</v>
      </c>
      <c r="I428" cm="1">
        <f t="array" ref="I428">_xll.BDP(A428,$I$1)</f>
        <v>-0.79435259999999996</v>
      </c>
    </row>
    <row r="429" spans="1:9" x14ac:dyDescent="0.25">
      <c r="A429" t="s">
        <v>1923</v>
      </c>
      <c r="B429" t="s">
        <v>1924</v>
      </c>
      <c r="C429" t="s">
        <v>263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-1.0054399999999999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-1.3488370000000001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7.5061850000000003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36.156140000000001</v>
      </c>
      <c r="H429" cm="1">
        <f t="array" ref="H429">_xll.BDP(A429,$H$1)</f>
        <v>20.958410000000001</v>
      </c>
      <c r="I429" cm="1">
        <f t="array" ref="I429">_xll.BDP(A429,$I$1)</f>
        <v>-1.921467</v>
      </c>
    </row>
    <row r="430" spans="1:9" x14ac:dyDescent="0.25">
      <c r="A430" t="s">
        <v>1925</v>
      </c>
      <c r="B430" t="s">
        <v>1926</v>
      </c>
      <c r="C430" t="s">
        <v>264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0.98814230000000003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8.822635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6.6805839999999996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-18.657830000000001</v>
      </c>
      <c r="H430" cm="1">
        <f t="array" ref="H430">_xll.BDP(A430,$H$1)</f>
        <v>-8.7044879999999996</v>
      </c>
      <c r="I430" cm="1">
        <f t="array" ref="I430">_xll.BDP(A430,$I$1)</f>
        <v>-26.710999999999999</v>
      </c>
    </row>
    <row r="431" spans="1:9" x14ac:dyDescent="0.25">
      <c r="A431" t="s">
        <v>1927</v>
      </c>
      <c r="B431" t="s">
        <v>1928</v>
      </c>
      <c r="C431" t="s">
        <v>264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1.6565430000000001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4.3650789999999997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11.98297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-4.9535660000000004</v>
      </c>
      <c r="H431" cm="1">
        <f t="array" ref="H431">_xll.BDP(A431,$H$1)</f>
        <v>-8.2931089999999994</v>
      </c>
      <c r="I431" cm="1">
        <f t="array" ref="I431">_xll.BDP(A431,$I$1)</f>
        <v>-22.454090000000001</v>
      </c>
    </row>
    <row r="432" spans="1:9" x14ac:dyDescent="0.25">
      <c r="A432" t="s">
        <v>1931</v>
      </c>
      <c r="B432" t="s">
        <v>1932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2.3696570000000001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2.427149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-4.1162580000000002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48.374679999999998</v>
      </c>
      <c r="H432" cm="1">
        <f t="array" ref="H432">_xll.BDP(A432,$H$1)</f>
        <v>7.181889</v>
      </c>
      <c r="I432" cm="1">
        <f t="array" ref="I432">_xll.BDP(A432,$I$1)</f>
        <v>-16.63636</v>
      </c>
    </row>
    <row r="433" spans="1:9" x14ac:dyDescent="0.25">
      <c r="A433" t="s">
        <v>1929</v>
      </c>
      <c r="B433" t="s">
        <v>1930</v>
      </c>
      <c r="C433" t="s">
        <v>265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0.21059629999999999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-0.81184860000000003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-0.99649580000000004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50.793030000000002</v>
      </c>
      <c r="H433" cm="1">
        <f t="array" ref="H433">_xll.BDP(A433,$H$1)</f>
        <v>17.700040000000001</v>
      </c>
      <c r="I433" cm="1">
        <f t="array" ref="I433">_xll.BDP(A433,$I$1)</f>
        <v>-5.1000839999999998</v>
      </c>
    </row>
    <row r="434" spans="1:9" x14ac:dyDescent="0.25">
      <c r="A434" t="s">
        <v>1933</v>
      </c>
      <c r="B434" t="s">
        <v>1934</v>
      </c>
      <c r="C434" t="s">
        <v>265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1.0989009999999999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2.8374890000000001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9.4236050000000002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10.68282</v>
      </c>
      <c r="H434" cm="1">
        <f t="array" ref="H434">_xll.BDP(A434,$H$1)</f>
        <v>8.1003559999999997</v>
      </c>
      <c r="I434" cm="1">
        <f t="array" ref="I434">_xll.BDP(A434,$I$1)</f>
        <v>-1.7699149999999999</v>
      </c>
    </row>
    <row r="435" spans="1:9" x14ac:dyDescent="0.25">
      <c r="A435" t="s">
        <v>1935</v>
      </c>
      <c r="B435" t="s">
        <v>1936</v>
      </c>
      <c r="C435" t="s">
        <v>261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2.1668259999999999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2.4690720000000002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7.1775029999999997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0.68328230000000001</v>
      </c>
      <c r="H435" cm="1">
        <f t="array" ref="H435">_xll.BDP(A435,$H$1)</f>
        <v>3.3176079999999999</v>
      </c>
      <c r="I435" cm="1">
        <f t="array" ref="I435">_xll.BDP(A435,$I$1)</f>
        <v>-4.72973</v>
      </c>
    </row>
    <row r="436" spans="1:9" x14ac:dyDescent="0.25">
      <c r="A436" t="s">
        <v>132</v>
      </c>
      <c r="B436" t="s">
        <v>1939</v>
      </c>
      <c r="C436" t="s">
        <v>267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-1.9662919999999999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3.7367300000000001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1.32725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-26.528390000000002</v>
      </c>
      <c r="H436" cm="1">
        <f t="array" ref="H436">_xll.BDP(A436,$H$1)</f>
        <v>-15.21921</v>
      </c>
      <c r="I436" cm="1">
        <f t="array" ref="I436">_xll.BDP(A436,$I$1)</f>
        <v>-36.121969999999997</v>
      </c>
    </row>
    <row r="437" spans="1:9" x14ac:dyDescent="0.25">
      <c r="A437" t="s">
        <v>1937</v>
      </c>
      <c r="B437" t="s">
        <v>1938</v>
      </c>
      <c r="C437" t="s">
        <v>271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0.64953360000000004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-1.4498979999999999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5.522316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29.28472</v>
      </c>
      <c r="H437" cm="1">
        <f t="array" ref="H437">_xll.BDP(A437,$H$1)</f>
        <v>12.22991</v>
      </c>
      <c r="I437" cm="1">
        <f t="array" ref="I437">_xll.BDP(A437,$I$1)</f>
        <v>-2.498265</v>
      </c>
    </row>
    <row r="438" spans="1:9" x14ac:dyDescent="0.25">
      <c r="A438" t="s">
        <v>1940</v>
      </c>
      <c r="B438" t="s">
        <v>1941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1.0576920000000001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-2.0274990000000002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-2.9771519999999998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-6.7549010000000003</v>
      </c>
      <c r="H438" cm="1">
        <f t="array" ref="H438">_xll.BDP(A438,$H$1)</f>
        <v>-14.468220000000001</v>
      </c>
      <c r="I438" cm="1">
        <f t="array" ref="I438">_xll.BDP(A438,$I$1)</f>
        <v>-29.054390000000001</v>
      </c>
    </row>
    <row r="439" spans="1:9" x14ac:dyDescent="0.25">
      <c r="A439" t="s">
        <v>27</v>
      </c>
      <c r="B439" t="s">
        <v>1942</v>
      </c>
      <c r="C439" t="s">
        <v>261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-2.5794190000000001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-4.4982699999999998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-2.7862910000000001E-2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-32.047649999999997</v>
      </c>
      <c r="H439" cm="1">
        <f t="array" ref="H439">_xll.BDP(A439,$H$1)</f>
        <v>-21.979559999999999</v>
      </c>
      <c r="I439" cm="1">
        <f t="array" ref="I439">_xll.BDP(A439,$I$1)</f>
        <v>-41.051090000000002</v>
      </c>
    </row>
    <row r="440" spans="1:9" x14ac:dyDescent="0.25">
      <c r="A440" t="s">
        <v>146</v>
      </c>
      <c r="B440" t="s">
        <v>1943</v>
      </c>
      <c r="C440" t="s">
        <v>265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0.72631230000000002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-0.94155840000000002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3.3186589999999998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50.307299999999998</v>
      </c>
      <c r="H440" cm="1">
        <f t="array" ref="H440">_xll.BDP(A440,$H$1)</f>
        <v>19.643999999999998</v>
      </c>
      <c r="I440" cm="1">
        <f t="array" ref="I440">_xll.BDP(A440,$I$1)</f>
        <v>-5.3510710000000001</v>
      </c>
    </row>
    <row r="441" spans="1:9" x14ac:dyDescent="0.25">
      <c r="A441" t="s">
        <v>1944</v>
      </c>
      <c r="B441" t="s">
        <v>1945</v>
      </c>
      <c r="C441" t="s">
        <v>265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1.492688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-0.97251949999999998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5.7753620000000003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32.460479999999997</v>
      </c>
      <c r="H441" cm="1">
        <f t="array" ref="H441">_xll.BDP(A441,$H$1)</f>
        <v>12.593489999999999</v>
      </c>
      <c r="I441" cm="1">
        <f t="array" ref="I441">_xll.BDP(A441,$I$1)</f>
        <v>-6.485671</v>
      </c>
    </row>
    <row r="442" spans="1:9" x14ac:dyDescent="0.25">
      <c r="A442" t="s">
        <v>1948</v>
      </c>
      <c r="B442" t="s">
        <v>1949</v>
      </c>
      <c r="C442" t="s">
        <v>280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0.28911019999999998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2.697368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10.12346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-1.844268</v>
      </c>
      <c r="H442" cm="1">
        <f t="array" ref="H442">_xll.BDP(A442,$H$1)</f>
        <v>1.9362699999999999</v>
      </c>
      <c r="I442" cm="1">
        <f t="array" ref="I442">_xll.BDP(A442,$I$1)</f>
        <v>-8.4716100000000001</v>
      </c>
    </row>
    <row r="443" spans="1:9" x14ac:dyDescent="0.25">
      <c r="A443" t="s">
        <v>1946</v>
      </c>
      <c r="B443" t="s">
        <v>1947</v>
      </c>
      <c r="C443" t="s">
        <v>271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-1.5284800000000001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-0.30018089999999997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5.8957129999999998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26.01276</v>
      </c>
      <c r="H443" cm="1">
        <f t="array" ref="H443">_xll.BDP(A443,$H$1)</f>
        <v>15.76642</v>
      </c>
      <c r="I443" cm="1">
        <f t="array" ref="I443">_xll.BDP(A443,$I$1)</f>
        <v>-2.2440730000000002</v>
      </c>
    </row>
    <row r="444" spans="1:9" x14ac:dyDescent="0.25">
      <c r="A444" t="s">
        <v>1950</v>
      </c>
      <c r="B444" t="s">
        <v>1951</v>
      </c>
      <c r="C444" t="s">
        <v>265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0.4303052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-2.3614540000000002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-0.36565340000000002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-15.130509999999999</v>
      </c>
      <c r="H444" cm="1">
        <f t="array" ref="H444">_xll.BDP(A444,$H$1)</f>
        <v>-8.0782520000000009</v>
      </c>
      <c r="I444" cm="1">
        <f t="array" ref="I444">_xll.BDP(A444,$I$1)</f>
        <v>-19.83915</v>
      </c>
    </row>
    <row r="445" spans="1:9" x14ac:dyDescent="0.25">
      <c r="A445" t="s">
        <v>1952</v>
      </c>
      <c r="B445" t="s">
        <v>2238</v>
      </c>
      <c r="C445" t="s">
        <v>265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0.62059390000000003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2.275992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-1.747187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-25.997969999999999</v>
      </c>
      <c r="H445" cm="1">
        <f t="array" ref="H445">_xll.BDP(A445,$H$1)</f>
        <v>-18.61815</v>
      </c>
      <c r="I445" cm="1">
        <f t="array" ref="I445">_xll.BDP(A445,$I$1)</f>
        <v>-33.333329999999997</v>
      </c>
    </row>
    <row r="446" spans="1:9" x14ac:dyDescent="0.25">
      <c r="A446" t="s">
        <v>1953</v>
      </c>
      <c r="B446" t="s">
        <v>1954</v>
      </c>
      <c r="C446" t="s">
        <v>259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0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-0.67010309999999995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0.57411270000000003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-1.897437</v>
      </c>
      <c r="H446" cm="1">
        <f t="array" ref="H446">_xll.BDP(A446,$H$1)</f>
        <v>-7.0207730000000002</v>
      </c>
      <c r="I446" cm="1">
        <f t="array" ref="I446">_xll.BDP(A446,$I$1)</f>
        <v>-17.97372</v>
      </c>
    </row>
    <row r="447" spans="1:9" x14ac:dyDescent="0.25">
      <c r="A447" t="s">
        <v>1955</v>
      </c>
      <c r="B447" t="s">
        <v>1956</v>
      </c>
      <c r="C447" t="s">
        <v>270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1.471128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-2.805199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-10.71149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-15.21114</v>
      </c>
      <c r="H447" cm="1">
        <f t="array" ref="H447">_xll.BDP(A447,$H$1)</f>
        <v>-6.980696</v>
      </c>
      <c r="I447" cm="1">
        <f t="array" ref="I447">_xll.BDP(A447,$I$1)</f>
        <v>-24.808209999999999</v>
      </c>
    </row>
    <row r="448" spans="1:9" x14ac:dyDescent="0.25">
      <c r="A448" t="s">
        <v>1959</v>
      </c>
      <c r="B448" t="s">
        <v>1960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-2.503962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-3.4222920000000001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3.152247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-17.602730000000001</v>
      </c>
      <c r="H448" cm="1">
        <f t="array" ref="H448">_xll.BDP(A448,$H$1)</f>
        <v>-15.130940000000001</v>
      </c>
      <c r="I448" cm="1">
        <f t="array" ref="I448">_xll.BDP(A448,$I$1)</f>
        <v>-29.357800000000001</v>
      </c>
    </row>
    <row r="449" spans="1:9" x14ac:dyDescent="0.25">
      <c r="A449" t="s">
        <v>1957</v>
      </c>
      <c r="B449" t="s">
        <v>1958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1.468988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-19.333909999999999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-11.695080000000001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0.59969260000000002</v>
      </c>
      <c r="H449" cm="1">
        <f t="array" ref="H449">_xll.BDP(A449,$H$1)</f>
        <v>-9.3324300000000004</v>
      </c>
      <c r="I449" cm="1">
        <f t="array" ref="I449">_xll.BDP(A449,$I$1)</f>
        <v>-20.39864</v>
      </c>
    </row>
    <row r="450" spans="1:9" x14ac:dyDescent="0.25">
      <c r="A450" t="s">
        <v>1961</v>
      </c>
      <c r="B450" t="s">
        <v>1962</v>
      </c>
      <c r="C450" t="s">
        <v>265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0.79787240000000004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3.8356159999999999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9.3479519999999994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20.600339999999999</v>
      </c>
      <c r="H450" cm="1">
        <f t="array" ref="H450">_xll.BDP(A450,$H$1)</f>
        <v>8.3230260000000005</v>
      </c>
      <c r="I450" cm="1">
        <f t="array" ref="I450">_xll.BDP(A450,$I$1)</f>
        <v>-2.610026</v>
      </c>
    </row>
    <row r="451" spans="1:9" x14ac:dyDescent="0.25">
      <c r="A451" t="s">
        <v>1963</v>
      </c>
      <c r="B451" t="s">
        <v>1964</v>
      </c>
      <c r="C451" t="s">
        <v>265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1.824122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1.543633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4.9915380000000003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45.321420000000003</v>
      </c>
      <c r="H451" cm="1">
        <f t="array" ref="H451">_xll.BDP(A451,$H$1)</f>
        <v>14.020519999999999</v>
      </c>
      <c r="I451" cm="1">
        <f t="array" ref="I451">_xll.BDP(A451,$I$1)</f>
        <v>-8.1302839999999996</v>
      </c>
    </row>
    <row r="452" spans="1:9" x14ac:dyDescent="0.25">
      <c r="A452" t="s">
        <v>1967</v>
      </c>
      <c r="B452" t="s">
        <v>1968</v>
      </c>
      <c r="C452" t="s">
        <v>270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0.3839824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-5.7187020000000004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-6.1056949999999999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3.3534199999999998</v>
      </c>
      <c r="H452" cm="1">
        <f t="array" ref="H452">_xll.BDP(A452,$H$1)</f>
        <v>-7.3012629999999996</v>
      </c>
      <c r="I452" cm="1">
        <f t="array" ref="I452">_xll.BDP(A452,$I$1)</f>
        <v>-19.72494</v>
      </c>
    </row>
    <row r="453" spans="1:9" x14ac:dyDescent="0.25">
      <c r="A453" t="s">
        <v>1965</v>
      </c>
      <c r="B453" t="s">
        <v>1966</v>
      </c>
      <c r="C453" t="s">
        <v>264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2.4034680000000002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3.297914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14.15436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38.037939999999999</v>
      </c>
      <c r="H453" cm="1">
        <f t="array" ref="H453">_xll.BDP(A453,$H$1)</f>
        <v>19.303879999999999</v>
      </c>
      <c r="I453" cm="1">
        <f t="array" ref="I453">_xll.BDP(A453,$I$1)</f>
        <v>-1.1954199999999999</v>
      </c>
    </row>
    <row r="454" spans="1:9" x14ac:dyDescent="0.25">
      <c r="A454" t="s">
        <v>1969</v>
      </c>
      <c r="B454" t="s">
        <v>1970</v>
      </c>
      <c r="C454" t="s">
        <v>265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1.1963680000000001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0.61032609999999998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2.2386119999999998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11.6065</v>
      </c>
      <c r="H454" cm="1">
        <f t="array" ref="H454">_xll.BDP(A454,$H$1)</f>
        <v>7.7515879999999999</v>
      </c>
      <c r="I454" cm="1">
        <f t="array" ref="I454">_xll.BDP(A454,$I$1)</f>
        <v>-7.709651</v>
      </c>
    </row>
    <row r="455" spans="1:9" x14ac:dyDescent="0.25">
      <c r="A455" t="s">
        <v>1971</v>
      </c>
      <c r="B455" t="s">
        <v>1972</v>
      </c>
      <c r="C455" t="s">
        <v>265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-2.9889369999999998E-2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-1.5982019999999999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1.227285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15.77369</v>
      </c>
      <c r="H455" cm="1">
        <f t="array" ref="H455">_xll.BDP(A455,$H$1)</f>
        <v>7.7897850000000002</v>
      </c>
      <c r="I455" cm="1">
        <f t="array" ref="I455">_xll.BDP(A455,$I$1)</f>
        <v>-3.1837870000000001</v>
      </c>
    </row>
    <row r="456" spans="1:9" x14ac:dyDescent="0.25">
      <c r="A456" t="s">
        <v>42</v>
      </c>
      <c r="B456" t="s">
        <v>1975</v>
      </c>
      <c r="C456" t="s">
        <v>259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2.1505380000000001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-4.9094379999999997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-9.755255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-57.96884</v>
      </c>
      <c r="H456" cm="1">
        <f t="array" ref="H456">_xll.BDP(A456,$H$1)</f>
        <v>-43.309489999999997</v>
      </c>
      <c r="I456" cm="1">
        <f t="array" ref="I456">_xll.BDP(A456,$I$1)</f>
        <v>-60.329630000000002</v>
      </c>
    </row>
    <row r="457" spans="1:9" x14ac:dyDescent="0.25">
      <c r="A457" t="s">
        <v>1973</v>
      </c>
      <c r="B457" t="s">
        <v>1974</v>
      </c>
      <c r="C457" t="s">
        <v>261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1.554303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-1.461984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1.1510309999999999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3.3109250000000001</v>
      </c>
      <c r="H457" cm="1">
        <f t="array" ref="H457">_xll.BDP(A457,$H$1)</f>
        <v>0.1290171</v>
      </c>
      <c r="I457" cm="1">
        <f t="array" ref="I457">_xll.BDP(A457,$I$1)</f>
        <v>-16.74859</v>
      </c>
    </row>
    <row r="458" spans="1:9" x14ac:dyDescent="0.25">
      <c r="A458" t="s">
        <v>1976</v>
      </c>
      <c r="B458" t="s">
        <v>1977</v>
      </c>
      <c r="C458" t="s">
        <v>265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10.05219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12.237719999999999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13.13757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16.628270000000001</v>
      </c>
      <c r="H458" cm="1">
        <f t="array" ref="H458">_xll.BDP(A458,$H$1)</f>
        <v>21.76201</v>
      </c>
      <c r="I458" cm="1">
        <f t="array" ref="I458">_xll.BDP(A458,$I$1)</f>
        <v>-2.998605</v>
      </c>
    </row>
    <row r="459" spans="1:9" x14ac:dyDescent="0.25">
      <c r="A459" t="s">
        <v>1978</v>
      </c>
      <c r="B459" t="s">
        <v>1979</v>
      </c>
      <c r="C459" t="s">
        <v>271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-0.30120479999999999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2.0345249999999999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2.0345249999999999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-25.800529999999998</v>
      </c>
      <c r="H459" cm="1">
        <f t="array" ref="H459">_xll.BDP(A459,$H$1)</f>
        <v>-16.01576</v>
      </c>
      <c r="I459" cm="1">
        <f t="array" ref="I459">_xll.BDP(A459,$I$1)</f>
        <v>-30.97419</v>
      </c>
    </row>
    <row r="460" spans="1:9" x14ac:dyDescent="0.25">
      <c r="A460" t="s">
        <v>1980</v>
      </c>
      <c r="B460" t="s">
        <v>1981</v>
      </c>
      <c r="C460" t="s">
        <v>263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0.85689800000000005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1.5530630000000001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6.2753949999999996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-7.9328089999999998</v>
      </c>
      <c r="H460" cm="1">
        <f t="array" ref="H460">_xll.BDP(A460,$H$1)</f>
        <v>-10.52749</v>
      </c>
      <c r="I460" cm="1">
        <f t="array" ref="I460">_xll.BDP(A460,$I$1)</f>
        <v>-19.803319999999999</v>
      </c>
    </row>
    <row r="461" spans="1:9" x14ac:dyDescent="0.25">
      <c r="A461" t="s">
        <v>1982</v>
      </c>
      <c r="B461" t="s">
        <v>1983</v>
      </c>
      <c r="C461" t="s">
        <v>259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1.610878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-0.54672719999999997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-9.8739830000000008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-38.341320000000003</v>
      </c>
      <c r="H461" cm="1">
        <f t="array" ref="H461">_xll.BDP(A461,$H$1)</f>
        <v>-30.828890000000001</v>
      </c>
      <c r="I461" cm="1">
        <f t="array" ref="I461">_xll.BDP(A461,$I$1)</f>
        <v>-46.160170000000001</v>
      </c>
    </row>
    <row r="462" spans="1:9" x14ac:dyDescent="0.25">
      <c r="A462" t="s">
        <v>1984</v>
      </c>
      <c r="B462" t="s">
        <v>1985</v>
      </c>
      <c r="C462" t="s">
        <v>265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0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-4.3587590000000001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-5.232558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43.822620000000001</v>
      </c>
      <c r="H462" cm="1">
        <f t="array" ref="H462">_xll.BDP(A462,$H$1)</f>
        <v>22.366240000000001</v>
      </c>
      <c r="I462" cm="1">
        <f t="array" ref="I462">_xll.BDP(A462,$I$1)</f>
        <v>-6.441713</v>
      </c>
    </row>
    <row r="463" spans="1:9" x14ac:dyDescent="0.25">
      <c r="A463" t="s">
        <v>1986</v>
      </c>
      <c r="B463" t="s">
        <v>1987</v>
      </c>
      <c r="C463" t="s">
        <v>263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8.3056480000000002E-2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2.1186440000000002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6.1985900000000003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1.425621</v>
      </c>
      <c r="H463" cm="1">
        <f t="array" ref="H463">_xll.BDP(A463,$H$1)</f>
        <v>8.382638</v>
      </c>
      <c r="I463" cm="1">
        <f t="array" ref="I463">_xll.BDP(A463,$I$1)</f>
        <v>-2.210915</v>
      </c>
    </row>
    <row r="464" spans="1:9" x14ac:dyDescent="0.25">
      <c r="A464" t="s">
        <v>1989</v>
      </c>
      <c r="B464" t="s">
        <v>1990</v>
      </c>
      <c r="C464" t="s">
        <v>280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-0.43310130000000002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-3.5655429999999999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-2.0243530000000001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19.269960000000001</v>
      </c>
      <c r="H464" cm="1">
        <f t="array" ref="H464">_xll.BDP(A464,$H$1)</f>
        <v>4.9642010000000001</v>
      </c>
      <c r="I464" cm="1">
        <f t="array" ref="I464">_xll.BDP(A464,$I$1)</f>
        <v>-11.75427</v>
      </c>
    </row>
    <row r="465" spans="1:9" x14ac:dyDescent="0.25">
      <c r="A465" t="s">
        <v>7</v>
      </c>
      <c r="B465" t="s">
        <v>1988</v>
      </c>
      <c r="C465" t="s">
        <v>267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-0.55029689999999998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1.121804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6.3197010000000002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-13.07395</v>
      </c>
      <c r="H465" cm="1">
        <f t="array" ref="H465">_xll.BDP(A465,$H$1)</f>
        <v>-3.328214</v>
      </c>
      <c r="I465" cm="1">
        <f t="array" ref="I465">_xll.BDP(A465,$I$1)</f>
        <v>-18.844449999999998</v>
      </c>
    </row>
    <row r="466" spans="1:9" x14ac:dyDescent="0.25">
      <c r="A466" t="s">
        <v>21</v>
      </c>
      <c r="B466" t="s">
        <v>1991</v>
      </c>
      <c r="C466" t="s">
        <v>259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7.4286839999999996E-3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1.9869030000000001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8.9594109999999993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26.5246</v>
      </c>
      <c r="H466" cm="1">
        <f t="array" ref="H466">_xll.BDP(A466,$H$1)</f>
        <v>16.890940000000001</v>
      </c>
      <c r="I466" cm="1">
        <f t="array" ref="I466">_xll.BDP(A466,$I$1)</f>
        <v>-0.99093019999999998</v>
      </c>
    </row>
    <row r="467" spans="1:9" x14ac:dyDescent="0.25">
      <c r="A467" t="s">
        <v>1992</v>
      </c>
      <c r="B467" t="s">
        <v>1993</v>
      </c>
      <c r="C467" t="s">
        <v>264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0.61333439999999995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7.497808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7.0069559999999997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-22.118359999999999</v>
      </c>
      <c r="H467" cm="1">
        <f t="array" ref="H467">_xll.BDP(A467,$H$1)</f>
        <v>-7.9038130000000004</v>
      </c>
      <c r="I467" cm="1">
        <f t="array" ref="I467">_xll.BDP(A467,$I$1)</f>
        <v>-31.701609999999999</v>
      </c>
    </row>
    <row r="468" spans="1:9" x14ac:dyDescent="0.25">
      <c r="A468" t="s">
        <v>1994</v>
      </c>
      <c r="B468" t="s">
        <v>1995</v>
      </c>
      <c r="C468" t="s">
        <v>261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0.25346740000000001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0.192745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4.5206410000000004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31.478059999999999</v>
      </c>
      <c r="H468" cm="1">
        <f t="array" ref="H468">_xll.BDP(A468,$H$1)</f>
        <v>21.880569999999999</v>
      </c>
      <c r="I468" cm="1">
        <f t="array" ref="I468">_xll.BDP(A468,$I$1)</f>
        <v>-3.2663319999999998</v>
      </c>
    </row>
    <row r="469" spans="1:9" x14ac:dyDescent="0.25">
      <c r="A469" t="s">
        <v>1996</v>
      </c>
      <c r="B469" t="s">
        <v>1997</v>
      </c>
      <c r="C469" t="s">
        <v>265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1.6363259999999999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2.2007400000000001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6.2887700000000004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14.420199999999999</v>
      </c>
      <c r="H469" cm="1">
        <f t="array" ref="H469">_xll.BDP(A469,$H$1)</f>
        <v>10.03571</v>
      </c>
      <c r="I469" cm="1">
        <f t="array" ref="I469">_xll.BDP(A469,$I$1)</f>
        <v>-2.2966139999999999</v>
      </c>
    </row>
    <row r="470" spans="1:9" x14ac:dyDescent="0.25">
      <c r="A470" t="s">
        <v>1998</v>
      </c>
      <c r="B470" t="s">
        <v>1999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1.006664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2.962399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14.98821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18.028500000000001</v>
      </c>
      <c r="H470" cm="1">
        <f t="array" ref="H470">_xll.BDP(A470,$H$1)</f>
        <v>14.38772</v>
      </c>
      <c r="I470" cm="1">
        <f t="array" ref="I470">_xll.BDP(A470,$I$1)</f>
        <v>0</v>
      </c>
    </row>
    <row r="471" spans="1:9" x14ac:dyDescent="0.25">
      <c r="A471" t="s">
        <v>2000</v>
      </c>
      <c r="B471" t="s">
        <v>2001</v>
      </c>
      <c r="C471" t="s">
        <v>275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1.71269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2.8763679999999998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10.681480000000001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11.74478</v>
      </c>
      <c r="H471" cm="1">
        <f t="array" ref="H471">_xll.BDP(A471,$H$1)</f>
        <v>13.002829999999999</v>
      </c>
      <c r="I471" cm="1">
        <f t="array" ref="I471">_xll.BDP(A471,$I$1)</f>
        <v>0</v>
      </c>
    </row>
    <row r="472" spans="1:9" x14ac:dyDescent="0.25">
      <c r="A472" t="s">
        <v>37</v>
      </c>
      <c r="B472" t="s">
        <v>2003</v>
      </c>
      <c r="C472" t="s">
        <v>267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2.6690529999999999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3.2694890000000001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2.7854209999999999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32.257829999999998</v>
      </c>
      <c r="H472" cm="1">
        <f t="array" ref="H472">_xll.BDP(A472,$H$1)</f>
        <v>8.2547130000000006</v>
      </c>
      <c r="I472" cm="1">
        <f t="array" ref="I472">_xll.BDP(A472,$I$1)</f>
        <v>-10.10453</v>
      </c>
    </row>
    <row r="473" spans="1:9" x14ac:dyDescent="0.25">
      <c r="A473" t="s">
        <v>16</v>
      </c>
      <c r="B473" t="s">
        <v>2002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3.6885330000000001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2.0648939999999998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-2.5710069999999998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19.958100000000002</v>
      </c>
      <c r="H473" cm="1">
        <f t="array" ref="H473">_xll.BDP(A473,$H$1)</f>
        <v>13.79472</v>
      </c>
      <c r="I473" cm="1">
        <f t="array" ref="I473">_xll.BDP(A473,$I$1)</f>
        <v>-13.9011</v>
      </c>
    </row>
    <row r="474" spans="1:9" x14ac:dyDescent="0.25">
      <c r="A474" t="s">
        <v>2004</v>
      </c>
      <c r="B474" t="s">
        <v>2005</v>
      </c>
      <c r="C474" t="s">
        <v>259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1.1697740000000001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-0.68361760000000005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2.0544180000000001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-0.82151350000000001</v>
      </c>
      <c r="H474" cm="1">
        <f t="array" ref="H474">_xll.BDP(A474,$H$1)</f>
        <v>-4.1266619999999996</v>
      </c>
      <c r="I474" cm="1">
        <f t="array" ref="I474">_xll.BDP(A474,$I$1)</f>
        <v>-16.553519999999999</v>
      </c>
    </row>
    <row r="475" spans="1:9" x14ac:dyDescent="0.25">
      <c r="A475" t="s">
        <v>173</v>
      </c>
      <c r="B475" t="s">
        <v>2006</v>
      </c>
      <c r="C475" t="s">
        <v>271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-4.2559850000000003E-3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1.2782880000000001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10.773149999999999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-9.3675169999999994</v>
      </c>
      <c r="H475" cm="1">
        <f t="array" ref="H475">_xll.BDP(A475,$H$1)</f>
        <v>-4.3762879999999997</v>
      </c>
      <c r="I475" cm="1">
        <f t="array" ref="I475">_xll.BDP(A475,$I$1)</f>
        <v>-23.67632</v>
      </c>
    </row>
    <row r="476" spans="1:9" x14ac:dyDescent="0.25">
      <c r="A476" t="s">
        <v>2009</v>
      </c>
      <c r="B476" t="s">
        <v>2010</v>
      </c>
      <c r="C476" t="s">
        <v>275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1.2049339999999999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2.7118139999999999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12.237130000000001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2.6606329999999998</v>
      </c>
      <c r="H476" cm="1">
        <f t="array" ref="H476">_xll.BDP(A476,$H$1)</f>
        <v>4.7412669999999997</v>
      </c>
      <c r="I476" cm="1">
        <f t="array" ref="I476">_xll.BDP(A476,$I$1)</f>
        <v>-7.1154400000000004</v>
      </c>
    </row>
    <row r="477" spans="1:9" x14ac:dyDescent="0.25">
      <c r="A477" t="s">
        <v>2007</v>
      </c>
      <c r="B477" t="s">
        <v>2008</v>
      </c>
      <c r="C477" t="s">
        <v>265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3.2219739999999999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3.2030310000000002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2.9556209999999998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69.287440000000004</v>
      </c>
      <c r="H477" cm="1">
        <f t="array" ref="H477">_xll.BDP(A477,$H$1)</f>
        <v>23.040649999999999</v>
      </c>
      <c r="I477" cm="1">
        <f t="array" ref="I477">_xll.BDP(A477,$I$1)</f>
        <v>-2.7744749999999998</v>
      </c>
    </row>
    <row r="478" spans="1:9" x14ac:dyDescent="0.25">
      <c r="A478" t="s">
        <v>2264</v>
      </c>
      <c r="B478" t="s">
        <v>2265</v>
      </c>
      <c r="C478" t="s">
        <v>265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1.5056670000000001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0.55015289999999994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-6.8601729999999996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14.351520000000001</v>
      </c>
      <c r="H478" cm="1">
        <f t="array" ref="H478">_xll.BDP(A478,$H$1)</f>
        <v>-7.237992E-2</v>
      </c>
      <c r="I478" cm="1">
        <f t="array" ref="I478">_xll.BDP(A478,$I$1)</f>
        <v>-18.09571</v>
      </c>
    </row>
    <row r="479" spans="1:9" x14ac:dyDescent="0.25">
      <c r="A479" t="s">
        <v>2011</v>
      </c>
      <c r="B479" t="s">
        <v>2012</v>
      </c>
      <c r="C479" t="s">
        <v>259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0.50543340000000003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-4.2609529999999998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-5.3771110000000002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-28.337019999999999</v>
      </c>
      <c r="H479" cm="1">
        <f t="array" ref="H479">_xll.BDP(A479,$H$1)</f>
        <v>-19.803650000000001</v>
      </c>
      <c r="I479" cm="1">
        <f t="array" ref="I479">_xll.BDP(A479,$I$1)</f>
        <v>-43.044400000000003</v>
      </c>
    </row>
    <row r="480" spans="1:9" x14ac:dyDescent="0.25">
      <c r="A480" t="s">
        <v>2015</v>
      </c>
      <c r="B480" t="s">
        <v>2016</v>
      </c>
      <c r="C480" t="s">
        <v>275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0.91463419999999995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4.7468349999999999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17.2927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25.426300000000001</v>
      </c>
      <c r="H480" cm="1">
        <f t="array" ref="H480">_xll.BDP(A480,$H$1)</f>
        <v>25.52103</v>
      </c>
      <c r="I480" cm="1">
        <f t="array" ref="I480">_xll.BDP(A480,$I$1)</f>
        <v>-1.7169859999999999</v>
      </c>
    </row>
    <row r="481" spans="1:9" x14ac:dyDescent="0.25">
      <c r="A481" t="s">
        <v>2013</v>
      </c>
      <c r="B481" t="s">
        <v>2014</v>
      </c>
      <c r="C481" t="s">
        <v>265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3.5837680000000001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4.5856700000000004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2.6042139999999998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11.572380000000001</v>
      </c>
      <c r="H481" cm="1">
        <f t="array" ref="H481">_xll.BDP(A481,$H$1)</f>
        <v>6.7471629999999996</v>
      </c>
      <c r="I481" cm="1">
        <f t="array" ref="I481">_xll.BDP(A481,$I$1)</f>
        <v>-7.2352439999999998</v>
      </c>
    </row>
    <row r="482" spans="1:9" x14ac:dyDescent="0.25">
      <c r="A482" t="s">
        <v>2017</v>
      </c>
      <c r="B482" t="s">
        <v>2018</v>
      </c>
      <c r="C482" t="s">
        <v>265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1.4986379999999999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1.360544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6.5808299999999997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34.569679999999998</v>
      </c>
      <c r="H482" cm="1">
        <f t="array" ref="H482">_xll.BDP(A482,$H$1)</f>
        <v>13.23217</v>
      </c>
      <c r="I482" cm="1">
        <f t="array" ref="I482">_xll.BDP(A482,$I$1)</f>
        <v>-0.13341900000000001</v>
      </c>
    </row>
    <row r="483" spans="1:9" x14ac:dyDescent="0.25">
      <c r="A483" t="s">
        <v>144</v>
      </c>
      <c r="B483" t="s">
        <v>2019</v>
      </c>
      <c r="C483" t="s">
        <v>264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2.7972030000000001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1.4161220000000001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-2.4109020000000001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19.375409999999999</v>
      </c>
      <c r="H483" cm="1">
        <f t="array" ref="H483">_xll.BDP(A483,$H$1)</f>
        <v>-3.4201060000000001</v>
      </c>
      <c r="I483" cm="1">
        <f t="array" ref="I483">_xll.BDP(A483,$I$1)</f>
        <v>-24.759360000000001</v>
      </c>
    </row>
    <row r="484" spans="1:9" x14ac:dyDescent="0.25">
      <c r="A484" t="s">
        <v>2022</v>
      </c>
      <c r="B484" t="s">
        <v>2023</v>
      </c>
      <c r="C484" t="s">
        <v>267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-1.4492750000000001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7.3170729999999997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8.5316310000000009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-21.71218</v>
      </c>
      <c r="H484" cm="1">
        <f t="array" ref="H484">_xll.BDP(A484,$H$1)</f>
        <v>-11.038539999999999</v>
      </c>
      <c r="I484" cm="1">
        <f t="array" ref="I484">_xll.BDP(A484,$I$1)</f>
        <v>-33.398580000000003</v>
      </c>
    </row>
    <row r="485" spans="1:9" x14ac:dyDescent="0.25">
      <c r="A485" t="s">
        <v>2020</v>
      </c>
      <c r="B485" t="s">
        <v>2021</v>
      </c>
      <c r="C485" t="s">
        <v>265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0.2111188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2.0897019999999999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0.21189350000000001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5.0558139999999998</v>
      </c>
      <c r="H485" cm="1">
        <f t="array" ref="H485">_xll.BDP(A485,$H$1)</f>
        <v>0.48739399999999999</v>
      </c>
      <c r="I485" cm="1">
        <f t="array" ref="I485">_xll.BDP(A485,$I$1)</f>
        <v>-9.8071640000000002</v>
      </c>
    </row>
    <row r="486" spans="1:9" x14ac:dyDescent="0.25">
      <c r="A486" t="s">
        <v>2024</v>
      </c>
      <c r="B486" t="s">
        <v>2025</v>
      </c>
      <c r="C486" t="s">
        <v>286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0.78602620000000001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-18.67512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-15.950469999999999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10.05583</v>
      </c>
      <c r="H486" cm="1">
        <f t="array" ref="H486">_xll.BDP(A486,$H$1)</f>
        <v>-15.35693</v>
      </c>
      <c r="I486" cm="1">
        <f t="array" ref="I486">_xll.BDP(A486,$I$1)</f>
        <v>-32.186590000000002</v>
      </c>
    </row>
    <row r="487" spans="1:9" x14ac:dyDescent="0.25">
      <c r="A487" t="s">
        <v>2028</v>
      </c>
      <c r="B487" t="s">
        <v>2029</v>
      </c>
      <c r="C487" t="s">
        <v>265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0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-1.111111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2.3969320000000001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11.21781</v>
      </c>
      <c r="H487" cm="1">
        <f t="array" ref="H487">_xll.BDP(A487,$H$1)</f>
        <v>3.5158879999999999</v>
      </c>
      <c r="I487" cm="1">
        <f t="array" ref="I487">_xll.BDP(A487,$I$1)</f>
        <v>-4.4365569999999996</v>
      </c>
    </row>
    <row r="488" spans="1:9" x14ac:dyDescent="0.25">
      <c r="A488" t="s">
        <v>2026</v>
      </c>
      <c r="B488" t="s">
        <v>2027</v>
      </c>
      <c r="C488" t="s">
        <v>261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0.96132810000000002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1.3212630000000001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8.6023870000000002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36.269129999999997</v>
      </c>
      <c r="H488" cm="1">
        <f t="array" ref="H488">_xll.BDP(A488,$H$1)</f>
        <v>16.888000000000002</v>
      </c>
      <c r="I488" cm="1">
        <f t="array" ref="I488">_xll.BDP(A488,$I$1)</f>
        <v>-4.4517740000000003</v>
      </c>
    </row>
    <row r="489" spans="1:9" x14ac:dyDescent="0.25">
      <c r="A489" t="s">
        <v>2032</v>
      </c>
      <c r="B489" t="s">
        <v>2033</v>
      </c>
      <c r="C489" t="s">
        <v>261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-1.7244630000000001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-0.79757739999999999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1.4560979999999999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21.562370000000001</v>
      </c>
      <c r="H489" cm="1">
        <f t="array" ref="H489">_xll.BDP(A489,$H$1)</f>
        <v>6.5670400000000004</v>
      </c>
      <c r="I489" cm="1">
        <f t="array" ref="I489">_xll.BDP(A489,$I$1)</f>
        <v>-1.9657519999999999</v>
      </c>
    </row>
    <row r="490" spans="1:9" x14ac:dyDescent="0.25">
      <c r="A490" t="s">
        <v>2030</v>
      </c>
      <c r="B490" t="s">
        <v>2031</v>
      </c>
      <c r="C490" t="s">
        <v>265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7.3013830000000002E-2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-1.184687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3.0511400000000002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4.8514699999999999</v>
      </c>
      <c r="H490" cm="1">
        <f t="array" ref="H490">_xll.BDP(A490,$H$1)</f>
        <v>1.3164</v>
      </c>
      <c r="I490" cm="1">
        <f t="array" ref="I490">_xll.BDP(A490,$I$1)</f>
        <v>-11.14958</v>
      </c>
    </row>
    <row r="491" spans="1:9" x14ac:dyDescent="0.25">
      <c r="A491" t="s">
        <v>2036</v>
      </c>
      <c r="B491" t="s">
        <v>2037</v>
      </c>
      <c r="C491" t="s">
        <v>286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0.1064924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-4.9398679999999997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-6.4561989999999998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-12.630890000000001</v>
      </c>
      <c r="H491" cm="1">
        <f t="array" ref="H491">_xll.BDP(A491,$H$1)</f>
        <v>-12.029159999999999</v>
      </c>
      <c r="I491" cm="1">
        <f t="array" ref="I491">_xll.BDP(A491,$I$1)</f>
        <v>-31.58652</v>
      </c>
    </row>
    <row r="492" spans="1:9" x14ac:dyDescent="0.25">
      <c r="A492" t="s">
        <v>2034</v>
      </c>
      <c r="B492" t="s">
        <v>2035</v>
      </c>
      <c r="C492" t="s">
        <v>267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-1.179341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-6.169032E-2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-0.51177070000000002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41.48471</v>
      </c>
      <c r="H492" cm="1">
        <f t="array" ref="H492">_xll.BDP(A492,$H$1)</f>
        <v>25.528970000000001</v>
      </c>
      <c r="I492" cm="1">
        <f t="array" ref="I492">_xll.BDP(A492,$I$1)</f>
        <v>-3.2148509999999999</v>
      </c>
    </row>
    <row r="493" spans="1:9" x14ac:dyDescent="0.25">
      <c r="A493" t="s">
        <v>2040</v>
      </c>
      <c r="B493" t="s">
        <v>2041</v>
      </c>
      <c r="C493" t="s">
        <v>264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0.96652539999999998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-0.87443380000000004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6.8325769999999997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18.889810000000001</v>
      </c>
      <c r="H493" cm="1">
        <f t="array" ref="H493">_xll.BDP(A493,$H$1)</f>
        <v>19.03368</v>
      </c>
      <c r="I493" cm="1">
        <f t="array" ref="I493">_xll.BDP(A493,$I$1)</f>
        <v>-3.0129869999999999</v>
      </c>
    </row>
    <row r="494" spans="1:9" x14ac:dyDescent="0.25">
      <c r="A494" t="s">
        <v>2038</v>
      </c>
      <c r="B494" t="s">
        <v>2039</v>
      </c>
      <c r="C494" t="s">
        <v>275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0.86706369999999999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2.4784220000000001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9.8584899999999998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-0.72399069999999999</v>
      </c>
      <c r="H494" cm="1">
        <f t="array" ref="H494">_xll.BDP(A494,$H$1)</f>
        <v>10.74052</v>
      </c>
      <c r="I494" cm="1">
        <f t="array" ref="I494">_xll.BDP(A494,$I$1)</f>
        <v>-1.0381800000000001</v>
      </c>
    </row>
    <row r="495" spans="1:9" x14ac:dyDescent="0.25">
      <c r="A495" t="s">
        <v>2042</v>
      </c>
      <c r="B495" t="s">
        <v>2043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-0.76481840000000001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-1.8903589999999999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3.4895320000000001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-11.83689</v>
      </c>
      <c r="H495" cm="1">
        <f t="array" ref="H495">_xll.BDP(A495,$H$1)</f>
        <v>-2.36225</v>
      </c>
      <c r="I495" cm="1">
        <f t="array" ref="I495">_xll.BDP(A495,$I$1)</f>
        <v>-23.259260000000001</v>
      </c>
    </row>
    <row r="496" spans="1:9" x14ac:dyDescent="0.25">
      <c r="A496" t="s">
        <v>2044</v>
      </c>
      <c r="B496" t="s">
        <v>2045</v>
      </c>
      <c r="C496" t="s">
        <v>264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4.9950049999999999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1.9728330000000001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-14.04035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-58.521059999999999</v>
      </c>
      <c r="H496" cm="1">
        <f t="array" ref="H496">_xll.BDP(A496,$H$1)</f>
        <v>-37.955219999999997</v>
      </c>
      <c r="I496" cm="1">
        <f t="array" ref="I496">_xll.BDP(A496,$I$1)</f>
        <v>-60.2532</v>
      </c>
    </row>
    <row r="497" spans="1:9" x14ac:dyDescent="0.25">
      <c r="A497" t="s">
        <v>2046</v>
      </c>
      <c r="B497" t="s">
        <v>2047</v>
      </c>
      <c r="C497" t="s">
        <v>265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2.026519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-8.3538280000000006E-2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-1.1603399999999999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-8.6871880000000008</v>
      </c>
      <c r="H497" cm="1">
        <f t="array" ref="H497">_xll.BDP(A497,$H$1)</f>
        <v>-12.677339999999999</v>
      </c>
      <c r="I497" cm="1">
        <f t="array" ref="I497">_xll.BDP(A497,$I$1)</f>
        <v>-23.502500000000001</v>
      </c>
    </row>
    <row r="498" spans="1:9" x14ac:dyDescent="0.25">
      <c r="A498" t="s">
        <v>2048</v>
      </c>
      <c r="B498" t="s">
        <v>2049</v>
      </c>
      <c r="C498" t="s">
        <v>259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2.5097930000000002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-1.9972259999999999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3.3191989999999998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-23.712530000000001</v>
      </c>
      <c r="H498" t="str" cm="1">
        <f t="array" ref="H498">_xll.BDP(A498,$H$1)</f>
        <v>#N/A N/A</v>
      </c>
      <c r="I498" cm="1">
        <f t="array" ref="I498">_xll.BDP(A498,$I$1)</f>
        <v>-34.285710000000002</v>
      </c>
    </row>
    <row r="499" spans="1:9" x14ac:dyDescent="0.25">
      <c r="A499" t="s">
        <v>2050</v>
      </c>
      <c r="B499" t="s">
        <v>2051</v>
      </c>
      <c r="C499" t="s">
        <v>265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1.5429489999999999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1.3062590000000001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1.7271430000000001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-6.5627060000000004</v>
      </c>
      <c r="H499" cm="1">
        <f t="array" ref="H499">_xll.BDP(A499,$H$1)</f>
        <v>-7.1087990000000003</v>
      </c>
      <c r="I499" cm="1">
        <f t="array" ref="I499">_xll.BDP(A499,$I$1)</f>
        <v>-16.983419999999999</v>
      </c>
    </row>
    <row r="500" spans="1:9" x14ac:dyDescent="0.25">
      <c r="A500" t="s">
        <v>2052</v>
      </c>
      <c r="B500" t="s">
        <v>2053</v>
      </c>
      <c r="C500" t="s">
        <v>264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3.8068710000000001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4.2424239999999998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-3.2871969999999999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-16.680869999999999</v>
      </c>
      <c r="H500" cm="1">
        <f t="array" ref="H500">_xll.BDP(A500,$H$1)</f>
        <v>-19.835370000000001</v>
      </c>
      <c r="I500" cm="1">
        <f t="array" ref="I500">_xll.BDP(A500,$I$1)</f>
        <v>-38.819020000000002</v>
      </c>
    </row>
    <row r="501" spans="1:9" x14ac:dyDescent="0.25">
      <c r="A501" t="s">
        <v>2054</v>
      </c>
      <c r="B501" t="s">
        <v>2055</v>
      </c>
      <c r="C501" t="s">
        <v>261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1.361326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-1.316667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8.2826839999999997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26.00956</v>
      </c>
      <c r="H501" cm="1">
        <f t="array" ref="H501">_xll.BDP(A501,$H$1)</f>
        <v>13.082689999999999</v>
      </c>
      <c r="I501" cm="1">
        <f t="array" ref="I501">_xll.BDP(A501,$I$1)</f>
        <v>-0.77319720000000003</v>
      </c>
    </row>
    <row r="502" spans="1:9" x14ac:dyDescent="0.25">
      <c r="A502" t="s">
        <v>2056</v>
      </c>
      <c r="B502" t="s">
        <v>2057</v>
      </c>
      <c r="C502" t="s">
        <v>265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1.350292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0.80763689999999999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2.7426499999999998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12.98255</v>
      </c>
      <c r="H502" cm="1">
        <f t="array" ref="H502">_xll.BDP(A502,$H$1)</f>
        <v>2.3009770000000001</v>
      </c>
      <c r="I502" cm="1">
        <f t="array" ref="I502">_xll.BDP(A502,$I$1)</f>
        <v>-11.228719999999999</v>
      </c>
    </row>
    <row r="503" spans="1:9" x14ac:dyDescent="0.25">
      <c r="A503" t="s">
        <v>2060</v>
      </c>
      <c r="B503" t="s">
        <v>2061</v>
      </c>
      <c r="C503" t="s">
        <v>265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1.9587870000000001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2.8735560000000002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11.298260000000001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24.208629999999999</v>
      </c>
      <c r="H503" cm="1">
        <f t="array" ref="H503">_xll.BDP(A503,$H$1)</f>
        <v>12.93634</v>
      </c>
      <c r="I503" cm="1">
        <f t="array" ref="I503">_xll.BDP(A503,$I$1)</f>
        <v>-2.0622750000000001</v>
      </c>
    </row>
    <row r="504" spans="1:9" x14ac:dyDescent="0.25">
      <c r="A504" t="s">
        <v>2058</v>
      </c>
      <c r="B504" t="s">
        <v>2059</v>
      </c>
      <c r="C504" t="s">
        <v>286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-0.15995699999999999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-0.88715880000000003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1.6326210000000001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39.431060000000002</v>
      </c>
      <c r="H504" cm="1">
        <f t="array" ref="H504">_xll.BDP(A504,$H$1)</f>
        <v>24.245920000000002</v>
      </c>
      <c r="I504" cm="1">
        <f t="array" ref="I504">_xll.BDP(A504,$I$1)</f>
        <v>-3.63232</v>
      </c>
    </row>
    <row r="505" spans="1:9" x14ac:dyDescent="0.25">
      <c r="A505" t="s">
        <v>2064</v>
      </c>
      <c r="B505" t="s">
        <v>2065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0.53217219999999998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-2.7608799999999998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-0.28790789999999999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0.71683339999999995</v>
      </c>
      <c r="H505" cm="1">
        <f t="array" ref="H505">_xll.BDP(A505,$H$1)</f>
        <v>-4.7720690000000001</v>
      </c>
      <c r="I505" cm="1">
        <f t="array" ref="I505">_xll.BDP(A505,$I$1)</f>
        <v>-11.450379999999999</v>
      </c>
    </row>
    <row r="506" spans="1:9" x14ac:dyDescent="0.25">
      <c r="A506" t="s">
        <v>2062</v>
      </c>
      <c r="B506" t="s">
        <v>2063</v>
      </c>
      <c r="C506" t="s">
        <v>261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1.46899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1.8585719999999999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5.5518400000000003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26.362259999999999</v>
      </c>
      <c r="H506" cm="1">
        <f t="array" ref="H506">_xll.BDP(A506,$H$1)</f>
        <v>12.062189999999999</v>
      </c>
      <c r="I506" cm="1">
        <f t="array" ref="I506">_xll.BDP(A506,$I$1)</f>
        <v>-2.8191869999999999</v>
      </c>
    </row>
    <row r="507" spans="1:9" x14ac:dyDescent="0.25">
      <c r="A507" t="s">
        <v>2068</v>
      </c>
      <c r="B507" t="s">
        <v>2069</v>
      </c>
      <c r="C507" t="s">
        <v>261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0.1643192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-3.6141860000000001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-0.13486770000000001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6.73543</v>
      </c>
      <c r="H507" cm="1">
        <f t="array" ref="H507">_xll.BDP(A507,$H$1)</f>
        <v>-2.9853239999999999</v>
      </c>
      <c r="I507" cm="1">
        <f t="array" ref="I507">_xll.BDP(A507,$I$1)</f>
        <v>-12.24573</v>
      </c>
    </row>
    <row r="508" spans="1:9" x14ac:dyDescent="0.25">
      <c r="A508" t="s">
        <v>2066</v>
      </c>
      <c r="B508" t="s">
        <v>2067</v>
      </c>
      <c r="C508" t="s">
        <v>265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1.4916469999999999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-0.58445349999999996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1.9784170000000001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-11.20804</v>
      </c>
      <c r="H508" cm="1">
        <f t="array" ref="H508">_xll.BDP(A508,$H$1)</f>
        <v>-13.982480000000001</v>
      </c>
      <c r="I508" cm="1">
        <f t="array" ref="I508">_xll.BDP(A508,$I$1)</f>
        <v>-29.527719999999999</v>
      </c>
    </row>
    <row r="509" spans="1:9" x14ac:dyDescent="0.25">
      <c r="A509" t="s">
        <v>2072</v>
      </c>
      <c r="B509" t="s">
        <v>2073</v>
      </c>
      <c r="C509" t="s">
        <v>265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-5.7142859999999997E-2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1.0398609999999999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0.92325449999999998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27.117049999999999</v>
      </c>
      <c r="H509" cm="1">
        <f t="array" ref="H509">_xll.BDP(A509,$H$1)</f>
        <v>14.112</v>
      </c>
      <c r="I509" cm="1">
        <f t="array" ref="I509">_xll.BDP(A509,$I$1)</f>
        <v>-4.225352</v>
      </c>
    </row>
    <row r="510" spans="1:9" x14ac:dyDescent="0.25">
      <c r="A510" t="s">
        <v>2070</v>
      </c>
      <c r="B510" t="s">
        <v>2071</v>
      </c>
      <c r="C510" t="s">
        <v>280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-1.4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-8.6190920000000002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-4.2718449999999999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13.59848</v>
      </c>
      <c r="H510" cm="1">
        <f t="array" ref="H510">_xll.BDP(A510,$H$1)</f>
        <v>1.9622090000000001</v>
      </c>
      <c r="I510" cm="1">
        <f t="array" ref="I510">_xll.BDP(A510,$I$1)</f>
        <v>-12.78459</v>
      </c>
    </row>
    <row r="511" spans="1:9" x14ac:dyDescent="0.25">
      <c r="A511" t="s">
        <v>2074</v>
      </c>
      <c r="B511" t="s">
        <v>2075</v>
      </c>
      <c r="C511" t="s">
        <v>261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2.260751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-4.8992690000000003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2.4627530000000002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19.980640000000001</v>
      </c>
      <c r="H511" cm="1">
        <f t="array" ref="H511">_xll.BDP(A511,$H$1)</f>
        <v>1.6493319999999999E-2</v>
      </c>
      <c r="I511" cm="1">
        <f t="array" ref="I511">_xll.BDP(A511,$I$1)</f>
        <v>-12.21278</v>
      </c>
    </row>
    <row r="512" spans="1:9" x14ac:dyDescent="0.25">
      <c r="A512" t="s">
        <v>2076</v>
      </c>
      <c r="B512" t="s">
        <v>2077</v>
      </c>
      <c r="C512" t="s">
        <v>265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-0.95026920000000004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-4.2266459999999997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0.48200510000000002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-3.3216809999999999</v>
      </c>
      <c r="H512" cm="1">
        <f t="array" ref="H512">_xll.BDP(A512,$H$1)</f>
        <v>-7.1579240000000004</v>
      </c>
      <c r="I512" cm="1">
        <f t="array" ref="I512">_xll.BDP(A512,$I$1)</f>
        <v>-16.962879999999998</v>
      </c>
    </row>
    <row r="513" spans="1:9" x14ac:dyDescent="0.25">
      <c r="A513" t="s">
        <v>2080</v>
      </c>
      <c r="B513" t="s">
        <v>2081</v>
      </c>
      <c r="C513" t="s">
        <v>259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-0.4166667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-1.646091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7.5365580000000003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-21.432390000000002</v>
      </c>
      <c r="H513" cm="1">
        <f t="array" ref="H513">_xll.BDP(A513,$H$1)</f>
        <v>-9.1761379999999999</v>
      </c>
      <c r="I513" cm="1">
        <f t="array" ref="I513">_xll.BDP(A513,$I$1)</f>
        <v>-22.682600000000001</v>
      </c>
    </row>
    <row r="514" spans="1:9" x14ac:dyDescent="0.25">
      <c r="A514" t="s">
        <v>2078</v>
      </c>
      <c r="B514" t="s">
        <v>2079</v>
      </c>
      <c r="C514" t="s">
        <v>261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0.81687549999999998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1.5659350000000001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4.757015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3.0662699999999998</v>
      </c>
      <c r="H514" cm="1">
        <f t="array" ref="H514">_xll.BDP(A514,$H$1)</f>
        <v>-3.1638570000000001</v>
      </c>
      <c r="I514" cm="1">
        <f t="array" ref="I514">_xll.BDP(A514,$I$1)</f>
        <v>-14.5168</v>
      </c>
    </row>
    <row r="515" spans="1:9" x14ac:dyDescent="0.25">
      <c r="A515" t="s">
        <v>2082</v>
      </c>
      <c r="B515" t="s">
        <v>2083</v>
      </c>
      <c r="C515" t="s">
        <v>265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3.4472049999999999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-5.503546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-2.5453480000000002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44.987290000000002</v>
      </c>
      <c r="H515" cm="1">
        <f t="array" ref="H515">_xll.BDP(A515,$H$1)</f>
        <v>18.452719999999999</v>
      </c>
      <c r="I515" cm="1">
        <f t="array" ref="I515">_xll.BDP(A515,$I$1)</f>
        <v>-27.208410000000001</v>
      </c>
    </row>
    <row r="516" spans="1:9" x14ac:dyDescent="0.25">
      <c r="A516" t="s">
        <v>2084</v>
      </c>
      <c r="B516" t="s">
        <v>2085</v>
      </c>
      <c r="C516" t="s">
        <v>261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1.2919179999999999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-0.94214569999999997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4.3633689999999996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18.020230000000002</v>
      </c>
      <c r="H516" cm="1">
        <f t="array" ref="H516">_xll.BDP(A516,$H$1)</f>
        <v>5.8798180000000002</v>
      </c>
      <c r="I516" cm="1">
        <f t="array" ref="I516">_xll.BDP(A516,$I$1)</f>
        <v>-5.7530140000000003</v>
      </c>
    </row>
    <row r="517" spans="1:9" x14ac:dyDescent="0.25">
      <c r="A517" t="s">
        <v>2086</v>
      </c>
      <c r="B517" t="s">
        <v>2087</v>
      </c>
      <c r="C517" t="s">
        <v>265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1.2885489999999999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-1.944258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0.65013779999999999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-0.15785879999999999</v>
      </c>
      <c r="H517" cm="1">
        <f t="array" ref="H517">_xll.BDP(A517,$H$1)</f>
        <v>1.8640019999999999</v>
      </c>
      <c r="I517" cm="1">
        <f t="array" ref="I517">_xll.BDP(A517,$I$1)</f>
        <v>-7.3646190000000002</v>
      </c>
    </row>
    <row r="518" spans="1:9" x14ac:dyDescent="0.25">
      <c r="A518" t="s">
        <v>2088</v>
      </c>
      <c r="B518" t="s">
        <v>2089</v>
      </c>
      <c r="C518" t="s">
        <v>261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0.63796209999999998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-1.683708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3.253161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3.9386839999999999</v>
      </c>
      <c r="H518" cm="1">
        <f t="array" ref="H518">_xll.BDP(A518,$H$1)</f>
        <v>-0.68987319999999996</v>
      </c>
      <c r="I518" cm="1">
        <f t="array" ref="I518">_xll.BDP(A518,$I$1)</f>
        <v>-12.60116</v>
      </c>
    </row>
    <row r="519" spans="1:9" x14ac:dyDescent="0.25">
      <c r="A519" t="s">
        <v>2090</v>
      </c>
      <c r="B519" t="s">
        <v>2091</v>
      </c>
      <c r="C519" t="s">
        <v>259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2.9577640000000001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3.054913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1.592374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-16.156759999999998</v>
      </c>
      <c r="H519" cm="1">
        <f t="array" ref="H519">_xll.BDP(A519,$H$1)</f>
        <v>-6.3725620000000003</v>
      </c>
      <c r="I519" cm="1">
        <f t="array" ref="I519">_xll.BDP(A519,$I$1)</f>
        <v>-21.35819</v>
      </c>
    </row>
    <row r="520" spans="1:9" x14ac:dyDescent="0.25">
      <c r="A520" t="s">
        <v>2094</v>
      </c>
      <c r="B520" t="s">
        <v>2095</v>
      </c>
      <c r="C520" t="s">
        <v>265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1.996632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1.605342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3.1490339999999999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24.352930000000001</v>
      </c>
      <c r="H520" cm="1">
        <f t="array" ref="H520">_xll.BDP(A520,$H$1)</f>
        <v>4.6882640000000002</v>
      </c>
      <c r="I520" cm="1">
        <f t="array" ref="I520">_xll.BDP(A520,$I$1)</f>
        <v>-6.325088</v>
      </c>
    </row>
    <row r="521" spans="1:9" x14ac:dyDescent="0.25">
      <c r="A521" t="s">
        <v>2092</v>
      </c>
      <c r="B521" t="s">
        <v>2093</v>
      </c>
      <c r="C521" t="s">
        <v>263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2.1584819999999998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-0.2976068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-1.1949380000000001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51.034849999999999</v>
      </c>
      <c r="H521" cm="1">
        <f t="array" ref="H521">_xll.BDP(A521,$H$1)</f>
        <v>20.028949999999998</v>
      </c>
      <c r="I521" cm="1">
        <f t="array" ref="I521">_xll.BDP(A521,$I$1)</f>
        <v>-9.9903949999999995</v>
      </c>
    </row>
    <row r="522" spans="1:9" x14ac:dyDescent="0.25">
      <c r="A522" t="s">
        <v>2098</v>
      </c>
      <c r="B522" t="s">
        <v>2099</v>
      </c>
      <c r="C522" t="s">
        <v>261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0.59570769999999995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-2.152183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3.4154390000000001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22.032260000000001</v>
      </c>
      <c r="H522" cm="1">
        <f t="array" ref="H522">_xll.BDP(A522,$H$1)</f>
        <v>4.275887</v>
      </c>
      <c r="I522" cm="1">
        <f t="array" ref="I522">_xll.BDP(A522,$I$1)</f>
        <v>-4.4300839999999999</v>
      </c>
    </row>
    <row r="523" spans="1:9" x14ac:dyDescent="0.25">
      <c r="A523" t="s">
        <v>2096</v>
      </c>
      <c r="B523" t="s">
        <v>2097</v>
      </c>
      <c r="C523" t="s">
        <v>271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0.82564349999999997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0.85013360000000004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4.689864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-7.8822320000000001</v>
      </c>
      <c r="H523" cm="1">
        <f t="array" ref="H523">_xll.BDP(A523,$H$1)</f>
        <v>-6.3555250000000001</v>
      </c>
      <c r="I523" cm="1">
        <f t="array" ref="I523">_xll.BDP(A523,$I$1)</f>
        <v>-14.728210000000001</v>
      </c>
    </row>
    <row r="524" spans="1:9" x14ac:dyDescent="0.25">
      <c r="A524" t="s">
        <v>2100</v>
      </c>
      <c r="B524" t="s">
        <v>2101</v>
      </c>
      <c r="C524" t="s">
        <v>259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1.160453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3.191821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5.6214050000000002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-5.9702489999999999</v>
      </c>
      <c r="H524" cm="1">
        <f t="array" ref="H524">_xll.BDP(A524,$H$1)</f>
        <v>-4.2513420000000002</v>
      </c>
      <c r="I524" cm="1">
        <f t="array" ref="I524">_xll.BDP(A524,$I$1)</f>
        <v>-16.473310000000001</v>
      </c>
    </row>
    <row r="525" spans="1:9" x14ac:dyDescent="0.25">
      <c r="A525" t="s">
        <v>2104</v>
      </c>
      <c r="B525" t="s">
        <v>2105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6.3465190000000005E-2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-1.4802219999999999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-4.2614749999999999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-11.38688</v>
      </c>
      <c r="H525" cm="1">
        <f t="array" ref="H525">_xll.BDP(A525,$H$1)</f>
        <v>-8.5571579999999994</v>
      </c>
      <c r="I525" cm="1">
        <f t="array" ref="I525">_xll.BDP(A525,$I$1)</f>
        <v>-22.459890000000001</v>
      </c>
    </row>
    <row r="526" spans="1:9" x14ac:dyDescent="0.25">
      <c r="A526" t="s">
        <v>2102</v>
      </c>
      <c r="B526" t="s">
        <v>2103</v>
      </c>
      <c r="C526" t="s">
        <v>264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0.15917229999999999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-3.931298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7.3347550000000004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27.281479999999998</v>
      </c>
      <c r="H526" cm="1">
        <f t="array" ref="H526">_xll.BDP(A526,$H$1)</f>
        <v>11.11234</v>
      </c>
      <c r="I526" cm="1">
        <f t="array" ref="I526">_xll.BDP(A526,$I$1)</f>
        <v>-8.0063169999999992</v>
      </c>
    </row>
    <row r="527" spans="1:9" x14ac:dyDescent="0.25">
      <c r="A527" t="s">
        <v>2266</v>
      </c>
      <c r="B527" t="s">
        <v>2267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0.85213039999999995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-2.51938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-8.0438759999999991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17.998950000000001</v>
      </c>
      <c r="H527" cm="1">
        <f t="array" ref="H527">_xll.BDP(A527,$H$1)</f>
        <v>-2.893364</v>
      </c>
      <c r="I527" cm="1">
        <f t="array" ref="I527">_xll.BDP(A527,$I$1)</f>
        <v>-20.810600000000001</v>
      </c>
    </row>
    <row r="528" spans="1:9" x14ac:dyDescent="0.25">
      <c r="A528" t="s">
        <v>2106</v>
      </c>
      <c r="B528" t="s">
        <v>2107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2.155316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3.8422040000000002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8.9515829999999994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30.336130000000001</v>
      </c>
      <c r="H528" cm="1">
        <f t="array" ref="H528">_xll.BDP(A528,$H$1)</f>
        <v>17.17531</v>
      </c>
      <c r="I528" cm="1">
        <f t="array" ref="I528">_xll.BDP(A528,$I$1)</f>
        <v>-4.3098390000000002</v>
      </c>
    </row>
    <row r="529" spans="1:9" x14ac:dyDescent="0.25">
      <c r="A529" t="s">
        <v>2108</v>
      </c>
      <c r="B529" t="s">
        <v>2109</v>
      </c>
      <c r="C529" t="s">
        <v>265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1.823707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-0.42109390000000002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7.1194930000000003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9.9176839999999995</v>
      </c>
      <c r="H529" cm="1">
        <f t="array" ref="H529">_xll.BDP(A529,$H$1)</f>
        <v>8.9253210000000003</v>
      </c>
      <c r="I529" cm="1">
        <f t="array" ref="I529">_xll.BDP(A529,$I$1)</f>
        <v>-3.3963380000000001</v>
      </c>
    </row>
    <row r="530" spans="1:9" x14ac:dyDescent="0.25">
      <c r="A530" t="s">
        <v>63</v>
      </c>
      <c r="B530" t="s">
        <v>2110</v>
      </c>
      <c r="C530" t="s">
        <v>259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0.39045400000000002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0.4642155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7.447203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-3.585988</v>
      </c>
      <c r="H530" cm="1">
        <f t="array" ref="H530">_xll.BDP(A530,$H$1)</f>
        <v>3.2958050000000001</v>
      </c>
      <c r="I530" cm="1">
        <f t="array" ref="I530">_xll.BDP(A530,$I$1)</f>
        <v>-7.2322730000000002</v>
      </c>
    </row>
    <row r="531" spans="1:9" x14ac:dyDescent="0.25">
      <c r="A531" t="s">
        <v>2111</v>
      </c>
      <c r="B531" t="s">
        <v>2112</v>
      </c>
      <c r="C531" t="s">
        <v>261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0.21631310000000001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-2.4505330000000001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-3.886307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-16.143899999999999</v>
      </c>
      <c r="H531" cm="1">
        <f t="array" ref="H531">_xll.BDP(A531,$H$1)</f>
        <v>-11.12912</v>
      </c>
      <c r="I531" cm="1">
        <f t="array" ref="I531">_xll.BDP(A531,$I$1)</f>
        <v>-21.022220000000001</v>
      </c>
    </row>
    <row r="532" spans="1:9" x14ac:dyDescent="0.25">
      <c r="A532" t="s">
        <v>2113</v>
      </c>
      <c r="B532" t="s">
        <v>2114</v>
      </c>
      <c r="C532" t="s">
        <v>280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-0.51019479999999995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-0.34708299999999997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3.0255529999999999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-2.4327999999999999</v>
      </c>
      <c r="H532" cm="1">
        <f t="array" ref="H532">_xll.BDP(A532,$H$1)</f>
        <v>-4.4139200000000001</v>
      </c>
      <c r="I532" cm="1">
        <f t="array" ref="I532">_xll.BDP(A532,$I$1)</f>
        <v>-15.68267</v>
      </c>
    </row>
    <row r="533" spans="1:9" x14ac:dyDescent="0.25">
      <c r="A533" t="s">
        <v>2116</v>
      </c>
      <c r="B533" t="s">
        <v>2117</v>
      </c>
      <c r="C533" t="s">
        <v>259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0.47082350000000001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-2.6819440000000001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1.5978889999999999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-2.7619820000000002</v>
      </c>
      <c r="H533" cm="1">
        <f t="array" ref="H533">_xll.BDP(A533,$H$1)</f>
        <v>-3.429049</v>
      </c>
      <c r="I533" cm="1">
        <f t="array" ref="I533">_xll.BDP(A533,$I$1)</f>
        <v>-12.422739999999999</v>
      </c>
    </row>
    <row r="534" spans="1:9" x14ac:dyDescent="0.25">
      <c r="A534" t="s">
        <v>40</v>
      </c>
      <c r="B534" t="s">
        <v>2115</v>
      </c>
      <c r="C534" t="s">
        <v>265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1.1797839999999999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0.75197809999999998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3.4428359999999998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26.34552</v>
      </c>
      <c r="H534" cm="1">
        <f t="array" ref="H534">_xll.BDP(A534,$H$1)</f>
        <v>8.2030779999999996</v>
      </c>
      <c r="I534" cm="1">
        <f t="array" ref="I534">_xll.BDP(A534,$I$1)</f>
        <v>-10.312620000000001</v>
      </c>
    </row>
    <row r="535" spans="1:9" x14ac:dyDescent="0.25">
      <c r="A535" t="s">
        <v>54</v>
      </c>
      <c r="B535" t="s">
        <v>2120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2.7948189999999999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2.7948189999999999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7.0769229999999999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26.307749999999999</v>
      </c>
      <c r="H535" cm="1">
        <f t="array" ref="H535">_xll.BDP(A535,$H$1)</f>
        <v>8.1197739999999996</v>
      </c>
      <c r="I535" cm="1">
        <f t="array" ref="I535">_xll.BDP(A535,$I$1)</f>
        <v>-5.2510469999999998</v>
      </c>
    </row>
    <row r="536" spans="1:9" x14ac:dyDescent="0.25">
      <c r="A536" t="s">
        <v>2118</v>
      </c>
      <c r="B536" t="s">
        <v>2119</v>
      </c>
      <c r="C536" t="s">
        <v>265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-3.6696840000000001E-2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-6.6160550000000002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-4.2565169999999997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-30.830749999999998</v>
      </c>
      <c r="H536" cm="1">
        <f t="array" ref="H536">_xll.BDP(A536,$H$1)</f>
        <v>-20.811319999999998</v>
      </c>
      <c r="I536" cm="1">
        <f t="array" ref="I536">_xll.BDP(A536,$I$1)</f>
        <v>-35.922330000000002</v>
      </c>
    </row>
    <row r="537" spans="1:9" x14ac:dyDescent="0.25">
      <c r="A537" t="s">
        <v>2125</v>
      </c>
      <c r="B537" t="s">
        <v>2126</v>
      </c>
      <c r="C537" t="s">
        <v>271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0.39262799999999998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2.7343440000000001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9.5404309999999999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28.29815</v>
      </c>
      <c r="H537" cm="1">
        <f t="array" ref="H537">_xll.BDP(A537,$H$1)</f>
        <v>20.28323</v>
      </c>
      <c r="I537" cm="1">
        <f t="array" ref="I537">_xll.BDP(A537,$I$1)</f>
        <v>-2.1934239999999998</v>
      </c>
    </row>
    <row r="538" spans="1:9" x14ac:dyDescent="0.25">
      <c r="A538" t="s">
        <v>2123</v>
      </c>
      <c r="B538" t="s">
        <v>2124</v>
      </c>
      <c r="C538" t="s">
        <v>259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1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-2.5539160000000001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-3.7016269999999998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-5.1328069999999997</v>
      </c>
      <c r="H538" cm="1">
        <f t="array" ref="H538">_xll.BDP(A538,$H$1)</f>
        <v>-6.4087350000000001</v>
      </c>
      <c r="I538" cm="1">
        <f t="array" ref="I538">_xll.BDP(A538,$I$1)</f>
        <v>-13.74502</v>
      </c>
    </row>
    <row r="539" spans="1:9" x14ac:dyDescent="0.25">
      <c r="A539" t="s">
        <v>2121</v>
      </c>
      <c r="B539" t="s">
        <v>2122</v>
      </c>
      <c r="C539" t="s">
        <v>261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-0.22696379999999999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-1.7380610000000001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-1.854994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2.5043120000000001</v>
      </c>
      <c r="H539" cm="1">
        <f t="array" ref="H539">_xll.BDP(A539,$H$1)</f>
        <v>-4.5660400000000001</v>
      </c>
      <c r="I539" cm="1">
        <f t="array" ref="I539">_xll.BDP(A539,$I$1)</f>
        <v>-22.43083</v>
      </c>
    </row>
    <row r="540" spans="1:9" x14ac:dyDescent="0.25">
      <c r="A540" t="s">
        <v>2127</v>
      </c>
      <c r="B540" t="s">
        <v>2128</v>
      </c>
      <c r="C540" t="s">
        <v>261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-8.0880519999999997E-2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-2.2722540000000002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3.6499980000000001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28.284749999999999</v>
      </c>
      <c r="H540" cm="1">
        <f t="array" ref="H540">_xll.BDP(A540,$H$1)</f>
        <v>12.3124</v>
      </c>
      <c r="I540" cm="1">
        <f t="array" ref="I540">_xll.BDP(A540,$I$1)</f>
        <v>-1.318943</v>
      </c>
    </row>
    <row r="541" spans="1:9" x14ac:dyDescent="0.25">
      <c r="A541" t="s">
        <v>2134</v>
      </c>
      <c r="B541" t="s">
        <v>2135</v>
      </c>
      <c r="C541" t="s">
        <v>270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2.5777380000000001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-4.1609639999999999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-7.1486530000000004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15.81119</v>
      </c>
      <c r="H541" cm="1">
        <f t="array" ref="H541">_xll.BDP(A541,$H$1)</f>
        <v>4.5417769999999997</v>
      </c>
      <c r="I541" cm="1">
        <f t="array" ref="I541">_xll.BDP(A541,$I$1)</f>
        <v>-16.911090000000002</v>
      </c>
    </row>
    <row r="542" spans="1:9" x14ac:dyDescent="0.25">
      <c r="A542" t="s">
        <v>2132</v>
      </c>
      <c r="B542" t="s">
        <v>2133</v>
      </c>
      <c r="C542" t="s">
        <v>270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-2.9274369999999998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-18.531099999999999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-14.39165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-50.45778</v>
      </c>
      <c r="H542" cm="1">
        <f t="array" ref="H542">_xll.BDP(A542,$H$1)</f>
        <v>-34.791249999999998</v>
      </c>
      <c r="I542" cm="1">
        <f t="array" ref="I542">_xll.BDP(A542,$I$1)</f>
        <v>-56.433509999999998</v>
      </c>
    </row>
    <row r="543" spans="1:9" x14ac:dyDescent="0.25">
      <c r="A543" t="s">
        <v>159</v>
      </c>
      <c r="B543" t="s">
        <v>2131</v>
      </c>
      <c r="C543" t="s">
        <v>280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0.1210591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-3.3250989999999998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-6.4724909999999998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1.5835060000000001</v>
      </c>
      <c r="H543" cm="1">
        <f t="array" ref="H543">_xll.BDP(A543,$H$1)</f>
        <v>-8.3069690000000005</v>
      </c>
      <c r="I543" cm="1">
        <f t="array" ref="I543">_xll.BDP(A543,$I$1)</f>
        <v>-20.25149</v>
      </c>
    </row>
    <row r="544" spans="1:9" x14ac:dyDescent="0.25">
      <c r="A544" t="s">
        <v>2129</v>
      </c>
      <c r="B544" t="s">
        <v>2130</v>
      </c>
      <c r="C544" t="s">
        <v>265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2.5111910000000002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2.9388160000000001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4.4602849999999998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47.656790000000001</v>
      </c>
      <c r="H544" cm="1">
        <f t="array" ref="H544">_xll.BDP(A544,$H$1)</f>
        <v>20.02036</v>
      </c>
      <c r="I544" cm="1">
        <f t="array" ref="I544">_xll.BDP(A544,$I$1)</f>
        <v>-5.7942710000000002</v>
      </c>
    </row>
    <row r="545" spans="1:9" x14ac:dyDescent="0.25">
      <c r="A545" t="s">
        <v>2138</v>
      </c>
      <c r="B545" t="s">
        <v>2139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2.6566990000000001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0.56134360000000005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6.9582420000000003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12.655430000000001</v>
      </c>
      <c r="H545" cm="1">
        <f t="array" ref="H545">_xll.BDP(A545,$H$1)</f>
        <v>4.9800079999999998</v>
      </c>
      <c r="I545" cm="1">
        <f t="array" ref="I545">_xll.BDP(A545,$I$1)</f>
        <v>-20.547940000000001</v>
      </c>
    </row>
    <row r="546" spans="1:9" x14ac:dyDescent="0.25">
      <c r="A546" t="s">
        <v>2136</v>
      </c>
      <c r="B546" t="s">
        <v>2137</v>
      </c>
      <c r="C546" t="s">
        <v>259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-0.31053380000000003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-3.6896990000000001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1.1188119999999999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0.69419169999999997</v>
      </c>
      <c r="H546" cm="1">
        <f t="array" ref="H546">_xll.BDP(A546,$H$1)</f>
        <v>-1.5466549999999999</v>
      </c>
      <c r="I546" cm="1">
        <f t="array" ref="I546">_xll.BDP(A546,$I$1)</f>
        <v>-17.420210000000001</v>
      </c>
    </row>
    <row r="547" spans="1:9" x14ac:dyDescent="0.25">
      <c r="A547" t="s">
        <v>2142</v>
      </c>
      <c r="B547" t="s">
        <v>2143</v>
      </c>
      <c r="C547" t="s">
        <v>264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1.612187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-0.39312449999999999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1.685118E-2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-18.595849999999999</v>
      </c>
      <c r="H547" cm="1">
        <f t="array" ref="H547">_xll.BDP(A547,$H$1)</f>
        <v>-13.42563</v>
      </c>
      <c r="I547" cm="1">
        <f t="array" ref="I547">_xll.BDP(A547,$I$1)</f>
        <v>-22.4971</v>
      </c>
    </row>
    <row r="548" spans="1:9" x14ac:dyDescent="0.25">
      <c r="A548" t="s">
        <v>2140</v>
      </c>
      <c r="B548" t="s">
        <v>2141</v>
      </c>
      <c r="C548" t="s">
        <v>265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0.71289689999999994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2.506596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-3.562656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-0.23103299999999999</v>
      </c>
      <c r="H548" cm="1">
        <f t="array" ref="H548">_xll.BDP(A548,$H$1)</f>
        <v>-3.5201980000000002</v>
      </c>
      <c r="I548" cm="1">
        <f t="array" ref="I548">_xll.BDP(A548,$I$1)</f>
        <v>-14.650029999999999</v>
      </c>
    </row>
    <row r="549" spans="1:9" x14ac:dyDescent="0.25">
      <c r="A549" t="s">
        <v>72</v>
      </c>
      <c r="B549" t="s">
        <v>2144</v>
      </c>
      <c r="C549" t="s">
        <v>265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0.87446480000000004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1.526591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2.807115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0.34619030000000001</v>
      </c>
      <c r="H549" cm="1">
        <f t="array" ref="H549">_xll.BDP(A549,$H$1)</f>
        <v>3.1774680000000002</v>
      </c>
      <c r="I549" cm="1">
        <f t="array" ref="I549">_xll.BDP(A549,$I$1)</f>
        <v>-5.007009</v>
      </c>
    </row>
    <row r="550" spans="1:9" x14ac:dyDescent="0.25">
      <c r="A550" t="s">
        <v>2149</v>
      </c>
      <c r="B550" t="s">
        <v>2150</v>
      </c>
      <c r="C550" t="s">
        <v>265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0.24573800000000001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-0.9108851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-2.4072969999999998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-4.9657910000000003</v>
      </c>
      <c r="H550" cm="1">
        <f t="array" ref="H550">_xll.BDP(A550,$H$1)</f>
        <v>-11.52702</v>
      </c>
      <c r="I550" cm="1">
        <f t="array" ref="I550">_xll.BDP(A550,$I$1)</f>
        <v>-24.338519999999999</v>
      </c>
    </row>
    <row r="551" spans="1:9" x14ac:dyDescent="0.25">
      <c r="A551" t="s">
        <v>2147</v>
      </c>
      <c r="B551" t="s">
        <v>2148</v>
      </c>
      <c r="C551" t="s">
        <v>261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4.7722189999999998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6.1548920000000003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3.8277209999999999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-1.759206</v>
      </c>
      <c r="H551" cm="1">
        <f t="array" ref="H551">_xll.BDP(A551,$H$1)</f>
        <v>-7.527433E-2</v>
      </c>
      <c r="I551" cm="1">
        <f t="array" ref="I551">_xll.BDP(A551,$I$1)</f>
        <v>-9.6190119999999997</v>
      </c>
    </row>
    <row r="552" spans="1:9" x14ac:dyDescent="0.25">
      <c r="A552" t="s">
        <v>2145</v>
      </c>
      <c r="B552" t="s">
        <v>2146</v>
      </c>
      <c r="C552" t="s">
        <v>259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-0.26079429999999998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3.6512250000000002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10.346299999999999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30.642759999999999</v>
      </c>
      <c r="H552" cm="1">
        <f t="array" ref="H552">_xll.BDP(A552,$H$1)</f>
        <v>15.55325</v>
      </c>
      <c r="I552" cm="1">
        <f t="array" ref="I552">_xll.BDP(A552,$I$1)</f>
        <v>-0.28465079999999998</v>
      </c>
    </row>
    <row r="553" spans="1:9" x14ac:dyDescent="0.25">
      <c r="A553" t="s">
        <v>2155</v>
      </c>
      <c r="B553" t="s">
        <v>2156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-0.70834620000000004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-0.43236570000000002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1.3517760000000001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0.69042610000000004</v>
      </c>
      <c r="H553" cm="1">
        <f t="array" ref="H553">_xll.BDP(A553,$H$1)</f>
        <v>0.79921589999999998</v>
      </c>
      <c r="I553" cm="1">
        <f t="array" ref="I553">_xll.BDP(A553,$I$1)</f>
        <v>-6.5436740000000002</v>
      </c>
    </row>
    <row r="554" spans="1:9" x14ac:dyDescent="0.25">
      <c r="A554" t="s">
        <v>2153</v>
      </c>
      <c r="B554" t="s">
        <v>2154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1.605297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0.3810346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0.58147890000000002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-10.146509999999999</v>
      </c>
      <c r="H554" cm="1">
        <f t="array" ref="H554">_xll.BDP(A554,$H$1)</f>
        <v>-2.857866</v>
      </c>
      <c r="I554" cm="1">
        <f t="array" ref="I554">_xll.BDP(A554,$I$1)</f>
        <v>-14.77394</v>
      </c>
    </row>
    <row r="555" spans="1:9" x14ac:dyDescent="0.25">
      <c r="A555" t="s">
        <v>2151</v>
      </c>
      <c r="B555" t="s">
        <v>2152</v>
      </c>
      <c r="C555" t="s">
        <v>265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1.7919149999999999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3.2084009999999998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1.1587689999999999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22.77835</v>
      </c>
      <c r="H555" cm="1">
        <f t="array" ref="H555">_xll.BDP(A555,$H$1)</f>
        <v>12.753550000000001</v>
      </c>
      <c r="I555" cm="1">
        <f t="array" ref="I555">_xll.BDP(A555,$I$1)</f>
        <v>-10.138489999999999</v>
      </c>
    </row>
    <row r="556" spans="1:9" x14ac:dyDescent="0.25">
      <c r="A556" t="s">
        <v>2161</v>
      </c>
      <c r="B556" t="s">
        <v>2162</v>
      </c>
      <c r="C556" t="s">
        <v>261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0.81071000000000004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-1.348876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6.4405039999999998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12.16699</v>
      </c>
      <c r="H556" cm="1">
        <f t="array" ref="H556">_xll.BDP(A556,$H$1)</f>
        <v>2.2764669999999998</v>
      </c>
      <c r="I556" cm="1">
        <f t="array" ref="I556">_xll.BDP(A556,$I$1)</f>
        <v>-6.3301980000000002</v>
      </c>
    </row>
    <row r="557" spans="1:9" x14ac:dyDescent="0.25">
      <c r="A557" t="s">
        <v>2159</v>
      </c>
      <c r="B557" t="s">
        <v>2160</v>
      </c>
      <c r="C557" t="s">
        <v>259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1.710491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1.34683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7.0014329999999996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56.534500000000001</v>
      </c>
      <c r="H557" cm="1">
        <f t="array" ref="H557">_xll.BDP(A557,$H$1)</f>
        <v>25.00733</v>
      </c>
      <c r="I557" cm="1">
        <f t="array" ref="I557">_xll.BDP(A557,$I$1)</f>
        <v>-4.4185040000000004</v>
      </c>
    </row>
    <row r="558" spans="1:9" x14ac:dyDescent="0.25">
      <c r="A558" t="s">
        <v>2157</v>
      </c>
      <c r="B558" t="s">
        <v>2158</v>
      </c>
      <c r="C558" t="s">
        <v>259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0.95773770000000003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4.158154E-2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5.2567019999999998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23.529260000000001</v>
      </c>
      <c r="H558" cm="1">
        <f t="array" ref="H558">_xll.BDP(A558,$H$1)</f>
        <v>10.286429999999999</v>
      </c>
      <c r="I558" cm="1">
        <f t="array" ref="I558">_xll.BDP(A558,$I$1)</f>
        <v>-5.1647559999999997</v>
      </c>
    </row>
    <row r="559" spans="1:9" x14ac:dyDescent="0.25">
      <c r="A559" t="s">
        <v>2166</v>
      </c>
      <c r="B559" t="s">
        <v>2167</v>
      </c>
      <c r="C559" t="s">
        <v>264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0.59556039999999999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-0.95948829999999996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3.0504720000000001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-10.684990000000001</v>
      </c>
      <c r="H559" cm="1">
        <f t="array" ref="H559">_xll.BDP(A559,$H$1)</f>
        <v>-4.9718220000000004</v>
      </c>
      <c r="I559" cm="1">
        <f t="array" ref="I559">_xll.BDP(A559,$I$1)</f>
        <v>-18.169879999999999</v>
      </c>
    </row>
    <row r="560" spans="1:9" x14ac:dyDescent="0.25">
      <c r="A560" t="s">
        <v>187</v>
      </c>
      <c r="B560" t="s">
        <v>2165</v>
      </c>
      <c r="C560" t="s">
        <v>267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-1.0715140000000001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1.308673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2.032397E-2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52.3063</v>
      </c>
      <c r="H560" cm="1">
        <f t="array" ref="H560">_xll.BDP(A560,$H$1)</f>
        <v>16.29278</v>
      </c>
      <c r="I560" cm="1">
        <f t="array" ref="I560">_xll.BDP(A560,$I$1)</f>
        <v>-6.515104</v>
      </c>
    </row>
    <row r="561" spans="1:9" x14ac:dyDescent="0.25">
      <c r="A561" t="s">
        <v>2163</v>
      </c>
      <c r="B561" t="s">
        <v>2164</v>
      </c>
      <c r="C561" t="s">
        <v>275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1.5435410000000001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1.6645399999999999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4.575787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-1.05505</v>
      </c>
      <c r="H561" cm="1">
        <f t="array" ref="H561">_xll.BDP(A561,$H$1)</f>
        <v>10.54494</v>
      </c>
      <c r="I561" cm="1">
        <f t="array" ref="I561">_xll.BDP(A561,$I$1)</f>
        <v>-2.5151789999999998</v>
      </c>
    </row>
    <row r="562" spans="1:9" x14ac:dyDescent="0.25">
      <c r="A562" t="s">
        <v>2169</v>
      </c>
      <c r="B562" t="s">
        <v>2170</v>
      </c>
      <c r="C562" t="s">
        <v>259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0.93913040000000003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-2.025658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-2.3881600000000001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-12.79673</v>
      </c>
      <c r="H562" cm="1">
        <f t="array" ref="H562">_xll.BDP(A562,$H$1)</f>
        <v>-8.5004399999999993</v>
      </c>
      <c r="I562" cm="1">
        <f t="array" ref="I562">_xll.BDP(A562,$I$1)</f>
        <v>-18.339390000000002</v>
      </c>
    </row>
    <row r="563" spans="1:9" x14ac:dyDescent="0.25">
      <c r="A563" t="s">
        <v>61</v>
      </c>
      <c r="B563" t="s">
        <v>2168</v>
      </c>
      <c r="C563" t="s">
        <v>271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-0.49806869999999998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-1.0844020000000001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-0.39863949999999998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-8.3714790000000008</v>
      </c>
      <c r="H563" cm="1">
        <f t="array" ref="H563">_xll.BDP(A563,$H$1)</f>
        <v>-6.8975910000000002</v>
      </c>
      <c r="I563" cm="1">
        <f t="array" ref="I563">_xll.BDP(A563,$I$1)</f>
        <v>-18.708359999999999</v>
      </c>
    </row>
    <row r="564" spans="1:9" x14ac:dyDescent="0.25">
      <c r="A564" t="s">
        <v>2268</v>
      </c>
      <c r="B564" t="s">
        <v>2269</v>
      </c>
      <c r="C564" t="s">
        <v>259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-1.706161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-3.892493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2.2682449999999998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25.974820000000001</v>
      </c>
      <c r="H564" cm="1">
        <f t="array" ref="H564">_xll.BDP(A564,$H$1)</f>
        <v>9.0093820000000004</v>
      </c>
      <c r="I564" cm="1">
        <f t="array" ref="I564">_xll.BDP(A564,$I$1)</f>
        <v>-14.64606</v>
      </c>
    </row>
    <row r="565" spans="1:9" x14ac:dyDescent="0.25">
      <c r="A565" t="s">
        <v>2172</v>
      </c>
      <c r="B565" t="s">
        <v>2173</v>
      </c>
      <c r="C565" t="s">
        <v>280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2.3117109999999998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-4.1711070000000001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6.7669509999999997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53.641460000000002</v>
      </c>
      <c r="H565" cm="1">
        <f t="array" ref="H565">_xll.BDP(A565,$H$1)</f>
        <v>19.278410000000001</v>
      </c>
      <c r="I565" cm="1">
        <f t="array" ref="I565">_xll.BDP(A565,$I$1)</f>
        <v>-4.5993029999999999</v>
      </c>
    </row>
    <row r="566" spans="1:9" x14ac:dyDescent="0.25">
      <c r="A566" t="s">
        <v>76</v>
      </c>
      <c r="B566" t="s">
        <v>2171</v>
      </c>
      <c r="C566" t="s">
        <v>267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0.35493079999999999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-0.88229190000000002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2.228148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18.567460000000001</v>
      </c>
      <c r="H566" cm="1">
        <f t="array" ref="H566">_xll.BDP(A566,$H$1)</f>
        <v>6.4625709999999996</v>
      </c>
      <c r="I566" cm="1">
        <f t="array" ref="I566">_xll.BDP(A566,$I$1)</f>
        <v>-4.828659</v>
      </c>
    </row>
    <row r="567" spans="1:9" x14ac:dyDescent="0.25">
      <c r="A567" t="s">
        <v>2270</v>
      </c>
      <c r="B567" t="s">
        <v>2271</v>
      </c>
      <c r="C567" t="s">
        <v>267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-3.7899820000000002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-2.0408719999999998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3.1593599999999999</v>
      </c>
      <c r="G567" t="str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#N/A N/A</v>
      </c>
      <c r="H567" t="str" cm="1">
        <f t="array" ref="H567">_xll.BDP(A567,$H$1)</f>
        <v>#N/A N/A</v>
      </c>
      <c r="I567" cm="1">
        <f t="array" ref="I567">_xll.BDP(A567,$I$1)</f>
        <v>-7.0065910000000002</v>
      </c>
    </row>
    <row r="568" spans="1:9" x14ac:dyDescent="0.25">
      <c r="A568" t="s">
        <v>2175</v>
      </c>
      <c r="B568" t="s">
        <v>2176</v>
      </c>
      <c r="C568" t="s">
        <v>265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2.9381970000000002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3.9918119999999999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8.9193820000000006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10.24732</v>
      </c>
      <c r="H568" cm="1">
        <f t="array" ref="H568">_xll.BDP(A568,$H$1)</f>
        <v>7.0631750000000002</v>
      </c>
      <c r="I568" cm="1">
        <f t="array" ref="I568">_xll.BDP(A568,$I$1)</f>
        <v>-2.8122060000000002</v>
      </c>
    </row>
    <row r="569" spans="1:9" x14ac:dyDescent="0.25">
      <c r="A569" t="s">
        <v>30</v>
      </c>
      <c r="B569" t="s">
        <v>2174</v>
      </c>
      <c r="C569" t="s">
        <v>267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-2.7779980000000002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-5.1686529999999999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-4.8894970000000004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10.351430000000001</v>
      </c>
      <c r="H569" cm="1">
        <f t="array" ref="H569">_xll.BDP(A569,$H$1)</f>
        <v>8.2295560000000005</v>
      </c>
      <c r="I569" cm="1">
        <f t="array" ref="I569">_xll.BDP(A569,$I$1)</f>
        <v>-7.7376880000000003</v>
      </c>
    </row>
    <row r="570" spans="1:9" x14ac:dyDescent="0.25">
      <c r="A570" t="s">
        <v>2177</v>
      </c>
      <c r="B570" t="s">
        <v>2178</v>
      </c>
      <c r="C570" t="s">
        <v>263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-0.45228200000000002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-0.77120509999999998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4.8639530000000004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11.193759999999999</v>
      </c>
      <c r="H570" cm="1">
        <f t="array" ref="H570">_xll.BDP(A570,$H$1)</f>
        <v>7.3766559999999997</v>
      </c>
      <c r="I570" cm="1">
        <f t="array" ref="I570">_xll.BDP(A570,$I$1)</f>
        <v>-1.214717</v>
      </c>
    </row>
    <row r="571" spans="1:9" x14ac:dyDescent="0.25">
      <c r="A571" t="s">
        <v>2181</v>
      </c>
      <c r="B571" t="s">
        <v>2182</v>
      </c>
      <c r="C571" t="s">
        <v>261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1.070047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-4.1096690000000002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-7.347512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-20.055340000000001</v>
      </c>
      <c r="H571" cm="1">
        <f t="array" ref="H571">_xll.BDP(A571,$H$1)</f>
        <v>-16.43872</v>
      </c>
      <c r="I571" cm="1">
        <f t="array" ref="I571">_xll.BDP(A571,$I$1)</f>
        <v>-31.570709999999998</v>
      </c>
    </row>
    <row r="572" spans="1:9" x14ac:dyDescent="0.25">
      <c r="A572" t="s">
        <v>2179</v>
      </c>
      <c r="B572" t="s">
        <v>2180</v>
      </c>
      <c r="C572" t="s">
        <v>265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0.3969608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0.47526079999999998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4.6514170000000004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34.583590000000001</v>
      </c>
      <c r="H572" cm="1">
        <f t="array" ref="H572">_xll.BDP(A572,$H$1)</f>
        <v>15.60262</v>
      </c>
      <c r="I572" cm="1">
        <f t="array" ref="I572">_xll.BDP(A572,$I$1)</f>
        <v>-0.33250180000000001</v>
      </c>
    </row>
    <row r="573" spans="1:9" x14ac:dyDescent="0.25">
      <c r="A573" t="s">
        <v>2185</v>
      </c>
      <c r="B573" t="s">
        <v>2186</v>
      </c>
      <c r="C573" t="s">
        <v>275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-0.17233950000000001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-0.23681379999999999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10.994009999999999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20.429559999999999</v>
      </c>
      <c r="H573" cm="1">
        <f t="array" ref="H573">_xll.BDP(A573,$H$1)</f>
        <v>19.15258</v>
      </c>
      <c r="I573" cm="1">
        <f t="array" ref="I573">_xll.BDP(A573,$I$1)</f>
        <v>-1.6084620000000001</v>
      </c>
    </row>
    <row r="574" spans="1:9" x14ac:dyDescent="0.25">
      <c r="A574" t="s">
        <v>2183</v>
      </c>
      <c r="B574" t="s">
        <v>2184</v>
      </c>
      <c r="C574" t="s">
        <v>261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-0.31957920000000001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0.10755389999999999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7.4559939999999996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23.88083</v>
      </c>
      <c r="H574" cm="1">
        <f t="array" ref="H574">_xll.BDP(A574,$H$1)</f>
        <v>10.74155</v>
      </c>
      <c r="I574" cm="1">
        <f t="array" ref="I574">_xll.BDP(A574,$I$1)</f>
        <v>-0.62446259999999998</v>
      </c>
    </row>
    <row r="575" spans="1:9" x14ac:dyDescent="0.25">
      <c r="A575" t="s">
        <v>2189</v>
      </c>
      <c r="B575" t="s">
        <v>2190</v>
      </c>
      <c r="C575" t="s">
        <v>265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2.3308339999999999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2.8360599999999998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-5.9296259999999998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-8.4651549999999993</v>
      </c>
      <c r="H575" cm="1">
        <f t="array" ref="H575">_xll.BDP(A575,$H$1)</f>
        <v>-4.1032279999999997</v>
      </c>
      <c r="I575" cm="1">
        <f t="array" ref="I575">_xll.BDP(A575,$I$1)</f>
        <v>-25.475359999999998</v>
      </c>
    </row>
    <row r="576" spans="1:9" x14ac:dyDescent="0.25">
      <c r="A576" t="s">
        <v>157</v>
      </c>
      <c r="B576" t="s">
        <v>2188</v>
      </c>
      <c r="C576" t="s">
        <v>267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1.24108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2.2243110000000001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6.0448490000000001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109.0386</v>
      </c>
      <c r="H576" cm="1">
        <f t="array" ref="H576">_xll.BDP(A576,$H$1)</f>
        <v>36.022599999999997</v>
      </c>
      <c r="I576" cm="1">
        <f t="array" ref="I576">_xll.BDP(A576,$I$1)</f>
        <v>-2.8054260000000002</v>
      </c>
    </row>
    <row r="577" spans="1:9" x14ac:dyDescent="0.25">
      <c r="A577" t="s">
        <v>119</v>
      </c>
      <c r="B577" t="s">
        <v>2187</v>
      </c>
      <c r="C577" t="s">
        <v>267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0.32500200000000001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0.38502439999999999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9.6022719999999993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10.58639</v>
      </c>
      <c r="H577" cm="1">
        <f t="array" ref="H577">_xll.BDP(A577,$H$1)</f>
        <v>11.461320000000001</v>
      </c>
      <c r="I577" cm="1">
        <f t="array" ref="I577">_xll.BDP(A577,$I$1)</f>
        <v>-9.774774E-2</v>
      </c>
    </row>
    <row r="578" spans="1:9" x14ac:dyDescent="0.25">
      <c r="A578" t="s">
        <v>14</v>
      </c>
      <c r="B578" t="s">
        <v>2191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-0.1136972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-1.8993009999999999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11.281790000000001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27.63571</v>
      </c>
      <c r="H578" cm="1">
        <f t="array" ref="H578">_xll.BDP(A578,$H$1)</f>
        <v>9.4077479999999998</v>
      </c>
      <c r="I578" cm="1">
        <f t="array" ref="I578">_xll.BDP(A578,$I$1)</f>
        <v>-1.9019440000000001</v>
      </c>
    </row>
    <row r="579" spans="1:9" x14ac:dyDescent="0.25">
      <c r="A579" t="s">
        <v>2193</v>
      </c>
      <c r="B579" t="s">
        <v>2194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4.616765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8.5735829999999993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13.04086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40.714370000000002</v>
      </c>
      <c r="H579" cm="1">
        <f t="array" ref="H579">_xll.BDP(A579,$H$1)</f>
        <v>14.47752</v>
      </c>
      <c r="I579" cm="1">
        <f t="array" ref="I579">_xll.BDP(A579,$I$1)</f>
        <v>-6.8627450000000003</v>
      </c>
    </row>
    <row r="580" spans="1:9" x14ac:dyDescent="0.25">
      <c r="A580" t="s">
        <v>194</v>
      </c>
      <c r="B580" t="s">
        <v>2192</v>
      </c>
      <c r="C580" t="s">
        <v>261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0.75408390000000003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-1.1301490000000001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-0.2245415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-4.3749149999999997</v>
      </c>
      <c r="H580" cm="1">
        <f t="array" ref="H580">_xll.BDP(A580,$H$1)</f>
        <v>-4.1388600000000002</v>
      </c>
      <c r="I580" cm="1">
        <f t="array" ref="I580">_xll.BDP(A580,$I$1)</f>
        <v>-13.412089999999999</v>
      </c>
    </row>
    <row r="581" spans="1:9" x14ac:dyDescent="0.25">
      <c r="A581" t="s">
        <v>2195</v>
      </c>
      <c r="B581" t="s">
        <v>2196</v>
      </c>
      <c r="C581" t="s">
        <v>280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-0.79328100000000001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-7.3441099999999997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-13.10351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-30.65391</v>
      </c>
      <c r="H581" cm="1">
        <f t="array" ref="H581">_xll.BDP(A581,$H$1)</f>
        <v>-21.329650000000001</v>
      </c>
      <c r="I581" cm="1">
        <f t="array" ref="I581">_xll.BDP(A581,$I$1)</f>
        <v>-37.61468</v>
      </c>
    </row>
    <row r="582" spans="1:9" x14ac:dyDescent="0.25">
      <c r="A582" t="s">
        <v>130</v>
      </c>
      <c r="B582" t="s">
        <v>2197</v>
      </c>
      <c r="C582" t="s">
        <v>261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-7.8377340000000004E-2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1.54687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8.8724559999999997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19.36206</v>
      </c>
      <c r="H582" cm="1">
        <f t="array" ref="H582">_xll.BDP(A582,$H$1)</f>
        <v>9.6370319999999996</v>
      </c>
      <c r="I582" cm="1">
        <f t="array" ref="I582">_xll.BDP(A582,$I$1)</f>
        <v>-3.9335500000000002E-2</v>
      </c>
    </row>
    <row r="583" spans="1:9" x14ac:dyDescent="0.25">
      <c r="A583" t="s">
        <v>2202</v>
      </c>
      <c r="B583" t="s">
        <v>2203</v>
      </c>
      <c r="C583" t="s">
        <v>259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6.3411540000000002E-2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-3.2495400000000001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1.2187300000000001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-20.608180000000001</v>
      </c>
      <c r="H583" cm="1">
        <f t="array" ref="H583">_xll.BDP(A583,$H$1)</f>
        <v>-12.956860000000001</v>
      </c>
      <c r="I583" cm="1">
        <f t="array" ref="I583">_xll.BDP(A583,$I$1)</f>
        <v>-23.371649999999999</v>
      </c>
    </row>
    <row r="584" spans="1:9" x14ac:dyDescent="0.25">
      <c r="A584" t="s">
        <v>2200</v>
      </c>
      <c r="B584" t="s">
        <v>2201</v>
      </c>
      <c r="C584" t="s">
        <v>280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1.870973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-10.768079999999999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-15.577999999999999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-22.42306</v>
      </c>
      <c r="H584" cm="1">
        <f t="array" ref="H584">_xll.BDP(A584,$H$1)</f>
        <v>-23.034800000000001</v>
      </c>
      <c r="I584" cm="1">
        <f t="array" ref="I584">_xll.BDP(A584,$I$1)</f>
        <v>-43.375219999999999</v>
      </c>
    </row>
    <row r="585" spans="1:9" x14ac:dyDescent="0.25">
      <c r="A585" t="s">
        <v>2198</v>
      </c>
      <c r="B585" t="s">
        <v>2199</v>
      </c>
      <c r="C585" t="s">
        <v>265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1.2898149999999999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2.992855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7.2842719999999996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15.882960000000001</v>
      </c>
      <c r="H585" cm="1">
        <f t="array" ref="H585">_xll.BDP(A585,$H$1)</f>
        <v>7.8475440000000001</v>
      </c>
      <c r="I585" cm="1">
        <f t="array" ref="I585">_xll.BDP(A585,$I$1)</f>
        <v>-0.4111842</v>
      </c>
    </row>
    <row r="586" spans="1:9" x14ac:dyDescent="0.25">
      <c r="A586" t="s">
        <v>2206</v>
      </c>
      <c r="B586" t="s">
        <v>2207</v>
      </c>
      <c r="C586" t="s">
        <v>261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3.186906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3.6790440000000002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7.3593830000000002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36.988570000000003</v>
      </c>
      <c r="H586" cm="1">
        <f t="array" ref="H586">_xll.BDP(A586,$H$1)</f>
        <v>16.289639999999999</v>
      </c>
      <c r="I586" cm="1">
        <f t="array" ref="I586">_xll.BDP(A586,$I$1)</f>
        <v>-0.74487899999999996</v>
      </c>
    </row>
    <row r="587" spans="1:9" x14ac:dyDescent="0.25">
      <c r="A587" t="s">
        <v>2204</v>
      </c>
      <c r="B587" t="s">
        <v>2205</v>
      </c>
      <c r="C587" t="s">
        <v>286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-1.0422199999999999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-0.5689303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7.2877219999999996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9.0698530000000002</v>
      </c>
      <c r="H587" cm="1">
        <f t="array" ref="H587">_xll.BDP(A587,$H$1)</f>
        <v>5.594449</v>
      </c>
      <c r="I587" cm="1">
        <f t="array" ref="I587">_xll.BDP(A587,$I$1)</f>
        <v>-4.5</v>
      </c>
    </row>
    <row r="588" spans="1:9" x14ac:dyDescent="0.25">
      <c r="A588" t="s">
        <v>2208</v>
      </c>
      <c r="B588" t="s">
        <v>2209</v>
      </c>
      <c r="C588" t="s">
        <v>271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1.2196400000000001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2.0004550000000001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13.62091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29.435569999999998</v>
      </c>
      <c r="H588" cm="1">
        <f t="array" ref="H588">_xll.BDP(A588,$H$1)</f>
        <v>16.872029999999999</v>
      </c>
      <c r="I588" cm="1">
        <f t="array" ref="I588">_xll.BDP(A588,$I$1)</f>
        <v>-1.8502940000000001</v>
      </c>
    </row>
    <row r="589" spans="1:9" x14ac:dyDescent="0.25">
      <c r="A589" t="s">
        <v>2212</v>
      </c>
      <c r="B589" t="s">
        <v>2213</v>
      </c>
      <c r="C589" t="s">
        <v>267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-5.6974150000000001E-2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2.1462379999999999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-2.7196310000000001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19.313040000000001</v>
      </c>
      <c r="H589" cm="1">
        <f t="array" ref="H589">_xll.BDP(A589,$H$1)</f>
        <v>3.3897059999999999</v>
      </c>
      <c r="I589" cm="1">
        <f t="array" ref="I589">_xll.BDP(A589,$I$1)</f>
        <v>-15.22095</v>
      </c>
    </row>
    <row r="590" spans="1:9" x14ac:dyDescent="0.25">
      <c r="A590" t="s">
        <v>2210</v>
      </c>
      <c r="B590" t="s">
        <v>2211</v>
      </c>
      <c r="C590" t="s">
        <v>271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2.173054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4.1062799999999999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6.1576360000000001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-17.56334</v>
      </c>
      <c r="H590" cm="1">
        <f t="array" ref="H590">_xll.BDP(A590,$H$1)</f>
        <v>-9.5570850000000007</v>
      </c>
      <c r="I590" cm="1">
        <f t="array" ref="I590">_xll.BDP(A590,$I$1)</f>
        <v>-26.75414</v>
      </c>
    </row>
    <row r="591" spans="1:9" x14ac:dyDescent="0.25">
      <c r="A591" t="s">
        <v>2214</v>
      </c>
      <c r="B591" t="s">
        <v>2215</v>
      </c>
      <c r="C591" t="s">
        <v>275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-0.22488749999999999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2.7799230000000001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9.0090090000000007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2.8067039999999999</v>
      </c>
      <c r="H591" cm="1">
        <f t="array" ref="H591">_xll.BDP(A591,$H$1)</f>
        <v>7.0489189999999997</v>
      </c>
      <c r="I591" cm="1">
        <f t="array" ref="I591">_xll.BDP(A591,$I$1)</f>
        <v>-8.3504529999999999</v>
      </c>
    </row>
    <row r="592" spans="1:9" x14ac:dyDescent="0.25">
      <c r="A592" t="s">
        <v>2216</v>
      </c>
      <c r="B592" t="s">
        <v>2217</v>
      </c>
      <c r="C592" t="s">
        <v>263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6.7495560000000001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0.67001679999999997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8.729082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-18.28688</v>
      </c>
      <c r="H592" cm="1">
        <f t="array" ref="H592">_xll.BDP(A592,$H$1)</f>
        <v>-1.421351</v>
      </c>
      <c r="I592" cm="1">
        <f t="array" ref="I592">_xll.BDP(A592,$I$1)</f>
        <v>-25.61908</v>
      </c>
    </row>
    <row r="593" spans="1:9" x14ac:dyDescent="0.25">
      <c r="A593" t="s">
        <v>2218</v>
      </c>
      <c r="B593" t="s">
        <v>2219</v>
      </c>
      <c r="C593" t="s">
        <v>259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1.3719509999999999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-1.2620640000000001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3.2608700000000002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-8.3685899999999993</v>
      </c>
      <c r="H593" cm="1">
        <f t="array" ref="H593">_xll.BDP(A593,$H$1)</f>
        <v>-3.3719600000000001</v>
      </c>
      <c r="I593" cm="1">
        <f t="array" ref="I593">_xll.BDP(A593,$I$1)</f>
        <v>-18.181819999999998</v>
      </c>
    </row>
    <row r="594" spans="1:9" x14ac:dyDescent="0.25">
      <c r="A594" t="s">
        <v>2222</v>
      </c>
      <c r="B594" t="s">
        <v>2223</v>
      </c>
      <c r="C594" t="s">
        <v>259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1.1551169999999999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3.056969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8.0187100000000004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0.36514400000000002</v>
      </c>
      <c r="H594" cm="1">
        <f t="array" ref="H594">_xll.BDP(A594,$H$1)</f>
        <v>2.0359259999999999</v>
      </c>
      <c r="I594" cm="1">
        <f t="array" ref="I594">_xll.BDP(A594,$I$1)</f>
        <v>-7.4870890000000001</v>
      </c>
    </row>
    <row r="595" spans="1:9" x14ac:dyDescent="0.25">
      <c r="A595" t="s">
        <v>2220</v>
      </c>
      <c r="B595" t="s">
        <v>2221</v>
      </c>
      <c r="C595" t="s">
        <v>267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-0.51150890000000004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-3.096085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-3.2682060000000002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-12.384729999999999</v>
      </c>
      <c r="H595" cm="1">
        <f t="array" ref="H595">_xll.BDP(A595,$H$1)</f>
        <v>-11.48488</v>
      </c>
      <c r="I595" cm="1">
        <f t="array" ref="I595">_xll.BDP(A595,$I$1)</f>
        <v>-21.31474</v>
      </c>
    </row>
    <row r="596" spans="1:9" x14ac:dyDescent="0.25">
      <c r="A596" t="s">
        <v>2226</v>
      </c>
      <c r="B596" t="s">
        <v>2227</v>
      </c>
      <c r="C596" t="s">
        <v>261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-0.26509630000000001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-2.0749409999999999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6.0309210000000002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20.8889</v>
      </c>
      <c r="H596" cm="1">
        <f t="array" ref="H596">_xll.BDP(A596,$H$1)</f>
        <v>10.39967</v>
      </c>
      <c r="I596" cm="1">
        <f t="array" ref="I596">_xll.BDP(A596,$I$1)</f>
        <v>-1.0122990000000001</v>
      </c>
    </row>
    <row r="597" spans="1:9" x14ac:dyDescent="0.25">
      <c r="A597" t="s">
        <v>2224</v>
      </c>
      <c r="B597" t="s">
        <v>2225</v>
      </c>
      <c r="C597" t="s">
        <v>265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0.57969289999999996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1.0129459999999999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2.1576520000000001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14.73776</v>
      </c>
      <c r="H597" cm="1">
        <f t="array" ref="H597">_xll.BDP(A597,$H$1)</f>
        <v>4.8036149999999997</v>
      </c>
      <c r="I597" cm="1">
        <f t="array" ref="I597">_xll.BDP(A597,$I$1)</f>
        <v>-4.4976050000000001</v>
      </c>
    </row>
    <row r="598" spans="1:9" x14ac:dyDescent="0.25">
      <c r="A598" t="s">
        <v>2228</v>
      </c>
      <c r="B598" t="s">
        <v>2229</v>
      </c>
      <c r="C598" t="s">
        <v>265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9.8853000000000005E-4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-0.72421740000000001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0.94341149999999996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21.833770000000001</v>
      </c>
      <c r="H598" cm="1">
        <f t="array" ref="H598">_xll.BDP(A598,$H$1)</f>
        <v>10.83451</v>
      </c>
      <c r="I598" cm="1">
        <f t="array" ref="I598">_xll.BDP(A598,$I$1)</f>
        <v>-3.0627930000000001</v>
      </c>
    </row>
    <row r="599" spans="1:9" x14ac:dyDescent="0.25">
      <c r="A599" t="s">
        <v>200</v>
      </c>
      <c r="B599" t="s">
        <v>2232</v>
      </c>
      <c r="C599" t="s">
        <v>259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2.8681890000000001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-1.884091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-6.6945199999999998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-16.974550000000001</v>
      </c>
      <c r="H599" cm="1">
        <f t="array" ref="H599">_xll.BDP(A599,$H$1)</f>
        <v>-12.57699</v>
      </c>
      <c r="I599" cm="1">
        <f t="array" ref="I599">_xll.BDP(A599,$I$1)</f>
        <v>-24.68554</v>
      </c>
    </row>
    <row r="600" spans="1:9" x14ac:dyDescent="0.25">
      <c r="A600" t="s">
        <v>2230</v>
      </c>
      <c r="B600" t="s">
        <v>2231</v>
      </c>
      <c r="C600" t="s">
        <v>261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0.86265099999999995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-4.9815860000000001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-1.284635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9.5493109999999994</v>
      </c>
      <c r="H600" cm="1">
        <f t="array" ref="H600">_xll.BDP(A600,$H$1)</f>
        <v>-7.5319560000000001</v>
      </c>
      <c r="I600" cm="1">
        <f t="array" ref="I600">_xll.BDP(A600,$I$1)</f>
        <v>-22.193210000000001</v>
      </c>
    </row>
    <row r="601" spans="1:9" x14ac:dyDescent="0.25">
      <c r="A601" t="s">
        <v>2233</v>
      </c>
      <c r="B601" t="s">
        <v>2234</v>
      </c>
      <c r="C601" t="s">
        <v>271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-1.9889300000000001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-2.5643159999999998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0.37022149999999998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7.376004</v>
      </c>
      <c r="H601" cm="1">
        <f t="array" ref="H601">_xll.BDP(A601,$H$1)</f>
        <v>0.4367991</v>
      </c>
      <c r="I601" cm="1">
        <f t="array" ref="I601">_xll.BDP(A601,$I$1)</f>
        <v>-5.2493439999999998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8A0E-F28C-4E31-BC64-59110CA94DB7}">
  <sheetPr>
    <tabColor theme="7" tint="0.59999389629810485"/>
  </sheetPr>
  <dimension ref="A1:I265"/>
  <sheetViews>
    <sheetView topLeftCell="A230" workbookViewId="0">
      <selection activeCell="A255" sqref="A255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0.28515625" bestFit="1" customWidth="1"/>
    <col min="4" max="4" width="29.140625" bestFit="1" customWidth="1"/>
    <col min="5" max="5" width="14" bestFit="1" customWidth="1"/>
    <col min="6" max="6" width="32.140625" bestFit="1" customWidth="1"/>
    <col min="7" max="7" width="27.7109375" bestFit="1" customWidth="1"/>
    <col min="8" max="8" width="23.140625" bestFit="1" customWidth="1"/>
    <col min="9" max="9" width="14" bestFit="1" customWidth="1"/>
  </cols>
  <sheetData>
    <row r="1" spans="1:9" x14ac:dyDescent="0.25">
      <c r="B1" t="s">
        <v>2913</v>
      </c>
      <c r="C1" t="s">
        <v>2914</v>
      </c>
      <c r="D1" t="s">
        <v>2915</v>
      </c>
      <c r="E1" t="s">
        <v>2916</v>
      </c>
      <c r="F1" t="s">
        <v>2917</v>
      </c>
      <c r="G1" t="s">
        <v>2918</v>
      </c>
      <c r="H1" t="s">
        <v>2919</v>
      </c>
      <c r="I1" t="s">
        <v>2920</v>
      </c>
    </row>
    <row r="2" spans="1:9" x14ac:dyDescent="0.25">
      <c r="A2" t="str">
        <f>_xll.BQL("['STA Index', 'NKA Index', 'VGA Index', 'Z A Index', 'GXA Index', 'GPA Index', 'NQA Index', 'ESA Index']", "dropna(px_last(start=-1Y, mode=CACHED)) as #PX_LAST","cols=9;rows=264")</f>
        <v/>
      </c>
      <c r="B2" t="s">
        <v>2921</v>
      </c>
      <c r="C2" t="s">
        <v>2922</v>
      </c>
      <c r="D2" t="s">
        <v>2923</v>
      </c>
      <c r="E2" t="s">
        <v>2924</v>
      </c>
      <c r="F2" t="s">
        <v>2925</v>
      </c>
      <c r="G2" t="s">
        <v>2926</v>
      </c>
      <c r="H2" t="s">
        <v>2927</v>
      </c>
      <c r="I2" t="s">
        <v>2928</v>
      </c>
    </row>
    <row r="3" spans="1:9" x14ac:dyDescent="0.25">
      <c r="A3" t="s">
        <v>2929</v>
      </c>
      <c r="B3" t="s">
        <v>2930</v>
      </c>
      <c r="C3" t="s">
        <v>2930</v>
      </c>
      <c r="D3" t="s">
        <v>2930</v>
      </c>
      <c r="E3" t="s">
        <v>2930</v>
      </c>
      <c r="F3" t="s">
        <v>2930</v>
      </c>
      <c r="G3" t="s">
        <v>2930</v>
      </c>
      <c r="H3" t="s">
        <v>2930</v>
      </c>
      <c r="I3" t="s">
        <v>2930</v>
      </c>
    </row>
    <row r="4" spans="1:9" x14ac:dyDescent="0.25">
      <c r="A4" s="13">
        <v>45187</v>
      </c>
      <c r="B4">
        <v>28146</v>
      </c>
      <c r="D4">
        <v>4287</v>
      </c>
      <c r="E4">
        <v>7744</v>
      </c>
      <c r="F4">
        <v>16438</v>
      </c>
      <c r="H4">
        <v>15974</v>
      </c>
      <c r="I4">
        <v>4654</v>
      </c>
    </row>
    <row r="5" spans="1:9" x14ac:dyDescent="0.25">
      <c r="A5" s="13">
        <v>45188</v>
      </c>
      <c r="B5">
        <v>28312</v>
      </c>
      <c r="C5">
        <v>32470</v>
      </c>
      <c r="D5">
        <v>4284</v>
      </c>
      <c r="E5">
        <v>7815.5</v>
      </c>
      <c r="F5">
        <v>16373</v>
      </c>
      <c r="H5">
        <v>15935</v>
      </c>
      <c r="I5">
        <v>4646</v>
      </c>
    </row>
    <row r="6" spans="1:9" x14ac:dyDescent="0.25">
      <c r="A6" s="13">
        <v>45189</v>
      </c>
      <c r="B6">
        <v>28818</v>
      </c>
      <c r="C6">
        <v>32330</v>
      </c>
      <c r="D6">
        <v>4322</v>
      </c>
      <c r="E6">
        <v>7887.5</v>
      </c>
      <c r="F6">
        <v>16496</v>
      </c>
      <c r="H6">
        <v>15711</v>
      </c>
      <c r="I6">
        <v>4603</v>
      </c>
    </row>
    <row r="7" spans="1:9" x14ac:dyDescent="0.25">
      <c r="A7" s="13">
        <v>45190</v>
      </c>
      <c r="B7">
        <v>28298</v>
      </c>
      <c r="C7">
        <v>31850</v>
      </c>
      <c r="D7">
        <v>4255</v>
      </c>
      <c r="E7">
        <v>7823</v>
      </c>
      <c r="F7">
        <v>16277</v>
      </c>
      <c r="H7">
        <v>15428</v>
      </c>
      <c r="I7">
        <v>4522</v>
      </c>
    </row>
    <row r="8" spans="1:9" x14ac:dyDescent="0.25">
      <c r="A8" s="13">
        <v>45191</v>
      </c>
      <c r="B8">
        <v>28140</v>
      </c>
      <c r="C8">
        <v>31710</v>
      </c>
      <c r="D8">
        <v>4251</v>
      </c>
      <c r="E8">
        <v>7818</v>
      </c>
      <c r="F8">
        <v>16273</v>
      </c>
      <c r="H8">
        <v>15433</v>
      </c>
      <c r="I8">
        <v>4511</v>
      </c>
    </row>
    <row r="9" spans="1:9" x14ac:dyDescent="0.25">
      <c r="A9" s="13">
        <v>45194</v>
      </c>
      <c r="B9">
        <v>27955</v>
      </c>
      <c r="C9">
        <v>31920</v>
      </c>
      <c r="D9">
        <v>4203</v>
      </c>
      <c r="E9">
        <v>7741.5</v>
      </c>
      <c r="F9">
        <v>16089</v>
      </c>
      <c r="H9">
        <v>15499</v>
      </c>
      <c r="I9">
        <v>4529</v>
      </c>
    </row>
    <row r="10" spans="1:9" x14ac:dyDescent="0.25">
      <c r="A10" s="13">
        <v>45195</v>
      </c>
      <c r="B10">
        <v>27668</v>
      </c>
      <c r="C10">
        <v>31520</v>
      </c>
      <c r="D10">
        <v>4165</v>
      </c>
      <c r="E10">
        <v>7752</v>
      </c>
      <c r="F10">
        <v>15939</v>
      </c>
      <c r="H10">
        <v>15278</v>
      </c>
      <c r="I10">
        <v>4464</v>
      </c>
    </row>
    <row r="11" spans="1:9" x14ac:dyDescent="0.25">
      <c r="A11" s="13">
        <v>45196</v>
      </c>
      <c r="B11">
        <v>27569</v>
      </c>
      <c r="C11">
        <v>31590</v>
      </c>
      <c r="D11">
        <v>4167</v>
      </c>
      <c r="E11">
        <v>7710.5</v>
      </c>
      <c r="F11">
        <v>15897</v>
      </c>
      <c r="H11">
        <v>15302</v>
      </c>
      <c r="I11">
        <v>4463</v>
      </c>
    </row>
    <row r="12" spans="1:9" x14ac:dyDescent="0.25">
      <c r="A12" s="13">
        <v>45197</v>
      </c>
      <c r="B12">
        <v>27712</v>
      </c>
      <c r="C12">
        <v>31290</v>
      </c>
      <c r="D12">
        <v>4197</v>
      </c>
      <c r="E12">
        <v>7728</v>
      </c>
      <c r="F12">
        <v>15993</v>
      </c>
      <c r="H12">
        <v>15423</v>
      </c>
      <c r="I12">
        <v>4483.75</v>
      </c>
    </row>
    <row r="13" spans="1:9" x14ac:dyDescent="0.25">
      <c r="A13" s="13">
        <v>45198</v>
      </c>
      <c r="B13">
        <v>27784</v>
      </c>
      <c r="C13">
        <v>31300</v>
      </c>
      <c r="D13">
        <v>4214</v>
      </c>
      <c r="E13">
        <v>7755</v>
      </c>
      <c r="F13">
        <v>16078</v>
      </c>
      <c r="H13">
        <v>15429</v>
      </c>
      <c r="I13">
        <v>4471.75</v>
      </c>
    </row>
    <row r="14" spans="1:9" x14ac:dyDescent="0.25">
      <c r="A14" s="13">
        <v>45201</v>
      </c>
      <c r="B14">
        <v>27396</v>
      </c>
      <c r="C14">
        <v>31260</v>
      </c>
      <c r="D14">
        <v>4170</v>
      </c>
      <c r="E14">
        <v>7637</v>
      </c>
      <c r="F14">
        <v>15922</v>
      </c>
      <c r="H14">
        <v>15548</v>
      </c>
      <c r="I14">
        <v>4470.75</v>
      </c>
    </row>
    <row r="15" spans="1:9" x14ac:dyDescent="0.25">
      <c r="A15" s="13">
        <v>45202</v>
      </c>
      <c r="B15">
        <v>27237</v>
      </c>
      <c r="C15">
        <v>30650</v>
      </c>
      <c r="D15">
        <v>4126</v>
      </c>
      <c r="E15">
        <v>7596</v>
      </c>
      <c r="F15">
        <v>15759</v>
      </c>
      <c r="H15">
        <v>15276</v>
      </c>
      <c r="I15">
        <v>4409</v>
      </c>
    </row>
    <row r="16" spans="1:9" x14ac:dyDescent="0.25">
      <c r="A16" s="13">
        <v>45203</v>
      </c>
      <c r="B16">
        <v>27087</v>
      </c>
      <c r="C16">
        <v>29850</v>
      </c>
      <c r="D16">
        <v>4131</v>
      </c>
      <c r="E16">
        <v>7525.5</v>
      </c>
      <c r="F16">
        <v>15752</v>
      </c>
      <c r="H16">
        <v>15486</v>
      </c>
      <c r="I16">
        <v>4440</v>
      </c>
    </row>
    <row r="17" spans="1:9" x14ac:dyDescent="0.25">
      <c r="A17" s="13">
        <v>45204</v>
      </c>
      <c r="B17">
        <v>27026</v>
      </c>
      <c r="C17">
        <v>30450</v>
      </c>
      <c r="D17">
        <v>4129</v>
      </c>
      <c r="E17">
        <v>7565.5</v>
      </c>
      <c r="F17">
        <v>15720</v>
      </c>
      <c r="H17">
        <v>15423</v>
      </c>
      <c r="I17">
        <v>4432</v>
      </c>
    </row>
    <row r="18" spans="1:9" x14ac:dyDescent="0.25">
      <c r="A18" s="13">
        <v>45205</v>
      </c>
      <c r="B18">
        <v>27330</v>
      </c>
      <c r="C18">
        <v>30460</v>
      </c>
      <c r="D18">
        <v>4174</v>
      </c>
      <c r="E18">
        <v>7607.5</v>
      </c>
      <c r="F18">
        <v>15882</v>
      </c>
      <c r="H18">
        <v>15691</v>
      </c>
      <c r="I18">
        <v>4487</v>
      </c>
    </row>
    <row r="19" spans="1:9" x14ac:dyDescent="0.25">
      <c r="A19" s="13">
        <v>45208</v>
      </c>
      <c r="B19">
        <v>27229</v>
      </c>
      <c r="D19">
        <v>4138</v>
      </c>
      <c r="E19">
        <v>7602</v>
      </c>
      <c r="F19">
        <v>15770</v>
      </c>
      <c r="H19">
        <v>15766</v>
      </c>
      <c r="I19">
        <v>4513</v>
      </c>
    </row>
    <row r="20" spans="1:9" x14ac:dyDescent="0.25">
      <c r="A20" s="13">
        <v>45209</v>
      </c>
      <c r="B20">
        <v>27864</v>
      </c>
      <c r="C20">
        <v>31170</v>
      </c>
      <c r="D20">
        <v>4237</v>
      </c>
      <c r="E20">
        <v>7745.5</v>
      </c>
      <c r="F20">
        <v>16074</v>
      </c>
      <c r="H20">
        <v>15851</v>
      </c>
      <c r="I20">
        <v>4536.25</v>
      </c>
    </row>
    <row r="21" spans="1:9" x14ac:dyDescent="0.25">
      <c r="A21" s="13">
        <v>45210</v>
      </c>
      <c r="B21">
        <v>27961</v>
      </c>
      <c r="C21">
        <v>31330</v>
      </c>
      <c r="D21">
        <v>4237</v>
      </c>
      <c r="E21">
        <v>7733</v>
      </c>
      <c r="F21">
        <v>16113</v>
      </c>
      <c r="H21">
        <v>15960.5</v>
      </c>
      <c r="I21">
        <v>4555.5</v>
      </c>
    </row>
    <row r="22" spans="1:9" x14ac:dyDescent="0.25">
      <c r="A22" s="13">
        <v>45211</v>
      </c>
      <c r="B22">
        <v>28024</v>
      </c>
      <c r="C22">
        <v>32070</v>
      </c>
      <c r="D22">
        <v>4228</v>
      </c>
      <c r="E22">
        <v>7756</v>
      </c>
      <c r="F22">
        <v>16086</v>
      </c>
      <c r="H22">
        <v>15897</v>
      </c>
      <c r="I22">
        <v>4526</v>
      </c>
    </row>
    <row r="23" spans="1:9" x14ac:dyDescent="0.25">
      <c r="A23" s="13">
        <v>45212</v>
      </c>
      <c r="B23">
        <v>27764</v>
      </c>
      <c r="C23">
        <v>31680</v>
      </c>
      <c r="D23">
        <v>4162</v>
      </c>
      <c r="E23">
        <v>7705.5</v>
      </c>
      <c r="F23">
        <v>15834</v>
      </c>
      <c r="H23">
        <v>15698</v>
      </c>
      <c r="I23">
        <v>4501.75</v>
      </c>
    </row>
    <row r="24" spans="1:9" x14ac:dyDescent="0.25">
      <c r="A24" s="13">
        <v>45215</v>
      </c>
      <c r="B24">
        <v>27913</v>
      </c>
      <c r="C24">
        <v>31110</v>
      </c>
      <c r="D24">
        <v>4176</v>
      </c>
      <c r="E24">
        <v>7743</v>
      </c>
      <c r="F24">
        <v>15863</v>
      </c>
      <c r="H24">
        <v>15868</v>
      </c>
      <c r="I24">
        <v>4547.75</v>
      </c>
    </row>
    <row r="25" spans="1:9" x14ac:dyDescent="0.25">
      <c r="A25" s="13">
        <v>45216</v>
      </c>
      <c r="B25">
        <v>27902</v>
      </c>
      <c r="C25">
        <v>31470</v>
      </c>
      <c r="D25">
        <v>4178</v>
      </c>
      <c r="E25">
        <v>7784.5</v>
      </c>
      <c r="F25">
        <v>15884</v>
      </c>
      <c r="H25">
        <v>15820</v>
      </c>
      <c r="I25">
        <v>4550.5</v>
      </c>
    </row>
    <row r="26" spans="1:9" x14ac:dyDescent="0.25">
      <c r="A26" s="13">
        <v>45217</v>
      </c>
      <c r="B26">
        <v>27663</v>
      </c>
      <c r="C26">
        <v>31470</v>
      </c>
      <c r="D26">
        <v>4131</v>
      </c>
      <c r="E26">
        <v>7690.5</v>
      </c>
      <c r="F26">
        <v>15737</v>
      </c>
      <c r="H26">
        <v>15601.75</v>
      </c>
      <c r="I26">
        <v>4487.75</v>
      </c>
    </row>
    <row r="27" spans="1:9" x14ac:dyDescent="0.25">
      <c r="A27" s="13">
        <v>45218</v>
      </c>
      <c r="B27">
        <v>27282</v>
      </c>
      <c r="C27">
        <v>30840</v>
      </c>
      <c r="D27">
        <v>4112</v>
      </c>
      <c r="E27">
        <v>7609</v>
      </c>
      <c r="F27">
        <v>15669</v>
      </c>
      <c r="H27">
        <v>15465.75</v>
      </c>
      <c r="I27">
        <v>4445</v>
      </c>
    </row>
    <row r="28" spans="1:9" x14ac:dyDescent="0.25">
      <c r="A28" s="13">
        <v>45219</v>
      </c>
      <c r="B28">
        <v>26881</v>
      </c>
      <c r="C28">
        <v>30660</v>
      </c>
      <c r="D28">
        <v>4050</v>
      </c>
      <c r="E28">
        <v>7499.5</v>
      </c>
      <c r="F28">
        <v>15427</v>
      </c>
      <c r="H28">
        <v>15235.75</v>
      </c>
      <c r="I28">
        <v>4387</v>
      </c>
    </row>
    <row r="29" spans="1:9" x14ac:dyDescent="0.25">
      <c r="A29" s="13">
        <v>45222</v>
      </c>
      <c r="B29">
        <v>27078</v>
      </c>
      <c r="C29">
        <v>30430</v>
      </c>
      <c r="D29">
        <v>4062</v>
      </c>
      <c r="E29">
        <v>7462</v>
      </c>
      <c r="F29">
        <v>15410</v>
      </c>
      <c r="H29">
        <v>15278.25</v>
      </c>
      <c r="I29">
        <v>4380.5</v>
      </c>
    </row>
    <row r="30" spans="1:9" x14ac:dyDescent="0.25">
      <c r="A30" s="13">
        <v>45223</v>
      </c>
      <c r="B30">
        <v>27060</v>
      </c>
      <c r="C30">
        <v>30580</v>
      </c>
      <c r="D30">
        <v>4082</v>
      </c>
      <c r="E30">
        <v>7467</v>
      </c>
      <c r="F30">
        <v>15485</v>
      </c>
      <c r="H30">
        <v>15412.25</v>
      </c>
      <c r="I30">
        <v>4411.75</v>
      </c>
    </row>
    <row r="31" spans="1:9" x14ac:dyDescent="0.25">
      <c r="A31" s="13">
        <v>45224</v>
      </c>
      <c r="B31">
        <v>26928</v>
      </c>
      <c r="C31">
        <v>30670</v>
      </c>
      <c r="D31">
        <v>4093</v>
      </c>
      <c r="E31">
        <v>7497.5</v>
      </c>
      <c r="F31">
        <v>15512</v>
      </c>
      <c r="H31">
        <v>15038.25</v>
      </c>
      <c r="I31">
        <v>4347.75</v>
      </c>
    </row>
    <row r="32" spans="1:9" x14ac:dyDescent="0.25">
      <c r="A32" s="13">
        <v>45225</v>
      </c>
      <c r="B32">
        <v>26987</v>
      </c>
      <c r="C32">
        <v>30030</v>
      </c>
      <c r="D32">
        <v>4066</v>
      </c>
      <c r="E32">
        <v>7430.5</v>
      </c>
      <c r="F32">
        <v>15331</v>
      </c>
      <c r="H32">
        <v>14750</v>
      </c>
      <c r="I32">
        <v>4290.75</v>
      </c>
    </row>
    <row r="33" spans="1:9" x14ac:dyDescent="0.25">
      <c r="A33" s="13">
        <v>45226</v>
      </c>
      <c r="B33">
        <v>26785</v>
      </c>
      <c r="C33">
        <v>30470</v>
      </c>
      <c r="D33">
        <v>4034</v>
      </c>
      <c r="E33">
        <v>7367</v>
      </c>
      <c r="F33">
        <v>15308</v>
      </c>
      <c r="H33">
        <v>14815.75</v>
      </c>
      <c r="I33">
        <v>4271.5</v>
      </c>
    </row>
    <row r="34" spans="1:9" x14ac:dyDescent="0.25">
      <c r="A34" s="13">
        <v>45229</v>
      </c>
      <c r="B34">
        <v>26791</v>
      </c>
      <c r="C34">
        <v>30130</v>
      </c>
      <c r="D34">
        <v>4040</v>
      </c>
      <c r="E34">
        <v>7394</v>
      </c>
      <c r="F34">
        <v>15293</v>
      </c>
      <c r="H34">
        <v>14966.75</v>
      </c>
      <c r="I34">
        <v>4322</v>
      </c>
    </row>
    <row r="35" spans="1:9" x14ac:dyDescent="0.25">
      <c r="A35" s="13">
        <v>45230</v>
      </c>
      <c r="B35">
        <v>27198</v>
      </c>
      <c r="C35">
        <v>30280</v>
      </c>
      <c r="D35">
        <v>4072</v>
      </c>
      <c r="E35">
        <v>7380.5</v>
      </c>
      <c r="F35">
        <v>15372</v>
      </c>
      <c r="H35">
        <v>15039.75</v>
      </c>
      <c r="I35">
        <v>4350.75</v>
      </c>
    </row>
    <row r="36" spans="1:9" x14ac:dyDescent="0.25">
      <c r="A36" s="13">
        <v>45231</v>
      </c>
      <c r="B36">
        <v>27422</v>
      </c>
      <c r="C36">
        <v>31030</v>
      </c>
      <c r="D36">
        <v>4105</v>
      </c>
      <c r="E36">
        <v>7408</v>
      </c>
      <c r="F36">
        <v>15501</v>
      </c>
      <c r="H36">
        <v>15294.75</v>
      </c>
      <c r="I36">
        <v>4393.75</v>
      </c>
    </row>
    <row r="37" spans="1:9" x14ac:dyDescent="0.25">
      <c r="A37" s="13">
        <v>45232</v>
      </c>
      <c r="B37">
        <v>27913</v>
      </c>
      <c r="C37">
        <v>31310</v>
      </c>
      <c r="D37">
        <v>4184</v>
      </c>
      <c r="E37">
        <v>7509</v>
      </c>
      <c r="F37">
        <v>15735</v>
      </c>
      <c r="H37">
        <v>15556.75</v>
      </c>
      <c r="I37">
        <v>4476.25</v>
      </c>
    </row>
    <row r="38" spans="1:9" x14ac:dyDescent="0.25">
      <c r="A38" s="13">
        <v>45233</v>
      </c>
      <c r="B38">
        <v>28118</v>
      </c>
      <c r="D38">
        <v>4196</v>
      </c>
      <c r="E38">
        <v>7465</v>
      </c>
      <c r="F38">
        <v>15788</v>
      </c>
      <c r="H38">
        <v>15738</v>
      </c>
      <c r="I38">
        <v>4516</v>
      </c>
    </row>
    <row r="39" spans="1:9" x14ac:dyDescent="0.25">
      <c r="A39" s="13">
        <v>45236</v>
      </c>
      <c r="B39">
        <v>28046</v>
      </c>
      <c r="C39">
        <v>32100</v>
      </c>
      <c r="D39">
        <v>4174</v>
      </c>
      <c r="E39">
        <v>7482.5</v>
      </c>
      <c r="F39">
        <v>15730</v>
      </c>
      <c r="H39">
        <v>15791.5</v>
      </c>
      <c r="I39">
        <v>4525.5</v>
      </c>
    </row>
    <row r="40" spans="1:9" x14ac:dyDescent="0.25">
      <c r="A40" s="13">
        <v>45237</v>
      </c>
      <c r="B40">
        <v>27835</v>
      </c>
      <c r="C40">
        <v>31690</v>
      </c>
      <c r="D40">
        <v>4169</v>
      </c>
      <c r="E40">
        <v>7469</v>
      </c>
      <c r="F40">
        <v>15745</v>
      </c>
      <c r="H40">
        <v>15933.5</v>
      </c>
      <c r="I40">
        <v>4538.5</v>
      </c>
    </row>
    <row r="41" spans="1:9" x14ac:dyDescent="0.25">
      <c r="A41" s="13">
        <v>45238</v>
      </c>
      <c r="B41">
        <v>27881</v>
      </c>
      <c r="C41">
        <v>31560</v>
      </c>
      <c r="D41">
        <v>4195</v>
      </c>
      <c r="E41">
        <v>7461.5</v>
      </c>
      <c r="F41">
        <v>15817</v>
      </c>
      <c r="H41">
        <v>15945.5</v>
      </c>
      <c r="I41">
        <v>4542</v>
      </c>
    </row>
    <row r="42" spans="1:9" x14ac:dyDescent="0.25">
      <c r="A42" s="13">
        <v>45239</v>
      </c>
      <c r="B42">
        <v>28084</v>
      </c>
      <c r="C42">
        <v>32010</v>
      </c>
      <c r="D42">
        <v>4245</v>
      </c>
      <c r="E42">
        <v>7520.5</v>
      </c>
      <c r="F42">
        <v>15942</v>
      </c>
      <c r="H42">
        <v>15814.25</v>
      </c>
      <c r="I42">
        <v>4504.75</v>
      </c>
    </row>
    <row r="43" spans="1:9" x14ac:dyDescent="0.25">
      <c r="A43" s="13">
        <v>45240</v>
      </c>
      <c r="B43">
        <v>27934</v>
      </c>
      <c r="C43">
        <v>31980</v>
      </c>
      <c r="D43">
        <v>4213</v>
      </c>
      <c r="E43">
        <v>7421</v>
      </c>
      <c r="F43">
        <v>15827</v>
      </c>
      <c r="H43">
        <v>16155.25</v>
      </c>
      <c r="I43">
        <v>4575.75</v>
      </c>
    </row>
    <row r="44" spans="1:9" x14ac:dyDescent="0.25">
      <c r="A44" s="13">
        <v>45243</v>
      </c>
      <c r="B44">
        <v>28321</v>
      </c>
      <c r="C44">
        <v>31960</v>
      </c>
      <c r="D44">
        <v>4246</v>
      </c>
      <c r="E44">
        <v>7485</v>
      </c>
      <c r="F44">
        <v>15933</v>
      </c>
      <c r="H44">
        <v>16106.25</v>
      </c>
      <c r="I44">
        <v>4570.75</v>
      </c>
    </row>
    <row r="45" spans="1:9" x14ac:dyDescent="0.25">
      <c r="A45" s="13">
        <v>45244</v>
      </c>
      <c r="B45">
        <v>28762</v>
      </c>
      <c r="C45">
        <v>32090</v>
      </c>
      <c r="D45">
        <v>4314</v>
      </c>
      <c r="E45">
        <v>7506</v>
      </c>
      <c r="F45">
        <v>16220</v>
      </c>
      <c r="H45">
        <v>16445.5</v>
      </c>
      <c r="I45">
        <v>4655.25</v>
      </c>
    </row>
    <row r="46" spans="1:9" x14ac:dyDescent="0.25">
      <c r="A46" s="13">
        <v>45245</v>
      </c>
      <c r="B46">
        <v>28894</v>
      </c>
      <c r="C46">
        <v>32820</v>
      </c>
      <c r="D46">
        <v>4333</v>
      </c>
      <c r="E46">
        <v>7542.5</v>
      </c>
      <c r="F46">
        <v>16354</v>
      </c>
      <c r="H46">
        <v>16460.5</v>
      </c>
      <c r="I46">
        <v>4665.75</v>
      </c>
    </row>
    <row r="47" spans="1:9" x14ac:dyDescent="0.25">
      <c r="A47" s="13">
        <v>45246</v>
      </c>
      <c r="B47">
        <v>28684</v>
      </c>
      <c r="C47">
        <v>32810</v>
      </c>
      <c r="D47">
        <v>4318</v>
      </c>
      <c r="E47">
        <v>7479</v>
      </c>
      <c r="F47">
        <v>16382</v>
      </c>
      <c r="H47">
        <v>16467.5</v>
      </c>
      <c r="I47">
        <v>4668.5</v>
      </c>
    </row>
    <row r="48" spans="1:9" x14ac:dyDescent="0.25">
      <c r="A48" s="13">
        <v>45247</v>
      </c>
      <c r="B48">
        <v>28895</v>
      </c>
      <c r="C48">
        <v>32970</v>
      </c>
      <c r="D48">
        <v>4356</v>
      </c>
      <c r="E48">
        <v>7570.5</v>
      </c>
      <c r="F48">
        <v>16521</v>
      </c>
      <c r="H48">
        <v>16490</v>
      </c>
      <c r="I48">
        <v>4673.25</v>
      </c>
    </row>
    <row r="49" spans="1:9" x14ac:dyDescent="0.25">
      <c r="A49" s="13">
        <v>45250</v>
      </c>
      <c r="B49">
        <v>29151</v>
      </c>
      <c r="C49">
        <v>32690</v>
      </c>
      <c r="D49">
        <v>4361</v>
      </c>
      <c r="E49">
        <v>7564.5</v>
      </c>
      <c r="F49">
        <v>16509</v>
      </c>
      <c r="H49">
        <v>16698.5</v>
      </c>
      <c r="I49">
        <v>4709.75</v>
      </c>
    </row>
    <row r="50" spans="1:9" x14ac:dyDescent="0.25">
      <c r="A50" s="13">
        <v>45251</v>
      </c>
      <c r="B50">
        <v>28799</v>
      </c>
      <c r="C50">
        <v>32720</v>
      </c>
      <c r="D50">
        <v>4350</v>
      </c>
      <c r="E50">
        <v>7546</v>
      </c>
      <c r="F50">
        <v>16508</v>
      </c>
      <c r="H50">
        <v>16599.5</v>
      </c>
      <c r="I50">
        <v>4698.75</v>
      </c>
    </row>
    <row r="51" spans="1:9" x14ac:dyDescent="0.25">
      <c r="A51" s="13">
        <v>45252</v>
      </c>
      <c r="B51">
        <v>28777</v>
      </c>
      <c r="C51">
        <v>32810</v>
      </c>
      <c r="D51">
        <v>4371</v>
      </c>
      <c r="E51">
        <v>7531.5</v>
      </c>
      <c r="F51">
        <v>16562</v>
      </c>
      <c r="H51">
        <v>16660</v>
      </c>
      <c r="I51">
        <v>4715.75</v>
      </c>
    </row>
    <row r="52" spans="1:9" x14ac:dyDescent="0.25">
      <c r="A52" s="13">
        <v>45253</v>
      </c>
      <c r="B52">
        <v>28824</v>
      </c>
      <c r="D52">
        <v>4382</v>
      </c>
      <c r="E52">
        <v>7560.5</v>
      </c>
      <c r="F52">
        <v>16597</v>
      </c>
    </row>
    <row r="53" spans="1:9" x14ac:dyDescent="0.25">
      <c r="A53" s="13">
        <v>45254</v>
      </c>
      <c r="B53">
        <v>29011</v>
      </c>
      <c r="C53">
        <v>32970</v>
      </c>
      <c r="D53">
        <v>4393</v>
      </c>
      <c r="E53">
        <v>7561.5</v>
      </c>
      <c r="F53">
        <v>16632</v>
      </c>
      <c r="H53">
        <v>16631</v>
      </c>
      <c r="I53">
        <v>4717.5</v>
      </c>
    </row>
    <row r="54" spans="1:9" x14ac:dyDescent="0.25">
      <c r="A54" s="13">
        <v>45257</v>
      </c>
      <c r="B54">
        <v>28927</v>
      </c>
      <c r="C54">
        <v>32810</v>
      </c>
      <c r="D54">
        <v>4375</v>
      </c>
      <c r="E54">
        <v>7533</v>
      </c>
      <c r="F54">
        <v>16571</v>
      </c>
      <c r="H54">
        <v>16618.5</v>
      </c>
      <c r="I54">
        <v>4709.75</v>
      </c>
    </row>
    <row r="55" spans="1:9" x14ac:dyDescent="0.25">
      <c r="A55" s="13">
        <v>45258</v>
      </c>
      <c r="B55">
        <v>28949</v>
      </c>
      <c r="C55">
        <v>32750</v>
      </c>
      <c r="D55">
        <v>4363</v>
      </c>
      <c r="E55">
        <v>7527</v>
      </c>
      <c r="F55">
        <v>16576</v>
      </c>
      <c r="H55">
        <v>16657</v>
      </c>
      <c r="I55">
        <v>4709.75</v>
      </c>
    </row>
    <row r="56" spans="1:9" x14ac:dyDescent="0.25">
      <c r="A56" s="13">
        <v>45259</v>
      </c>
      <c r="B56">
        <v>29248</v>
      </c>
      <c r="C56">
        <v>32640</v>
      </c>
      <c r="D56">
        <v>4385</v>
      </c>
      <c r="E56">
        <v>7495.5</v>
      </c>
      <c r="F56">
        <v>16745</v>
      </c>
      <c r="H56">
        <v>16632</v>
      </c>
      <c r="I56">
        <v>4703.5</v>
      </c>
    </row>
    <row r="57" spans="1:9" x14ac:dyDescent="0.25">
      <c r="A57" s="13">
        <v>45260</v>
      </c>
      <c r="B57">
        <v>29308</v>
      </c>
      <c r="C57">
        <v>32860</v>
      </c>
      <c r="D57">
        <v>4398</v>
      </c>
      <c r="E57">
        <v>7512.5</v>
      </c>
      <c r="F57">
        <v>16807</v>
      </c>
      <c r="H57">
        <v>16592</v>
      </c>
      <c r="I57">
        <v>4721.75</v>
      </c>
    </row>
    <row r="58" spans="1:9" x14ac:dyDescent="0.25">
      <c r="A58" s="13">
        <v>45261</v>
      </c>
      <c r="B58">
        <v>29488</v>
      </c>
      <c r="C58">
        <v>32790</v>
      </c>
      <c r="D58">
        <v>4426</v>
      </c>
      <c r="E58">
        <v>7598</v>
      </c>
      <c r="F58">
        <v>16952</v>
      </c>
      <c r="H58">
        <v>16630</v>
      </c>
      <c r="I58">
        <v>4744</v>
      </c>
    </row>
    <row r="59" spans="1:9" x14ac:dyDescent="0.25">
      <c r="A59" s="13">
        <v>45264</v>
      </c>
      <c r="B59">
        <v>29503</v>
      </c>
      <c r="C59">
        <v>32540</v>
      </c>
      <c r="D59">
        <v>4427</v>
      </c>
      <c r="E59">
        <v>7574.5</v>
      </c>
      <c r="F59">
        <v>16974</v>
      </c>
      <c r="H59">
        <v>16455</v>
      </c>
      <c r="I59">
        <v>4720</v>
      </c>
    </row>
    <row r="60" spans="1:9" x14ac:dyDescent="0.25">
      <c r="A60" s="13">
        <v>45265</v>
      </c>
      <c r="B60">
        <v>29659</v>
      </c>
      <c r="C60">
        <v>32160</v>
      </c>
      <c r="D60">
        <v>4462</v>
      </c>
      <c r="E60">
        <v>7555</v>
      </c>
      <c r="F60">
        <v>17094</v>
      </c>
      <c r="H60">
        <v>16495</v>
      </c>
      <c r="I60">
        <v>4717.75</v>
      </c>
    </row>
    <row r="61" spans="1:9" x14ac:dyDescent="0.25">
      <c r="A61" s="13">
        <v>45266</v>
      </c>
      <c r="B61">
        <v>29901</v>
      </c>
      <c r="C61">
        <v>32820</v>
      </c>
      <c r="D61">
        <v>4500</v>
      </c>
      <c r="E61">
        <v>7595.5</v>
      </c>
      <c r="F61">
        <v>17252</v>
      </c>
      <c r="H61">
        <v>16402</v>
      </c>
      <c r="I61">
        <v>4698.75</v>
      </c>
    </row>
    <row r="62" spans="1:9" x14ac:dyDescent="0.25">
      <c r="A62" s="13">
        <v>45267</v>
      </c>
      <c r="B62">
        <v>29691</v>
      </c>
      <c r="C62">
        <v>32390</v>
      </c>
      <c r="D62">
        <v>4484</v>
      </c>
      <c r="E62">
        <v>7579.5</v>
      </c>
      <c r="F62">
        <v>17208</v>
      </c>
      <c r="H62">
        <v>16626</v>
      </c>
      <c r="I62">
        <v>4733.5</v>
      </c>
    </row>
    <row r="63" spans="1:9" x14ac:dyDescent="0.25">
      <c r="A63" s="13">
        <v>45268</v>
      </c>
      <c r="B63">
        <v>29971</v>
      </c>
      <c r="C63">
        <v>31670</v>
      </c>
      <c r="D63">
        <v>4536</v>
      </c>
      <c r="E63">
        <v>7619</v>
      </c>
      <c r="F63">
        <v>17340</v>
      </c>
      <c r="H63">
        <v>16689</v>
      </c>
      <c r="I63">
        <v>4756.5</v>
      </c>
    </row>
    <row r="64" spans="1:9" x14ac:dyDescent="0.25">
      <c r="A64" s="13">
        <v>45271</v>
      </c>
      <c r="B64">
        <v>29978</v>
      </c>
      <c r="C64">
        <v>32190</v>
      </c>
      <c r="D64">
        <v>4558</v>
      </c>
      <c r="E64">
        <v>7614</v>
      </c>
      <c r="F64">
        <v>17400</v>
      </c>
      <c r="H64">
        <v>16839</v>
      </c>
      <c r="I64">
        <v>4775</v>
      </c>
    </row>
    <row r="65" spans="1:9" x14ac:dyDescent="0.25">
      <c r="A65" s="13">
        <v>45272</v>
      </c>
      <c r="B65">
        <v>29922</v>
      </c>
      <c r="C65">
        <v>32180</v>
      </c>
      <c r="D65">
        <v>4551</v>
      </c>
      <c r="E65">
        <v>7611.5</v>
      </c>
      <c r="F65">
        <v>17383</v>
      </c>
      <c r="H65">
        <v>16976</v>
      </c>
      <c r="I65">
        <v>4794.5</v>
      </c>
    </row>
    <row r="66" spans="1:9" x14ac:dyDescent="0.25">
      <c r="A66" s="13">
        <v>45273</v>
      </c>
      <c r="B66">
        <v>29859</v>
      </c>
      <c r="C66">
        <v>32300</v>
      </c>
      <c r="D66">
        <v>4543</v>
      </c>
      <c r="E66">
        <v>7616.5</v>
      </c>
      <c r="F66">
        <v>17348</v>
      </c>
      <c r="H66">
        <v>17175.5</v>
      </c>
      <c r="I66">
        <v>4854.25</v>
      </c>
    </row>
    <row r="67" spans="1:9" x14ac:dyDescent="0.25">
      <c r="A67" s="13">
        <v>45274</v>
      </c>
      <c r="B67">
        <v>29941</v>
      </c>
      <c r="C67">
        <v>31980</v>
      </c>
      <c r="D67">
        <v>4551</v>
      </c>
      <c r="E67">
        <v>7709.5</v>
      </c>
      <c r="F67">
        <v>17335</v>
      </c>
      <c r="H67">
        <v>17149.75</v>
      </c>
      <c r="I67">
        <v>4867.75</v>
      </c>
    </row>
    <row r="68" spans="1:9" x14ac:dyDescent="0.25">
      <c r="A68" s="13">
        <v>45275</v>
      </c>
      <c r="B68">
        <v>29819</v>
      </c>
      <c r="C68">
        <v>32350</v>
      </c>
      <c r="D68">
        <v>4563</v>
      </c>
      <c r="E68">
        <v>7637</v>
      </c>
      <c r="F68">
        <v>17324</v>
      </c>
      <c r="H68">
        <v>17218</v>
      </c>
      <c r="I68">
        <v>4863.75</v>
      </c>
    </row>
    <row r="69" spans="1:9" x14ac:dyDescent="0.25">
      <c r="A69" s="13">
        <v>45278</v>
      </c>
      <c r="B69">
        <v>29771</v>
      </c>
      <c r="C69">
        <v>32170</v>
      </c>
      <c r="D69">
        <v>4530</v>
      </c>
      <c r="E69">
        <v>7679.5</v>
      </c>
      <c r="F69">
        <v>17205</v>
      </c>
      <c r="G69">
        <v>391.8</v>
      </c>
      <c r="H69">
        <v>17336</v>
      </c>
      <c r="I69">
        <v>4889</v>
      </c>
    </row>
    <row r="70" spans="1:9" x14ac:dyDescent="0.25">
      <c r="A70" s="13">
        <v>45279</v>
      </c>
      <c r="B70">
        <v>29854</v>
      </c>
      <c r="C70">
        <v>32600</v>
      </c>
      <c r="D70">
        <v>4549</v>
      </c>
      <c r="E70">
        <v>7700.5</v>
      </c>
      <c r="F70">
        <v>17314</v>
      </c>
      <c r="G70">
        <v>394.2</v>
      </c>
      <c r="H70">
        <v>17417</v>
      </c>
      <c r="I70">
        <v>4916.25</v>
      </c>
    </row>
    <row r="71" spans="1:9" x14ac:dyDescent="0.25">
      <c r="A71" s="13">
        <v>45280</v>
      </c>
      <c r="B71">
        <v>29910</v>
      </c>
      <c r="C71">
        <v>33060</v>
      </c>
      <c r="D71">
        <v>4546</v>
      </c>
      <c r="E71">
        <v>7782.5</v>
      </c>
      <c r="F71">
        <v>17304</v>
      </c>
      <c r="G71">
        <v>394.5</v>
      </c>
      <c r="H71">
        <v>17157</v>
      </c>
      <c r="I71">
        <v>4842.75</v>
      </c>
    </row>
    <row r="72" spans="1:9" x14ac:dyDescent="0.25">
      <c r="A72" s="13">
        <v>45281</v>
      </c>
      <c r="B72">
        <v>29788</v>
      </c>
      <c r="C72">
        <v>32580</v>
      </c>
      <c r="D72">
        <v>4529</v>
      </c>
      <c r="E72">
        <v>7752</v>
      </c>
      <c r="F72">
        <v>17244</v>
      </c>
      <c r="G72">
        <v>393.3</v>
      </c>
      <c r="H72">
        <v>17348</v>
      </c>
      <c r="I72">
        <v>4890</v>
      </c>
    </row>
    <row r="73" spans="1:9" x14ac:dyDescent="0.25">
      <c r="A73" s="13">
        <v>45282</v>
      </c>
      <c r="B73">
        <v>29850</v>
      </c>
      <c r="C73">
        <v>32530</v>
      </c>
      <c r="D73">
        <v>4527</v>
      </c>
      <c r="E73">
        <v>7761</v>
      </c>
      <c r="F73">
        <v>17262</v>
      </c>
      <c r="G73">
        <v>395.1</v>
      </c>
      <c r="H73">
        <v>17370</v>
      </c>
      <c r="I73">
        <v>4898</v>
      </c>
    </row>
    <row r="74" spans="1:9" x14ac:dyDescent="0.25">
      <c r="A74" s="13">
        <v>45287</v>
      </c>
      <c r="B74">
        <v>29924</v>
      </c>
      <c r="C74">
        <v>33050</v>
      </c>
      <c r="D74">
        <v>4532</v>
      </c>
      <c r="E74">
        <v>7779.5</v>
      </c>
      <c r="F74">
        <v>17283</v>
      </c>
      <c r="G74">
        <v>394.1</v>
      </c>
      <c r="H74">
        <v>17503</v>
      </c>
      <c r="I74">
        <v>4927.5</v>
      </c>
    </row>
    <row r="75" spans="1:9" x14ac:dyDescent="0.25">
      <c r="A75" s="13">
        <v>45288</v>
      </c>
      <c r="B75">
        <v>29822</v>
      </c>
      <c r="C75">
        <v>32930</v>
      </c>
      <c r="D75">
        <v>4513</v>
      </c>
      <c r="E75">
        <v>7771.5</v>
      </c>
      <c r="F75">
        <v>17236</v>
      </c>
      <c r="G75">
        <v>392.8</v>
      </c>
      <c r="H75">
        <v>17478</v>
      </c>
      <c r="I75">
        <v>4926.5</v>
      </c>
    </row>
    <row r="76" spans="1:9" x14ac:dyDescent="0.25">
      <c r="A76" s="13">
        <v>45289</v>
      </c>
      <c r="B76">
        <v>29844</v>
      </c>
      <c r="C76">
        <v>32890</v>
      </c>
      <c r="D76">
        <v>4512</v>
      </c>
      <c r="E76">
        <v>7782.5</v>
      </c>
      <c r="F76">
        <v>17280</v>
      </c>
      <c r="G76">
        <v>392.4</v>
      </c>
      <c r="H76">
        <v>17404</v>
      </c>
      <c r="I76">
        <v>4913</v>
      </c>
    </row>
    <row r="77" spans="1:9" x14ac:dyDescent="0.25">
      <c r="A77" s="13">
        <v>45293</v>
      </c>
      <c r="B77">
        <v>30097</v>
      </c>
      <c r="D77">
        <v>4509</v>
      </c>
      <c r="E77">
        <v>7755.5</v>
      </c>
      <c r="F77">
        <v>17293</v>
      </c>
      <c r="G77">
        <v>385.7</v>
      </c>
      <c r="H77">
        <v>17103</v>
      </c>
      <c r="I77">
        <v>4880.75</v>
      </c>
    </row>
    <row r="78" spans="1:9" x14ac:dyDescent="0.25">
      <c r="A78" s="13">
        <v>45294</v>
      </c>
      <c r="B78">
        <v>29612</v>
      </c>
      <c r="D78">
        <v>4440</v>
      </c>
      <c r="E78">
        <v>7720.5</v>
      </c>
      <c r="F78">
        <v>17029</v>
      </c>
      <c r="G78">
        <v>383.8</v>
      </c>
      <c r="H78">
        <v>16919.5</v>
      </c>
      <c r="I78">
        <v>4840.75</v>
      </c>
    </row>
    <row r="79" spans="1:9" x14ac:dyDescent="0.25">
      <c r="A79" s="13">
        <v>45295</v>
      </c>
      <c r="B79">
        <v>29952</v>
      </c>
      <c r="C79">
        <v>32670</v>
      </c>
      <c r="D79">
        <v>4472</v>
      </c>
      <c r="E79">
        <v>7764.5</v>
      </c>
      <c r="F79">
        <v>17142</v>
      </c>
      <c r="G79">
        <v>390.2</v>
      </c>
      <c r="H79">
        <v>16826.5</v>
      </c>
      <c r="I79">
        <v>4825.25</v>
      </c>
    </row>
    <row r="80" spans="1:9" x14ac:dyDescent="0.25">
      <c r="A80" s="13">
        <v>45296</v>
      </c>
      <c r="B80">
        <v>29988</v>
      </c>
      <c r="C80">
        <v>32770</v>
      </c>
      <c r="D80">
        <v>4459</v>
      </c>
      <c r="E80">
        <v>7724.5</v>
      </c>
      <c r="F80">
        <v>17110</v>
      </c>
      <c r="G80">
        <v>391.5</v>
      </c>
      <c r="H80">
        <v>16839</v>
      </c>
      <c r="I80">
        <v>4829.5</v>
      </c>
    </row>
    <row r="81" spans="1:9" x14ac:dyDescent="0.25">
      <c r="A81" s="13">
        <v>45299</v>
      </c>
      <c r="B81">
        <v>30149</v>
      </c>
      <c r="D81">
        <v>4480</v>
      </c>
      <c r="E81">
        <v>7722.5</v>
      </c>
      <c r="F81">
        <v>17220</v>
      </c>
      <c r="G81">
        <v>391.8</v>
      </c>
      <c r="H81">
        <v>17184</v>
      </c>
      <c r="I81">
        <v>4897.5</v>
      </c>
    </row>
    <row r="82" spans="1:9" x14ac:dyDescent="0.25">
      <c r="A82" s="13">
        <v>45300</v>
      </c>
      <c r="B82">
        <v>29871</v>
      </c>
      <c r="C82">
        <v>33200</v>
      </c>
      <c r="D82">
        <v>4463</v>
      </c>
      <c r="E82">
        <v>7720</v>
      </c>
      <c r="F82">
        <v>17203</v>
      </c>
      <c r="G82">
        <v>393</v>
      </c>
      <c r="H82">
        <v>17210.5</v>
      </c>
      <c r="I82">
        <v>4889</v>
      </c>
    </row>
    <row r="83" spans="1:9" x14ac:dyDescent="0.25">
      <c r="A83" s="13">
        <v>45301</v>
      </c>
      <c r="B83">
        <v>29833</v>
      </c>
      <c r="C83">
        <v>33880</v>
      </c>
      <c r="D83">
        <v>4464</v>
      </c>
      <c r="E83">
        <v>7687.5</v>
      </c>
      <c r="F83">
        <v>17216</v>
      </c>
      <c r="G83">
        <v>392</v>
      </c>
      <c r="H83">
        <v>17334</v>
      </c>
      <c r="I83">
        <v>4917</v>
      </c>
    </row>
    <row r="84" spans="1:9" x14ac:dyDescent="0.25">
      <c r="A84" s="13">
        <v>45302</v>
      </c>
      <c r="B84">
        <v>29622</v>
      </c>
      <c r="C84">
        <v>34680</v>
      </c>
      <c r="D84">
        <v>4435</v>
      </c>
      <c r="E84">
        <v>7613</v>
      </c>
      <c r="F84">
        <v>17061</v>
      </c>
      <c r="G84">
        <v>386.6</v>
      </c>
      <c r="H84">
        <v>17355</v>
      </c>
      <c r="I84">
        <v>4910.5</v>
      </c>
    </row>
    <row r="85" spans="1:9" x14ac:dyDescent="0.25">
      <c r="A85" s="13">
        <v>45303</v>
      </c>
      <c r="B85">
        <v>30010</v>
      </c>
      <c r="C85">
        <v>35040</v>
      </c>
      <c r="D85">
        <v>4470</v>
      </c>
      <c r="E85">
        <v>7659</v>
      </c>
      <c r="F85">
        <v>17206</v>
      </c>
      <c r="G85">
        <v>389.7</v>
      </c>
      <c r="H85">
        <v>17357</v>
      </c>
      <c r="I85">
        <v>4909.75</v>
      </c>
    </row>
    <row r="86" spans="1:9" x14ac:dyDescent="0.25">
      <c r="A86" s="13">
        <v>45306</v>
      </c>
      <c r="B86">
        <v>29780</v>
      </c>
      <c r="C86">
        <v>35420</v>
      </c>
      <c r="D86">
        <v>4451</v>
      </c>
      <c r="E86">
        <v>7620</v>
      </c>
      <c r="F86">
        <v>17143</v>
      </c>
      <c r="G86">
        <v>389.3</v>
      </c>
    </row>
    <row r="87" spans="1:9" x14ac:dyDescent="0.25">
      <c r="A87" s="13">
        <v>45307</v>
      </c>
      <c r="B87">
        <v>29696</v>
      </c>
      <c r="C87">
        <v>35080</v>
      </c>
      <c r="D87">
        <v>4438</v>
      </c>
      <c r="E87">
        <v>7584.5</v>
      </c>
      <c r="F87">
        <v>17070</v>
      </c>
      <c r="G87">
        <v>384.9</v>
      </c>
      <c r="H87">
        <v>17355</v>
      </c>
      <c r="I87">
        <v>4893.75</v>
      </c>
    </row>
    <row r="88" spans="1:9" x14ac:dyDescent="0.25">
      <c r="A88" s="13">
        <v>45308</v>
      </c>
      <c r="B88">
        <v>29438</v>
      </c>
      <c r="C88">
        <v>34920</v>
      </c>
      <c r="D88">
        <v>4397</v>
      </c>
      <c r="E88">
        <v>7468</v>
      </c>
      <c r="F88">
        <v>16932</v>
      </c>
      <c r="G88">
        <v>377.4</v>
      </c>
      <c r="H88">
        <v>17258.5</v>
      </c>
      <c r="I88">
        <v>4866</v>
      </c>
    </row>
    <row r="89" spans="1:9" x14ac:dyDescent="0.25">
      <c r="A89" s="13">
        <v>45309</v>
      </c>
      <c r="B89">
        <v>29681</v>
      </c>
      <c r="C89">
        <v>35020</v>
      </c>
      <c r="D89">
        <v>4445</v>
      </c>
      <c r="E89">
        <v>7486.5</v>
      </c>
      <c r="F89">
        <v>17067</v>
      </c>
      <c r="G89">
        <v>375.1</v>
      </c>
      <c r="H89">
        <v>17501</v>
      </c>
      <c r="I89">
        <v>4909.25</v>
      </c>
    </row>
    <row r="90" spans="1:9" x14ac:dyDescent="0.25">
      <c r="A90" s="13">
        <v>45310</v>
      </c>
      <c r="B90">
        <v>29596</v>
      </c>
      <c r="C90">
        <v>35430</v>
      </c>
      <c r="D90">
        <v>4442</v>
      </c>
      <c r="E90">
        <v>7489</v>
      </c>
      <c r="F90">
        <v>17063</v>
      </c>
      <c r="G90">
        <v>376.1</v>
      </c>
      <c r="H90">
        <v>17846.5</v>
      </c>
      <c r="I90">
        <v>4970.25</v>
      </c>
    </row>
    <row r="91" spans="1:9" x14ac:dyDescent="0.25">
      <c r="A91" s="13">
        <v>45313</v>
      </c>
      <c r="B91">
        <v>29610</v>
      </c>
      <c r="C91">
        <v>36040</v>
      </c>
      <c r="D91">
        <v>4477</v>
      </c>
      <c r="E91">
        <v>7520</v>
      </c>
      <c r="F91">
        <v>17190</v>
      </c>
      <c r="G91">
        <v>376.9</v>
      </c>
      <c r="H91">
        <v>17868.5</v>
      </c>
      <c r="I91">
        <v>4983.25</v>
      </c>
    </row>
    <row r="92" spans="1:9" x14ac:dyDescent="0.25">
      <c r="A92" s="13">
        <v>45314</v>
      </c>
      <c r="B92">
        <v>29477</v>
      </c>
      <c r="C92">
        <v>35980</v>
      </c>
      <c r="D92">
        <v>4463</v>
      </c>
      <c r="E92">
        <v>7519.5</v>
      </c>
      <c r="F92">
        <v>17147</v>
      </c>
      <c r="G92">
        <v>373.2</v>
      </c>
      <c r="H92">
        <v>17943.5</v>
      </c>
      <c r="I92">
        <v>4997.5</v>
      </c>
    </row>
    <row r="93" spans="1:9" x14ac:dyDescent="0.25">
      <c r="A93" s="13">
        <v>45315</v>
      </c>
      <c r="B93">
        <v>29741</v>
      </c>
      <c r="C93">
        <v>35700</v>
      </c>
      <c r="D93">
        <v>4561</v>
      </c>
      <c r="E93">
        <v>7556.5</v>
      </c>
      <c r="F93">
        <v>17408</v>
      </c>
      <c r="G93">
        <v>374</v>
      </c>
      <c r="H93">
        <v>18033.5</v>
      </c>
      <c r="I93">
        <v>5001.25</v>
      </c>
    </row>
    <row r="94" spans="1:9" x14ac:dyDescent="0.25">
      <c r="A94" s="13">
        <v>45316</v>
      </c>
      <c r="B94">
        <v>29576</v>
      </c>
      <c r="C94">
        <v>35660</v>
      </c>
      <c r="D94">
        <v>4578</v>
      </c>
      <c r="E94">
        <v>7551</v>
      </c>
      <c r="F94">
        <v>17415</v>
      </c>
      <c r="G94">
        <v>372.4</v>
      </c>
      <c r="H94">
        <v>18047</v>
      </c>
      <c r="I94">
        <v>5026.25</v>
      </c>
    </row>
    <row r="95" spans="1:9" x14ac:dyDescent="0.25">
      <c r="A95" s="13">
        <v>45317</v>
      </c>
      <c r="B95">
        <v>29966</v>
      </c>
      <c r="C95">
        <v>35130</v>
      </c>
      <c r="D95">
        <v>4631</v>
      </c>
      <c r="E95">
        <v>7662.5</v>
      </c>
      <c r="F95">
        <v>17463</v>
      </c>
      <c r="G95">
        <v>369.4</v>
      </c>
      <c r="H95">
        <v>17935.75</v>
      </c>
      <c r="I95">
        <v>5019.5</v>
      </c>
    </row>
    <row r="96" spans="1:9" x14ac:dyDescent="0.25">
      <c r="A96" s="13">
        <v>45320</v>
      </c>
      <c r="B96">
        <v>29621</v>
      </c>
      <c r="C96">
        <v>35480</v>
      </c>
      <c r="D96">
        <v>4634</v>
      </c>
      <c r="E96">
        <v>7651</v>
      </c>
      <c r="F96">
        <v>17437</v>
      </c>
      <c r="G96">
        <v>369.4</v>
      </c>
      <c r="H96">
        <v>18125.75</v>
      </c>
      <c r="I96">
        <v>5057.75</v>
      </c>
    </row>
    <row r="97" spans="1:9" x14ac:dyDescent="0.25">
      <c r="A97" s="13">
        <v>45321</v>
      </c>
      <c r="B97">
        <v>30022</v>
      </c>
      <c r="C97">
        <v>35440</v>
      </c>
      <c r="D97">
        <v>4660</v>
      </c>
      <c r="E97">
        <v>7687.5</v>
      </c>
      <c r="F97">
        <v>17478</v>
      </c>
      <c r="G97">
        <v>370.6</v>
      </c>
      <c r="H97">
        <v>18009.5</v>
      </c>
      <c r="I97">
        <v>5055.25</v>
      </c>
    </row>
    <row r="98" spans="1:9" x14ac:dyDescent="0.25">
      <c r="A98" s="13">
        <v>45322</v>
      </c>
      <c r="B98">
        <v>30166</v>
      </c>
      <c r="C98">
        <v>35800</v>
      </c>
      <c r="D98">
        <v>4640</v>
      </c>
      <c r="E98">
        <v>7658</v>
      </c>
      <c r="F98">
        <v>17387</v>
      </c>
      <c r="G98">
        <v>373.7</v>
      </c>
      <c r="H98">
        <v>17661</v>
      </c>
      <c r="I98">
        <v>4970.75</v>
      </c>
    </row>
    <row r="99" spans="1:9" x14ac:dyDescent="0.25">
      <c r="A99" s="13">
        <v>45323</v>
      </c>
      <c r="B99">
        <v>30066</v>
      </c>
      <c r="C99">
        <v>35360</v>
      </c>
      <c r="D99">
        <v>4625</v>
      </c>
      <c r="E99">
        <v>7624.5</v>
      </c>
      <c r="F99">
        <v>17321</v>
      </c>
      <c r="G99">
        <v>369.5</v>
      </c>
      <c r="H99">
        <v>17852.75</v>
      </c>
      <c r="I99">
        <v>5029</v>
      </c>
    </row>
    <row r="100" spans="1:9" x14ac:dyDescent="0.25">
      <c r="A100" s="13">
        <v>45324</v>
      </c>
      <c r="B100">
        <v>30101</v>
      </c>
      <c r="C100">
        <v>35560</v>
      </c>
      <c r="D100">
        <v>4648</v>
      </c>
      <c r="E100">
        <v>7622.5</v>
      </c>
      <c r="F100">
        <v>17400</v>
      </c>
      <c r="G100">
        <v>366.7</v>
      </c>
      <c r="H100">
        <v>18154</v>
      </c>
      <c r="I100">
        <v>5086.25</v>
      </c>
    </row>
    <row r="101" spans="1:9" x14ac:dyDescent="0.25">
      <c r="A101" s="13">
        <v>45327</v>
      </c>
      <c r="B101">
        <v>30472</v>
      </c>
      <c r="C101">
        <v>35820</v>
      </c>
      <c r="D101">
        <v>4645</v>
      </c>
      <c r="E101">
        <v>7613.5</v>
      </c>
      <c r="F101">
        <v>17383</v>
      </c>
      <c r="G101">
        <v>365.5</v>
      </c>
      <c r="H101">
        <v>18120.75</v>
      </c>
      <c r="I101">
        <v>5068.5</v>
      </c>
    </row>
    <row r="102" spans="1:9" x14ac:dyDescent="0.25">
      <c r="A102" s="13">
        <v>45328</v>
      </c>
      <c r="B102">
        <v>30711</v>
      </c>
      <c r="C102">
        <v>35520</v>
      </c>
      <c r="D102">
        <v>4687</v>
      </c>
      <c r="E102">
        <v>7695.5</v>
      </c>
      <c r="F102">
        <v>17542</v>
      </c>
      <c r="G102">
        <v>363.3</v>
      </c>
      <c r="H102">
        <v>18077</v>
      </c>
      <c r="I102">
        <v>5080.5</v>
      </c>
    </row>
    <row r="103" spans="1:9" x14ac:dyDescent="0.25">
      <c r="A103" s="13">
        <v>45329</v>
      </c>
      <c r="B103">
        <v>30551</v>
      </c>
      <c r="C103">
        <v>35570</v>
      </c>
      <c r="D103">
        <v>4674</v>
      </c>
      <c r="E103">
        <v>7633.5</v>
      </c>
      <c r="F103">
        <v>17404</v>
      </c>
      <c r="G103">
        <v>360.2</v>
      </c>
      <c r="H103">
        <v>18259.75</v>
      </c>
      <c r="I103">
        <v>5122</v>
      </c>
    </row>
    <row r="104" spans="1:9" x14ac:dyDescent="0.25">
      <c r="A104" s="13">
        <v>45330</v>
      </c>
      <c r="B104">
        <v>30712</v>
      </c>
      <c r="C104">
        <v>36290</v>
      </c>
      <c r="D104">
        <v>4703</v>
      </c>
      <c r="E104">
        <v>7596.5</v>
      </c>
      <c r="F104">
        <v>17457</v>
      </c>
      <c r="G104">
        <v>356.4</v>
      </c>
      <c r="H104">
        <v>18291.25</v>
      </c>
      <c r="I104">
        <v>5125.25</v>
      </c>
    </row>
    <row r="105" spans="1:9" x14ac:dyDescent="0.25">
      <c r="A105" s="13">
        <v>45331</v>
      </c>
      <c r="B105">
        <v>30772</v>
      </c>
      <c r="C105">
        <v>36330</v>
      </c>
      <c r="D105">
        <v>4715</v>
      </c>
      <c r="E105">
        <v>7575.5</v>
      </c>
      <c r="F105">
        <v>17406</v>
      </c>
      <c r="G105">
        <v>352.4</v>
      </c>
      <c r="H105">
        <v>18470.25</v>
      </c>
      <c r="I105">
        <v>5152.5</v>
      </c>
    </row>
    <row r="106" spans="1:9" x14ac:dyDescent="0.25">
      <c r="A106" s="13">
        <v>45334</v>
      </c>
      <c r="B106">
        <v>31061</v>
      </c>
      <c r="D106">
        <v>4746</v>
      </c>
      <c r="E106">
        <v>7576</v>
      </c>
      <c r="F106">
        <v>17516</v>
      </c>
      <c r="G106">
        <v>354.9</v>
      </c>
      <c r="H106">
        <v>18395.75</v>
      </c>
      <c r="I106">
        <v>5150.25</v>
      </c>
    </row>
    <row r="107" spans="1:9" x14ac:dyDescent="0.25">
      <c r="A107" s="13">
        <v>45335</v>
      </c>
      <c r="B107">
        <v>30759</v>
      </c>
      <c r="C107">
        <v>37550</v>
      </c>
      <c r="D107">
        <v>4687</v>
      </c>
      <c r="E107">
        <v>7509</v>
      </c>
      <c r="F107">
        <v>17357</v>
      </c>
      <c r="G107">
        <v>353.3</v>
      </c>
      <c r="H107">
        <v>18106.75</v>
      </c>
      <c r="I107">
        <v>5081</v>
      </c>
    </row>
    <row r="108" spans="1:9" x14ac:dyDescent="0.25">
      <c r="A108" s="13">
        <v>45336</v>
      </c>
      <c r="B108">
        <v>30936</v>
      </c>
      <c r="C108">
        <v>37200</v>
      </c>
      <c r="D108">
        <v>4709</v>
      </c>
      <c r="E108">
        <v>7558</v>
      </c>
      <c r="F108">
        <v>17423</v>
      </c>
      <c r="G108">
        <v>352.8</v>
      </c>
      <c r="H108">
        <v>18316</v>
      </c>
      <c r="I108">
        <v>5128.25</v>
      </c>
    </row>
    <row r="109" spans="1:9" x14ac:dyDescent="0.25">
      <c r="A109" s="13">
        <v>45337</v>
      </c>
      <c r="B109">
        <v>31270</v>
      </c>
      <c r="C109">
        <v>37570</v>
      </c>
      <c r="D109">
        <v>4739</v>
      </c>
      <c r="E109">
        <v>7604.5</v>
      </c>
      <c r="F109">
        <v>17515</v>
      </c>
      <c r="G109">
        <v>355.6</v>
      </c>
      <c r="H109">
        <v>18354.75</v>
      </c>
      <c r="I109">
        <v>5157.75</v>
      </c>
    </row>
    <row r="110" spans="1:9" x14ac:dyDescent="0.25">
      <c r="A110" s="13">
        <v>45338</v>
      </c>
      <c r="B110">
        <v>31348</v>
      </c>
      <c r="C110">
        <v>38040</v>
      </c>
      <c r="D110">
        <v>4765</v>
      </c>
      <c r="E110">
        <v>7722</v>
      </c>
      <c r="F110">
        <v>17596</v>
      </c>
      <c r="G110">
        <v>353.9</v>
      </c>
      <c r="H110">
        <v>18188.75</v>
      </c>
      <c r="I110">
        <v>5131.25</v>
      </c>
    </row>
    <row r="111" spans="1:9" x14ac:dyDescent="0.25">
      <c r="A111" s="13">
        <v>45341</v>
      </c>
      <c r="B111">
        <v>31280</v>
      </c>
      <c r="C111">
        <v>37950</v>
      </c>
      <c r="D111">
        <v>4761</v>
      </c>
      <c r="E111">
        <v>7740</v>
      </c>
      <c r="F111">
        <v>17567</v>
      </c>
      <c r="G111">
        <v>353.3</v>
      </c>
    </row>
    <row r="112" spans="1:9" x14ac:dyDescent="0.25">
      <c r="A112" s="13">
        <v>45342</v>
      </c>
      <c r="B112">
        <v>31319</v>
      </c>
      <c r="C112">
        <v>37940</v>
      </c>
      <c r="D112">
        <v>4761</v>
      </c>
      <c r="E112">
        <v>7730</v>
      </c>
      <c r="F112">
        <v>17545</v>
      </c>
      <c r="G112">
        <v>356.6</v>
      </c>
      <c r="H112">
        <v>18044.25</v>
      </c>
      <c r="I112">
        <v>5101.75</v>
      </c>
    </row>
    <row r="113" spans="1:9" x14ac:dyDescent="0.25">
      <c r="A113" s="13">
        <v>45343</v>
      </c>
      <c r="B113">
        <v>31629</v>
      </c>
      <c r="C113">
        <v>37720</v>
      </c>
      <c r="D113">
        <v>4771</v>
      </c>
      <c r="E113">
        <v>7674</v>
      </c>
      <c r="F113">
        <v>17582</v>
      </c>
      <c r="G113">
        <v>357.2</v>
      </c>
      <c r="H113">
        <v>17973.75</v>
      </c>
      <c r="I113">
        <v>5107</v>
      </c>
    </row>
    <row r="114" spans="1:9" x14ac:dyDescent="0.25">
      <c r="A114" s="13">
        <v>45344</v>
      </c>
      <c r="B114">
        <v>31982</v>
      </c>
      <c r="C114">
        <v>38550</v>
      </c>
      <c r="D114">
        <v>4857</v>
      </c>
      <c r="E114">
        <v>7720</v>
      </c>
      <c r="F114">
        <v>17851</v>
      </c>
      <c r="G114">
        <v>354.6</v>
      </c>
      <c r="H114">
        <v>18491.5</v>
      </c>
      <c r="I114">
        <v>5213</v>
      </c>
    </row>
    <row r="115" spans="1:9" x14ac:dyDescent="0.25">
      <c r="A115" s="13">
        <v>45345</v>
      </c>
      <c r="B115">
        <v>32302</v>
      </c>
      <c r="D115">
        <v>4872</v>
      </c>
      <c r="E115">
        <v>7740</v>
      </c>
      <c r="F115">
        <v>17891</v>
      </c>
      <c r="G115">
        <v>354.3</v>
      </c>
      <c r="H115">
        <v>18436</v>
      </c>
      <c r="I115">
        <v>5217</v>
      </c>
    </row>
    <row r="116" spans="1:9" x14ac:dyDescent="0.25">
      <c r="A116" s="13">
        <v>45348</v>
      </c>
      <c r="B116">
        <v>32180</v>
      </c>
      <c r="C116">
        <v>38670</v>
      </c>
      <c r="D116">
        <v>4862</v>
      </c>
      <c r="E116">
        <v>7715</v>
      </c>
      <c r="F116">
        <v>17904</v>
      </c>
      <c r="G116">
        <v>349.1</v>
      </c>
      <c r="H116">
        <v>18423.25</v>
      </c>
      <c r="I116">
        <v>5195.75</v>
      </c>
    </row>
    <row r="117" spans="1:9" x14ac:dyDescent="0.25">
      <c r="A117" s="13">
        <v>45349</v>
      </c>
      <c r="B117">
        <v>32344</v>
      </c>
      <c r="C117">
        <v>38710</v>
      </c>
      <c r="D117">
        <v>4887</v>
      </c>
      <c r="E117">
        <v>7714</v>
      </c>
      <c r="F117">
        <v>18036</v>
      </c>
      <c r="G117">
        <v>351.7</v>
      </c>
      <c r="H117">
        <v>18468</v>
      </c>
      <c r="I117">
        <v>5205.5</v>
      </c>
    </row>
    <row r="118" spans="1:9" x14ac:dyDescent="0.25">
      <c r="A118" s="13">
        <v>45350</v>
      </c>
      <c r="B118">
        <v>32245</v>
      </c>
      <c r="C118">
        <v>38620</v>
      </c>
      <c r="D118">
        <v>4882</v>
      </c>
      <c r="E118">
        <v>7655</v>
      </c>
      <c r="F118">
        <v>18072</v>
      </c>
      <c r="G118">
        <v>349.3</v>
      </c>
      <c r="H118">
        <v>18361.75</v>
      </c>
      <c r="I118">
        <v>5196.25</v>
      </c>
    </row>
    <row r="119" spans="1:9" x14ac:dyDescent="0.25">
      <c r="A119" s="13">
        <v>45351</v>
      </c>
      <c r="B119">
        <v>32178</v>
      </c>
      <c r="C119">
        <v>38710</v>
      </c>
      <c r="D119">
        <v>4883</v>
      </c>
      <c r="E119">
        <v>7673</v>
      </c>
      <c r="F119">
        <v>18188</v>
      </c>
      <c r="G119">
        <v>352.4</v>
      </c>
      <c r="H119">
        <v>18536.5</v>
      </c>
      <c r="I119">
        <v>5220.25</v>
      </c>
    </row>
    <row r="120" spans="1:9" x14ac:dyDescent="0.25">
      <c r="A120" s="13">
        <v>45352</v>
      </c>
      <c r="B120">
        <v>32519</v>
      </c>
      <c r="C120">
        <v>39440</v>
      </c>
      <c r="D120">
        <v>4890</v>
      </c>
      <c r="E120">
        <v>7718</v>
      </c>
      <c r="F120">
        <v>18203</v>
      </c>
      <c r="G120">
        <v>350.9</v>
      </c>
      <c r="H120">
        <v>18797</v>
      </c>
      <c r="I120">
        <v>5262.5</v>
      </c>
    </row>
    <row r="121" spans="1:9" x14ac:dyDescent="0.25">
      <c r="A121" s="13">
        <v>45355</v>
      </c>
      <c r="B121">
        <v>32509</v>
      </c>
      <c r="C121">
        <v>39600</v>
      </c>
      <c r="D121">
        <v>4908</v>
      </c>
      <c r="E121">
        <v>7661</v>
      </c>
      <c r="F121">
        <v>18185</v>
      </c>
      <c r="G121">
        <v>350.1</v>
      </c>
      <c r="H121">
        <v>18724.25</v>
      </c>
      <c r="I121">
        <v>5255.75</v>
      </c>
    </row>
    <row r="122" spans="1:9" x14ac:dyDescent="0.25">
      <c r="A122" s="13">
        <v>45356</v>
      </c>
      <c r="B122">
        <v>32744</v>
      </c>
      <c r="C122">
        <v>39590</v>
      </c>
      <c r="D122">
        <v>4888</v>
      </c>
      <c r="E122">
        <v>7671</v>
      </c>
      <c r="F122">
        <v>18163</v>
      </c>
      <c r="G122">
        <v>357.3</v>
      </c>
      <c r="H122">
        <v>18387</v>
      </c>
      <c r="I122">
        <v>5201.5</v>
      </c>
    </row>
    <row r="123" spans="1:9" x14ac:dyDescent="0.25">
      <c r="A123" s="13">
        <v>45357</v>
      </c>
      <c r="B123">
        <v>32958</v>
      </c>
      <c r="C123">
        <v>39550</v>
      </c>
      <c r="D123">
        <v>4914</v>
      </c>
      <c r="E123">
        <v>7706</v>
      </c>
      <c r="F123">
        <v>18181</v>
      </c>
      <c r="G123">
        <v>359.2</v>
      </c>
      <c r="H123">
        <v>18502</v>
      </c>
      <c r="I123">
        <v>5228.5</v>
      </c>
    </row>
    <row r="124" spans="1:9" x14ac:dyDescent="0.25">
      <c r="A124" s="13">
        <v>45358</v>
      </c>
      <c r="B124">
        <v>32996</v>
      </c>
      <c r="C124">
        <v>39100</v>
      </c>
      <c r="D124">
        <v>4974</v>
      </c>
      <c r="E124">
        <v>7752</v>
      </c>
      <c r="F124">
        <v>18333</v>
      </c>
      <c r="G124">
        <v>363.9</v>
      </c>
      <c r="H124">
        <v>18783</v>
      </c>
      <c r="I124">
        <v>5280</v>
      </c>
    </row>
    <row r="125" spans="1:9" x14ac:dyDescent="0.25">
      <c r="A125" s="13">
        <v>45359</v>
      </c>
      <c r="B125">
        <v>32997</v>
      </c>
      <c r="C125">
        <v>39260</v>
      </c>
      <c r="D125">
        <v>4960</v>
      </c>
      <c r="E125">
        <v>7711.5</v>
      </c>
      <c r="F125">
        <v>18287</v>
      </c>
      <c r="G125">
        <v>361.7</v>
      </c>
      <c r="H125">
        <v>18513</v>
      </c>
      <c r="I125">
        <v>5247.25</v>
      </c>
    </row>
    <row r="126" spans="1:9" x14ac:dyDescent="0.25">
      <c r="A126" s="13">
        <v>45362</v>
      </c>
      <c r="B126">
        <v>32926</v>
      </c>
      <c r="C126">
        <v>38270</v>
      </c>
      <c r="D126">
        <v>4927</v>
      </c>
      <c r="E126">
        <v>7720</v>
      </c>
      <c r="F126">
        <v>18217</v>
      </c>
      <c r="G126">
        <v>361.2</v>
      </c>
      <c r="H126">
        <v>18430</v>
      </c>
      <c r="I126">
        <v>5240.5</v>
      </c>
    </row>
    <row r="127" spans="1:9" x14ac:dyDescent="0.25">
      <c r="A127" s="13">
        <v>45363</v>
      </c>
      <c r="B127">
        <v>33355</v>
      </c>
      <c r="C127">
        <v>38230</v>
      </c>
      <c r="D127">
        <v>4982</v>
      </c>
      <c r="E127">
        <v>7801.5</v>
      </c>
      <c r="F127">
        <v>18443</v>
      </c>
      <c r="G127">
        <v>356.4</v>
      </c>
      <c r="H127">
        <v>18697</v>
      </c>
      <c r="I127">
        <v>5297.25</v>
      </c>
    </row>
    <row r="128" spans="1:9" x14ac:dyDescent="0.25">
      <c r="A128" s="13">
        <v>45364</v>
      </c>
      <c r="B128">
        <v>33514</v>
      </c>
      <c r="C128">
        <v>38090</v>
      </c>
      <c r="D128">
        <v>4998</v>
      </c>
      <c r="E128">
        <v>7827</v>
      </c>
      <c r="F128">
        <v>18438</v>
      </c>
      <c r="G128">
        <v>358.3</v>
      </c>
      <c r="H128">
        <v>18549.25</v>
      </c>
      <c r="I128">
        <v>5289</v>
      </c>
    </row>
    <row r="129" spans="1:9" x14ac:dyDescent="0.25">
      <c r="A129" s="13">
        <v>45365</v>
      </c>
      <c r="B129">
        <v>33391</v>
      </c>
      <c r="C129">
        <v>38330</v>
      </c>
      <c r="D129">
        <v>4987</v>
      </c>
      <c r="E129">
        <v>7794</v>
      </c>
      <c r="F129">
        <v>18394</v>
      </c>
      <c r="G129">
        <v>358.3</v>
      </c>
      <c r="H129">
        <v>18490.5</v>
      </c>
      <c r="I129">
        <v>5274</v>
      </c>
    </row>
    <row r="130" spans="1:9" x14ac:dyDescent="0.25">
      <c r="A130" s="13">
        <v>45366</v>
      </c>
      <c r="B130">
        <v>33612</v>
      </c>
      <c r="C130">
        <v>38130</v>
      </c>
      <c r="D130">
        <v>4993</v>
      </c>
      <c r="E130">
        <v>7790</v>
      </c>
      <c r="F130">
        <v>18418</v>
      </c>
      <c r="G130">
        <v>359.7</v>
      </c>
      <c r="H130">
        <v>18278.75</v>
      </c>
      <c r="I130">
        <v>5239.25</v>
      </c>
    </row>
    <row r="131" spans="1:9" x14ac:dyDescent="0.25">
      <c r="A131" s="13">
        <v>45369</v>
      </c>
      <c r="B131">
        <v>33603</v>
      </c>
      <c r="C131">
        <v>39250</v>
      </c>
      <c r="D131">
        <v>4980</v>
      </c>
      <c r="E131">
        <v>7775.5</v>
      </c>
      <c r="F131">
        <v>18404</v>
      </c>
      <c r="G131">
        <v>358.1</v>
      </c>
      <c r="H131">
        <v>18454.5</v>
      </c>
      <c r="I131">
        <v>5272.5</v>
      </c>
    </row>
    <row r="132" spans="1:9" x14ac:dyDescent="0.25">
      <c r="A132" s="13">
        <v>45370</v>
      </c>
      <c r="B132">
        <v>33920</v>
      </c>
      <c r="C132">
        <v>39330</v>
      </c>
      <c r="D132">
        <v>5002</v>
      </c>
      <c r="E132">
        <v>7785.5</v>
      </c>
      <c r="F132">
        <v>18453</v>
      </c>
      <c r="G132">
        <v>356.8</v>
      </c>
      <c r="H132">
        <v>18493.25</v>
      </c>
      <c r="I132">
        <v>5299.25</v>
      </c>
    </row>
    <row r="133" spans="1:9" x14ac:dyDescent="0.25">
      <c r="A133" s="13">
        <v>45371</v>
      </c>
      <c r="B133">
        <v>33944</v>
      </c>
      <c r="D133">
        <v>4998</v>
      </c>
      <c r="E133">
        <v>7788.5</v>
      </c>
      <c r="F133">
        <v>18472</v>
      </c>
      <c r="G133">
        <v>360.6</v>
      </c>
      <c r="H133">
        <v>18702.25</v>
      </c>
      <c r="I133">
        <v>5344</v>
      </c>
    </row>
    <row r="134" spans="1:9" x14ac:dyDescent="0.25">
      <c r="A134" s="13">
        <v>45372</v>
      </c>
      <c r="B134">
        <v>33984</v>
      </c>
      <c r="C134">
        <v>40310</v>
      </c>
      <c r="D134">
        <v>5051</v>
      </c>
      <c r="E134">
        <v>7943</v>
      </c>
      <c r="F134">
        <v>18629</v>
      </c>
      <c r="G134">
        <v>358.8</v>
      </c>
      <c r="H134">
        <v>18788.75</v>
      </c>
      <c r="I134">
        <v>5360.5</v>
      </c>
    </row>
    <row r="135" spans="1:9" x14ac:dyDescent="0.25">
      <c r="A135" s="13">
        <v>45373</v>
      </c>
      <c r="B135">
        <v>33972</v>
      </c>
      <c r="C135">
        <v>40450</v>
      </c>
      <c r="D135">
        <v>5033</v>
      </c>
      <c r="E135">
        <v>7993</v>
      </c>
      <c r="F135">
        <v>18669</v>
      </c>
      <c r="G135">
        <v>362.8</v>
      </c>
      <c r="H135">
        <v>18800.25</v>
      </c>
      <c r="I135">
        <v>5350.5</v>
      </c>
    </row>
    <row r="136" spans="1:9" x14ac:dyDescent="0.25">
      <c r="A136" s="13">
        <v>45376</v>
      </c>
      <c r="B136">
        <v>34258</v>
      </c>
      <c r="C136">
        <v>39860</v>
      </c>
      <c r="D136">
        <v>5047</v>
      </c>
      <c r="E136">
        <v>7976.5</v>
      </c>
      <c r="F136">
        <v>18726</v>
      </c>
      <c r="G136">
        <v>363.6</v>
      </c>
      <c r="H136">
        <v>18739</v>
      </c>
      <c r="I136">
        <v>5335.5</v>
      </c>
    </row>
    <row r="137" spans="1:9" x14ac:dyDescent="0.25">
      <c r="A137" s="13">
        <v>45377</v>
      </c>
      <c r="B137">
        <v>34308</v>
      </c>
      <c r="C137">
        <v>39930</v>
      </c>
      <c r="D137">
        <v>5070</v>
      </c>
      <c r="E137">
        <v>7988.5</v>
      </c>
      <c r="F137">
        <v>18859</v>
      </c>
      <c r="G137">
        <v>363.4</v>
      </c>
      <c r="H137">
        <v>18674.25</v>
      </c>
      <c r="I137">
        <v>5322.5</v>
      </c>
    </row>
    <row r="138" spans="1:9" x14ac:dyDescent="0.25">
      <c r="A138" s="13">
        <v>45378</v>
      </c>
      <c r="B138">
        <v>34359</v>
      </c>
      <c r="C138">
        <v>40180</v>
      </c>
      <c r="D138">
        <v>5079</v>
      </c>
      <c r="E138">
        <v>7982</v>
      </c>
      <c r="F138">
        <v>18926</v>
      </c>
      <c r="G138">
        <v>367.9</v>
      </c>
      <c r="H138">
        <v>18729.5</v>
      </c>
      <c r="I138">
        <v>5366</v>
      </c>
    </row>
    <row r="139" spans="1:9" x14ac:dyDescent="0.25">
      <c r="A139" s="13">
        <v>45379</v>
      </c>
      <c r="B139">
        <v>34359</v>
      </c>
      <c r="C139">
        <v>39980</v>
      </c>
      <c r="D139">
        <v>5086</v>
      </c>
      <c r="E139">
        <v>8015.5</v>
      </c>
      <c r="F139">
        <v>18958</v>
      </c>
      <c r="G139">
        <v>366.1</v>
      </c>
      <c r="H139">
        <v>18704.75</v>
      </c>
      <c r="I139">
        <v>5367</v>
      </c>
    </row>
    <row r="140" spans="1:9" x14ac:dyDescent="0.25">
      <c r="A140" s="13">
        <v>45384</v>
      </c>
      <c r="B140">
        <v>33913</v>
      </c>
      <c r="C140">
        <v>39660</v>
      </c>
      <c r="D140">
        <v>5040</v>
      </c>
      <c r="E140">
        <v>7987.5</v>
      </c>
      <c r="F140">
        <v>18737</v>
      </c>
      <c r="G140">
        <v>363.2</v>
      </c>
      <c r="H140">
        <v>18555.75</v>
      </c>
      <c r="I140">
        <v>5318.5</v>
      </c>
    </row>
    <row r="141" spans="1:9" x14ac:dyDescent="0.25">
      <c r="A141" s="13">
        <v>45385</v>
      </c>
      <c r="B141">
        <v>34068</v>
      </c>
      <c r="C141">
        <v>39270</v>
      </c>
      <c r="D141">
        <v>5065</v>
      </c>
      <c r="E141">
        <v>7980</v>
      </c>
      <c r="F141">
        <v>18814</v>
      </c>
      <c r="G141">
        <v>361.5</v>
      </c>
      <c r="H141">
        <v>18599.75</v>
      </c>
      <c r="I141">
        <v>5324.25</v>
      </c>
    </row>
    <row r="142" spans="1:9" x14ac:dyDescent="0.25">
      <c r="A142" s="13">
        <v>45386</v>
      </c>
      <c r="B142">
        <v>34018</v>
      </c>
      <c r="C142">
        <v>39560</v>
      </c>
      <c r="D142">
        <v>5066</v>
      </c>
      <c r="E142">
        <v>8020</v>
      </c>
      <c r="F142">
        <v>18837</v>
      </c>
      <c r="G142">
        <v>364.3</v>
      </c>
      <c r="H142">
        <v>18300</v>
      </c>
      <c r="I142">
        <v>5254</v>
      </c>
    </row>
    <row r="143" spans="1:9" x14ac:dyDescent="0.25">
      <c r="A143" s="13">
        <v>45387</v>
      </c>
      <c r="B143">
        <v>33557</v>
      </c>
      <c r="C143">
        <v>38720</v>
      </c>
      <c r="D143">
        <v>5004</v>
      </c>
      <c r="E143">
        <v>7946.5</v>
      </c>
      <c r="F143">
        <v>18590</v>
      </c>
      <c r="G143">
        <v>355.3</v>
      </c>
      <c r="H143">
        <v>18524.25</v>
      </c>
      <c r="I143">
        <v>5311</v>
      </c>
    </row>
    <row r="144" spans="1:9" x14ac:dyDescent="0.25">
      <c r="A144" s="13">
        <v>45390</v>
      </c>
      <c r="B144">
        <v>33867</v>
      </c>
      <c r="C144">
        <v>39130</v>
      </c>
      <c r="D144">
        <v>5040</v>
      </c>
      <c r="E144">
        <v>7987.5</v>
      </c>
      <c r="F144">
        <v>18745</v>
      </c>
      <c r="G144">
        <v>356.7</v>
      </c>
      <c r="H144">
        <v>18519.75</v>
      </c>
      <c r="I144">
        <v>5311.5</v>
      </c>
    </row>
    <row r="145" spans="1:9" x14ac:dyDescent="0.25">
      <c r="A145" s="13">
        <v>45391</v>
      </c>
      <c r="B145">
        <v>33482</v>
      </c>
      <c r="C145">
        <v>39520</v>
      </c>
      <c r="D145">
        <v>4983</v>
      </c>
      <c r="E145">
        <v>7974</v>
      </c>
      <c r="F145">
        <v>18502</v>
      </c>
      <c r="G145">
        <v>356.2</v>
      </c>
      <c r="H145">
        <v>18584.25</v>
      </c>
      <c r="I145">
        <v>5318.25</v>
      </c>
    </row>
    <row r="146" spans="1:9" x14ac:dyDescent="0.25">
      <c r="A146" s="13">
        <v>45392</v>
      </c>
      <c r="B146">
        <v>33572</v>
      </c>
      <c r="C146">
        <v>39310</v>
      </c>
      <c r="D146">
        <v>4992</v>
      </c>
      <c r="E146">
        <v>8002.5</v>
      </c>
      <c r="F146">
        <v>18515</v>
      </c>
      <c r="G146">
        <v>351.6</v>
      </c>
      <c r="H146">
        <v>18425.25</v>
      </c>
      <c r="I146">
        <v>5266.75</v>
      </c>
    </row>
    <row r="147" spans="1:9" x14ac:dyDescent="0.25">
      <c r="A147" s="13">
        <v>45393</v>
      </c>
      <c r="B147">
        <v>33227</v>
      </c>
      <c r="C147">
        <v>39150</v>
      </c>
      <c r="D147">
        <v>4958</v>
      </c>
      <c r="E147">
        <v>7972.5</v>
      </c>
      <c r="F147">
        <v>18363</v>
      </c>
      <c r="G147">
        <v>353.2</v>
      </c>
      <c r="H147">
        <v>18715.75</v>
      </c>
      <c r="I147">
        <v>5302</v>
      </c>
    </row>
    <row r="148" spans="1:9" x14ac:dyDescent="0.25">
      <c r="A148" s="13">
        <v>45394</v>
      </c>
      <c r="B148">
        <v>33274</v>
      </c>
      <c r="C148">
        <v>39300</v>
      </c>
      <c r="D148">
        <v>4940</v>
      </c>
      <c r="E148">
        <v>8044.5</v>
      </c>
      <c r="F148">
        <v>18312</v>
      </c>
      <c r="G148">
        <v>360.8</v>
      </c>
      <c r="H148">
        <v>18407.5</v>
      </c>
      <c r="I148">
        <v>5225.5</v>
      </c>
    </row>
    <row r="149" spans="1:9" x14ac:dyDescent="0.25">
      <c r="A149" s="13">
        <v>45397</v>
      </c>
      <c r="B149">
        <v>33463</v>
      </c>
      <c r="C149">
        <v>38980</v>
      </c>
      <c r="D149">
        <v>4972</v>
      </c>
      <c r="E149">
        <v>8010</v>
      </c>
      <c r="F149">
        <v>18409</v>
      </c>
      <c r="G149">
        <v>358</v>
      </c>
      <c r="H149">
        <v>18103.75</v>
      </c>
      <c r="I149">
        <v>5161.25</v>
      </c>
    </row>
    <row r="150" spans="1:9" x14ac:dyDescent="0.25">
      <c r="A150" s="13">
        <v>45398</v>
      </c>
      <c r="B150">
        <v>32886</v>
      </c>
      <c r="C150">
        <v>38140</v>
      </c>
      <c r="D150">
        <v>4903</v>
      </c>
      <c r="E150">
        <v>7863.5</v>
      </c>
      <c r="F150">
        <v>18143</v>
      </c>
      <c r="G150">
        <v>354.2</v>
      </c>
      <c r="H150">
        <v>18107.25</v>
      </c>
      <c r="I150">
        <v>5149.75</v>
      </c>
    </row>
    <row r="151" spans="1:9" x14ac:dyDescent="0.25">
      <c r="A151" s="13">
        <v>45399</v>
      </c>
      <c r="B151">
        <v>33114</v>
      </c>
      <c r="C151">
        <v>37590</v>
      </c>
      <c r="D151">
        <v>4916</v>
      </c>
      <c r="E151">
        <v>7909.5</v>
      </c>
      <c r="F151">
        <v>18187</v>
      </c>
      <c r="G151">
        <v>354.7</v>
      </c>
      <c r="H151">
        <v>17884.25</v>
      </c>
      <c r="I151">
        <v>5119.5</v>
      </c>
    </row>
    <row r="152" spans="1:9" x14ac:dyDescent="0.25">
      <c r="A152" s="13">
        <v>45400</v>
      </c>
      <c r="B152">
        <v>33346</v>
      </c>
      <c r="C152">
        <v>37920</v>
      </c>
      <c r="D152">
        <v>4931</v>
      </c>
      <c r="E152">
        <v>7932.5</v>
      </c>
      <c r="F152">
        <v>18240</v>
      </c>
      <c r="G152">
        <v>360.2</v>
      </c>
      <c r="H152">
        <v>17772.25</v>
      </c>
      <c r="I152">
        <v>5105.75</v>
      </c>
    </row>
    <row r="153" spans="1:9" x14ac:dyDescent="0.25">
      <c r="A153" s="13">
        <v>45401</v>
      </c>
      <c r="B153">
        <v>33390</v>
      </c>
      <c r="C153">
        <v>36850</v>
      </c>
      <c r="D153">
        <v>4908</v>
      </c>
      <c r="E153">
        <v>7944.5</v>
      </c>
      <c r="F153">
        <v>18123</v>
      </c>
      <c r="G153">
        <v>361.5</v>
      </c>
      <c r="H153">
        <v>17398.25</v>
      </c>
      <c r="I153">
        <v>5059.75</v>
      </c>
    </row>
    <row r="154" spans="1:9" x14ac:dyDescent="0.25">
      <c r="A154" s="13">
        <v>45404</v>
      </c>
      <c r="B154">
        <v>33655</v>
      </c>
      <c r="C154">
        <v>37180</v>
      </c>
      <c r="D154">
        <v>4934</v>
      </c>
      <c r="E154">
        <v>8077</v>
      </c>
      <c r="F154">
        <v>18237</v>
      </c>
      <c r="G154">
        <v>363.2</v>
      </c>
      <c r="H154">
        <v>17569</v>
      </c>
      <c r="I154">
        <v>5104</v>
      </c>
    </row>
    <row r="155" spans="1:9" x14ac:dyDescent="0.25">
      <c r="A155" s="13">
        <v>45405</v>
      </c>
      <c r="B155">
        <v>34299</v>
      </c>
      <c r="C155">
        <v>37300</v>
      </c>
      <c r="D155">
        <v>5016</v>
      </c>
      <c r="E155">
        <v>8092</v>
      </c>
      <c r="F155">
        <v>18528</v>
      </c>
      <c r="G155">
        <v>365.8</v>
      </c>
      <c r="H155">
        <v>17828</v>
      </c>
      <c r="I155">
        <v>5163.75</v>
      </c>
    </row>
    <row r="156" spans="1:9" x14ac:dyDescent="0.25">
      <c r="A156" s="13">
        <v>45406</v>
      </c>
      <c r="B156">
        <v>34202</v>
      </c>
      <c r="C156">
        <v>38190</v>
      </c>
      <c r="D156">
        <v>4992</v>
      </c>
      <c r="E156">
        <v>8085.5</v>
      </c>
      <c r="F156">
        <v>18448</v>
      </c>
      <c r="G156">
        <v>364.2</v>
      </c>
      <c r="H156">
        <v>17886</v>
      </c>
      <c r="I156">
        <v>5165</v>
      </c>
    </row>
    <row r="157" spans="1:9" x14ac:dyDescent="0.25">
      <c r="A157" s="13">
        <v>45407</v>
      </c>
      <c r="B157">
        <v>33848</v>
      </c>
      <c r="C157">
        <v>37360</v>
      </c>
      <c r="D157">
        <v>4944</v>
      </c>
      <c r="E157">
        <v>8122</v>
      </c>
      <c r="F157">
        <v>18290</v>
      </c>
      <c r="G157">
        <v>362.4</v>
      </c>
      <c r="H157">
        <v>17789</v>
      </c>
      <c r="I157">
        <v>5139.75</v>
      </c>
    </row>
    <row r="158" spans="1:9" x14ac:dyDescent="0.25">
      <c r="A158" s="13">
        <v>45408</v>
      </c>
      <c r="B158">
        <v>34167</v>
      </c>
      <c r="C158">
        <v>37650</v>
      </c>
      <c r="D158">
        <v>5021</v>
      </c>
      <c r="E158">
        <v>8192</v>
      </c>
      <c r="F158">
        <v>18532</v>
      </c>
      <c r="G158">
        <v>365.3</v>
      </c>
      <c r="H158">
        <v>18068.25</v>
      </c>
      <c r="I158">
        <v>5189.25</v>
      </c>
    </row>
    <row r="159" spans="1:9" x14ac:dyDescent="0.25">
      <c r="A159" s="13">
        <v>45411</v>
      </c>
      <c r="B159">
        <v>34200</v>
      </c>
      <c r="D159">
        <v>4998</v>
      </c>
      <c r="E159">
        <v>8195</v>
      </c>
      <c r="F159">
        <v>18489</v>
      </c>
      <c r="G159">
        <v>369</v>
      </c>
      <c r="H159">
        <v>18125.75</v>
      </c>
      <c r="I159">
        <v>5204.5</v>
      </c>
    </row>
    <row r="160" spans="1:9" x14ac:dyDescent="0.25">
      <c r="A160" s="13">
        <v>45412</v>
      </c>
      <c r="B160">
        <v>33653</v>
      </c>
      <c r="C160">
        <v>38210</v>
      </c>
      <c r="D160">
        <v>4938</v>
      </c>
      <c r="E160">
        <v>8191</v>
      </c>
      <c r="F160">
        <v>18277</v>
      </c>
      <c r="G160">
        <v>366.1</v>
      </c>
      <c r="H160">
        <v>17791.5</v>
      </c>
      <c r="I160">
        <v>5124</v>
      </c>
    </row>
    <row r="161" spans="1:9" x14ac:dyDescent="0.25">
      <c r="A161" s="13">
        <v>45414</v>
      </c>
      <c r="B161">
        <v>33624</v>
      </c>
      <c r="C161">
        <v>37930</v>
      </c>
      <c r="D161">
        <v>4911</v>
      </c>
      <c r="E161">
        <v>8220</v>
      </c>
      <c r="F161">
        <v>18253</v>
      </c>
      <c r="G161">
        <v>370.3</v>
      </c>
      <c r="H161">
        <v>17867.75</v>
      </c>
      <c r="I161">
        <v>5148</v>
      </c>
    </row>
    <row r="162" spans="1:9" x14ac:dyDescent="0.25">
      <c r="A162" s="13">
        <v>45415</v>
      </c>
      <c r="B162">
        <v>33516</v>
      </c>
      <c r="D162">
        <v>4937</v>
      </c>
      <c r="E162">
        <v>8255</v>
      </c>
      <c r="F162">
        <v>18331</v>
      </c>
      <c r="G162">
        <v>372</v>
      </c>
      <c r="H162">
        <v>18222.75</v>
      </c>
      <c r="I162">
        <v>5212</v>
      </c>
    </row>
    <row r="163" spans="1:9" x14ac:dyDescent="0.25">
      <c r="A163" s="13">
        <v>45418</v>
      </c>
      <c r="B163">
        <v>33876</v>
      </c>
      <c r="D163">
        <v>4978</v>
      </c>
      <c r="E163">
        <v>8255</v>
      </c>
      <c r="F163">
        <v>18502</v>
      </c>
      <c r="G163">
        <v>374.2</v>
      </c>
      <c r="H163">
        <v>18419</v>
      </c>
      <c r="I163">
        <v>5264.75</v>
      </c>
    </row>
    <row r="164" spans="1:9" x14ac:dyDescent="0.25">
      <c r="A164" s="13">
        <v>45419</v>
      </c>
      <c r="B164">
        <v>34128</v>
      </c>
      <c r="C164">
        <v>38620</v>
      </c>
      <c r="D164">
        <v>5040</v>
      </c>
      <c r="E164">
        <v>8362.5</v>
      </c>
      <c r="F164">
        <v>18773</v>
      </c>
      <c r="G164">
        <v>380.3</v>
      </c>
      <c r="H164">
        <v>18424</v>
      </c>
      <c r="I164">
        <v>5272.25</v>
      </c>
    </row>
    <row r="165" spans="1:9" x14ac:dyDescent="0.25">
      <c r="A165" s="13">
        <v>45420</v>
      </c>
      <c r="B165">
        <v>34031</v>
      </c>
      <c r="C165">
        <v>37950</v>
      </c>
      <c r="D165">
        <v>5063</v>
      </c>
      <c r="E165">
        <v>8398</v>
      </c>
      <c r="F165">
        <v>18815</v>
      </c>
      <c r="G165">
        <v>383.1</v>
      </c>
      <c r="H165">
        <v>18411.25</v>
      </c>
      <c r="I165">
        <v>5271.25</v>
      </c>
    </row>
    <row r="166" spans="1:9" x14ac:dyDescent="0.25">
      <c r="A166" s="13">
        <v>45421</v>
      </c>
      <c r="B166">
        <v>34207</v>
      </c>
      <c r="C166">
        <v>37780</v>
      </c>
      <c r="D166">
        <v>5088</v>
      </c>
      <c r="E166">
        <v>8427.5</v>
      </c>
      <c r="F166">
        <v>18997</v>
      </c>
      <c r="G166">
        <v>385.7</v>
      </c>
      <c r="H166">
        <v>18439</v>
      </c>
      <c r="I166">
        <v>5298</v>
      </c>
    </row>
    <row r="167" spans="1:9" x14ac:dyDescent="0.25">
      <c r="A167" s="13">
        <v>45422</v>
      </c>
      <c r="B167">
        <v>34527</v>
      </c>
      <c r="C167">
        <v>37980</v>
      </c>
      <c r="D167">
        <v>5116</v>
      </c>
      <c r="E167">
        <v>8483.5</v>
      </c>
      <c r="F167">
        <v>19069</v>
      </c>
      <c r="G167">
        <v>391.7</v>
      </c>
      <c r="H167">
        <v>18480.5</v>
      </c>
      <c r="I167">
        <v>5305.5</v>
      </c>
    </row>
    <row r="168" spans="1:9" x14ac:dyDescent="0.25">
      <c r="A168" s="13">
        <v>45425</v>
      </c>
      <c r="B168">
        <v>34676</v>
      </c>
      <c r="C168">
        <v>37860</v>
      </c>
      <c r="D168">
        <v>5117</v>
      </c>
      <c r="E168">
        <v>8454.5</v>
      </c>
      <c r="F168">
        <v>19049</v>
      </c>
      <c r="G168">
        <v>389.3</v>
      </c>
      <c r="H168">
        <v>18522.5</v>
      </c>
      <c r="I168">
        <v>5305</v>
      </c>
    </row>
    <row r="169" spans="1:9" x14ac:dyDescent="0.25">
      <c r="A169" s="13">
        <v>45426</v>
      </c>
      <c r="B169">
        <v>35009</v>
      </c>
      <c r="C169">
        <v>38050</v>
      </c>
      <c r="D169">
        <v>5121</v>
      </c>
      <c r="E169">
        <v>8477.5</v>
      </c>
      <c r="F169">
        <v>19037</v>
      </c>
      <c r="G169">
        <v>391.4</v>
      </c>
      <c r="H169">
        <v>18645</v>
      </c>
      <c r="I169">
        <v>5329.25</v>
      </c>
    </row>
    <row r="170" spans="1:9" x14ac:dyDescent="0.25">
      <c r="A170" s="13">
        <v>45427</v>
      </c>
      <c r="B170">
        <v>35223</v>
      </c>
      <c r="C170">
        <v>38120</v>
      </c>
      <c r="D170">
        <v>5140</v>
      </c>
      <c r="E170">
        <v>8489</v>
      </c>
      <c r="F170">
        <v>19180</v>
      </c>
      <c r="G170">
        <v>398.4</v>
      </c>
      <c r="H170">
        <v>18925</v>
      </c>
      <c r="I170">
        <v>5394</v>
      </c>
    </row>
    <row r="171" spans="1:9" x14ac:dyDescent="0.25">
      <c r="A171" s="13">
        <v>45428</v>
      </c>
      <c r="B171">
        <v>35267</v>
      </c>
      <c r="C171">
        <v>38630</v>
      </c>
      <c r="D171">
        <v>5113</v>
      </c>
      <c r="E171">
        <v>8490.5</v>
      </c>
      <c r="F171">
        <v>19008</v>
      </c>
      <c r="G171">
        <v>397.9</v>
      </c>
      <c r="H171">
        <v>18884.5</v>
      </c>
      <c r="I171">
        <v>5381.5</v>
      </c>
    </row>
    <row r="172" spans="1:9" x14ac:dyDescent="0.25">
      <c r="A172" s="13">
        <v>45429</v>
      </c>
      <c r="B172">
        <v>35250</v>
      </c>
      <c r="C172">
        <v>38490</v>
      </c>
      <c r="D172">
        <v>5105</v>
      </c>
      <c r="E172">
        <v>8480</v>
      </c>
      <c r="F172">
        <v>18986</v>
      </c>
      <c r="G172">
        <v>395.9</v>
      </c>
      <c r="H172">
        <v>18870.75</v>
      </c>
      <c r="I172">
        <v>5388.5</v>
      </c>
    </row>
    <row r="173" spans="1:9" x14ac:dyDescent="0.25">
      <c r="A173" s="13">
        <v>45432</v>
      </c>
      <c r="B173">
        <v>35126</v>
      </c>
      <c r="C173">
        <v>38820</v>
      </c>
      <c r="D173">
        <v>5120</v>
      </c>
      <c r="E173">
        <v>8484</v>
      </c>
      <c r="F173">
        <v>19042</v>
      </c>
      <c r="G173">
        <v>394.6</v>
      </c>
      <c r="H173">
        <v>19001.5</v>
      </c>
      <c r="I173">
        <v>5393.5</v>
      </c>
    </row>
    <row r="174" spans="1:9" x14ac:dyDescent="0.25">
      <c r="A174" s="13">
        <v>45433</v>
      </c>
      <c r="B174">
        <v>34896</v>
      </c>
      <c r="C174">
        <v>38690</v>
      </c>
      <c r="D174">
        <v>5098</v>
      </c>
      <c r="E174">
        <v>8475.5</v>
      </c>
      <c r="F174">
        <v>18996</v>
      </c>
      <c r="G174">
        <v>393.9</v>
      </c>
      <c r="H174">
        <v>19039.25</v>
      </c>
      <c r="I174">
        <v>5407.5</v>
      </c>
    </row>
    <row r="175" spans="1:9" x14ac:dyDescent="0.25">
      <c r="A175" s="13">
        <v>45434</v>
      </c>
      <c r="B175">
        <v>34750</v>
      </c>
      <c r="C175">
        <v>38370</v>
      </c>
      <c r="D175">
        <v>5077</v>
      </c>
      <c r="E175">
        <v>8428</v>
      </c>
      <c r="F175">
        <v>18949</v>
      </c>
      <c r="G175">
        <v>393</v>
      </c>
      <c r="H175">
        <v>19027.5</v>
      </c>
      <c r="I175">
        <v>5390.25</v>
      </c>
    </row>
    <row r="176" spans="1:9" x14ac:dyDescent="0.25">
      <c r="A176" s="13">
        <v>45435</v>
      </c>
      <c r="B176">
        <v>34748</v>
      </c>
      <c r="C176">
        <v>38850</v>
      </c>
      <c r="D176">
        <v>5086</v>
      </c>
      <c r="E176">
        <v>8400</v>
      </c>
      <c r="F176">
        <v>18949</v>
      </c>
      <c r="G176">
        <v>382.3</v>
      </c>
      <c r="H176">
        <v>18937.5</v>
      </c>
      <c r="I176">
        <v>5347</v>
      </c>
    </row>
    <row r="177" spans="1:9" x14ac:dyDescent="0.25">
      <c r="A177" s="13">
        <v>45436</v>
      </c>
      <c r="B177">
        <v>34764</v>
      </c>
      <c r="C177">
        <v>38360</v>
      </c>
      <c r="D177">
        <v>5086</v>
      </c>
      <c r="E177">
        <v>8377</v>
      </c>
      <c r="F177">
        <v>18957</v>
      </c>
      <c r="G177">
        <v>377</v>
      </c>
      <c r="H177">
        <v>19118.5</v>
      </c>
      <c r="I177">
        <v>5383.75</v>
      </c>
    </row>
    <row r="178" spans="1:9" x14ac:dyDescent="0.25">
      <c r="A178" s="13">
        <v>45439</v>
      </c>
      <c r="B178">
        <v>35032</v>
      </c>
      <c r="C178">
        <v>38680</v>
      </c>
      <c r="D178">
        <v>5104</v>
      </c>
      <c r="E178">
        <v>8377</v>
      </c>
      <c r="F178">
        <v>19022</v>
      </c>
      <c r="G178">
        <v>381.8</v>
      </c>
    </row>
    <row r="179" spans="1:9" x14ac:dyDescent="0.25">
      <c r="A179" s="13">
        <v>45440</v>
      </c>
      <c r="B179">
        <v>34923</v>
      </c>
      <c r="C179">
        <v>38610</v>
      </c>
      <c r="D179">
        <v>5082</v>
      </c>
      <c r="E179">
        <v>8317.5</v>
      </c>
      <c r="F179">
        <v>18944</v>
      </c>
      <c r="G179">
        <v>379.4</v>
      </c>
      <c r="H179">
        <v>19184.75</v>
      </c>
      <c r="I179">
        <v>5386.75</v>
      </c>
    </row>
    <row r="180" spans="1:9" x14ac:dyDescent="0.25">
      <c r="A180" s="13">
        <v>45441</v>
      </c>
      <c r="B180">
        <v>34421</v>
      </c>
      <c r="C180">
        <v>38250</v>
      </c>
      <c r="D180">
        <v>5016</v>
      </c>
      <c r="E180">
        <v>8238</v>
      </c>
      <c r="F180">
        <v>18729</v>
      </c>
      <c r="G180">
        <v>371.4</v>
      </c>
      <c r="H180">
        <v>19046.5</v>
      </c>
      <c r="I180">
        <v>5345.75</v>
      </c>
    </row>
    <row r="181" spans="1:9" x14ac:dyDescent="0.25">
      <c r="A181" s="13">
        <v>45442</v>
      </c>
      <c r="B181">
        <v>34711</v>
      </c>
      <c r="C181">
        <v>37760</v>
      </c>
      <c r="D181">
        <v>5037</v>
      </c>
      <c r="E181">
        <v>8288.5</v>
      </c>
      <c r="F181">
        <v>18758</v>
      </c>
      <c r="G181">
        <v>375.5</v>
      </c>
      <c r="H181">
        <v>18848.25</v>
      </c>
      <c r="I181">
        <v>5314.75</v>
      </c>
    </row>
    <row r="182" spans="1:9" x14ac:dyDescent="0.25">
      <c r="A182" s="13">
        <v>45443</v>
      </c>
      <c r="B182">
        <v>34748</v>
      </c>
      <c r="C182">
        <v>38260</v>
      </c>
      <c r="D182">
        <v>5028</v>
      </c>
      <c r="E182">
        <v>8331.5</v>
      </c>
      <c r="F182">
        <v>18724</v>
      </c>
      <c r="G182">
        <v>379.3</v>
      </c>
      <c r="H182">
        <v>18831.5</v>
      </c>
      <c r="I182">
        <v>5357.75</v>
      </c>
    </row>
    <row r="183" spans="1:9" x14ac:dyDescent="0.25">
      <c r="A183" s="13">
        <v>45446</v>
      </c>
      <c r="B183">
        <v>34926</v>
      </c>
      <c r="C183">
        <v>38710</v>
      </c>
      <c r="D183">
        <v>5056</v>
      </c>
      <c r="E183">
        <v>8318</v>
      </c>
      <c r="F183">
        <v>18851</v>
      </c>
      <c r="G183">
        <v>383.5</v>
      </c>
      <c r="H183">
        <v>18887.5</v>
      </c>
      <c r="I183">
        <v>5359.75</v>
      </c>
    </row>
    <row r="184" spans="1:9" x14ac:dyDescent="0.25">
      <c r="A184" s="13">
        <v>45447</v>
      </c>
      <c r="B184">
        <v>34523</v>
      </c>
      <c r="C184">
        <v>38520</v>
      </c>
      <c r="D184">
        <v>5007</v>
      </c>
      <c r="E184">
        <v>8286</v>
      </c>
      <c r="F184">
        <v>18654</v>
      </c>
      <c r="G184">
        <v>385.7</v>
      </c>
      <c r="H184">
        <v>18945</v>
      </c>
      <c r="I184">
        <v>5366.5</v>
      </c>
    </row>
    <row r="185" spans="1:9" x14ac:dyDescent="0.25">
      <c r="A185" s="13">
        <v>45448</v>
      </c>
      <c r="B185">
        <v>34754</v>
      </c>
      <c r="C185">
        <v>38280</v>
      </c>
      <c r="D185">
        <v>5083</v>
      </c>
      <c r="E185">
        <v>8308</v>
      </c>
      <c r="F185">
        <v>18804</v>
      </c>
      <c r="G185">
        <v>385.7</v>
      </c>
      <c r="H185">
        <v>19323</v>
      </c>
      <c r="I185">
        <v>5429.5</v>
      </c>
    </row>
    <row r="186" spans="1:9" x14ac:dyDescent="0.25">
      <c r="A186" s="13">
        <v>45449</v>
      </c>
      <c r="B186">
        <v>35069</v>
      </c>
      <c r="C186">
        <v>38520</v>
      </c>
      <c r="D186">
        <v>5119</v>
      </c>
      <c r="E186">
        <v>8343.5</v>
      </c>
      <c r="F186">
        <v>18875</v>
      </c>
      <c r="G186">
        <v>384.1</v>
      </c>
      <c r="H186">
        <v>19311.25</v>
      </c>
      <c r="I186">
        <v>5427.25</v>
      </c>
    </row>
    <row r="187" spans="1:9" x14ac:dyDescent="0.25">
      <c r="A187" s="13">
        <v>45450</v>
      </c>
      <c r="B187">
        <v>34896</v>
      </c>
      <c r="C187">
        <v>38410</v>
      </c>
      <c r="D187">
        <v>5101</v>
      </c>
      <c r="E187">
        <v>8307.5</v>
      </c>
      <c r="F187">
        <v>18782</v>
      </c>
      <c r="G187">
        <v>379.7</v>
      </c>
      <c r="H187">
        <v>19289</v>
      </c>
      <c r="I187">
        <v>5419.5</v>
      </c>
    </row>
    <row r="188" spans="1:9" x14ac:dyDescent="0.25">
      <c r="A188" s="13">
        <v>45453</v>
      </c>
      <c r="B188">
        <v>34764</v>
      </c>
      <c r="C188">
        <v>38760</v>
      </c>
      <c r="D188">
        <v>5059</v>
      </c>
      <c r="E188">
        <v>8279.5</v>
      </c>
      <c r="F188">
        <v>18712</v>
      </c>
      <c r="G188">
        <v>378.8</v>
      </c>
      <c r="H188">
        <v>19362.5</v>
      </c>
      <c r="I188">
        <v>5435.25</v>
      </c>
    </row>
    <row r="189" spans="1:9" x14ac:dyDescent="0.25">
      <c r="A189" s="13">
        <v>45454</v>
      </c>
      <c r="B189">
        <v>34096</v>
      </c>
      <c r="C189">
        <v>38950</v>
      </c>
      <c r="D189">
        <v>5014</v>
      </c>
      <c r="E189">
        <v>8194</v>
      </c>
      <c r="F189">
        <v>18593</v>
      </c>
      <c r="G189">
        <v>373.6</v>
      </c>
      <c r="H189">
        <v>19496.5</v>
      </c>
      <c r="I189">
        <v>5448.25</v>
      </c>
    </row>
    <row r="190" spans="1:9" x14ac:dyDescent="0.25">
      <c r="A190" s="13">
        <v>45455</v>
      </c>
      <c r="B190">
        <v>34579</v>
      </c>
      <c r="C190">
        <v>38730</v>
      </c>
      <c r="D190">
        <v>5087</v>
      </c>
      <c r="E190">
        <v>8281</v>
      </c>
      <c r="F190">
        <v>18864</v>
      </c>
      <c r="G190">
        <v>378.2</v>
      </c>
      <c r="H190">
        <v>19756.25</v>
      </c>
      <c r="I190">
        <v>5492.5</v>
      </c>
    </row>
    <row r="191" spans="1:9" x14ac:dyDescent="0.25">
      <c r="A191" s="13">
        <v>45456</v>
      </c>
      <c r="B191">
        <v>33815</v>
      </c>
      <c r="C191">
        <v>38500</v>
      </c>
      <c r="D191">
        <v>4977</v>
      </c>
      <c r="E191">
        <v>8208.5</v>
      </c>
      <c r="F191">
        <v>18470</v>
      </c>
      <c r="G191">
        <v>375.2</v>
      </c>
      <c r="H191">
        <v>19863.75</v>
      </c>
      <c r="I191">
        <v>5503.5</v>
      </c>
    </row>
    <row r="192" spans="1:9" x14ac:dyDescent="0.25">
      <c r="A192" s="13">
        <v>45457</v>
      </c>
      <c r="B192">
        <v>32866</v>
      </c>
      <c r="C192">
        <v>38620</v>
      </c>
      <c r="D192">
        <v>4883</v>
      </c>
      <c r="E192">
        <v>8204.5</v>
      </c>
      <c r="F192">
        <v>18222</v>
      </c>
      <c r="G192">
        <v>371.7</v>
      </c>
      <c r="H192">
        <v>19945.5</v>
      </c>
      <c r="I192">
        <v>5502.25</v>
      </c>
    </row>
    <row r="193" spans="1:9" x14ac:dyDescent="0.25">
      <c r="A193" s="13">
        <v>45460</v>
      </c>
      <c r="B193">
        <v>33091</v>
      </c>
      <c r="C193">
        <v>37760</v>
      </c>
      <c r="D193">
        <v>4924</v>
      </c>
      <c r="E193">
        <v>8192</v>
      </c>
      <c r="F193">
        <v>18274</v>
      </c>
      <c r="G193">
        <v>367.8</v>
      </c>
      <c r="H193">
        <v>20192.75</v>
      </c>
      <c r="I193">
        <v>5546.25</v>
      </c>
    </row>
    <row r="194" spans="1:9" x14ac:dyDescent="0.25">
      <c r="A194" s="13">
        <v>45461</v>
      </c>
      <c r="B194">
        <v>33501</v>
      </c>
      <c r="C194">
        <v>38230</v>
      </c>
      <c r="D194">
        <v>4955</v>
      </c>
      <c r="E194">
        <v>8240</v>
      </c>
      <c r="F194">
        <v>18325</v>
      </c>
      <c r="G194">
        <v>373.2</v>
      </c>
      <c r="H194">
        <v>20196.25</v>
      </c>
      <c r="I194">
        <v>5559.75</v>
      </c>
    </row>
    <row r="195" spans="1:9" x14ac:dyDescent="0.25">
      <c r="A195" s="13">
        <v>45462</v>
      </c>
      <c r="B195">
        <v>33392</v>
      </c>
      <c r="C195">
        <v>38300</v>
      </c>
      <c r="D195">
        <v>4929</v>
      </c>
      <c r="E195">
        <v>8247</v>
      </c>
      <c r="F195">
        <v>18262</v>
      </c>
      <c r="G195">
        <v>372</v>
      </c>
    </row>
    <row r="196" spans="1:9" x14ac:dyDescent="0.25">
      <c r="A196" s="13">
        <v>45463</v>
      </c>
      <c r="B196">
        <v>33845</v>
      </c>
      <c r="C196">
        <v>38380</v>
      </c>
      <c r="D196">
        <v>4988</v>
      </c>
      <c r="E196">
        <v>8317.5</v>
      </c>
      <c r="F196">
        <v>18426</v>
      </c>
      <c r="G196">
        <v>377.4</v>
      </c>
      <c r="H196">
        <v>20031.5</v>
      </c>
      <c r="I196">
        <v>5544.5</v>
      </c>
    </row>
    <row r="197" spans="1:9" x14ac:dyDescent="0.25">
      <c r="A197" s="13">
        <v>45464</v>
      </c>
      <c r="B197">
        <v>33465</v>
      </c>
      <c r="C197">
        <v>38380</v>
      </c>
      <c r="D197">
        <v>4953</v>
      </c>
      <c r="E197">
        <v>8280</v>
      </c>
      <c r="F197">
        <v>18363</v>
      </c>
      <c r="G197">
        <v>377.5</v>
      </c>
      <c r="H197">
        <v>19982.75</v>
      </c>
      <c r="I197">
        <v>5534.25</v>
      </c>
    </row>
    <row r="198" spans="1:9" x14ac:dyDescent="0.25">
      <c r="A198" s="13">
        <v>45467</v>
      </c>
      <c r="B198">
        <v>34076</v>
      </c>
      <c r="C198">
        <v>38550</v>
      </c>
      <c r="D198">
        <v>4997</v>
      </c>
      <c r="E198">
        <v>8345.5</v>
      </c>
      <c r="F198">
        <v>18526</v>
      </c>
      <c r="G198">
        <v>378.5</v>
      </c>
      <c r="H198">
        <v>19750.75</v>
      </c>
      <c r="I198">
        <v>5517</v>
      </c>
    </row>
    <row r="199" spans="1:9" x14ac:dyDescent="0.25">
      <c r="A199" s="13">
        <v>45468</v>
      </c>
      <c r="B199">
        <v>33948</v>
      </c>
      <c r="C199">
        <v>38950</v>
      </c>
      <c r="D199">
        <v>4971</v>
      </c>
      <c r="E199">
        <v>8288.5</v>
      </c>
      <c r="F199">
        <v>18335</v>
      </c>
      <c r="G199">
        <v>378.4</v>
      </c>
      <c r="H199">
        <v>19972.25</v>
      </c>
      <c r="I199">
        <v>5537</v>
      </c>
    </row>
    <row r="200" spans="1:9" x14ac:dyDescent="0.25">
      <c r="A200" s="13">
        <v>45469</v>
      </c>
      <c r="B200">
        <v>33773</v>
      </c>
      <c r="C200">
        <v>39420</v>
      </c>
      <c r="D200">
        <v>4957</v>
      </c>
      <c r="E200">
        <v>8270.5</v>
      </c>
      <c r="F200">
        <v>18342</v>
      </c>
      <c r="G200">
        <v>376.2</v>
      </c>
      <c r="H200">
        <v>20012.5</v>
      </c>
      <c r="I200">
        <v>5543.5</v>
      </c>
    </row>
    <row r="201" spans="1:9" x14ac:dyDescent="0.25">
      <c r="A201" s="13">
        <v>45470</v>
      </c>
      <c r="B201">
        <v>33406</v>
      </c>
      <c r="C201">
        <v>39150</v>
      </c>
      <c r="D201">
        <v>4938</v>
      </c>
      <c r="E201">
        <v>8220</v>
      </c>
      <c r="F201">
        <v>18369</v>
      </c>
      <c r="G201">
        <v>370.6</v>
      </c>
      <c r="H201">
        <v>20039.5</v>
      </c>
      <c r="I201">
        <v>5546</v>
      </c>
    </row>
    <row r="202" spans="1:9" x14ac:dyDescent="0.25">
      <c r="A202" s="13">
        <v>45471</v>
      </c>
      <c r="B202">
        <v>33366</v>
      </c>
      <c r="C202">
        <v>39370</v>
      </c>
      <c r="D202">
        <v>4926</v>
      </c>
      <c r="E202">
        <v>8212</v>
      </c>
      <c r="F202">
        <v>18403</v>
      </c>
      <c r="G202">
        <v>368.2</v>
      </c>
      <c r="H202">
        <v>19927.25</v>
      </c>
      <c r="I202">
        <v>5521.5</v>
      </c>
    </row>
    <row r="203" spans="1:9" x14ac:dyDescent="0.25">
      <c r="A203" s="13">
        <v>45474</v>
      </c>
      <c r="B203">
        <v>33927</v>
      </c>
      <c r="C203">
        <v>39440</v>
      </c>
      <c r="D203">
        <v>4972</v>
      </c>
      <c r="E203">
        <v>8213</v>
      </c>
      <c r="F203">
        <v>18490</v>
      </c>
      <c r="G203">
        <v>373.8</v>
      </c>
      <c r="H203">
        <v>20052</v>
      </c>
      <c r="I203">
        <v>5533.75</v>
      </c>
    </row>
    <row r="204" spans="1:9" x14ac:dyDescent="0.25">
      <c r="A204" s="13">
        <v>45475</v>
      </c>
      <c r="B204">
        <v>33679</v>
      </c>
      <c r="C204">
        <v>39910</v>
      </c>
      <c r="D204">
        <v>4940</v>
      </c>
      <c r="E204">
        <v>8151</v>
      </c>
      <c r="F204">
        <v>18315</v>
      </c>
      <c r="G204">
        <v>371.1</v>
      </c>
      <c r="H204">
        <v>20255.25</v>
      </c>
      <c r="I204">
        <v>5568.75</v>
      </c>
    </row>
    <row r="205" spans="1:9" x14ac:dyDescent="0.25">
      <c r="A205" s="13">
        <v>45476</v>
      </c>
      <c r="B205">
        <v>34048</v>
      </c>
      <c r="C205">
        <v>40400</v>
      </c>
      <c r="D205">
        <v>5006</v>
      </c>
      <c r="E205">
        <v>8205</v>
      </c>
      <c r="F205">
        <v>18547</v>
      </c>
      <c r="G205">
        <v>376.6</v>
      </c>
      <c r="H205">
        <v>20411.5</v>
      </c>
      <c r="I205">
        <v>5590.25</v>
      </c>
    </row>
    <row r="206" spans="1:9" x14ac:dyDescent="0.25">
      <c r="A206" s="13">
        <v>45477</v>
      </c>
      <c r="B206">
        <v>34295</v>
      </c>
      <c r="C206">
        <v>40640</v>
      </c>
      <c r="D206">
        <v>5027</v>
      </c>
      <c r="E206">
        <v>8268.5</v>
      </c>
      <c r="F206">
        <v>18609</v>
      </c>
      <c r="G206">
        <v>378</v>
      </c>
    </row>
    <row r="207" spans="1:9" x14ac:dyDescent="0.25">
      <c r="A207" s="13">
        <v>45478</v>
      </c>
      <c r="B207">
        <v>34172</v>
      </c>
      <c r="C207">
        <v>40660</v>
      </c>
      <c r="D207">
        <v>5010</v>
      </c>
      <c r="E207">
        <v>8219.5</v>
      </c>
      <c r="F207">
        <v>18614</v>
      </c>
      <c r="G207">
        <v>381.6</v>
      </c>
      <c r="H207">
        <v>20620.75</v>
      </c>
      <c r="I207">
        <v>5621.5</v>
      </c>
    </row>
    <row r="208" spans="1:9" x14ac:dyDescent="0.25">
      <c r="A208" s="13">
        <v>45481</v>
      </c>
      <c r="B208">
        <v>34229</v>
      </c>
      <c r="C208">
        <v>40620</v>
      </c>
      <c r="D208">
        <v>5012</v>
      </c>
      <c r="E208">
        <v>8224</v>
      </c>
      <c r="F208">
        <v>18645</v>
      </c>
      <c r="G208">
        <v>379.3</v>
      </c>
      <c r="H208">
        <v>20659.75</v>
      </c>
      <c r="I208">
        <v>5625.25</v>
      </c>
    </row>
    <row r="209" spans="1:9" x14ac:dyDescent="0.25">
      <c r="A209" s="13">
        <v>45482</v>
      </c>
      <c r="B209">
        <v>34042</v>
      </c>
      <c r="C209">
        <v>41390</v>
      </c>
      <c r="D209">
        <v>4931</v>
      </c>
      <c r="E209">
        <v>8160.5</v>
      </c>
      <c r="F209">
        <v>18369</v>
      </c>
      <c r="G209">
        <v>376.1</v>
      </c>
      <c r="H209">
        <v>20678.5</v>
      </c>
      <c r="I209">
        <v>5631.25</v>
      </c>
    </row>
    <row r="210" spans="1:9" x14ac:dyDescent="0.25">
      <c r="A210" s="13">
        <v>45483</v>
      </c>
      <c r="B210">
        <v>34485</v>
      </c>
      <c r="C210">
        <v>41730</v>
      </c>
      <c r="D210">
        <v>4996</v>
      </c>
      <c r="E210">
        <v>8217.5</v>
      </c>
      <c r="F210">
        <v>18566</v>
      </c>
      <c r="G210">
        <v>381.7</v>
      </c>
      <c r="H210">
        <v>20899.75</v>
      </c>
      <c r="I210">
        <v>5688</v>
      </c>
    </row>
    <row r="211" spans="1:9" x14ac:dyDescent="0.25">
      <c r="A211" s="13">
        <v>45484</v>
      </c>
      <c r="B211">
        <v>34489</v>
      </c>
      <c r="C211">
        <v>42150</v>
      </c>
      <c r="D211">
        <v>5015</v>
      </c>
      <c r="E211">
        <v>8248.5</v>
      </c>
      <c r="F211">
        <v>18685</v>
      </c>
      <c r="G211">
        <v>388.3</v>
      </c>
      <c r="H211">
        <v>20441.75</v>
      </c>
      <c r="I211">
        <v>5639.75</v>
      </c>
    </row>
    <row r="212" spans="1:9" x14ac:dyDescent="0.25">
      <c r="A212" s="13">
        <v>45485</v>
      </c>
      <c r="B212">
        <v>34749</v>
      </c>
      <c r="C212">
        <v>40980</v>
      </c>
      <c r="D212">
        <v>5085</v>
      </c>
      <c r="E212">
        <v>8276</v>
      </c>
      <c r="F212">
        <v>18917</v>
      </c>
      <c r="G212">
        <v>387.5</v>
      </c>
      <c r="H212">
        <v>20524</v>
      </c>
      <c r="I212">
        <v>5664.75</v>
      </c>
    </row>
    <row r="213" spans="1:9" x14ac:dyDescent="0.25">
      <c r="A213" s="13">
        <v>45488</v>
      </c>
      <c r="B213">
        <v>34537</v>
      </c>
      <c r="D213">
        <v>5020</v>
      </c>
      <c r="E213">
        <v>8200.5</v>
      </c>
      <c r="F213">
        <v>18744</v>
      </c>
      <c r="G213">
        <v>379.7</v>
      </c>
      <c r="H213">
        <v>20583.75</v>
      </c>
      <c r="I213">
        <v>5683</v>
      </c>
    </row>
    <row r="214" spans="1:9" x14ac:dyDescent="0.25">
      <c r="A214" s="13">
        <v>45489</v>
      </c>
      <c r="B214">
        <v>34522</v>
      </c>
      <c r="C214">
        <v>41000</v>
      </c>
      <c r="D214">
        <v>4982</v>
      </c>
      <c r="E214">
        <v>8187</v>
      </c>
      <c r="F214">
        <v>18665</v>
      </c>
      <c r="G214">
        <v>377.5</v>
      </c>
      <c r="H214">
        <v>20598</v>
      </c>
      <c r="I214">
        <v>5717.25</v>
      </c>
    </row>
    <row r="215" spans="1:9" x14ac:dyDescent="0.25">
      <c r="A215" s="13">
        <v>45490</v>
      </c>
      <c r="B215">
        <v>34529</v>
      </c>
      <c r="C215">
        <v>40850</v>
      </c>
      <c r="D215">
        <v>4927</v>
      </c>
      <c r="E215">
        <v>8206.5</v>
      </c>
      <c r="F215">
        <v>18580</v>
      </c>
      <c r="G215">
        <v>380.5</v>
      </c>
      <c r="H215">
        <v>19997.5</v>
      </c>
      <c r="I215">
        <v>5639</v>
      </c>
    </row>
    <row r="216" spans="1:9" x14ac:dyDescent="0.25">
      <c r="A216" s="13">
        <v>45491</v>
      </c>
      <c r="B216">
        <v>34671</v>
      </c>
      <c r="C216">
        <v>39970</v>
      </c>
      <c r="D216">
        <v>4906</v>
      </c>
      <c r="E216">
        <v>8222.5</v>
      </c>
      <c r="F216">
        <v>18492</v>
      </c>
      <c r="G216">
        <v>382.8</v>
      </c>
      <c r="H216">
        <v>19899.25</v>
      </c>
      <c r="I216">
        <v>5594.5</v>
      </c>
    </row>
    <row r="217" spans="1:9" x14ac:dyDescent="0.25">
      <c r="A217" s="13">
        <v>45492</v>
      </c>
      <c r="B217">
        <v>34344</v>
      </c>
      <c r="C217">
        <v>39900</v>
      </c>
      <c r="D217">
        <v>4850</v>
      </c>
      <c r="E217">
        <v>8154</v>
      </c>
      <c r="F217">
        <v>18286</v>
      </c>
      <c r="G217">
        <v>379.4</v>
      </c>
      <c r="H217">
        <v>19713</v>
      </c>
      <c r="I217">
        <v>5553.75</v>
      </c>
    </row>
    <row r="218" spans="1:9" x14ac:dyDescent="0.25">
      <c r="A218" s="13">
        <v>45495</v>
      </c>
      <c r="B218">
        <v>34849</v>
      </c>
      <c r="C218">
        <v>39290</v>
      </c>
      <c r="D218">
        <v>4928</v>
      </c>
      <c r="E218">
        <v>8216.5</v>
      </c>
      <c r="F218">
        <v>18542</v>
      </c>
      <c r="G218">
        <v>382.2</v>
      </c>
      <c r="H218">
        <v>20001</v>
      </c>
      <c r="I218">
        <v>5610.75</v>
      </c>
    </row>
    <row r="219" spans="1:9" x14ac:dyDescent="0.25">
      <c r="A219" s="13">
        <v>45496</v>
      </c>
      <c r="B219">
        <v>34865</v>
      </c>
      <c r="C219">
        <v>39350</v>
      </c>
      <c r="D219">
        <v>4944</v>
      </c>
      <c r="E219">
        <v>8168.5</v>
      </c>
      <c r="F219">
        <v>18670</v>
      </c>
      <c r="G219">
        <v>382.7</v>
      </c>
      <c r="H219">
        <v>19925</v>
      </c>
      <c r="I219">
        <v>5599.25</v>
      </c>
    </row>
    <row r="220" spans="1:9" x14ac:dyDescent="0.25">
      <c r="A220" s="13">
        <v>45497</v>
      </c>
      <c r="B220">
        <v>34690</v>
      </c>
      <c r="C220">
        <v>38920</v>
      </c>
      <c r="D220">
        <v>4887</v>
      </c>
      <c r="E220">
        <v>8158</v>
      </c>
      <c r="F220">
        <v>18494</v>
      </c>
      <c r="G220">
        <v>384.9</v>
      </c>
      <c r="H220">
        <v>19203.25</v>
      </c>
      <c r="I220">
        <v>5472</v>
      </c>
    </row>
    <row r="221" spans="1:9" x14ac:dyDescent="0.25">
      <c r="A221" s="13">
        <v>45498</v>
      </c>
      <c r="B221">
        <v>33975</v>
      </c>
      <c r="C221">
        <v>37540</v>
      </c>
      <c r="D221">
        <v>4838</v>
      </c>
      <c r="E221">
        <v>8188</v>
      </c>
      <c r="F221">
        <v>18417</v>
      </c>
      <c r="G221">
        <v>386.9</v>
      </c>
      <c r="H221">
        <v>18992.25</v>
      </c>
      <c r="I221">
        <v>5441.25</v>
      </c>
    </row>
    <row r="222" spans="1:9" x14ac:dyDescent="0.25">
      <c r="A222" s="13">
        <v>45499</v>
      </c>
      <c r="B222">
        <v>34015</v>
      </c>
      <c r="C222">
        <v>37540</v>
      </c>
      <c r="D222">
        <v>4890</v>
      </c>
      <c r="E222">
        <v>8294</v>
      </c>
      <c r="F222">
        <v>18535</v>
      </c>
      <c r="G222">
        <v>388.9</v>
      </c>
      <c r="H222">
        <v>19174.5</v>
      </c>
      <c r="I222">
        <v>5499</v>
      </c>
    </row>
    <row r="223" spans="1:9" x14ac:dyDescent="0.25">
      <c r="A223" s="13">
        <v>45502</v>
      </c>
      <c r="B223">
        <v>33839</v>
      </c>
      <c r="C223">
        <v>38200</v>
      </c>
      <c r="D223">
        <v>4843</v>
      </c>
      <c r="E223">
        <v>8300</v>
      </c>
      <c r="F223">
        <v>18432</v>
      </c>
      <c r="G223">
        <v>391</v>
      </c>
      <c r="H223">
        <v>19209.25</v>
      </c>
      <c r="I223">
        <v>5503</v>
      </c>
    </row>
    <row r="224" spans="1:9" x14ac:dyDescent="0.25">
      <c r="A224" s="13">
        <v>45503</v>
      </c>
      <c r="B224">
        <v>34109</v>
      </c>
      <c r="C224">
        <v>38240</v>
      </c>
      <c r="D224">
        <v>4872</v>
      </c>
      <c r="E224">
        <v>8286.5</v>
      </c>
      <c r="F224">
        <v>18535</v>
      </c>
      <c r="G224">
        <v>390.9</v>
      </c>
      <c r="H224">
        <v>18936.25</v>
      </c>
      <c r="I224">
        <v>5472.5</v>
      </c>
    </row>
    <row r="225" spans="1:9" x14ac:dyDescent="0.25">
      <c r="A225" s="13">
        <v>45504</v>
      </c>
      <c r="B225">
        <v>33955</v>
      </c>
      <c r="C225">
        <v>39020</v>
      </c>
      <c r="D225">
        <v>4898</v>
      </c>
      <c r="E225">
        <v>8357.5</v>
      </c>
      <c r="F225">
        <v>18606</v>
      </c>
      <c r="G225">
        <v>391.3</v>
      </c>
      <c r="H225">
        <v>19505.25</v>
      </c>
      <c r="I225">
        <v>5558</v>
      </c>
    </row>
    <row r="226" spans="1:9" x14ac:dyDescent="0.25">
      <c r="A226" s="13">
        <v>45505</v>
      </c>
      <c r="B226">
        <v>33035</v>
      </c>
      <c r="C226">
        <v>37690</v>
      </c>
      <c r="D226">
        <v>4788</v>
      </c>
      <c r="E226">
        <v>8275</v>
      </c>
      <c r="F226">
        <v>18176</v>
      </c>
      <c r="G226">
        <v>388.2</v>
      </c>
      <c r="H226">
        <v>19023.25</v>
      </c>
      <c r="I226">
        <v>5480.25</v>
      </c>
    </row>
    <row r="227" spans="1:9" x14ac:dyDescent="0.25">
      <c r="A227" s="13">
        <v>45506</v>
      </c>
      <c r="B227">
        <v>32180</v>
      </c>
      <c r="C227">
        <v>35690</v>
      </c>
      <c r="D227">
        <v>4655</v>
      </c>
      <c r="E227">
        <v>8162.5</v>
      </c>
      <c r="F227">
        <v>17731</v>
      </c>
      <c r="G227">
        <v>389.2</v>
      </c>
      <c r="H227">
        <v>18556.25</v>
      </c>
      <c r="I227">
        <v>5376</v>
      </c>
    </row>
    <row r="228" spans="1:9" x14ac:dyDescent="0.25">
      <c r="A228" s="13">
        <v>45509</v>
      </c>
      <c r="B228">
        <v>31444</v>
      </c>
      <c r="C228">
        <v>31220</v>
      </c>
      <c r="D228">
        <v>4587</v>
      </c>
      <c r="E228">
        <v>7993</v>
      </c>
      <c r="F228">
        <v>17401</v>
      </c>
      <c r="G228">
        <v>376.6</v>
      </c>
      <c r="H228">
        <v>18013.25</v>
      </c>
      <c r="I228">
        <v>5217.5</v>
      </c>
    </row>
    <row r="229" spans="1:9" x14ac:dyDescent="0.25">
      <c r="A229" s="13">
        <v>45510</v>
      </c>
      <c r="B229">
        <v>31256</v>
      </c>
      <c r="C229">
        <v>33820</v>
      </c>
      <c r="D229">
        <v>4588</v>
      </c>
      <c r="E229">
        <v>8013.5</v>
      </c>
      <c r="F229">
        <v>17408</v>
      </c>
      <c r="G229">
        <v>375.7</v>
      </c>
      <c r="H229">
        <v>18179</v>
      </c>
      <c r="I229">
        <v>5266.25</v>
      </c>
    </row>
    <row r="230" spans="1:9" x14ac:dyDescent="0.25">
      <c r="A230" s="13">
        <v>45511</v>
      </c>
      <c r="B230">
        <v>31978</v>
      </c>
      <c r="C230">
        <v>34880</v>
      </c>
      <c r="D230">
        <v>4689</v>
      </c>
      <c r="E230">
        <v>8158.5</v>
      </c>
      <c r="F230">
        <v>17693</v>
      </c>
      <c r="G230">
        <v>382.4</v>
      </c>
      <c r="H230">
        <v>17966.5</v>
      </c>
      <c r="I230">
        <v>5227.5</v>
      </c>
    </row>
    <row r="231" spans="1:9" x14ac:dyDescent="0.25">
      <c r="A231" s="13">
        <v>45512</v>
      </c>
      <c r="B231">
        <v>31882</v>
      </c>
      <c r="C231">
        <v>34580</v>
      </c>
      <c r="D231">
        <v>4687</v>
      </c>
      <c r="E231">
        <v>8150</v>
      </c>
      <c r="F231">
        <v>17744</v>
      </c>
      <c r="G231">
        <v>382.4</v>
      </c>
      <c r="H231">
        <v>18525.25</v>
      </c>
      <c r="I231">
        <v>5348.25</v>
      </c>
    </row>
    <row r="232" spans="1:9" x14ac:dyDescent="0.25">
      <c r="A232" s="13">
        <v>45513</v>
      </c>
      <c r="B232">
        <v>31921</v>
      </c>
      <c r="C232">
        <v>34750</v>
      </c>
      <c r="D232">
        <v>4691</v>
      </c>
      <c r="E232">
        <v>8179</v>
      </c>
      <c r="F232">
        <v>17776</v>
      </c>
      <c r="G232">
        <v>382.1</v>
      </c>
      <c r="H232">
        <v>18616</v>
      </c>
      <c r="I232">
        <v>5370.25</v>
      </c>
    </row>
    <row r="233" spans="1:9" x14ac:dyDescent="0.25">
      <c r="A233" s="13">
        <v>45516</v>
      </c>
      <c r="B233">
        <v>32065</v>
      </c>
      <c r="D233">
        <v>4687</v>
      </c>
      <c r="E233">
        <v>8214.5</v>
      </c>
      <c r="F233">
        <v>17782</v>
      </c>
      <c r="G233">
        <v>384</v>
      </c>
      <c r="H233">
        <v>18639.5</v>
      </c>
      <c r="I233">
        <v>5369.75</v>
      </c>
    </row>
    <row r="234" spans="1:9" x14ac:dyDescent="0.25">
      <c r="A234" s="13">
        <v>45517</v>
      </c>
      <c r="B234">
        <v>32137</v>
      </c>
      <c r="C234">
        <v>36000</v>
      </c>
      <c r="D234">
        <v>4713</v>
      </c>
      <c r="E234">
        <v>8241</v>
      </c>
      <c r="F234">
        <v>17882</v>
      </c>
      <c r="G234">
        <v>388</v>
      </c>
      <c r="H234">
        <v>19104.25</v>
      </c>
      <c r="I234">
        <v>5459</v>
      </c>
    </row>
    <row r="235" spans="1:9" x14ac:dyDescent="0.25">
      <c r="A235" s="13">
        <v>45518</v>
      </c>
      <c r="B235">
        <v>32458</v>
      </c>
      <c r="C235">
        <v>36200</v>
      </c>
      <c r="D235">
        <v>4742</v>
      </c>
      <c r="E235">
        <v>8282</v>
      </c>
      <c r="F235">
        <v>17950</v>
      </c>
      <c r="G235">
        <v>385.5</v>
      </c>
      <c r="H235">
        <v>19115</v>
      </c>
      <c r="I235">
        <v>5477</v>
      </c>
    </row>
    <row r="236" spans="1:9" x14ac:dyDescent="0.25">
      <c r="A236" s="13">
        <v>45519</v>
      </c>
      <c r="B236">
        <v>32458</v>
      </c>
      <c r="C236">
        <v>36420</v>
      </c>
      <c r="D236">
        <v>4832</v>
      </c>
      <c r="E236">
        <v>8372</v>
      </c>
      <c r="F236">
        <v>18250</v>
      </c>
      <c r="G236">
        <v>385.6</v>
      </c>
      <c r="H236">
        <v>19581.25</v>
      </c>
      <c r="I236">
        <v>5567.5</v>
      </c>
    </row>
    <row r="237" spans="1:9" x14ac:dyDescent="0.25">
      <c r="A237" s="13">
        <v>45520</v>
      </c>
      <c r="B237">
        <v>33168</v>
      </c>
      <c r="C237">
        <v>37890</v>
      </c>
      <c r="D237">
        <v>4859</v>
      </c>
      <c r="E237">
        <v>8337.5</v>
      </c>
      <c r="F237">
        <v>18399</v>
      </c>
      <c r="G237">
        <v>387.2</v>
      </c>
      <c r="H237">
        <v>19605.75</v>
      </c>
      <c r="I237">
        <v>5578.25</v>
      </c>
    </row>
    <row r="238" spans="1:9" x14ac:dyDescent="0.25">
      <c r="A238" s="13">
        <v>45523</v>
      </c>
      <c r="B238">
        <v>33384</v>
      </c>
      <c r="C238">
        <v>36960</v>
      </c>
      <c r="D238">
        <v>4890</v>
      </c>
      <c r="E238">
        <v>8390</v>
      </c>
      <c r="F238">
        <v>18494</v>
      </c>
      <c r="G238">
        <v>390.5</v>
      </c>
      <c r="H238">
        <v>19857.75</v>
      </c>
      <c r="I238">
        <v>5630</v>
      </c>
    </row>
    <row r="239" spans="1:9" x14ac:dyDescent="0.25">
      <c r="A239" s="13">
        <v>45524</v>
      </c>
      <c r="B239">
        <v>33194</v>
      </c>
      <c r="C239">
        <v>37900</v>
      </c>
      <c r="D239">
        <v>4872</v>
      </c>
      <c r="E239">
        <v>8296</v>
      </c>
      <c r="F239">
        <v>18419</v>
      </c>
      <c r="G239">
        <v>388.6</v>
      </c>
      <c r="H239">
        <v>19809.5</v>
      </c>
      <c r="I239">
        <v>5619.75</v>
      </c>
    </row>
    <row r="240" spans="1:9" x14ac:dyDescent="0.25">
      <c r="A240" s="13">
        <v>45525</v>
      </c>
      <c r="B240">
        <v>33428</v>
      </c>
      <c r="C240">
        <v>37760</v>
      </c>
      <c r="D240">
        <v>4903</v>
      </c>
      <c r="E240">
        <v>8305</v>
      </c>
      <c r="F240">
        <v>18512</v>
      </c>
      <c r="G240">
        <v>387.7</v>
      </c>
      <c r="H240">
        <v>19909.5</v>
      </c>
      <c r="I240">
        <v>5641.5</v>
      </c>
    </row>
    <row r="241" spans="1:9" x14ac:dyDescent="0.25">
      <c r="A241" s="13">
        <v>45526</v>
      </c>
      <c r="B241">
        <v>33412</v>
      </c>
      <c r="C241">
        <v>38000</v>
      </c>
      <c r="D241">
        <v>4901</v>
      </c>
      <c r="E241">
        <v>8299.5</v>
      </c>
      <c r="F241">
        <v>18549</v>
      </c>
      <c r="G241">
        <v>389.8</v>
      </c>
      <c r="H241">
        <v>19578.25</v>
      </c>
      <c r="I241">
        <v>5594</v>
      </c>
    </row>
    <row r="242" spans="1:9" x14ac:dyDescent="0.25">
      <c r="A242" s="13">
        <v>45527</v>
      </c>
      <c r="B242">
        <v>33754</v>
      </c>
      <c r="C242">
        <v>38210</v>
      </c>
      <c r="D242">
        <v>4923</v>
      </c>
      <c r="E242">
        <v>8352.5</v>
      </c>
      <c r="F242">
        <v>18694</v>
      </c>
      <c r="G242">
        <v>393.7</v>
      </c>
      <c r="H242">
        <v>19790.75</v>
      </c>
      <c r="I242">
        <v>5652.5</v>
      </c>
    </row>
    <row r="243" spans="1:9" x14ac:dyDescent="0.25">
      <c r="A243" s="13">
        <v>45530</v>
      </c>
      <c r="B243">
        <v>33704</v>
      </c>
      <c r="C243">
        <v>37840</v>
      </c>
      <c r="D243">
        <v>4912</v>
      </c>
      <c r="E243">
        <v>8352.5</v>
      </c>
      <c r="F243">
        <v>18675</v>
      </c>
      <c r="G243">
        <v>394.6</v>
      </c>
      <c r="H243">
        <v>19591.25</v>
      </c>
      <c r="I243">
        <v>5637</v>
      </c>
    </row>
    <row r="244" spans="1:9" x14ac:dyDescent="0.25">
      <c r="A244" s="13">
        <v>45531</v>
      </c>
      <c r="B244">
        <v>33874</v>
      </c>
      <c r="C244">
        <v>38060</v>
      </c>
      <c r="D244">
        <v>4917</v>
      </c>
      <c r="E244">
        <v>8373.5</v>
      </c>
      <c r="F244">
        <v>18753</v>
      </c>
      <c r="G244">
        <v>395.2</v>
      </c>
      <c r="H244">
        <v>19653.75</v>
      </c>
      <c r="I244">
        <v>5644.75</v>
      </c>
    </row>
    <row r="245" spans="1:9" x14ac:dyDescent="0.25">
      <c r="A245" s="13">
        <v>45532</v>
      </c>
      <c r="B245">
        <v>33977</v>
      </c>
      <c r="C245">
        <v>38140</v>
      </c>
      <c r="D245">
        <v>4930</v>
      </c>
      <c r="E245">
        <v>8362</v>
      </c>
      <c r="F245">
        <v>18844</v>
      </c>
      <c r="G245">
        <v>397.4</v>
      </c>
      <c r="H245">
        <v>19415.75</v>
      </c>
      <c r="I245">
        <v>5610.25</v>
      </c>
    </row>
    <row r="246" spans="1:9" x14ac:dyDescent="0.25">
      <c r="A246" s="13">
        <v>45533</v>
      </c>
      <c r="B246">
        <v>34276</v>
      </c>
      <c r="C246">
        <v>38140</v>
      </c>
      <c r="D246">
        <v>4975</v>
      </c>
      <c r="E246">
        <v>8401.5</v>
      </c>
      <c r="F246">
        <v>18950</v>
      </c>
      <c r="G246">
        <v>396.6</v>
      </c>
      <c r="H246">
        <v>19393.25</v>
      </c>
      <c r="I246">
        <v>5610</v>
      </c>
    </row>
    <row r="247" spans="1:9" x14ac:dyDescent="0.25">
      <c r="A247" s="13">
        <v>45534</v>
      </c>
      <c r="B247">
        <v>34456</v>
      </c>
      <c r="C247">
        <v>38510</v>
      </c>
      <c r="D247">
        <v>4971</v>
      </c>
      <c r="E247">
        <v>8387.5</v>
      </c>
      <c r="F247">
        <v>18951</v>
      </c>
      <c r="G247">
        <v>399</v>
      </c>
      <c r="H247">
        <v>19623</v>
      </c>
      <c r="I247">
        <v>5661</v>
      </c>
    </row>
    <row r="248" spans="1:9" x14ac:dyDescent="0.25">
      <c r="A248" s="13">
        <v>45537</v>
      </c>
      <c r="B248">
        <v>34397</v>
      </c>
      <c r="C248">
        <v>38490</v>
      </c>
      <c r="D248">
        <v>4983</v>
      </c>
      <c r="E248">
        <v>8379.5</v>
      </c>
      <c r="F248">
        <v>18966</v>
      </c>
      <c r="G248">
        <v>399.6</v>
      </c>
    </row>
    <row r="249" spans="1:9" x14ac:dyDescent="0.25">
      <c r="A249" s="13">
        <v>45538</v>
      </c>
      <c r="B249">
        <v>33936</v>
      </c>
      <c r="C249">
        <v>38570</v>
      </c>
      <c r="D249">
        <v>4923</v>
      </c>
      <c r="E249">
        <v>8314</v>
      </c>
      <c r="F249">
        <v>18794</v>
      </c>
      <c r="G249">
        <v>399.6</v>
      </c>
      <c r="H249">
        <v>19006.5</v>
      </c>
      <c r="I249">
        <v>5541.75</v>
      </c>
    </row>
    <row r="250" spans="1:9" x14ac:dyDescent="0.25">
      <c r="A250" s="13">
        <v>45539</v>
      </c>
      <c r="B250">
        <v>33748</v>
      </c>
      <c r="C250">
        <v>36790</v>
      </c>
      <c r="D250">
        <v>4856</v>
      </c>
      <c r="E250">
        <v>8280.5</v>
      </c>
      <c r="F250">
        <v>18625</v>
      </c>
      <c r="G250">
        <v>400.1</v>
      </c>
      <c r="H250">
        <v>18962.5</v>
      </c>
      <c r="I250">
        <v>5530</v>
      </c>
    </row>
    <row r="251" spans="1:9" x14ac:dyDescent="0.25">
      <c r="A251" s="13">
        <v>45540</v>
      </c>
      <c r="B251">
        <v>33739</v>
      </c>
      <c r="C251">
        <v>36410</v>
      </c>
      <c r="D251">
        <v>4830</v>
      </c>
      <c r="E251">
        <v>8269</v>
      </c>
      <c r="F251">
        <v>18624</v>
      </c>
      <c r="G251">
        <v>407.2</v>
      </c>
      <c r="H251">
        <v>18963.5</v>
      </c>
      <c r="I251">
        <v>5512.25</v>
      </c>
    </row>
    <row r="252" spans="1:9" x14ac:dyDescent="0.25">
      <c r="A252" s="13">
        <v>45541</v>
      </c>
      <c r="B252">
        <v>33342</v>
      </c>
      <c r="C252">
        <v>36150</v>
      </c>
      <c r="D252">
        <v>4739</v>
      </c>
      <c r="E252">
        <v>8183.5</v>
      </c>
      <c r="F252">
        <v>18307</v>
      </c>
      <c r="G252">
        <v>406.6</v>
      </c>
      <c r="H252">
        <v>18458.25</v>
      </c>
      <c r="I252">
        <v>5419.5</v>
      </c>
    </row>
    <row r="253" spans="1:9" x14ac:dyDescent="0.25">
      <c r="A253" s="13">
        <v>45544</v>
      </c>
      <c r="B253">
        <v>33635</v>
      </c>
      <c r="C253">
        <v>36020</v>
      </c>
      <c r="D253">
        <v>4782</v>
      </c>
      <c r="E253">
        <v>8279</v>
      </c>
      <c r="F253">
        <v>18454</v>
      </c>
      <c r="G253">
        <v>411.1</v>
      </c>
      <c r="H253">
        <v>18692.25</v>
      </c>
      <c r="I253">
        <v>5479.5</v>
      </c>
    </row>
    <row r="254" spans="1:9" x14ac:dyDescent="0.25">
      <c r="A254" s="13">
        <v>45545</v>
      </c>
      <c r="B254">
        <v>33252</v>
      </c>
      <c r="C254">
        <v>35940</v>
      </c>
      <c r="D254">
        <v>4756</v>
      </c>
      <c r="E254">
        <v>8225.5</v>
      </c>
      <c r="F254">
        <v>18303</v>
      </c>
      <c r="G254">
        <v>410.7</v>
      </c>
      <c r="H254">
        <v>18864</v>
      </c>
      <c r="I254">
        <v>5504</v>
      </c>
    </row>
    <row r="255" spans="1:9" x14ac:dyDescent="0.25">
      <c r="A255" s="13">
        <v>45546</v>
      </c>
      <c r="B255">
        <v>33213</v>
      </c>
      <c r="C255">
        <v>35540</v>
      </c>
      <c r="D255">
        <v>4766</v>
      </c>
      <c r="E255">
        <v>8206.5</v>
      </c>
      <c r="F255">
        <v>18346</v>
      </c>
      <c r="G255">
        <v>410</v>
      </c>
      <c r="H255">
        <v>19271</v>
      </c>
      <c r="I255">
        <v>5561.25</v>
      </c>
    </row>
    <row r="256" spans="1:9" x14ac:dyDescent="0.25">
      <c r="A256" s="13">
        <v>45547</v>
      </c>
      <c r="B256">
        <v>33480</v>
      </c>
      <c r="C256">
        <v>36630</v>
      </c>
      <c r="D256">
        <v>4812</v>
      </c>
      <c r="E256">
        <v>8247.5</v>
      </c>
      <c r="F256">
        <v>18520</v>
      </c>
      <c r="G256">
        <v>408.7</v>
      </c>
      <c r="H256">
        <v>19447.25</v>
      </c>
      <c r="I256">
        <v>5602.25</v>
      </c>
    </row>
    <row r="257" spans="1:9" x14ac:dyDescent="0.25">
      <c r="A257" s="13">
        <v>45548</v>
      </c>
      <c r="B257">
        <v>33560</v>
      </c>
      <c r="C257">
        <v>36290</v>
      </c>
      <c r="D257">
        <v>4827</v>
      </c>
      <c r="E257">
        <v>8249</v>
      </c>
      <c r="F257">
        <v>18593</v>
      </c>
      <c r="G257">
        <v>411.39999389648438</v>
      </c>
      <c r="H257">
        <v>19453.5</v>
      </c>
      <c r="I257">
        <v>5609.75</v>
      </c>
    </row>
    <row r="258" spans="1:9" x14ac:dyDescent="0.25">
      <c r="A258" s="13">
        <v>45182</v>
      </c>
      <c r="C258">
        <v>31880</v>
      </c>
      <c r="D258">
        <v>4268</v>
      </c>
      <c r="F258">
        <v>16352</v>
      </c>
      <c r="H258">
        <v>16116</v>
      </c>
      <c r="I258">
        <v>4670</v>
      </c>
    </row>
    <row r="259" spans="1:9" x14ac:dyDescent="0.25">
      <c r="A259" s="13">
        <v>45183</v>
      </c>
      <c r="C259">
        <v>32410</v>
      </c>
      <c r="D259">
        <v>4330</v>
      </c>
      <c r="F259">
        <v>16527</v>
      </c>
      <c r="H259">
        <v>16236</v>
      </c>
      <c r="I259">
        <v>4708</v>
      </c>
    </row>
    <row r="260" spans="1:9" x14ac:dyDescent="0.25">
      <c r="A260" s="13">
        <v>45184</v>
      </c>
      <c r="C260">
        <v>32710</v>
      </c>
      <c r="D260">
        <v>4340</v>
      </c>
      <c r="F260">
        <v>16621</v>
      </c>
      <c r="H260">
        <v>15954</v>
      </c>
      <c r="I260">
        <v>4650</v>
      </c>
    </row>
    <row r="261" spans="1:9" x14ac:dyDescent="0.25">
      <c r="A261" s="13">
        <v>45285</v>
      </c>
      <c r="C261">
        <v>32660</v>
      </c>
    </row>
    <row r="262" spans="1:9" x14ac:dyDescent="0.25">
      <c r="A262" s="13">
        <v>45286</v>
      </c>
      <c r="C262">
        <v>32680</v>
      </c>
      <c r="E262">
        <v>7761</v>
      </c>
      <c r="H262">
        <v>17473.5</v>
      </c>
      <c r="I262">
        <v>4918.25</v>
      </c>
    </row>
    <row r="263" spans="1:9" x14ac:dyDescent="0.25">
      <c r="A263" s="13">
        <v>45380</v>
      </c>
      <c r="C263">
        <v>40130</v>
      </c>
    </row>
    <row r="264" spans="1:9" x14ac:dyDescent="0.25">
      <c r="A264" s="13">
        <v>45383</v>
      </c>
      <c r="C264">
        <v>39610</v>
      </c>
      <c r="E264">
        <v>8015.5</v>
      </c>
      <c r="H264">
        <v>18726.25</v>
      </c>
      <c r="I264">
        <v>5353.75</v>
      </c>
    </row>
    <row r="265" spans="1:9" x14ac:dyDescent="0.25">
      <c r="A265" s="13">
        <v>45413</v>
      </c>
      <c r="C265">
        <v>37950</v>
      </c>
      <c r="E265">
        <v>8164.5</v>
      </c>
      <c r="H265">
        <v>17656.25</v>
      </c>
      <c r="I265">
        <v>5102.75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CB65-30E2-41F4-BA3B-8CBDC82D89CB}">
  <sheetPr>
    <tabColor theme="4"/>
  </sheetPr>
  <dimension ref="A1:Q8"/>
  <sheetViews>
    <sheetView workbookViewId="0">
      <selection activeCell="L11" sqref="L11"/>
    </sheetView>
  </sheetViews>
  <sheetFormatPr defaultRowHeight="15" x14ac:dyDescent="0.25"/>
  <cols>
    <col min="1" max="1" width="27.7109375" bestFit="1" customWidth="1"/>
  </cols>
  <sheetData>
    <row r="1" spans="1:17" ht="15" customHeight="1" x14ac:dyDescent="0.25">
      <c r="A1" s="16" t="s">
        <v>3037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7" x14ac:dyDescent="0.25">
      <c r="A2" s="18" t="s">
        <v>3038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7" x14ac:dyDescent="0.25">
      <c r="A3" s="18" t="s">
        <v>3039</v>
      </c>
      <c r="B3" s="18"/>
      <c r="C3" s="18"/>
      <c r="D3" s="18"/>
      <c r="E3" s="18"/>
      <c r="F3" s="18"/>
      <c r="G3" s="18"/>
      <c r="H3" s="18"/>
      <c r="I3" s="18"/>
      <c r="J3" s="18"/>
      <c r="K3" s="18"/>
    </row>
    <row r="5" spans="1:17" ht="60" x14ac:dyDescent="0.25">
      <c r="A5" t="s">
        <v>3018</v>
      </c>
      <c r="B5" t="s">
        <v>3019</v>
      </c>
      <c r="C5" t="s">
        <v>3040</v>
      </c>
      <c r="D5" t="s">
        <v>3041</v>
      </c>
      <c r="E5" s="19" t="s">
        <v>263</v>
      </c>
      <c r="F5" s="19" t="s">
        <v>280</v>
      </c>
      <c r="G5" s="19" t="s">
        <v>271</v>
      </c>
      <c r="H5" s="19" t="s">
        <v>270</v>
      </c>
      <c r="I5" s="19" t="s">
        <v>261</v>
      </c>
      <c r="J5" s="19" t="s">
        <v>267</v>
      </c>
      <c r="K5" s="19" t="s">
        <v>265</v>
      </c>
      <c r="L5" s="19" t="s">
        <v>264</v>
      </c>
      <c r="M5" s="19" t="s">
        <v>259</v>
      </c>
      <c r="N5" s="19" t="s">
        <v>3042</v>
      </c>
      <c r="O5" s="19" t="s">
        <v>3043</v>
      </c>
      <c r="P5" s="19" t="s">
        <v>275</v>
      </c>
      <c r="Q5" s="19" t="s">
        <v>286</v>
      </c>
    </row>
    <row r="6" spans="1:17" x14ac:dyDescent="0.25">
      <c r="A6" t="s">
        <v>2920</v>
      </c>
      <c r="B6" t="s">
        <v>254</v>
      </c>
      <c r="C6" t="s">
        <v>3044</v>
      </c>
      <c r="D6" t="s">
        <v>3045</v>
      </c>
      <c r="E6" s="1">
        <f>_xll.BQL.QUERY($A$1&amp;$A$2&amp;"for(holdings('"&amp;C6&amp;"'))","transpose=t,showheaders=f","showids=f","cols=13;rows=1")</f>
        <v>8.6518889814093249</v>
      </c>
      <c r="F6" s="1">
        <v>9.9973204904894484</v>
      </c>
      <c r="G6" s="1">
        <v>6.1075613262884501</v>
      </c>
      <c r="H6" s="1">
        <v>3.315637611901499</v>
      </c>
      <c r="I6" s="1">
        <v>13.008094802224775</v>
      </c>
      <c r="J6" s="1">
        <v>12.164705148589757</v>
      </c>
      <c r="K6" s="1">
        <v>8.3645793988920119</v>
      </c>
      <c r="L6" s="1">
        <v>31.052208500602337</v>
      </c>
      <c r="M6" s="1">
        <v>2.2009325425069526</v>
      </c>
      <c r="N6" s="1">
        <v>0.22363630204306223</v>
      </c>
      <c r="O6" s="1">
        <v>0</v>
      </c>
      <c r="P6" s="1">
        <v>2.4373000237517117</v>
      </c>
      <c r="Q6" s="1">
        <v>2.4761348713006162</v>
      </c>
    </row>
    <row r="7" spans="1:17" x14ac:dyDescent="0.25">
      <c r="A7" t="s">
        <v>2918</v>
      </c>
      <c r="B7" t="s">
        <v>234</v>
      </c>
      <c r="C7" t="s">
        <v>3046</v>
      </c>
      <c r="D7" t="s">
        <v>3047</v>
      </c>
      <c r="E7" s="1">
        <f>_xll.BQL.QUERY($A$1&amp;$A$2&amp;"for(holdings('"&amp;C7&amp;"'))","transpose=t,showheaders=f","showids=f","cols=13;rows=1")</f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0.48655873418913137</v>
      </c>
      <c r="O7" s="1">
        <v>0</v>
      </c>
      <c r="P7" s="1">
        <v>0</v>
      </c>
      <c r="Q7" s="1">
        <v>99.513441265810883</v>
      </c>
    </row>
    <row r="8" spans="1:17" x14ac:dyDescent="0.25">
      <c r="A8" t="s">
        <v>2919</v>
      </c>
      <c r="B8" t="s">
        <v>3014</v>
      </c>
      <c r="C8" t="s">
        <v>3048</v>
      </c>
      <c r="D8" t="s">
        <v>3045</v>
      </c>
      <c r="E8" s="1">
        <f>_xll.BQL.QUERY($A$1&amp;$A$2&amp;"for(holdings('"&amp;C8&amp;"'))","transpose=t,showheaders=f","showids=f","cols=13;rows=1")</f>
        <v>15.394393607327826</v>
      </c>
      <c r="F8" s="1">
        <v>13.021855211504121</v>
      </c>
      <c r="G8" s="1">
        <v>6.4282792276893401</v>
      </c>
      <c r="H8" s="1">
        <v>0.43279801514962124</v>
      </c>
      <c r="I8" s="1">
        <v>0.50011185395853253</v>
      </c>
      <c r="J8" s="1">
        <v>6.3566178697015037</v>
      </c>
      <c r="K8" s="1">
        <v>4.497336611087686</v>
      </c>
      <c r="L8" s="1">
        <v>50.361129461941005</v>
      </c>
      <c r="M8" s="1">
        <v>1.5265546473173857</v>
      </c>
      <c r="N8" s="1">
        <v>-2.3297747267128254E-2</v>
      </c>
      <c r="O8" s="1">
        <v>0</v>
      </c>
      <c r="P8" s="1">
        <v>0.21641864431068392</v>
      </c>
      <c r="Q8" s="1">
        <v>1.2878025972794729</v>
      </c>
    </row>
  </sheetData>
  <mergeCells count="2">
    <mergeCell ref="A2:K2"/>
    <mergeCell ref="A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9158-31CF-4B0C-9192-87121F006BBD}">
  <sheetPr>
    <tabColor theme="4"/>
  </sheetPr>
  <dimension ref="A1:D4"/>
  <sheetViews>
    <sheetView workbookViewId="0">
      <selection activeCell="L11" sqref="L11"/>
    </sheetView>
  </sheetViews>
  <sheetFormatPr defaultRowHeight="15" x14ac:dyDescent="0.25"/>
  <cols>
    <col min="1" max="1" width="10.85546875" bestFit="1" customWidth="1"/>
    <col min="2" max="2" width="19.85546875" bestFit="1" customWidth="1"/>
    <col min="3" max="3" width="16.42578125" bestFit="1" customWidth="1"/>
    <col min="4" max="4" width="101.5703125" bestFit="1" customWidth="1"/>
  </cols>
  <sheetData>
    <row r="1" spans="1:4" x14ac:dyDescent="0.25">
      <c r="A1" t="s">
        <v>3019</v>
      </c>
      <c r="B1" t="s">
        <v>3049</v>
      </c>
      <c r="C1" t="s">
        <v>3050</v>
      </c>
      <c r="D1" t="s">
        <v>3051</v>
      </c>
    </row>
    <row r="2" spans="1:4" x14ac:dyDescent="0.25">
      <c r="A2" t="s">
        <v>255</v>
      </c>
      <c r="B2" s="13">
        <v>45484</v>
      </c>
      <c r="C2" s="13">
        <v>45492</v>
      </c>
      <c r="D2" t="s">
        <v>3052</v>
      </c>
    </row>
    <row r="3" spans="1:4" x14ac:dyDescent="0.25">
      <c r="A3" t="s">
        <v>254</v>
      </c>
      <c r="B3" s="13">
        <v>45457</v>
      </c>
      <c r="C3" s="13">
        <v>45464</v>
      </c>
      <c r="D3" t="s">
        <v>3053</v>
      </c>
    </row>
    <row r="4" spans="1:4" x14ac:dyDescent="0.25">
      <c r="B4" s="13">
        <v>45547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4D28-9526-4799-BA85-8436A8E638F4}">
  <sheetPr>
    <tabColor theme="4"/>
  </sheetPr>
  <dimension ref="A1:F504"/>
  <sheetViews>
    <sheetView tabSelected="1" workbookViewId="0">
      <selection activeCell="M15" sqref="M15"/>
    </sheetView>
  </sheetViews>
  <sheetFormatPr defaultRowHeight="15" x14ac:dyDescent="0.25"/>
  <sheetData>
    <row r="1" spans="1:6" x14ac:dyDescent="0.25">
      <c r="A1" t="str">
        <f>_xll.BQL("members(['SPX Index'], dates="&amp;TEXT(Rebalancing!B3,"jjjj-MM-tt")&amp;")","name, gics_sector_name, cntry_issue_iso, px_last(currency=USD, dates="&amp;TEXT(Rebalancing!B3,"jjjj-MM-tt")&amp;").value as #px_close, px_last(currency=USD).value as #px_last","cols=6;rows=504")</f>
        <v>ID</v>
      </c>
      <c r="B1" t="s">
        <v>673</v>
      </c>
      <c r="C1" t="s">
        <v>257</v>
      </c>
      <c r="D1" t="s">
        <v>3054</v>
      </c>
      <c r="E1" t="s">
        <v>3055</v>
      </c>
      <c r="F1" t="s">
        <v>3056</v>
      </c>
    </row>
    <row r="2" spans="1:6" x14ac:dyDescent="0.25">
      <c r="A2" t="s">
        <v>581</v>
      </c>
      <c r="B2" t="s">
        <v>1053</v>
      </c>
      <c r="C2" t="s">
        <v>267</v>
      </c>
      <c r="D2" t="s">
        <v>3045</v>
      </c>
      <c r="E2">
        <v>129.85</v>
      </c>
      <c r="F2">
        <v>136.38999999999999</v>
      </c>
    </row>
    <row r="3" spans="1:6" x14ac:dyDescent="0.25">
      <c r="A3" t="s">
        <v>475</v>
      </c>
      <c r="B3" t="s">
        <v>929</v>
      </c>
      <c r="C3" t="s">
        <v>265</v>
      </c>
      <c r="D3" t="s">
        <v>3045</v>
      </c>
      <c r="E3">
        <v>11.28</v>
      </c>
      <c r="F3">
        <v>10.88</v>
      </c>
    </row>
    <row r="4" spans="1:6" x14ac:dyDescent="0.25">
      <c r="A4" t="s">
        <v>18</v>
      </c>
      <c r="B4" t="s">
        <v>914</v>
      </c>
      <c r="C4" t="s">
        <v>264</v>
      </c>
      <c r="D4" t="s">
        <v>3045</v>
      </c>
      <c r="E4">
        <v>212.49</v>
      </c>
      <c r="F4">
        <v>222.77</v>
      </c>
    </row>
    <row r="5" spans="1:6" x14ac:dyDescent="0.25">
      <c r="A5" t="s">
        <v>60</v>
      </c>
      <c r="B5" t="s">
        <v>684</v>
      </c>
      <c r="C5" t="s">
        <v>267</v>
      </c>
      <c r="D5" t="s">
        <v>3045</v>
      </c>
      <c r="E5">
        <v>168.59</v>
      </c>
      <c r="F5">
        <v>194.02</v>
      </c>
    </row>
    <row r="6" spans="1:6" x14ac:dyDescent="0.25">
      <c r="A6" t="s">
        <v>335</v>
      </c>
      <c r="B6" t="s">
        <v>761</v>
      </c>
      <c r="C6" t="s">
        <v>280</v>
      </c>
      <c r="D6" t="s">
        <v>3045</v>
      </c>
      <c r="E6">
        <v>145.97</v>
      </c>
      <c r="F6">
        <v>117.36</v>
      </c>
    </row>
    <row r="7" spans="1:6" x14ac:dyDescent="0.25">
      <c r="A7" t="s">
        <v>160</v>
      </c>
      <c r="B7" t="s">
        <v>721</v>
      </c>
      <c r="C7" t="s">
        <v>267</v>
      </c>
      <c r="D7" t="s">
        <v>3045</v>
      </c>
      <c r="E7">
        <v>103.68</v>
      </c>
      <c r="F7">
        <v>116.83</v>
      </c>
    </row>
    <row r="8" spans="1:6" x14ac:dyDescent="0.25">
      <c r="A8" t="s">
        <v>654</v>
      </c>
      <c r="B8" t="s">
        <v>1148</v>
      </c>
      <c r="C8" t="s">
        <v>261</v>
      </c>
      <c r="D8" t="s">
        <v>3045</v>
      </c>
      <c r="E8">
        <v>97.26</v>
      </c>
      <c r="F8">
        <v>110.26</v>
      </c>
    </row>
    <row r="9" spans="1:6" x14ac:dyDescent="0.25">
      <c r="A9" t="s">
        <v>6</v>
      </c>
      <c r="B9" t="s">
        <v>1020</v>
      </c>
      <c r="C9" t="s">
        <v>264</v>
      </c>
      <c r="D9" t="s">
        <v>3045</v>
      </c>
      <c r="E9">
        <v>286.70999999999998</v>
      </c>
      <c r="F9">
        <v>349.89</v>
      </c>
    </row>
    <row r="10" spans="1:6" x14ac:dyDescent="0.25">
      <c r="A10" t="s">
        <v>84</v>
      </c>
      <c r="B10" t="s">
        <v>909</v>
      </c>
      <c r="C10" t="s">
        <v>264</v>
      </c>
      <c r="D10" t="s">
        <v>3045</v>
      </c>
      <c r="E10">
        <v>525.30999999999995</v>
      </c>
      <c r="F10">
        <v>586.54999999999995</v>
      </c>
    </row>
    <row r="11" spans="1:6" x14ac:dyDescent="0.25">
      <c r="A11" t="s">
        <v>143</v>
      </c>
      <c r="B11" t="s">
        <v>706</v>
      </c>
      <c r="C11" t="s">
        <v>264</v>
      </c>
      <c r="D11" t="s">
        <v>3045</v>
      </c>
      <c r="E11">
        <v>231.19</v>
      </c>
      <c r="F11">
        <v>221.53</v>
      </c>
    </row>
    <row r="12" spans="1:6" x14ac:dyDescent="0.25">
      <c r="A12" t="s">
        <v>308</v>
      </c>
      <c r="B12" t="s">
        <v>727</v>
      </c>
      <c r="C12" t="s">
        <v>271</v>
      </c>
      <c r="D12" t="s">
        <v>3045</v>
      </c>
      <c r="E12">
        <v>59.5</v>
      </c>
      <c r="F12">
        <v>59.62</v>
      </c>
    </row>
    <row r="13" spans="1:6" x14ac:dyDescent="0.25">
      <c r="A13" t="s">
        <v>26</v>
      </c>
      <c r="B13" t="s">
        <v>728</v>
      </c>
      <c r="C13" t="s">
        <v>265</v>
      </c>
      <c r="D13" t="s">
        <v>3045</v>
      </c>
      <c r="E13">
        <v>242.62</v>
      </c>
      <c r="F13">
        <v>278.39999999999998</v>
      </c>
    </row>
    <row r="14" spans="1:6" x14ac:dyDescent="0.25">
      <c r="A14" t="s">
        <v>2</v>
      </c>
      <c r="B14" t="s">
        <v>915</v>
      </c>
      <c r="C14" t="s">
        <v>264</v>
      </c>
      <c r="D14" t="s">
        <v>3045</v>
      </c>
      <c r="E14">
        <v>225.87</v>
      </c>
      <c r="F14">
        <v>259.47000000000003</v>
      </c>
    </row>
    <row r="15" spans="1:6" x14ac:dyDescent="0.25">
      <c r="A15" t="s">
        <v>560</v>
      </c>
      <c r="B15" t="s">
        <v>1028</v>
      </c>
      <c r="C15" t="s">
        <v>286</v>
      </c>
      <c r="D15" t="s">
        <v>3045</v>
      </c>
      <c r="E15">
        <v>70.12</v>
      </c>
      <c r="F15">
        <v>83.5</v>
      </c>
    </row>
    <row r="16" spans="1:6" x14ac:dyDescent="0.25">
      <c r="A16" t="s">
        <v>636</v>
      </c>
      <c r="B16" t="s">
        <v>1124</v>
      </c>
      <c r="C16" t="s">
        <v>286</v>
      </c>
      <c r="D16" t="s">
        <v>3045</v>
      </c>
      <c r="E16">
        <v>88</v>
      </c>
      <c r="F16">
        <v>102.99</v>
      </c>
    </row>
    <row r="17" spans="1:6" x14ac:dyDescent="0.25">
      <c r="A17" t="s">
        <v>462</v>
      </c>
      <c r="B17" t="s">
        <v>911</v>
      </c>
      <c r="C17" t="s">
        <v>286</v>
      </c>
      <c r="D17" t="s">
        <v>3045</v>
      </c>
      <c r="E17">
        <v>19.34</v>
      </c>
      <c r="F17">
        <v>18.12</v>
      </c>
    </row>
    <row r="18" spans="1:6" x14ac:dyDescent="0.25">
      <c r="A18" t="s">
        <v>303</v>
      </c>
      <c r="B18" t="s">
        <v>722</v>
      </c>
      <c r="C18" t="s">
        <v>261</v>
      </c>
      <c r="D18" t="s">
        <v>3045</v>
      </c>
      <c r="E18">
        <v>87.04</v>
      </c>
      <c r="F18">
        <v>107.97</v>
      </c>
    </row>
    <row r="19" spans="1:6" x14ac:dyDescent="0.25">
      <c r="A19" t="s">
        <v>298</v>
      </c>
      <c r="B19" t="s">
        <v>716</v>
      </c>
      <c r="C19" t="s">
        <v>261</v>
      </c>
      <c r="D19" t="s">
        <v>3045</v>
      </c>
      <c r="E19">
        <v>73.42</v>
      </c>
      <c r="F19">
        <v>73.180000000000007</v>
      </c>
    </row>
    <row r="20" spans="1:6" x14ac:dyDescent="0.25">
      <c r="A20" t="s">
        <v>609</v>
      </c>
      <c r="B20" t="s">
        <v>1084</v>
      </c>
      <c r="C20" t="s">
        <v>261</v>
      </c>
      <c r="D20" t="s">
        <v>3045</v>
      </c>
      <c r="E20">
        <v>165.54</v>
      </c>
      <c r="F20">
        <v>191.31</v>
      </c>
    </row>
    <row r="21" spans="1:6" x14ac:dyDescent="0.25">
      <c r="A21" t="s">
        <v>377</v>
      </c>
      <c r="B21" t="s">
        <v>809</v>
      </c>
      <c r="C21" t="s">
        <v>261</v>
      </c>
      <c r="D21" t="s">
        <v>3045</v>
      </c>
      <c r="E21">
        <v>258.24</v>
      </c>
      <c r="F21">
        <v>296.60000000000002</v>
      </c>
    </row>
    <row r="22" spans="1:6" x14ac:dyDescent="0.25">
      <c r="A22" t="s">
        <v>573</v>
      </c>
      <c r="B22" t="s">
        <v>1044</v>
      </c>
      <c r="C22" t="s">
        <v>264</v>
      </c>
      <c r="D22" t="s">
        <v>3045</v>
      </c>
      <c r="E22">
        <v>89.09</v>
      </c>
      <c r="F22">
        <v>97.3</v>
      </c>
    </row>
    <row r="23" spans="1:6" x14ac:dyDescent="0.25">
      <c r="A23" t="s">
        <v>626</v>
      </c>
      <c r="B23" t="s">
        <v>1109</v>
      </c>
      <c r="C23" t="s">
        <v>259</v>
      </c>
      <c r="D23" t="s">
        <v>3045</v>
      </c>
      <c r="E23">
        <v>103.51</v>
      </c>
      <c r="F23">
        <v>88.5</v>
      </c>
    </row>
    <row r="24" spans="1:6" x14ac:dyDescent="0.25">
      <c r="A24" t="s">
        <v>29</v>
      </c>
      <c r="B24" t="s">
        <v>1157</v>
      </c>
      <c r="C24" t="s">
        <v>267</v>
      </c>
      <c r="D24" t="s">
        <v>3045</v>
      </c>
      <c r="E24">
        <v>256.01</v>
      </c>
      <c r="F24">
        <v>228.86</v>
      </c>
    </row>
    <row r="25" spans="1:6" x14ac:dyDescent="0.25">
      <c r="A25" t="s">
        <v>512</v>
      </c>
      <c r="B25" t="s">
        <v>971</v>
      </c>
      <c r="C25" t="s">
        <v>261</v>
      </c>
      <c r="D25" t="s">
        <v>3045</v>
      </c>
      <c r="E25">
        <v>157.07</v>
      </c>
      <c r="F25">
        <v>186.1</v>
      </c>
    </row>
    <row r="26" spans="1:6" x14ac:dyDescent="0.25">
      <c r="A26" t="s">
        <v>580</v>
      </c>
      <c r="B26" t="s">
        <v>1052</v>
      </c>
      <c r="C26" t="s">
        <v>265</v>
      </c>
      <c r="D26" t="s">
        <v>3045</v>
      </c>
      <c r="E26">
        <v>116.36</v>
      </c>
      <c r="F26">
        <v>139.12</v>
      </c>
    </row>
    <row r="27" spans="1:6" x14ac:dyDescent="0.25">
      <c r="A27" t="s">
        <v>135</v>
      </c>
      <c r="B27" t="s">
        <v>928</v>
      </c>
      <c r="C27" t="s">
        <v>264</v>
      </c>
      <c r="D27" t="s">
        <v>3045</v>
      </c>
      <c r="E27">
        <v>237.03</v>
      </c>
      <c r="F27">
        <v>183.21</v>
      </c>
    </row>
    <row r="28" spans="1:6" x14ac:dyDescent="0.25">
      <c r="A28" t="s">
        <v>642</v>
      </c>
      <c r="B28" t="s">
        <v>1133</v>
      </c>
      <c r="C28" t="s">
        <v>259</v>
      </c>
      <c r="D28" t="s">
        <v>3045</v>
      </c>
      <c r="E28">
        <v>9.9600000000000009</v>
      </c>
      <c r="F28">
        <v>10.88</v>
      </c>
    </row>
    <row r="29" spans="1:6" x14ac:dyDescent="0.25">
      <c r="A29" t="s">
        <v>4</v>
      </c>
      <c r="B29" t="s">
        <v>1101</v>
      </c>
      <c r="C29" t="s">
        <v>264</v>
      </c>
      <c r="D29" t="s">
        <v>3045</v>
      </c>
      <c r="E29">
        <v>159.63</v>
      </c>
      <c r="F29">
        <v>150.77000000000001</v>
      </c>
    </row>
    <row r="30" spans="1:6" x14ac:dyDescent="0.25">
      <c r="A30" t="s">
        <v>435</v>
      </c>
      <c r="B30" t="s">
        <v>878</v>
      </c>
      <c r="C30" t="s">
        <v>265</v>
      </c>
      <c r="D30" t="s">
        <v>3045</v>
      </c>
      <c r="E30">
        <v>167.02</v>
      </c>
      <c r="F30">
        <v>166.89</v>
      </c>
    </row>
    <row r="31" spans="1:6" x14ac:dyDescent="0.25">
      <c r="A31" t="s">
        <v>464</v>
      </c>
      <c r="B31" t="s">
        <v>913</v>
      </c>
      <c r="C31" t="s">
        <v>267</v>
      </c>
      <c r="D31" t="s">
        <v>3045</v>
      </c>
      <c r="E31">
        <v>298.62</v>
      </c>
      <c r="F31">
        <v>330.06</v>
      </c>
    </row>
    <row r="32" spans="1:6" x14ac:dyDescent="0.25">
      <c r="A32" t="s">
        <v>598</v>
      </c>
      <c r="B32" t="s">
        <v>1072</v>
      </c>
      <c r="C32" t="s">
        <v>261</v>
      </c>
      <c r="D32" t="s">
        <v>3045</v>
      </c>
      <c r="E32">
        <v>423.86</v>
      </c>
      <c r="F32">
        <v>435.38</v>
      </c>
    </row>
    <row r="33" spans="1:6" x14ac:dyDescent="0.25">
      <c r="A33" t="s">
        <v>548</v>
      </c>
      <c r="B33" t="s">
        <v>1009</v>
      </c>
      <c r="C33" t="s">
        <v>275</v>
      </c>
      <c r="D33" t="s">
        <v>3045</v>
      </c>
      <c r="E33">
        <v>197.03</v>
      </c>
      <c r="F33">
        <v>237.14</v>
      </c>
    </row>
    <row r="34" spans="1:6" x14ac:dyDescent="0.25">
      <c r="A34" t="s">
        <v>17</v>
      </c>
      <c r="B34" t="s">
        <v>1011</v>
      </c>
      <c r="C34" t="s">
        <v>280</v>
      </c>
      <c r="D34" t="s">
        <v>3045</v>
      </c>
      <c r="E34">
        <v>183.66</v>
      </c>
      <c r="F34">
        <v>187</v>
      </c>
    </row>
    <row r="35" spans="1:6" x14ac:dyDescent="0.25">
      <c r="A35" t="s">
        <v>107</v>
      </c>
      <c r="B35" t="s">
        <v>886</v>
      </c>
      <c r="C35" t="s">
        <v>264</v>
      </c>
      <c r="D35" t="s">
        <v>3045</v>
      </c>
      <c r="E35">
        <v>328.5</v>
      </c>
      <c r="F35">
        <v>355.36</v>
      </c>
    </row>
    <row r="36" spans="1:6" x14ac:dyDescent="0.25">
      <c r="A36" t="s">
        <v>561</v>
      </c>
      <c r="B36" t="s">
        <v>1029</v>
      </c>
      <c r="C36" t="s">
        <v>264</v>
      </c>
      <c r="D36" t="s">
        <v>3045</v>
      </c>
      <c r="E36">
        <v>323.17</v>
      </c>
      <c r="F36">
        <v>319.13</v>
      </c>
    </row>
    <row r="37" spans="1:6" x14ac:dyDescent="0.25">
      <c r="A37" t="s">
        <v>352</v>
      </c>
      <c r="B37" t="s">
        <v>780</v>
      </c>
      <c r="C37" t="s">
        <v>261</v>
      </c>
      <c r="D37" t="s">
        <v>3045</v>
      </c>
      <c r="E37">
        <v>295.39</v>
      </c>
      <c r="F37">
        <v>348.26</v>
      </c>
    </row>
    <row r="38" spans="1:6" x14ac:dyDescent="0.25">
      <c r="A38" t="s">
        <v>501</v>
      </c>
      <c r="B38" t="s">
        <v>957</v>
      </c>
      <c r="C38" t="s">
        <v>265</v>
      </c>
      <c r="D38" t="s">
        <v>3045</v>
      </c>
      <c r="E38">
        <v>82.46</v>
      </c>
      <c r="F38">
        <v>79.400000000000006</v>
      </c>
    </row>
    <row r="39" spans="1:6" x14ac:dyDescent="0.25">
      <c r="A39" t="s">
        <v>616</v>
      </c>
      <c r="B39" t="s">
        <v>1093</v>
      </c>
      <c r="C39" t="s">
        <v>270</v>
      </c>
      <c r="D39" t="s">
        <v>3045</v>
      </c>
      <c r="E39">
        <v>27.82</v>
      </c>
      <c r="F39">
        <v>23.7</v>
      </c>
    </row>
    <row r="40" spans="1:6" x14ac:dyDescent="0.25">
      <c r="A40" t="s">
        <v>304</v>
      </c>
      <c r="B40" t="s">
        <v>723</v>
      </c>
      <c r="C40" t="s">
        <v>259</v>
      </c>
      <c r="D40" t="s">
        <v>3045</v>
      </c>
      <c r="E40">
        <v>275.14</v>
      </c>
      <c r="F40">
        <v>280.02</v>
      </c>
    </row>
    <row r="41" spans="1:6" x14ac:dyDescent="0.25">
      <c r="A41" t="s">
        <v>552</v>
      </c>
      <c r="B41" t="s">
        <v>1014</v>
      </c>
      <c r="C41" t="s">
        <v>264</v>
      </c>
      <c r="D41" t="s">
        <v>3045</v>
      </c>
      <c r="E41">
        <v>68.27</v>
      </c>
      <c r="F41">
        <v>63.45</v>
      </c>
    </row>
    <row r="42" spans="1:6" x14ac:dyDescent="0.25">
      <c r="A42" t="s">
        <v>663</v>
      </c>
      <c r="B42" t="s">
        <v>1156</v>
      </c>
      <c r="C42" t="s">
        <v>280</v>
      </c>
      <c r="D42" t="s">
        <v>3045</v>
      </c>
      <c r="E42">
        <v>70.3</v>
      </c>
      <c r="F42">
        <v>67</v>
      </c>
    </row>
    <row r="43" spans="1:6" x14ac:dyDescent="0.25">
      <c r="A43" t="s">
        <v>646</v>
      </c>
      <c r="B43" t="s">
        <v>1138</v>
      </c>
      <c r="C43" t="s">
        <v>275</v>
      </c>
      <c r="D43" t="s">
        <v>3045</v>
      </c>
      <c r="E43">
        <v>116.32</v>
      </c>
      <c r="F43">
        <v>121.91</v>
      </c>
    </row>
    <row r="44" spans="1:6" x14ac:dyDescent="0.25">
      <c r="A44" t="s">
        <v>367</v>
      </c>
      <c r="B44" t="s">
        <v>798</v>
      </c>
      <c r="C44" t="s">
        <v>286</v>
      </c>
      <c r="D44" t="s">
        <v>3045</v>
      </c>
      <c r="E44">
        <v>116.15</v>
      </c>
      <c r="F44">
        <v>134.77000000000001</v>
      </c>
    </row>
    <row r="45" spans="1:6" x14ac:dyDescent="0.25">
      <c r="A45" t="s">
        <v>519</v>
      </c>
      <c r="B45" t="s">
        <v>979</v>
      </c>
      <c r="C45" t="s">
        <v>275</v>
      </c>
      <c r="D45" t="s">
        <v>3045</v>
      </c>
      <c r="E45">
        <v>201.89</v>
      </c>
      <c r="F45">
        <v>231.7</v>
      </c>
    </row>
    <row r="46" spans="1:6" x14ac:dyDescent="0.25">
      <c r="A46" t="s">
        <v>90</v>
      </c>
      <c r="B46" t="s">
        <v>677</v>
      </c>
      <c r="C46" t="s">
        <v>264</v>
      </c>
      <c r="D46" t="s">
        <v>3045</v>
      </c>
      <c r="E46">
        <v>173.50399999999999</v>
      </c>
      <c r="F46">
        <v>164.56</v>
      </c>
    </row>
    <row r="47" spans="1:6" x14ac:dyDescent="0.25">
      <c r="A47" t="s">
        <v>311</v>
      </c>
      <c r="B47" t="s">
        <v>732</v>
      </c>
      <c r="C47" t="s">
        <v>259</v>
      </c>
      <c r="D47" t="s">
        <v>3045</v>
      </c>
      <c r="E47">
        <v>226.53</v>
      </c>
      <c r="F47">
        <v>218.47</v>
      </c>
    </row>
    <row r="48" spans="1:6" x14ac:dyDescent="0.25">
      <c r="A48" t="s">
        <v>47</v>
      </c>
      <c r="B48" t="s">
        <v>699</v>
      </c>
      <c r="C48" t="s">
        <v>286</v>
      </c>
      <c r="D48" t="s">
        <v>3045</v>
      </c>
      <c r="E48">
        <v>129.30000000000001</v>
      </c>
      <c r="F48">
        <v>147.13</v>
      </c>
    </row>
    <row r="49" spans="1:6" x14ac:dyDescent="0.25">
      <c r="A49" t="s">
        <v>315</v>
      </c>
      <c r="B49" t="s">
        <v>736</v>
      </c>
      <c r="C49" t="s">
        <v>265</v>
      </c>
      <c r="D49" t="s">
        <v>3045</v>
      </c>
      <c r="E49">
        <v>292.33</v>
      </c>
      <c r="F49">
        <v>384.51</v>
      </c>
    </row>
    <row r="50" spans="1:6" x14ac:dyDescent="0.25">
      <c r="A50" t="s">
        <v>260</v>
      </c>
      <c r="B50" t="s">
        <v>675</v>
      </c>
      <c r="C50" t="s">
        <v>261</v>
      </c>
      <c r="D50" t="s">
        <v>3045</v>
      </c>
      <c r="E50">
        <v>224.82</v>
      </c>
      <c r="F50">
        <v>255.15</v>
      </c>
    </row>
    <row r="51" spans="1:6" x14ac:dyDescent="0.25">
      <c r="A51" t="s">
        <v>86</v>
      </c>
      <c r="B51" t="s">
        <v>730</v>
      </c>
      <c r="C51" t="s">
        <v>280</v>
      </c>
      <c r="D51" t="s">
        <v>3045</v>
      </c>
      <c r="E51">
        <v>2835.82</v>
      </c>
      <c r="F51">
        <v>3104.76</v>
      </c>
    </row>
    <row r="52" spans="1:6" x14ac:dyDescent="0.25">
      <c r="A52" t="s">
        <v>191</v>
      </c>
      <c r="B52" t="s">
        <v>678</v>
      </c>
      <c r="C52" t="s">
        <v>265</v>
      </c>
      <c r="D52" t="s">
        <v>3045</v>
      </c>
      <c r="E52">
        <v>177.27</v>
      </c>
      <c r="F52">
        <v>162.77000000000001</v>
      </c>
    </row>
    <row r="53" spans="1:6" x14ac:dyDescent="0.25">
      <c r="A53" t="s">
        <v>287</v>
      </c>
      <c r="B53" t="s">
        <v>700</v>
      </c>
      <c r="C53" t="s">
        <v>261</v>
      </c>
      <c r="D53" t="s">
        <v>3045</v>
      </c>
      <c r="E53">
        <v>39.24</v>
      </c>
      <c r="F53">
        <v>38.78</v>
      </c>
    </row>
    <row r="54" spans="1:6" x14ac:dyDescent="0.25">
      <c r="A54" t="s">
        <v>314</v>
      </c>
      <c r="B54" t="s">
        <v>735</v>
      </c>
      <c r="C54" t="s">
        <v>259</v>
      </c>
      <c r="D54" t="s">
        <v>3045</v>
      </c>
      <c r="E54">
        <v>66.010000000000005</v>
      </c>
      <c r="F54">
        <v>65.63</v>
      </c>
    </row>
    <row r="55" spans="1:6" x14ac:dyDescent="0.25">
      <c r="A55" t="s">
        <v>320</v>
      </c>
      <c r="B55" t="s">
        <v>741</v>
      </c>
      <c r="C55" t="s">
        <v>267</v>
      </c>
      <c r="D55" t="s">
        <v>3045</v>
      </c>
      <c r="E55">
        <v>33.78</v>
      </c>
      <c r="F55">
        <v>39.380000000000003</v>
      </c>
    </row>
    <row r="56" spans="1:6" x14ac:dyDescent="0.25">
      <c r="A56" t="s">
        <v>392</v>
      </c>
      <c r="B56" t="s">
        <v>829</v>
      </c>
      <c r="C56" t="s">
        <v>280</v>
      </c>
      <c r="D56" t="s">
        <v>3045</v>
      </c>
      <c r="E56">
        <v>43.26</v>
      </c>
      <c r="F56">
        <v>27.26</v>
      </c>
    </row>
    <row r="57" spans="1:6" x14ac:dyDescent="0.25">
      <c r="A57" t="s">
        <v>43</v>
      </c>
      <c r="B57" t="s">
        <v>744</v>
      </c>
      <c r="C57" t="s">
        <v>280</v>
      </c>
      <c r="D57" t="s">
        <v>3045</v>
      </c>
      <c r="E57">
        <v>87.21</v>
      </c>
      <c r="F57">
        <v>97.75</v>
      </c>
    </row>
    <row r="58" spans="1:6" x14ac:dyDescent="0.25">
      <c r="A58" t="s">
        <v>321</v>
      </c>
      <c r="B58" t="s">
        <v>742</v>
      </c>
      <c r="C58" t="s">
        <v>267</v>
      </c>
      <c r="D58" t="s">
        <v>3045</v>
      </c>
      <c r="E58">
        <v>233.73</v>
      </c>
      <c r="F58">
        <v>235.5</v>
      </c>
    </row>
    <row r="59" spans="1:6" x14ac:dyDescent="0.25">
      <c r="A59" t="s">
        <v>361</v>
      </c>
      <c r="B59" t="s">
        <v>791</v>
      </c>
      <c r="C59" t="s">
        <v>261</v>
      </c>
      <c r="D59" t="s">
        <v>3045</v>
      </c>
      <c r="E59">
        <v>21.83</v>
      </c>
      <c r="F59">
        <v>19.670000000000002</v>
      </c>
    </row>
    <row r="60" spans="1:6" x14ac:dyDescent="0.25">
      <c r="A60" t="s">
        <v>322</v>
      </c>
      <c r="B60" t="s">
        <v>747</v>
      </c>
      <c r="C60" t="s">
        <v>271</v>
      </c>
      <c r="D60" t="s">
        <v>3045</v>
      </c>
      <c r="E60">
        <v>43.66</v>
      </c>
      <c r="F60">
        <v>46.09</v>
      </c>
    </row>
    <row r="61" spans="1:6" x14ac:dyDescent="0.25">
      <c r="A61" t="s">
        <v>666</v>
      </c>
      <c r="B61" t="s">
        <v>1160</v>
      </c>
      <c r="C61" t="s">
        <v>271</v>
      </c>
      <c r="D61" t="s">
        <v>3045</v>
      </c>
      <c r="E61">
        <v>102.83</v>
      </c>
      <c r="F61">
        <v>96.43</v>
      </c>
    </row>
    <row r="62" spans="1:6" x14ac:dyDescent="0.25">
      <c r="A62" t="s">
        <v>489</v>
      </c>
      <c r="B62" t="s">
        <v>944</v>
      </c>
      <c r="C62" t="s">
        <v>267</v>
      </c>
      <c r="D62" t="s">
        <v>3045</v>
      </c>
      <c r="E62">
        <v>231.69</v>
      </c>
      <c r="F62">
        <v>197.89</v>
      </c>
    </row>
    <row r="63" spans="1:6" x14ac:dyDescent="0.25">
      <c r="A63" t="s">
        <v>454</v>
      </c>
      <c r="B63" t="s">
        <v>901</v>
      </c>
      <c r="C63" t="s">
        <v>267</v>
      </c>
      <c r="D63" t="s">
        <v>3045</v>
      </c>
      <c r="E63">
        <v>282.26</v>
      </c>
      <c r="F63">
        <v>321.93</v>
      </c>
    </row>
    <row r="64" spans="1:6" x14ac:dyDescent="0.25">
      <c r="A64" t="s">
        <v>318</v>
      </c>
      <c r="B64" t="s">
        <v>739</v>
      </c>
      <c r="C64" t="s">
        <v>261</v>
      </c>
      <c r="D64" t="s">
        <v>3045</v>
      </c>
      <c r="E64">
        <v>58.02</v>
      </c>
      <c r="F64">
        <v>69.02</v>
      </c>
    </row>
    <row r="65" spans="1:6" x14ac:dyDescent="0.25">
      <c r="A65" t="s">
        <v>571</v>
      </c>
      <c r="B65" t="s">
        <v>1042</v>
      </c>
      <c r="C65" t="s">
        <v>280</v>
      </c>
      <c r="D65" t="s">
        <v>3045</v>
      </c>
      <c r="E65">
        <v>3859.1</v>
      </c>
      <c r="F65">
        <v>3870.7</v>
      </c>
    </row>
    <row r="66" spans="1:6" x14ac:dyDescent="0.25">
      <c r="A66" t="s">
        <v>613</v>
      </c>
      <c r="B66" t="s">
        <v>1089</v>
      </c>
      <c r="C66" t="s">
        <v>270</v>
      </c>
      <c r="D66" t="s">
        <v>3045</v>
      </c>
      <c r="E66">
        <v>31.09</v>
      </c>
      <c r="F66">
        <v>33.29</v>
      </c>
    </row>
    <row r="67" spans="1:6" x14ac:dyDescent="0.25">
      <c r="A67" t="s">
        <v>327</v>
      </c>
      <c r="B67" t="s">
        <v>753</v>
      </c>
      <c r="C67" t="s">
        <v>265</v>
      </c>
      <c r="D67" t="s">
        <v>3045</v>
      </c>
      <c r="E67">
        <v>149.55000000000001</v>
      </c>
      <c r="F67">
        <v>175.72</v>
      </c>
    </row>
    <row r="68" spans="1:6" x14ac:dyDescent="0.25">
      <c r="A68" t="s">
        <v>586</v>
      </c>
      <c r="B68" t="s">
        <v>1059</v>
      </c>
      <c r="C68" t="s">
        <v>261</v>
      </c>
      <c r="D68" t="s">
        <v>3045</v>
      </c>
      <c r="E68">
        <v>769.33</v>
      </c>
      <c r="F68">
        <v>885.12</v>
      </c>
    </row>
    <row r="69" spans="1:6" x14ac:dyDescent="0.25">
      <c r="A69" t="s">
        <v>195</v>
      </c>
      <c r="B69" t="s">
        <v>746</v>
      </c>
      <c r="C69" t="s">
        <v>267</v>
      </c>
      <c r="D69" t="s">
        <v>3045</v>
      </c>
      <c r="E69">
        <v>41.2</v>
      </c>
      <c r="F69">
        <v>48.24</v>
      </c>
    </row>
    <row r="70" spans="1:6" x14ac:dyDescent="0.25">
      <c r="A70" t="s">
        <v>387</v>
      </c>
      <c r="B70" t="s">
        <v>822</v>
      </c>
      <c r="C70" t="s">
        <v>265</v>
      </c>
      <c r="D70" t="s">
        <v>3045</v>
      </c>
      <c r="E70">
        <v>195.13</v>
      </c>
      <c r="F70">
        <v>210.53</v>
      </c>
    </row>
    <row r="71" spans="1:6" x14ac:dyDescent="0.25">
      <c r="A71" t="s">
        <v>118</v>
      </c>
      <c r="B71" t="s">
        <v>743</v>
      </c>
      <c r="C71" t="s">
        <v>261</v>
      </c>
      <c r="D71" t="s">
        <v>3045</v>
      </c>
      <c r="E71">
        <v>405.54</v>
      </c>
      <c r="F71">
        <v>450.87</v>
      </c>
    </row>
    <row r="72" spans="1:6" x14ac:dyDescent="0.25">
      <c r="A72" t="s">
        <v>359</v>
      </c>
      <c r="B72" t="s">
        <v>788</v>
      </c>
      <c r="C72" t="s">
        <v>261</v>
      </c>
      <c r="D72" t="s">
        <v>3045</v>
      </c>
      <c r="E72">
        <v>90.08</v>
      </c>
      <c r="F72">
        <v>102.17</v>
      </c>
    </row>
    <row r="73" spans="1:6" x14ac:dyDescent="0.25">
      <c r="A73" t="s">
        <v>179</v>
      </c>
      <c r="B73" t="s">
        <v>745</v>
      </c>
      <c r="C73" t="s">
        <v>267</v>
      </c>
      <c r="D73" t="s">
        <v>3045</v>
      </c>
      <c r="E73">
        <v>76.760000000000005</v>
      </c>
      <c r="F73">
        <v>83.83</v>
      </c>
    </row>
    <row r="74" spans="1:6" x14ac:dyDescent="0.25">
      <c r="A74" t="s">
        <v>514</v>
      </c>
      <c r="B74" t="s">
        <v>973</v>
      </c>
      <c r="C74" t="s">
        <v>280</v>
      </c>
      <c r="D74" t="s">
        <v>3045</v>
      </c>
      <c r="E74">
        <v>32.36</v>
      </c>
      <c r="F74">
        <v>31.98</v>
      </c>
    </row>
    <row r="75" spans="1:6" x14ac:dyDescent="0.25">
      <c r="A75" t="s">
        <v>452</v>
      </c>
      <c r="B75" t="s">
        <v>899</v>
      </c>
      <c r="C75" t="s">
        <v>261</v>
      </c>
      <c r="D75" t="s">
        <v>3045</v>
      </c>
      <c r="E75">
        <v>121.25</v>
      </c>
      <c r="F75">
        <v>146.5</v>
      </c>
    </row>
    <row r="76" spans="1:6" x14ac:dyDescent="0.25">
      <c r="A76" t="s">
        <v>551</v>
      </c>
      <c r="B76" t="s">
        <v>2272</v>
      </c>
      <c r="C76" t="s">
        <v>275</v>
      </c>
      <c r="D76" t="s">
        <v>3045</v>
      </c>
      <c r="E76">
        <v>61.64</v>
      </c>
      <c r="F76">
        <v>78.61</v>
      </c>
    </row>
    <row r="77" spans="1:6" x14ac:dyDescent="0.25">
      <c r="A77" t="s">
        <v>297</v>
      </c>
      <c r="B77" t="s">
        <v>715</v>
      </c>
      <c r="C77" t="s">
        <v>261</v>
      </c>
      <c r="D77" t="s">
        <v>3045</v>
      </c>
      <c r="E77">
        <v>59.33</v>
      </c>
      <c r="F77">
        <v>57.33</v>
      </c>
    </row>
    <row r="78" spans="1:6" x14ac:dyDescent="0.25">
      <c r="A78" t="s">
        <v>334</v>
      </c>
      <c r="B78" t="s">
        <v>760</v>
      </c>
      <c r="C78" t="s">
        <v>271</v>
      </c>
      <c r="D78" t="s">
        <v>3045</v>
      </c>
      <c r="E78">
        <v>28.34</v>
      </c>
      <c r="F78">
        <v>31.75</v>
      </c>
    </row>
    <row r="79" spans="1:6" x14ac:dyDescent="0.25">
      <c r="A79" t="s">
        <v>476</v>
      </c>
      <c r="B79" t="s">
        <v>930</v>
      </c>
      <c r="C79" t="s">
        <v>267</v>
      </c>
      <c r="D79" t="s">
        <v>3045</v>
      </c>
      <c r="E79">
        <v>100.2</v>
      </c>
      <c r="F79">
        <v>112.39</v>
      </c>
    </row>
    <row r="80" spans="1:6" x14ac:dyDescent="0.25">
      <c r="A80" t="s">
        <v>317</v>
      </c>
      <c r="B80" t="s">
        <v>738</v>
      </c>
      <c r="C80" t="s">
        <v>265</v>
      </c>
      <c r="D80" t="s">
        <v>3045</v>
      </c>
      <c r="E80">
        <v>64.349999999999994</v>
      </c>
      <c r="F80">
        <v>75.37</v>
      </c>
    </row>
    <row r="81" spans="1:6" x14ac:dyDescent="0.25">
      <c r="A81" t="s">
        <v>268</v>
      </c>
      <c r="B81" t="s">
        <v>680</v>
      </c>
      <c r="C81" t="s">
        <v>265</v>
      </c>
      <c r="D81" t="s">
        <v>3045</v>
      </c>
      <c r="E81">
        <v>321.47000000000003</v>
      </c>
      <c r="F81">
        <v>339.58</v>
      </c>
    </row>
    <row r="82" spans="1:6" x14ac:dyDescent="0.25">
      <c r="A82" t="s">
        <v>507</v>
      </c>
      <c r="B82" t="s">
        <v>966</v>
      </c>
      <c r="C82" t="s">
        <v>261</v>
      </c>
      <c r="D82" t="s">
        <v>3045</v>
      </c>
      <c r="E82">
        <v>259.45999999999998</v>
      </c>
      <c r="F82">
        <v>288.56</v>
      </c>
    </row>
    <row r="83" spans="1:6" x14ac:dyDescent="0.25">
      <c r="A83" t="s">
        <v>67</v>
      </c>
      <c r="B83" t="s">
        <v>844</v>
      </c>
      <c r="C83" t="s">
        <v>261</v>
      </c>
      <c r="D83" t="s">
        <v>3045</v>
      </c>
      <c r="E83">
        <v>167.6</v>
      </c>
      <c r="F83">
        <v>209.72</v>
      </c>
    </row>
    <row r="84" spans="1:6" x14ac:dyDescent="0.25">
      <c r="A84" t="s">
        <v>601</v>
      </c>
      <c r="B84" t="s">
        <v>1075</v>
      </c>
      <c r="C84" t="s">
        <v>275</v>
      </c>
      <c r="D84" t="s">
        <v>3045</v>
      </c>
      <c r="E84">
        <v>86.9</v>
      </c>
      <c r="F84">
        <v>117.48</v>
      </c>
    </row>
    <row r="85" spans="1:6" x14ac:dyDescent="0.25">
      <c r="A85" t="s">
        <v>662</v>
      </c>
      <c r="B85" t="s">
        <v>1155</v>
      </c>
      <c r="C85" t="s">
        <v>275</v>
      </c>
      <c r="D85" t="s">
        <v>3045</v>
      </c>
      <c r="E85">
        <v>99.1</v>
      </c>
      <c r="F85">
        <v>119.07</v>
      </c>
    </row>
    <row r="86" spans="1:6" x14ac:dyDescent="0.25">
      <c r="A86" t="s">
        <v>325</v>
      </c>
      <c r="B86" t="s">
        <v>751</v>
      </c>
      <c r="C86" t="s">
        <v>280</v>
      </c>
      <c r="D86" t="s">
        <v>3045</v>
      </c>
      <c r="E86">
        <v>15.34</v>
      </c>
      <c r="F86">
        <v>16.920000000000002</v>
      </c>
    </row>
    <row r="87" spans="1:6" x14ac:dyDescent="0.25">
      <c r="A87" t="s">
        <v>151</v>
      </c>
      <c r="B87" t="s">
        <v>1002</v>
      </c>
      <c r="C87" t="s">
        <v>264</v>
      </c>
      <c r="D87" t="s">
        <v>3045</v>
      </c>
      <c r="E87">
        <v>312.10000000000002</v>
      </c>
      <c r="F87">
        <v>269.89999999999998</v>
      </c>
    </row>
    <row r="88" spans="1:6" x14ac:dyDescent="0.25">
      <c r="A88" t="s">
        <v>382</v>
      </c>
      <c r="B88" t="s">
        <v>815</v>
      </c>
      <c r="C88" t="s">
        <v>264</v>
      </c>
      <c r="D88" t="s">
        <v>3045</v>
      </c>
      <c r="E88">
        <v>223.19</v>
      </c>
      <c r="F88">
        <v>218.64</v>
      </c>
    </row>
    <row r="89" spans="1:6" x14ac:dyDescent="0.25">
      <c r="A89" t="s">
        <v>589</v>
      </c>
      <c r="B89" t="s">
        <v>1062</v>
      </c>
      <c r="C89" t="s">
        <v>259</v>
      </c>
      <c r="D89" t="s">
        <v>3045</v>
      </c>
      <c r="E89">
        <v>139.38999999999999</v>
      </c>
      <c r="F89">
        <v>119.88</v>
      </c>
    </row>
    <row r="90" spans="1:6" x14ac:dyDescent="0.25">
      <c r="A90" t="s">
        <v>136</v>
      </c>
      <c r="B90" t="s">
        <v>907</v>
      </c>
      <c r="C90" t="s">
        <v>286</v>
      </c>
      <c r="D90" t="s">
        <v>3045</v>
      </c>
      <c r="E90">
        <v>214.9</v>
      </c>
      <c r="F90">
        <v>189.93</v>
      </c>
    </row>
    <row r="91" spans="1:6" x14ac:dyDescent="0.25">
      <c r="A91" t="s">
        <v>105</v>
      </c>
      <c r="B91" t="s">
        <v>1091</v>
      </c>
      <c r="C91" t="s">
        <v>259</v>
      </c>
      <c r="D91" t="s">
        <v>3045</v>
      </c>
      <c r="E91">
        <v>73.260000000000005</v>
      </c>
      <c r="F91">
        <v>77.7</v>
      </c>
    </row>
    <row r="92" spans="1:6" x14ac:dyDescent="0.25">
      <c r="A92" t="s">
        <v>509</v>
      </c>
      <c r="B92" t="s">
        <v>968</v>
      </c>
      <c r="C92" t="s">
        <v>261</v>
      </c>
      <c r="D92" t="s">
        <v>3045</v>
      </c>
      <c r="E92">
        <v>34.07</v>
      </c>
      <c r="F92">
        <v>39.71</v>
      </c>
    </row>
    <row r="93" spans="1:6" x14ac:dyDescent="0.25">
      <c r="A93" t="s">
        <v>165</v>
      </c>
      <c r="B93" t="s">
        <v>1121</v>
      </c>
      <c r="C93" t="s">
        <v>271</v>
      </c>
      <c r="D93" t="s">
        <v>3045</v>
      </c>
      <c r="E93">
        <v>107.7</v>
      </c>
      <c r="F93">
        <v>103.55</v>
      </c>
    </row>
    <row r="94" spans="1:6" x14ac:dyDescent="0.25">
      <c r="A94" t="s">
        <v>555</v>
      </c>
      <c r="B94" t="s">
        <v>1019</v>
      </c>
      <c r="C94" t="s">
        <v>265</v>
      </c>
      <c r="D94" t="s">
        <v>3045</v>
      </c>
      <c r="E94">
        <v>83.6</v>
      </c>
      <c r="F94">
        <v>99.46</v>
      </c>
    </row>
    <row r="95" spans="1:6" x14ac:dyDescent="0.25">
      <c r="A95" t="s">
        <v>393</v>
      </c>
      <c r="B95" t="s">
        <v>830</v>
      </c>
      <c r="C95" t="s">
        <v>263</v>
      </c>
      <c r="D95" t="s">
        <v>3045</v>
      </c>
      <c r="E95">
        <v>276.26</v>
      </c>
      <c r="F95">
        <v>339.03</v>
      </c>
    </row>
    <row r="96" spans="1:6" x14ac:dyDescent="0.25">
      <c r="A96" t="s">
        <v>295</v>
      </c>
      <c r="B96" t="s">
        <v>713</v>
      </c>
      <c r="C96" t="s">
        <v>267</v>
      </c>
      <c r="D96" t="s">
        <v>3045</v>
      </c>
      <c r="E96">
        <v>333.29</v>
      </c>
      <c r="F96">
        <v>362.17</v>
      </c>
    </row>
    <row r="97" spans="1:6" x14ac:dyDescent="0.25">
      <c r="A97" t="s">
        <v>477</v>
      </c>
      <c r="B97" t="s">
        <v>931</v>
      </c>
      <c r="C97" t="s">
        <v>261</v>
      </c>
      <c r="D97" t="s">
        <v>3045</v>
      </c>
      <c r="E97">
        <v>112.27</v>
      </c>
      <c r="F97">
        <v>135.12</v>
      </c>
    </row>
    <row r="98" spans="1:6" x14ac:dyDescent="0.25">
      <c r="A98" t="s">
        <v>332</v>
      </c>
      <c r="B98" t="s">
        <v>758</v>
      </c>
      <c r="C98" t="s">
        <v>271</v>
      </c>
      <c r="D98" t="s">
        <v>3045</v>
      </c>
      <c r="E98">
        <v>94.62</v>
      </c>
      <c r="F98">
        <v>106.34</v>
      </c>
    </row>
    <row r="99" spans="1:6" x14ac:dyDescent="0.25">
      <c r="A99" t="s">
        <v>329</v>
      </c>
      <c r="B99" t="s">
        <v>755</v>
      </c>
      <c r="C99" t="s">
        <v>271</v>
      </c>
      <c r="D99" t="s">
        <v>3045</v>
      </c>
      <c r="E99">
        <v>133.69999999999999</v>
      </c>
      <c r="F99">
        <v>164.97</v>
      </c>
    </row>
    <row r="100" spans="1:6" x14ac:dyDescent="0.25">
      <c r="A100" t="s">
        <v>3077</v>
      </c>
      <c r="B100" t="s">
        <v>3078</v>
      </c>
      <c r="C100" t="s">
        <v>261</v>
      </c>
      <c r="D100" t="s">
        <v>3045</v>
      </c>
      <c r="E100">
        <v>46.82</v>
      </c>
      <c r="F100">
        <v>56.71</v>
      </c>
    </row>
    <row r="101" spans="1:6" x14ac:dyDescent="0.25">
      <c r="A101" t="s">
        <v>466</v>
      </c>
      <c r="B101" t="s">
        <v>917</v>
      </c>
      <c r="C101" t="s">
        <v>263</v>
      </c>
      <c r="D101" t="s">
        <v>3045</v>
      </c>
      <c r="E101">
        <v>37.44</v>
      </c>
      <c r="F101">
        <v>39.31</v>
      </c>
    </row>
    <row r="102" spans="1:6" x14ac:dyDescent="0.25">
      <c r="A102" t="s">
        <v>584</v>
      </c>
      <c r="B102" t="s">
        <v>1057</v>
      </c>
      <c r="C102" t="s">
        <v>261</v>
      </c>
      <c r="D102" t="s">
        <v>3045</v>
      </c>
      <c r="E102">
        <v>197.13</v>
      </c>
      <c r="F102">
        <v>217.3</v>
      </c>
    </row>
    <row r="103" spans="1:6" x14ac:dyDescent="0.25">
      <c r="A103" t="s">
        <v>606</v>
      </c>
      <c r="B103" t="s">
        <v>1081</v>
      </c>
      <c r="C103" t="s">
        <v>280</v>
      </c>
      <c r="D103" t="s">
        <v>3045</v>
      </c>
      <c r="E103">
        <v>65.434200000000004</v>
      </c>
      <c r="F103">
        <v>56.35</v>
      </c>
    </row>
    <row r="104" spans="1:6" x14ac:dyDescent="0.25">
      <c r="A104" t="s">
        <v>338</v>
      </c>
      <c r="B104" t="s">
        <v>764</v>
      </c>
      <c r="C104" t="s">
        <v>265</v>
      </c>
      <c r="D104" t="s">
        <v>3045</v>
      </c>
      <c r="E104">
        <v>266.48</v>
      </c>
      <c r="F104">
        <v>297.25</v>
      </c>
    </row>
    <row r="105" spans="1:6" x14ac:dyDescent="0.25">
      <c r="A105" t="s">
        <v>331</v>
      </c>
      <c r="B105" t="s">
        <v>757</v>
      </c>
      <c r="C105" t="s">
        <v>286</v>
      </c>
      <c r="D105" t="s">
        <v>3045</v>
      </c>
      <c r="E105">
        <v>59.65</v>
      </c>
      <c r="F105">
        <v>69.31</v>
      </c>
    </row>
    <row r="106" spans="1:6" x14ac:dyDescent="0.25">
      <c r="A106" t="s">
        <v>651</v>
      </c>
      <c r="B106" t="s">
        <v>1143</v>
      </c>
      <c r="C106" t="s">
        <v>267</v>
      </c>
      <c r="D106" t="s">
        <v>3045</v>
      </c>
      <c r="E106">
        <v>68.930000000000007</v>
      </c>
      <c r="F106">
        <v>74.819999999999993</v>
      </c>
    </row>
    <row r="107" spans="1:6" x14ac:dyDescent="0.25">
      <c r="A107" t="s">
        <v>379</v>
      </c>
      <c r="B107" t="s">
        <v>811</v>
      </c>
      <c r="C107" t="s">
        <v>286</v>
      </c>
      <c r="D107" t="s">
        <v>3045</v>
      </c>
      <c r="E107">
        <v>30.85</v>
      </c>
      <c r="F107">
        <v>27.59</v>
      </c>
    </row>
    <row r="108" spans="1:6" x14ac:dyDescent="0.25">
      <c r="A108" t="s">
        <v>527</v>
      </c>
      <c r="B108" t="s">
        <v>987</v>
      </c>
      <c r="C108" t="s">
        <v>261</v>
      </c>
      <c r="D108" t="s">
        <v>3045</v>
      </c>
      <c r="E108">
        <v>133.69999999999999</v>
      </c>
      <c r="F108">
        <v>137.54</v>
      </c>
    </row>
    <row r="109" spans="1:6" x14ac:dyDescent="0.25">
      <c r="A109" t="s">
        <v>427</v>
      </c>
      <c r="B109" t="s">
        <v>870</v>
      </c>
      <c r="C109" t="s">
        <v>267</v>
      </c>
      <c r="D109" t="s">
        <v>3045</v>
      </c>
      <c r="E109">
        <v>93.47</v>
      </c>
      <c r="F109">
        <v>108.86</v>
      </c>
    </row>
    <row r="110" spans="1:6" x14ac:dyDescent="0.25">
      <c r="A110" t="s">
        <v>419</v>
      </c>
      <c r="B110" t="s">
        <v>862</v>
      </c>
      <c r="C110" t="s">
        <v>270</v>
      </c>
      <c r="D110" t="s">
        <v>3045</v>
      </c>
      <c r="E110">
        <v>109.39</v>
      </c>
      <c r="F110">
        <v>102.9</v>
      </c>
    </row>
    <row r="111" spans="1:6" x14ac:dyDescent="0.25">
      <c r="A111" t="s">
        <v>526</v>
      </c>
      <c r="B111" t="s">
        <v>986</v>
      </c>
      <c r="C111" t="s">
        <v>267</v>
      </c>
      <c r="D111" t="s">
        <v>3045</v>
      </c>
      <c r="E111">
        <v>232.53</v>
      </c>
      <c r="F111">
        <v>237.65</v>
      </c>
    </row>
    <row r="112" spans="1:6" x14ac:dyDescent="0.25">
      <c r="A112" t="s">
        <v>181</v>
      </c>
      <c r="B112" t="s">
        <v>924</v>
      </c>
      <c r="C112" t="s">
        <v>271</v>
      </c>
      <c r="D112" t="s">
        <v>3045</v>
      </c>
      <c r="E112">
        <v>855.67</v>
      </c>
      <c r="F112">
        <v>915.03</v>
      </c>
    </row>
    <row r="113" spans="1:6" x14ac:dyDescent="0.25">
      <c r="A113" t="s">
        <v>273</v>
      </c>
      <c r="B113" t="s">
        <v>686</v>
      </c>
      <c r="C113" t="s">
        <v>261</v>
      </c>
      <c r="D113" t="s">
        <v>3045</v>
      </c>
      <c r="E113">
        <v>249.66</v>
      </c>
      <c r="F113">
        <v>305.81</v>
      </c>
    </row>
    <row r="114" spans="1:6" x14ac:dyDescent="0.25">
      <c r="A114" t="s">
        <v>3079</v>
      </c>
      <c r="B114" t="s">
        <v>749</v>
      </c>
      <c r="C114" t="s">
        <v>271</v>
      </c>
      <c r="D114" t="s">
        <v>3045</v>
      </c>
      <c r="E114">
        <v>43.99</v>
      </c>
      <c r="F114">
        <v>49.76</v>
      </c>
    </row>
    <row r="115" spans="1:6" x14ac:dyDescent="0.25">
      <c r="A115" t="s">
        <v>106</v>
      </c>
      <c r="B115" t="s">
        <v>1106</v>
      </c>
      <c r="C115" t="s">
        <v>265</v>
      </c>
      <c r="D115" t="s">
        <v>3045</v>
      </c>
      <c r="E115">
        <v>53.21</v>
      </c>
      <c r="F115">
        <v>49.47</v>
      </c>
    </row>
    <row r="116" spans="1:6" x14ac:dyDescent="0.25">
      <c r="A116" t="s">
        <v>602</v>
      </c>
      <c r="B116" t="s">
        <v>1076</v>
      </c>
      <c r="C116" t="s">
        <v>275</v>
      </c>
      <c r="D116" t="s">
        <v>3045</v>
      </c>
      <c r="E116">
        <v>108.04</v>
      </c>
      <c r="F116">
        <v>123.1</v>
      </c>
    </row>
    <row r="117" spans="1:6" x14ac:dyDescent="0.25">
      <c r="A117" t="s">
        <v>574</v>
      </c>
      <c r="B117" t="s">
        <v>1045</v>
      </c>
      <c r="C117" t="s">
        <v>267</v>
      </c>
      <c r="D117" t="s">
        <v>3045</v>
      </c>
      <c r="E117">
        <v>209.47</v>
      </c>
      <c r="F117">
        <v>194.32</v>
      </c>
    </row>
    <row r="118" spans="1:6" x14ac:dyDescent="0.25">
      <c r="A118" t="s">
        <v>591</v>
      </c>
      <c r="B118" t="s">
        <v>1064</v>
      </c>
      <c r="C118" t="s">
        <v>264</v>
      </c>
      <c r="D118" t="s">
        <v>3045</v>
      </c>
      <c r="E118">
        <v>231.94</v>
      </c>
      <c r="F118">
        <v>253.37</v>
      </c>
    </row>
    <row r="119" spans="1:6" x14ac:dyDescent="0.25">
      <c r="A119" t="s">
        <v>293</v>
      </c>
      <c r="B119" t="s">
        <v>708</v>
      </c>
      <c r="C119" t="s">
        <v>264</v>
      </c>
      <c r="D119" t="s">
        <v>3045</v>
      </c>
      <c r="E119">
        <v>45.68</v>
      </c>
      <c r="F119">
        <v>49.61</v>
      </c>
    </row>
    <row r="120" spans="1:6" x14ac:dyDescent="0.25">
      <c r="A120" t="s">
        <v>12</v>
      </c>
      <c r="B120" t="s">
        <v>1112</v>
      </c>
      <c r="C120" t="s">
        <v>275</v>
      </c>
      <c r="D120" t="s">
        <v>3045</v>
      </c>
      <c r="E120">
        <v>73.930000000000007</v>
      </c>
      <c r="F120">
        <v>77.97</v>
      </c>
    </row>
    <row r="121" spans="1:6" x14ac:dyDescent="0.25">
      <c r="A121" t="s">
        <v>597</v>
      </c>
      <c r="B121" t="s">
        <v>1070</v>
      </c>
      <c r="C121" t="s">
        <v>265</v>
      </c>
      <c r="D121" t="s">
        <v>3045</v>
      </c>
      <c r="E121">
        <v>32.18</v>
      </c>
      <c r="F121">
        <v>33.450000000000003</v>
      </c>
    </row>
    <row r="122" spans="1:6" x14ac:dyDescent="0.25">
      <c r="A122" t="s">
        <v>465</v>
      </c>
      <c r="B122" t="s">
        <v>916</v>
      </c>
      <c r="C122" t="s">
        <v>265</v>
      </c>
      <c r="D122" t="s">
        <v>3045</v>
      </c>
      <c r="E122">
        <v>173.92250000000001</v>
      </c>
      <c r="F122">
        <v>206.02</v>
      </c>
    </row>
    <row r="123" spans="1:6" x14ac:dyDescent="0.25">
      <c r="A123" t="s">
        <v>373</v>
      </c>
      <c r="B123" t="s">
        <v>804</v>
      </c>
      <c r="C123" t="s">
        <v>267</v>
      </c>
      <c r="D123" t="s">
        <v>3045</v>
      </c>
      <c r="E123">
        <v>55.48</v>
      </c>
      <c r="F123">
        <v>59.69</v>
      </c>
    </row>
    <row r="124" spans="1:6" x14ac:dyDescent="0.25">
      <c r="A124" t="s">
        <v>323</v>
      </c>
      <c r="B124" t="s">
        <v>748</v>
      </c>
      <c r="C124" t="s">
        <v>270</v>
      </c>
      <c r="D124" t="s">
        <v>3045</v>
      </c>
      <c r="E124">
        <v>26.73</v>
      </c>
      <c r="F124">
        <v>22.78</v>
      </c>
    </row>
    <row r="125" spans="1:6" x14ac:dyDescent="0.25">
      <c r="A125" t="s">
        <v>563</v>
      </c>
      <c r="B125" t="s">
        <v>1032</v>
      </c>
      <c r="C125" t="s">
        <v>264</v>
      </c>
      <c r="D125" t="s">
        <v>3045</v>
      </c>
      <c r="E125">
        <v>64.260000000000005</v>
      </c>
      <c r="F125">
        <v>76.31</v>
      </c>
    </row>
    <row r="126" spans="1:6" x14ac:dyDescent="0.25">
      <c r="A126" t="s">
        <v>444</v>
      </c>
      <c r="B126" t="s">
        <v>888</v>
      </c>
      <c r="C126" t="s">
        <v>259</v>
      </c>
      <c r="D126" t="s">
        <v>3045</v>
      </c>
      <c r="E126">
        <v>51.18</v>
      </c>
      <c r="F126">
        <v>55.7</v>
      </c>
    </row>
    <row r="127" spans="1:6" x14ac:dyDescent="0.25">
      <c r="A127" t="s">
        <v>402</v>
      </c>
      <c r="B127" t="s">
        <v>840</v>
      </c>
      <c r="C127" t="s">
        <v>267</v>
      </c>
      <c r="D127" t="s">
        <v>3045</v>
      </c>
      <c r="E127">
        <v>60.22</v>
      </c>
      <c r="F127">
        <v>57.53</v>
      </c>
    </row>
    <row r="128" spans="1:6" x14ac:dyDescent="0.25">
      <c r="A128" t="s">
        <v>269</v>
      </c>
      <c r="B128" t="s">
        <v>682</v>
      </c>
      <c r="C128" t="s">
        <v>270</v>
      </c>
      <c r="D128" t="s">
        <v>3045</v>
      </c>
      <c r="E128">
        <v>152.57</v>
      </c>
      <c r="F128">
        <v>139.21</v>
      </c>
    </row>
    <row r="129" spans="1:6" x14ac:dyDescent="0.25">
      <c r="A129" t="s">
        <v>339</v>
      </c>
      <c r="B129" t="s">
        <v>765</v>
      </c>
      <c r="C129" t="s">
        <v>280</v>
      </c>
      <c r="D129" t="s">
        <v>3045</v>
      </c>
      <c r="E129">
        <v>36.03</v>
      </c>
      <c r="F129">
        <v>36.53</v>
      </c>
    </row>
    <row r="130" spans="1:6" x14ac:dyDescent="0.25">
      <c r="A130" t="s">
        <v>342</v>
      </c>
      <c r="B130" t="s">
        <v>769</v>
      </c>
      <c r="C130" t="s">
        <v>286</v>
      </c>
      <c r="D130" t="s">
        <v>3045</v>
      </c>
      <c r="E130">
        <v>50.43</v>
      </c>
      <c r="F130">
        <v>57.18</v>
      </c>
    </row>
    <row r="131" spans="1:6" x14ac:dyDescent="0.25">
      <c r="A131" t="s">
        <v>647</v>
      </c>
      <c r="B131" t="s">
        <v>1139</v>
      </c>
      <c r="C131" t="s">
        <v>265</v>
      </c>
      <c r="D131" t="s">
        <v>3045</v>
      </c>
      <c r="E131">
        <v>48.72</v>
      </c>
      <c r="F131">
        <v>44.27</v>
      </c>
    </row>
    <row r="132" spans="1:6" x14ac:dyDescent="0.25">
      <c r="A132" t="s">
        <v>316</v>
      </c>
      <c r="B132" t="s">
        <v>737</v>
      </c>
      <c r="C132" t="s">
        <v>265</v>
      </c>
      <c r="D132" t="s">
        <v>3045</v>
      </c>
      <c r="E132">
        <v>50.49</v>
      </c>
      <c r="F132">
        <v>58.76</v>
      </c>
    </row>
    <row r="133" spans="1:6" x14ac:dyDescent="0.25">
      <c r="A133" t="s">
        <v>403</v>
      </c>
      <c r="B133" t="s">
        <v>841</v>
      </c>
      <c r="C133" t="s">
        <v>259</v>
      </c>
      <c r="D133" t="s">
        <v>3045</v>
      </c>
      <c r="E133">
        <v>79.66</v>
      </c>
      <c r="F133">
        <v>80.41</v>
      </c>
    </row>
    <row r="134" spans="1:6" x14ac:dyDescent="0.25">
      <c r="A134" t="s">
        <v>341</v>
      </c>
      <c r="B134" t="s">
        <v>768</v>
      </c>
      <c r="C134" t="s">
        <v>265</v>
      </c>
      <c r="D134" t="s">
        <v>3045</v>
      </c>
      <c r="E134">
        <v>378</v>
      </c>
      <c r="F134">
        <v>387</v>
      </c>
    </row>
    <row r="135" spans="1:6" x14ac:dyDescent="0.25">
      <c r="A135" t="s">
        <v>667</v>
      </c>
      <c r="B135" t="s">
        <v>1161</v>
      </c>
      <c r="C135" t="s">
        <v>280</v>
      </c>
      <c r="D135" t="s">
        <v>3045</v>
      </c>
      <c r="E135">
        <v>1023.75</v>
      </c>
      <c r="F135">
        <v>919.13</v>
      </c>
    </row>
    <row r="136" spans="1:6" x14ac:dyDescent="0.25">
      <c r="A136" t="s">
        <v>619</v>
      </c>
      <c r="B136" t="s">
        <v>1096</v>
      </c>
      <c r="C136" t="s">
        <v>261</v>
      </c>
      <c r="D136" t="s">
        <v>3045</v>
      </c>
      <c r="E136">
        <v>122</v>
      </c>
      <c r="F136">
        <v>129.26</v>
      </c>
    </row>
    <row r="137" spans="1:6" x14ac:dyDescent="0.25">
      <c r="A137" t="s">
        <v>294</v>
      </c>
      <c r="B137" t="s">
        <v>712</v>
      </c>
      <c r="C137" t="s">
        <v>271</v>
      </c>
      <c r="D137" t="s">
        <v>3045</v>
      </c>
      <c r="E137">
        <v>125.79</v>
      </c>
      <c r="F137">
        <v>83.21</v>
      </c>
    </row>
    <row r="138" spans="1:6" x14ac:dyDescent="0.25">
      <c r="A138" t="s">
        <v>545</v>
      </c>
      <c r="B138" t="s">
        <v>1006</v>
      </c>
      <c r="C138" t="s">
        <v>267</v>
      </c>
      <c r="D138" t="s">
        <v>3045</v>
      </c>
      <c r="E138">
        <v>137.85</v>
      </c>
      <c r="F138">
        <v>154.76</v>
      </c>
    </row>
    <row r="139" spans="1:6" x14ac:dyDescent="0.25">
      <c r="A139" t="s">
        <v>479</v>
      </c>
      <c r="B139" t="s">
        <v>933</v>
      </c>
      <c r="C139" t="s">
        <v>280</v>
      </c>
      <c r="D139" t="s">
        <v>3045</v>
      </c>
      <c r="E139">
        <v>142.78</v>
      </c>
      <c r="F139">
        <v>188.81</v>
      </c>
    </row>
    <row r="140" spans="1:6" x14ac:dyDescent="0.25">
      <c r="A140" t="s">
        <v>53</v>
      </c>
      <c r="B140" t="s">
        <v>766</v>
      </c>
      <c r="C140" t="s">
        <v>267</v>
      </c>
      <c r="D140" t="s">
        <v>3045</v>
      </c>
      <c r="E140">
        <v>254.85</v>
      </c>
      <c r="F140">
        <v>272.49</v>
      </c>
    </row>
    <row r="141" spans="1:6" x14ac:dyDescent="0.25">
      <c r="A141" t="s">
        <v>272</v>
      </c>
      <c r="B141" t="s">
        <v>685</v>
      </c>
      <c r="C141" t="s">
        <v>263</v>
      </c>
      <c r="D141" t="s">
        <v>3045</v>
      </c>
      <c r="E141">
        <v>99.97</v>
      </c>
      <c r="F141">
        <v>89.3</v>
      </c>
    </row>
    <row r="142" spans="1:6" x14ac:dyDescent="0.25">
      <c r="A142" t="s">
        <v>670</v>
      </c>
      <c r="B142" t="s">
        <v>1164</v>
      </c>
      <c r="C142" t="s">
        <v>275</v>
      </c>
      <c r="D142" t="s">
        <v>3045</v>
      </c>
      <c r="E142">
        <v>149.91999999999999</v>
      </c>
      <c r="F142">
        <v>160.49</v>
      </c>
    </row>
    <row r="143" spans="1:6" x14ac:dyDescent="0.25">
      <c r="A143" t="s">
        <v>530</v>
      </c>
      <c r="B143" t="s">
        <v>990</v>
      </c>
      <c r="C143" t="s">
        <v>271</v>
      </c>
      <c r="D143" t="s">
        <v>3045</v>
      </c>
      <c r="E143">
        <v>106.03</v>
      </c>
      <c r="F143">
        <v>67.89</v>
      </c>
    </row>
    <row r="144" spans="1:6" x14ac:dyDescent="0.25">
      <c r="A144" t="s">
        <v>371</v>
      </c>
      <c r="B144" t="s">
        <v>802</v>
      </c>
      <c r="C144" t="s">
        <v>275</v>
      </c>
      <c r="D144" t="s">
        <v>3045</v>
      </c>
      <c r="E144">
        <v>19.649999999999999</v>
      </c>
      <c r="F144">
        <v>22.41</v>
      </c>
    </row>
    <row r="145" spans="1:6" x14ac:dyDescent="0.25">
      <c r="A145" t="s">
        <v>343</v>
      </c>
      <c r="B145" t="s">
        <v>770</v>
      </c>
      <c r="C145" t="s">
        <v>265</v>
      </c>
      <c r="D145" t="s">
        <v>3045</v>
      </c>
      <c r="E145">
        <v>177.25</v>
      </c>
      <c r="F145">
        <v>186.68</v>
      </c>
    </row>
    <row r="146" spans="1:6" x14ac:dyDescent="0.25">
      <c r="A146" t="s">
        <v>655</v>
      </c>
      <c r="B146" t="s">
        <v>1149</v>
      </c>
      <c r="C146" t="s">
        <v>259</v>
      </c>
      <c r="D146" t="s">
        <v>3045</v>
      </c>
      <c r="E146">
        <v>55.02</v>
      </c>
      <c r="F146">
        <v>50.26</v>
      </c>
    </row>
    <row r="147" spans="1:6" x14ac:dyDescent="0.25">
      <c r="A147" t="s">
        <v>534</v>
      </c>
      <c r="B147" t="s">
        <v>994</v>
      </c>
      <c r="C147" t="s">
        <v>280</v>
      </c>
      <c r="D147" t="s">
        <v>3045</v>
      </c>
      <c r="E147">
        <v>521.41</v>
      </c>
      <c r="F147">
        <v>405.84</v>
      </c>
    </row>
    <row r="148" spans="1:6" x14ac:dyDescent="0.25">
      <c r="A148" t="s">
        <v>531</v>
      </c>
      <c r="B148" t="s">
        <v>991</v>
      </c>
      <c r="C148" t="s">
        <v>280</v>
      </c>
      <c r="D148" t="s">
        <v>3045</v>
      </c>
      <c r="E148">
        <v>148.78</v>
      </c>
      <c r="F148">
        <v>158.51</v>
      </c>
    </row>
    <row r="149" spans="1:6" x14ac:dyDescent="0.25">
      <c r="A149" t="s">
        <v>587</v>
      </c>
      <c r="B149" t="s">
        <v>1060</v>
      </c>
      <c r="C149" t="s">
        <v>286</v>
      </c>
      <c r="D149" t="s">
        <v>3045</v>
      </c>
      <c r="E149">
        <v>112.14</v>
      </c>
      <c r="F149">
        <v>124.49</v>
      </c>
    </row>
    <row r="150" spans="1:6" x14ac:dyDescent="0.25">
      <c r="A150" t="s">
        <v>346</v>
      </c>
      <c r="B150" t="s">
        <v>773</v>
      </c>
      <c r="C150" t="s">
        <v>286</v>
      </c>
      <c r="D150" t="s">
        <v>3045</v>
      </c>
      <c r="E150">
        <v>102.36</v>
      </c>
      <c r="F150">
        <v>115.97</v>
      </c>
    </row>
    <row r="151" spans="1:6" x14ac:dyDescent="0.25">
      <c r="A151" t="s">
        <v>538</v>
      </c>
      <c r="B151" t="s">
        <v>998</v>
      </c>
      <c r="C151" t="s">
        <v>267</v>
      </c>
      <c r="D151" t="s">
        <v>3045</v>
      </c>
      <c r="E151">
        <v>141.16</v>
      </c>
      <c r="F151">
        <v>157.63999999999999</v>
      </c>
    </row>
    <row r="152" spans="1:6" x14ac:dyDescent="0.25">
      <c r="A152" t="s">
        <v>576</v>
      </c>
      <c r="B152" t="s">
        <v>1047</v>
      </c>
      <c r="C152" t="s">
        <v>270</v>
      </c>
      <c r="D152" t="s">
        <v>3045</v>
      </c>
      <c r="E152">
        <v>45.56</v>
      </c>
      <c r="F152">
        <v>40.01</v>
      </c>
    </row>
    <row r="153" spans="1:6" x14ac:dyDescent="0.25">
      <c r="A153" t="s">
        <v>363</v>
      </c>
      <c r="B153" t="s">
        <v>794</v>
      </c>
      <c r="C153" t="s">
        <v>267</v>
      </c>
      <c r="D153" t="s">
        <v>3045</v>
      </c>
      <c r="E153">
        <v>115.95</v>
      </c>
      <c r="F153">
        <v>68.819999999999993</v>
      </c>
    </row>
    <row r="154" spans="1:6" x14ac:dyDescent="0.25">
      <c r="A154" t="s">
        <v>480</v>
      </c>
      <c r="B154" t="s">
        <v>934</v>
      </c>
      <c r="C154" t="s">
        <v>263</v>
      </c>
      <c r="D154" t="s">
        <v>3045</v>
      </c>
      <c r="E154">
        <v>135.97999999999999</v>
      </c>
      <c r="F154">
        <v>144.75</v>
      </c>
    </row>
    <row r="155" spans="1:6" x14ac:dyDescent="0.25">
      <c r="A155" t="s">
        <v>566</v>
      </c>
      <c r="B155" t="s">
        <v>1036</v>
      </c>
      <c r="C155" t="s">
        <v>280</v>
      </c>
      <c r="D155" t="s">
        <v>3045</v>
      </c>
      <c r="E155">
        <v>52.13</v>
      </c>
      <c r="F155">
        <v>63.18</v>
      </c>
    </row>
    <row r="156" spans="1:6" x14ac:dyDescent="0.25">
      <c r="A156" t="s">
        <v>182</v>
      </c>
      <c r="B156" t="s">
        <v>776</v>
      </c>
      <c r="C156" t="s">
        <v>259</v>
      </c>
      <c r="D156" t="s">
        <v>3045</v>
      </c>
      <c r="E156">
        <v>240.05</v>
      </c>
      <c r="F156">
        <v>250.69</v>
      </c>
    </row>
    <row r="157" spans="1:6" x14ac:dyDescent="0.25">
      <c r="A157" t="s">
        <v>336</v>
      </c>
      <c r="B157" t="s">
        <v>762</v>
      </c>
      <c r="C157" t="s">
        <v>286</v>
      </c>
      <c r="D157" t="s">
        <v>3045</v>
      </c>
      <c r="E157">
        <v>90.87</v>
      </c>
      <c r="F157">
        <v>103.39</v>
      </c>
    </row>
    <row r="158" spans="1:6" x14ac:dyDescent="0.25">
      <c r="A158" t="s">
        <v>354</v>
      </c>
      <c r="B158" t="s">
        <v>782</v>
      </c>
      <c r="C158" t="s">
        <v>265</v>
      </c>
      <c r="D158" t="s">
        <v>3045</v>
      </c>
      <c r="E158">
        <v>241.61</v>
      </c>
      <c r="F158">
        <v>297.77</v>
      </c>
    </row>
    <row r="159" spans="1:6" x14ac:dyDescent="0.25">
      <c r="A159" t="s">
        <v>656</v>
      </c>
      <c r="B159" t="s">
        <v>1150</v>
      </c>
      <c r="C159" t="s">
        <v>261</v>
      </c>
      <c r="D159" t="s">
        <v>3045</v>
      </c>
      <c r="E159">
        <v>367.56</v>
      </c>
      <c r="F159">
        <v>379.05</v>
      </c>
    </row>
    <row r="160" spans="1:6" x14ac:dyDescent="0.25">
      <c r="A160" t="s">
        <v>428</v>
      </c>
      <c r="B160" t="s">
        <v>871</v>
      </c>
      <c r="C160" t="s">
        <v>286</v>
      </c>
      <c r="D160" t="s">
        <v>3045</v>
      </c>
      <c r="E160">
        <v>73.209999999999994</v>
      </c>
      <c r="F160">
        <v>84.63</v>
      </c>
    </row>
    <row r="161" spans="1:6" x14ac:dyDescent="0.25">
      <c r="A161" t="s">
        <v>541</v>
      </c>
      <c r="B161" t="s">
        <v>1001</v>
      </c>
      <c r="C161" t="s">
        <v>271</v>
      </c>
      <c r="D161" t="s">
        <v>3045</v>
      </c>
      <c r="E161">
        <v>113.9</v>
      </c>
      <c r="F161">
        <v>84.2</v>
      </c>
    </row>
    <row r="162" spans="1:6" x14ac:dyDescent="0.25">
      <c r="A162" t="s">
        <v>583</v>
      </c>
      <c r="B162" t="s">
        <v>1055</v>
      </c>
      <c r="C162" t="s">
        <v>267</v>
      </c>
      <c r="D162" t="s">
        <v>3045</v>
      </c>
      <c r="E162">
        <v>534.80999999999995</v>
      </c>
      <c r="F162">
        <v>545.85</v>
      </c>
    </row>
    <row r="163" spans="1:6" x14ac:dyDescent="0.25">
      <c r="A163" t="s">
        <v>518</v>
      </c>
      <c r="B163" t="s">
        <v>978</v>
      </c>
      <c r="C163" t="s">
        <v>259</v>
      </c>
      <c r="D163" t="s">
        <v>3045</v>
      </c>
      <c r="E163">
        <v>99.51</v>
      </c>
      <c r="F163">
        <v>99.62</v>
      </c>
    </row>
    <row r="164" spans="1:6" x14ac:dyDescent="0.25">
      <c r="A164" t="s">
        <v>350</v>
      </c>
      <c r="B164" t="s">
        <v>778</v>
      </c>
      <c r="C164" t="s">
        <v>265</v>
      </c>
      <c r="D164" t="s">
        <v>3045</v>
      </c>
      <c r="E164">
        <v>106.46</v>
      </c>
      <c r="F164">
        <v>101.47</v>
      </c>
    </row>
    <row r="165" spans="1:6" x14ac:dyDescent="0.25">
      <c r="A165" t="s">
        <v>312</v>
      </c>
      <c r="B165" t="s">
        <v>733</v>
      </c>
      <c r="C165" t="s">
        <v>264</v>
      </c>
      <c r="D165" t="s">
        <v>3045</v>
      </c>
      <c r="E165">
        <v>124.61</v>
      </c>
      <c r="F165">
        <v>105.83</v>
      </c>
    </row>
    <row r="166" spans="1:6" x14ac:dyDescent="0.25">
      <c r="A166" t="s">
        <v>351</v>
      </c>
      <c r="B166" t="s">
        <v>779</v>
      </c>
      <c r="C166" t="s">
        <v>270</v>
      </c>
      <c r="D166" t="s">
        <v>3045</v>
      </c>
      <c r="E166">
        <v>118.24</v>
      </c>
      <c r="F166">
        <v>118.22</v>
      </c>
    </row>
    <row r="167" spans="1:6" x14ac:dyDescent="0.25">
      <c r="A167" t="s">
        <v>333</v>
      </c>
      <c r="B167" t="s">
        <v>759</v>
      </c>
      <c r="C167" t="s">
        <v>264</v>
      </c>
      <c r="D167" t="s">
        <v>3045</v>
      </c>
      <c r="E167">
        <v>177.58</v>
      </c>
      <c r="F167">
        <v>202.3</v>
      </c>
    </row>
    <row r="168" spans="1:6" x14ac:dyDescent="0.25">
      <c r="A168" t="s">
        <v>9</v>
      </c>
      <c r="B168" t="s">
        <v>1165</v>
      </c>
      <c r="C168" t="s">
        <v>275</v>
      </c>
      <c r="D168" t="s">
        <v>3045</v>
      </c>
      <c r="E168">
        <v>766.26</v>
      </c>
      <c r="F168">
        <v>868.81</v>
      </c>
    </row>
    <row r="169" spans="1:6" x14ac:dyDescent="0.25">
      <c r="A169" t="s">
        <v>513</v>
      </c>
      <c r="B169" t="s">
        <v>972</v>
      </c>
      <c r="C169" t="s">
        <v>275</v>
      </c>
      <c r="D169" t="s">
        <v>3045</v>
      </c>
      <c r="E169">
        <v>66.709999999999994</v>
      </c>
      <c r="F169">
        <v>77.38</v>
      </c>
    </row>
    <row r="170" spans="1:6" x14ac:dyDescent="0.25">
      <c r="A170" t="s">
        <v>355</v>
      </c>
      <c r="B170" t="s">
        <v>783</v>
      </c>
      <c r="C170" t="s">
        <v>270</v>
      </c>
      <c r="D170" t="s">
        <v>3045</v>
      </c>
      <c r="E170">
        <v>39.340000000000003</v>
      </c>
      <c r="F170">
        <v>32.86</v>
      </c>
    </row>
    <row r="171" spans="1:6" x14ac:dyDescent="0.25">
      <c r="A171" t="s">
        <v>408</v>
      </c>
      <c r="B171" t="s">
        <v>850</v>
      </c>
      <c r="C171" t="s">
        <v>286</v>
      </c>
      <c r="D171" t="s">
        <v>3045</v>
      </c>
      <c r="E171">
        <v>59.01</v>
      </c>
      <c r="F171">
        <v>67.5</v>
      </c>
    </row>
    <row r="172" spans="1:6" x14ac:dyDescent="0.25">
      <c r="A172" t="s">
        <v>627</v>
      </c>
      <c r="B172" t="s">
        <v>1111</v>
      </c>
      <c r="C172" t="s">
        <v>275</v>
      </c>
      <c r="D172" t="s">
        <v>3045</v>
      </c>
      <c r="E172">
        <v>278.5</v>
      </c>
      <c r="F172">
        <v>310.22000000000003</v>
      </c>
    </row>
    <row r="173" spans="1:6" x14ac:dyDescent="0.25">
      <c r="A173" t="s">
        <v>348</v>
      </c>
      <c r="B173" t="s">
        <v>775</v>
      </c>
      <c r="C173" t="s">
        <v>265</v>
      </c>
      <c r="D173" t="s">
        <v>3045</v>
      </c>
      <c r="E173">
        <v>319.02</v>
      </c>
      <c r="F173">
        <v>303.38</v>
      </c>
    </row>
    <row r="174" spans="1:6" x14ac:dyDescent="0.25">
      <c r="A174" t="s">
        <v>353</v>
      </c>
      <c r="B174" t="s">
        <v>781</v>
      </c>
      <c r="C174" t="s">
        <v>286</v>
      </c>
      <c r="D174" t="s">
        <v>3045</v>
      </c>
      <c r="E174">
        <v>107.02</v>
      </c>
      <c r="F174">
        <v>123.55</v>
      </c>
    </row>
    <row r="175" spans="1:6" x14ac:dyDescent="0.25">
      <c r="A175" t="s">
        <v>11</v>
      </c>
      <c r="B175" t="s">
        <v>1018</v>
      </c>
      <c r="C175" t="s">
        <v>280</v>
      </c>
      <c r="D175" t="s">
        <v>3045</v>
      </c>
      <c r="E175">
        <v>58.87</v>
      </c>
      <c r="F175">
        <v>51.74</v>
      </c>
    </row>
    <row r="176" spans="1:6" x14ac:dyDescent="0.25">
      <c r="A176" t="s">
        <v>532</v>
      </c>
      <c r="B176" t="s">
        <v>992</v>
      </c>
      <c r="C176" t="s">
        <v>286</v>
      </c>
      <c r="D176" t="s">
        <v>3045</v>
      </c>
      <c r="E176">
        <v>52.74</v>
      </c>
      <c r="F176">
        <v>60.36</v>
      </c>
    </row>
    <row r="177" spans="1:6" x14ac:dyDescent="0.25">
      <c r="A177" t="s">
        <v>39</v>
      </c>
      <c r="B177" t="s">
        <v>1071</v>
      </c>
      <c r="C177" t="s">
        <v>267</v>
      </c>
      <c r="D177" t="s">
        <v>3045</v>
      </c>
      <c r="E177">
        <v>87.29</v>
      </c>
      <c r="F177">
        <v>68.13</v>
      </c>
    </row>
    <row r="178" spans="1:6" x14ac:dyDescent="0.25">
      <c r="A178" t="s">
        <v>660</v>
      </c>
      <c r="B178" t="s">
        <v>1153</v>
      </c>
      <c r="C178" t="s">
        <v>286</v>
      </c>
      <c r="D178" t="s">
        <v>3045</v>
      </c>
      <c r="E178">
        <v>35.54</v>
      </c>
      <c r="F178">
        <v>39.86</v>
      </c>
    </row>
    <row r="179" spans="1:6" x14ac:dyDescent="0.25">
      <c r="A179" t="s">
        <v>463</v>
      </c>
      <c r="B179" t="s">
        <v>912</v>
      </c>
      <c r="C179" t="s">
        <v>265</v>
      </c>
      <c r="D179" t="s">
        <v>3045</v>
      </c>
      <c r="E179">
        <v>123.39</v>
      </c>
      <c r="F179">
        <v>121.06</v>
      </c>
    </row>
    <row r="180" spans="1:6" x14ac:dyDescent="0.25">
      <c r="A180" t="s">
        <v>614</v>
      </c>
      <c r="B180" t="s">
        <v>1090</v>
      </c>
      <c r="C180" t="s">
        <v>280</v>
      </c>
      <c r="D180" t="s">
        <v>3045</v>
      </c>
      <c r="E180">
        <v>124.61</v>
      </c>
      <c r="F180">
        <v>132.22</v>
      </c>
    </row>
    <row r="181" spans="1:6" x14ac:dyDescent="0.25">
      <c r="A181" t="s">
        <v>274</v>
      </c>
      <c r="B181" t="s">
        <v>687</v>
      </c>
      <c r="C181" t="s">
        <v>275</v>
      </c>
      <c r="D181" t="s">
        <v>3045</v>
      </c>
      <c r="E181">
        <v>156.57</v>
      </c>
      <c r="F181">
        <v>177.28</v>
      </c>
    </row>
    <row r="182" spans="1:6" x14ac:dyDescent="0.25">
      <c r="A182" t="s">
        <v>360</v>
      </c>
      <c r="B182" t="s">
        <v>789</v>
      </c>
      <c r="C182" t="s">
        <v>280</v>
      </c>
      <c r="D182" t="s">
        <v>3045</v>
      </c>
      <c r="E182">
        <v>11.71</v>
      </c>
      <c r="F182">
        <v>10.62</v>
      </c>
    </row>
    <row r="183" spans="1:6" x14ac:dyDescent="0.25">
      <c r="A183" t="s">
        <v>140</v>
      </c>
      <c r="B183" t="s">
        <v>1118</v>
      </c>
      <c r="C183" t="s">
        <v>270</v>
      </c>
      <c r="D183" t="s">
        <v>3045</v>
      </c>
      <c r="E183">
        <v>185.97</v>
      </c>
      <c r="F183">
        <v>170.86</v>
      </c>
    </row>
    <row r="184" spans="1:6" x14ac:dyDescent="0.25">
      <c r="A184" t="s">
        <v>167</v>
      </c>
      <c r="B184" t="s">
        <v>936</v>
      </c>
      <c r="C184" t="s">
        <v>265</v>
      </c>
      <c r="D184" t="s">
        <v>3045</v>
      </c>
      <c r="E184">
        <v>63.05</v>
      </c>
      <c r="F184">
        <v>69.819999999999993</v>
      </c>
    </row>
    <row r="185" spans="1:6" x14ac:dyDescent="0.25">
      <c r="A185" t="s">
        <v>199</v>
      </c>
      <c r="B185" t="s">
        <v>793</v>
      </c>
      <c r="C185" t="s">
        <v>259</v>
      </c>
      <c r="D185" t="s">
        <v>3045</v>
      </c>
      <c r="E185">
        <v>48.11</v>
      </c>
      <c r="F185">
        <v>41.81</v>
      </c>
    </row>
    <row r="186" spans="1:6" x14ac:dyDescent="0.25">
      <c r="A186" t="s">
        <v>562</v>
      </c>
      <c r="B186" t="s">
        <v>1030</v>
      </c>
      <c r="C186" t="s">
        <v>261</v>
      </c>
      <c r="D186" t="s">
        <v>3045</v>
      </c>
      <c r="E186">
        <v>401.74</v>
      </c>
      <c r="F186">
        <v>439.88</v>
      </c>
    </row>
    <row r="187" spans="1:6" x14ac:dyDescent="0.25">
      <c r="A187" t="s">
        <v>357</v>
      </c>
      <c r="B187" t="s">
        <v>786</v>
      </c>
      <c r="C187" t="s">
        <v>265</v>
      </c>
      <c r="D187" t="s">
        <v>3045</v>
      </c>
      <c r="E187">
        <v>246.43</v>
      </c>
      <c r="F187">
        <v>286</v>
      </c>
    </row>
    <row r="188" spans="1:6" x14ac:dyDescent="0.25">
      <c r="A188" t="s">
        <v>557</v>
      </c>
      <c r="B188" t="s">
        <v>1024</v>
      </c>
      <c r="C188" t="s">
        <v>286</v>
      </c>
      <c r="D188" t="s">
        <v>3045</v>
      </c>
      <c r="E188">
        <v>38.770000000000003</v>
      </c>
      <c r="F188">
        <v>44.06</v>
      </c>
    </row>
    <row r="189" spans="1:6" x14ac:dyDescent="0.25">
      <c r="A189" t="s">
        <v>572</v>
      </c>
      <c r="B189" t="s">
        <v>1043</v>
      </c>
      <c r="C189" t="s">
        <v>264</v>
      </c>
      <c r="D189" t="s">
        <v>3045</v>
      </c>
      <c r="E189">
        <v>167.58</v>
      </c>
      <c r="F189">
        <v>205.95</v>
      </c>
    </row>
    <row r="190" spans="1:6" x14ac:dyDescent="0.25">
      <c r="A190" t="s">
        <v>469</v>
      </c>
      <c r="B190" t="s">
        <v>921</v>
      </c>
      <c r="C190" t="s">
        <v>261</v>
      </c>
      <c r="D190" t="s">
        <v>3045</v>
      </c>
      <c r="E190">
        <v>148.94</v>
      </c>
      <c r="F190">
        <v>173.63</v>
      </c>
    </row>
    <row r="191" spans="1:6" x14ac:dyDescent="0.25">
      <c r="A191" t="s">
        <v>481</v>
      </c>
      <c r="B191" t="s">
        <v>935</v>
      </c>
      <c r="C191" t="s">
        <v>264</v>
      </c>
      <c r="D191" t="s">
        <v>3045</v>
      </c>
      <c r="E191">
        <v>1390.59</v>
      </c>
      <c r="F191">
        <v>1862.08</v>
      </c>
    </row>
    <row r="192" spans="1:6" x14ac:dyDescent="0.25">
      <c r="A192" t="s">
        <v>605</v>
      </c>
      <c r="B192" t="s">
        <v>1080</v>
      </c>
      <c r="C192" t="s">
        <v>261</v>
      </c>
      <c r="D192" t="s">
        <v>3045</v>
      </c>
      <c r="E192">
        <v>76.569999999999993</v>
      </c>
      <c r="F192">
        <v>84.25</v>
      </c>
    </row>
    <row r="193" spans="1:6" x14ac:dyDescent="0.25">
      <c r="A193" t="s">
        <v>484</v>
      </c>
      <c r="B193" t="s">
        <v>939</v>
      </c>
      <c r="C193" t="s">
        <v>261</v>
      </c>
      <c r="D193" t="s">
        <v>3045</v>
      </c>
      <c r="E193">
        <v>35.22</v>
      </c>
      <c r="F193">
        <v>41.17</v>
      </c>
    </row>
    <row r="194" spans="1:6" x14ac:dyDescent="0.25">
      <c r="A194" t="s">
        <v>358</v>
      </c>
      <c r="B194" t="s">
        <v>787</v>
      </c>
      <c r="C194" t="s">
        <v>259</v>
      </c>
      <c r="D194" t="s">
        <v>3045</v>
      </c>
      <c r="E194">
        <v>54.79</v>
      </c>
      <c r="F194">
        <v>62</v>
      </c>
    </row>
    <row r="195" spans="1:6" x14ac:dyDescent="0.25">
      <c r="A195" t="s">
        <v>497</v>
      </c>
      <c r="B195" t="s">
        <v>953</v>
      </c>
      <c r="C195" t="s">
        <v>263</v>
      </c>
      <c r="D195" t="s">
        <v>3045</v>
      </c>
      <c r="E195">
        <v>30.94</v>
      </c>
      <c r="F195">
        <v>36.04</v>
      </c>
    </row>
    <row r="196" spans="1:6" x14ac:dyDescent="0.25">
      <c r="A196" t="s">
        <v>496</v>
      </c>
      <c r="B196" t="s">
        <v>953</v>
      </c>
      <c r="C196" t="s">
        <v>263</v>
      </c>
      <c r="D196" t="s">
        <v>3045</v>
      </c>
      <c r="E196">
        <v>33.18</v>
      </c>
      <c r="F196">
        <v>38.909999999999997</v>
      </c>
    </row>
    <row r="197" spans="1:6" x14ac:dyDescent="0.25">
      <c r="A197" t="s">
        <v>634</v>
      </c>
      <c r="B197" t="s">
        <v>1122</v>
      </c>
      <c r="C197" t="s">
        <v>275</v>
      </c>
      <c r="D197" t="s">
        <v>3045</v>
      </c>
      <c r="E197">
        <v>101.19</v>
      </c>
      <c r="F197">
        <v>116.26</v>
      </c>
    </row>
    <row r="198" spans="1:6" x14ac:dyDescent="0.25">
      <c r="A198" t="s">
        <v>617</v>
      </c>
      <c r="B198" t="s">
        <v>1094</v>
      </c>
      <c r="C198" t="s">
        <v>264</v>
      </c>
      <c r="D198" t="s">
        <v>3045</v>
      </c>
      <c r="E198">
        <v>273.61</v>
      </c>
      <c r="F198">
        <v>235.95</v>
      </c>
    </row>
    <row r="199" spans="1:6" x14ac:dyDescent="0.25">
      <c r="A199" t="s">
        <v>100</v>
      </c>
      <c r="B199" t="s">
        <v>1108</v>
      </c>
      <c r="C199" t="s">
        <v>264</v>
      </c>
      <c r="D199" t="s">
        <v>3045</v>
      </c>
      <c r="E199">
        <v>60.78</v>
      </c>
      <c r="F199">
        <v>74.489999999999995</v>
      </c>
    </row>
    <row r="200" spans="1:6" x14ac:dyDescent="0.25">
      <c r="A200" t="s">
        <v>374</v>
      </c>
      <c r="B200" t="s">
        <v>805</v>
      </c>
      <c r="C200" t="s">
        <v>265</v>
      </c>
      <c r="D200" t="s">
        <v>3045</v>
      </c>
      <c r="E200">
        <v>72.73</v>
      </c>
      <c r="F200">
        <v>73.400000000000006</v>
      </c>
    </row>
    <row r="201" spans="1:6" x14ac:dyDescent="0.25">
      <c r="A201" t="s">
        <v>364</v>
      </c>
      <c r="B201" t="s">
        <v>795</v>
      </c>
      <c r="C201" t="s">
        <v>265</v>
      </c>
      <c r="D201" t="s">
        <v>3045</v>
      </c>
      <c r="E201">
        <v>291.77999999999997</v>
      </c>
      <c r="F201">
        <v>300.67</v>
      </c>
    </row>
    <row r="202" spans="1:6" x14ac:dyDescent="0.25">
      <c r="A202" t="s">
        <v>278</v>
      </c>
      <c r="B202" t="s">
        <v>2377</v>
      </c>
      <c r="C202" t="s">
        <v>265</v>
      </c>
      <c r="D202" t="s">
        <v>3045</v>
      </c>
      <c r="E202">
        <v>155.88</v>
      </c>
      <c r="F202">
        <v>169.7</v>
      </c>
    </row>
    <row r="203" spans="1:6" x14ac:dyDescent="0.25">
      <c r="A203" t="s">
        <v>641</v>
      </c>
      <c r="B203" t="s">
        <v>1131</v>
      </c>
      <c r="C203" t="s">
        <v>267</v>
      </c>
      <c r="D203" t="s">
        <v>3045</v>
      </c>
      <c r="E203">
        <v>76.489999999999995</v>
      </c>
      <c r="F203">
        <v>87.46</v>
      </c>
    </row>
    <row r="204" spans="1:6" x14ac:dyDescent="0.25">
      <c r="A204" t="s">
        <v>502</v>
      </c>
      <c r="B204" t="s">
        <v>958</v>
      </c>
      <c r="C204" t="s">
        <v>264</v>
      </c>
      <c r="D204" t="s">
        <v>3045</v>
      </c>
      <c r="E204">
        <v>24.39</v>
      </c>
      <c r="F204">
        <v>26.25</v>
      </c>
    </row>
    <row r="205" spans="1:6" x14ac:dyDescent="0.25">
      <c r="A205" t="s">
        <v>658</v>
      </c>
      <c r="B205" t="s">
        <v>1152</v>
      </c>
      <c r="C205" t="s">
        <v>265</v>
      </c>
      <c r="D205" t="s">
        <v>3045</v>
      </c>
      <c r="E205">
        <v>170.17</v>
      </c>
      <c r="F205">
        <v>215.27</v>
      </c>
    </row>
    <row r="206" spans="1:6" x14ac:dyDescent="0.25">
      <c r="A206" t="s">
        <v>485</v>
      </c>
      <c r="B206" t="s">
        <v>940</v>
      </c>
      <c r="C206" t="s">
        <v>267</v>
      </c>
      <c r="D206" t="s">
        <v>3045</v>
      </c>
      <c r="E206">
        <v>65.06</v>
      </c>
      <c r="F206">
        <v>83.16</v>
      </c>
    </row>
    <row r="207" spans="1:6" x14ac:dyDescent="0.25">
      <c r="A207" t="s">
        <v>365</v>
      </c>
      <c r="B207" t="s">
        <v>796</v>
      </c>
      <c r="C207" t="s">
        <v>271</v>
      </c>
      <c r="D207" t="s">
        <v>3045</v>
      </c>
      <c r="E207">
        <v>65.5</v>
      </c>
      <c r="F207">
        <v>73.010000000000005</v>
      </c>
    </row>
    <row r="208" spans="1:6" x14ac:dyDescent="0.25">
      <c r="A208" t="s">
        <v>448</v>
      </c>
      <c r="B208" t="s">
        <v>893</v>
      </c>
      <c r="C208" t="s">
        <v>261</v>
      </c>
      <c r="D208" t="s">
        <v>3045</v>
      </c>
      <c r="E208">
        <v>77.89</v>
      </c>
      <c r="F208">
        <v>102.28</v>
      </c>
    </row>
    <row r="209" spans="1:6" x14ac:dyDescent="0.25">
      <c r="A209" t="s">
        <v>337</v>
      </c>
      <c r="B209" t="s">
        <v>763</v>
      </c>
      <c r="C209" t="s">
        <v>264</v>
      </c>
      <c r="D209" t="s">
        <v>3045</v>
      </c>
      <c r="E209">
        <v>37.25</v>
      </c>
      <c r="F209">
        <v>41.86</v>
      </c>
    </row>
    <row r="210" spans="1:6" x14ac:dyDescent="0.25">
      <c r="A210" t="s">
        <v>137</v>
      </c>
      <c r="B210" t="s">
        <v>710</v>
      </c>
      <c r="C210" t="s">
        <v>280</v>
      </c>
      <c r="D210" t="s">
        <v>3045</v>
      </c>
      <c r="E210">
        <v>46.77</v>
      </c>
      <c r="F210">
        <v>46.12</v>
      </c>
    </row>
    <row r="211" spans="1:6" x14ac:dyDescent="0.25">
      <c r="A211" t="s">
        <v>385</v>
      </c>
      <c r="B211" t="s">
        <v>819</v>
      </c>
      <c r="C211" t="s">
        <v>265</v>
      </c>
      <c r="D211" t="s">
        <v>3045</v>
      </c>
      <c r="E211">
        <v>134.97</v>
      </c>
      <c r="F211">
        <v>140.68</v>
      </c>
    </row>
    <row r="212" spans="1:6" x14ac:dyDescent="0.25">
      <c r="A212" t="s">
        <v>123</v>
      </c>
      <c r="B212" t="s">
        <v>1049</v>
      </c>
      <c r="C212" t="s">
        <v>263</v>
      </c>
      <c r="D212" t="s">
        <v>3045</v>
      </c>
      <c r="E212">
        <v>178.37</v>
      </c>
      <c r="F212">
        <v>155.54</v>
      </c>
    </row>
    <row r="213" spans="1:6" x14ac:dyDescent="0.25">
      <c r="A213" t="s">
        <v>578</v>
      </c>
      <c r="B213" t="s">
        <v>1049</v>
      </c>
      <c r="C213" t="s">
        <v>263</v>
      </c>
      <c r="D213" t="s">
        <v>3045</v>
      </c>
      <c r="E213">
        <v>176.79</v>
      </c>
      <c r="F213">
        <v>154.69</v>
      </c>
    </row>
    <row r="214" spans="1:6" x14ac:dyDescent="0.25">
      <c r="A214" t="s">
        <v>366</v>
      </c>
      <c r="B214" t="s">
        <v>797</v>
      </c>
      <c r="C214" t="s">
        <v>280</v>
      </c>
      <c r="D214" t="s">
        <v>3045</v>
      </c>
      <c r="E214">
        <v>136.69999999999999</v>
      </c>
      <c r="F214">
        <v>136.21</v>
      </c>
    </row>
    <row r="215" spans="1:6" x14ac:dyDescent="0.25">
      <c r="A215" t="s">
        <v>661</v>
      </c>
      <c r="B215" t="s">
        <v>1154</v>
      </c>
      <c r="C215" t="s">
        <v>261</v>
      </c>
      <c r="D215" t="s">
        <v>3045</v>
      </c>
      <c r="E215">
        <v>94.17</v>
      </c>
      <c r="F215">
        <v>109.35</v>
      </c>
    </row>
    <row r="216" spans="1:6" x14ac:dyDescent="0.25">
      <c r="A216" t="s">
        <v>362</v>
      </c>
      <c r="B216" t="s">
        <v>792</v>
      </c>
      <c r="C216" t="s">
        <v>280</v>
      </c>
      <c r="D216" t="s">
        <v>3045</v>
      </c>
      <c r="E216">
        <v>159.53</v>
      </c>
      <c r="F216">
        <v>182.76</v>
      </c>
    </row>
    <row r="217" spans="1:6" x14ac:dyDescent="0.25">
      <c r="A217" t="s">
        <v>567</v>
      </c>
      <c r="B217" t="s">
        <v>1037</v>
      </c>
      <c r="C217" t="s">
        <v>261</v>
      </c>
      <c r="D217" t="s">
        <v>3045</v>
      </c>
      <c r="E217">
        <v>446.46</v>
      </c>
      <c r="F217">
        <v>474.06</v>
      </c>
    </row>
    <row r="218" spans="1:6" x14ac:dyDescent="0.25">
      <c r="A218" t="s">
        <v>368</v>
      </c>
      <c r="B218" t="s">
        <v>799</v>
      </c>
      <c r="C218" t="s">
        <v>265</v>
      </c>
      <c r="D218" t="s">
        <v>3045</v>
      </c>
      <c r="E218">
        <v>906.79</v>
      </c>
      <c r="F218">
        <v>996.93</v>
      </c>
    </row>
    <row r="219" spans="1:6" x14ac:dyDescent="0.25">
      <c r="A219" t="s">
        <v>369</v>
      </c>
      <c r="B219" t="s">
        <v>800</v>
      </c>
      <c r="C219" t="s">
        <v>270</v>
      </c>
      <c r="D219" t="s">
        <v>3045</v>
      </c>
      <c r="E219">
        <v>32.92</v>
      </c>
      <c r="F219">
        <v>28.02</v>
      </c>
    </row>
    <row r="220" spans="1:6" x14ac:dyDescent="0.25">
      <c r="A220" t="s">
        <v>486</v>
      </c>
      <c r="B220" t="s">
        <v>941</v>
      </c>
      <c r="C220" t="s">
        <v>280</v>
      </c>
      <c r="D220" t="s">
        <v>3045</v>
      </c>
      <c r="E220">
        <v>61.5</v>
      </c>
      <c r="F220">
        <v>67.31</v>
      </c>
    </row>
    <row r="221" spans="1:6" x14ac:dyDescent="0.25">
      <c r="A221" t="s">
        <v>487</v>
      </c>
      <c r="B221" t="s">
        <v>942</v>
      </c>
      <c r="C221" t="s">
        <v>261</v>
      </c>
      <c r="D221" t="s">
        <v>3045</v>
      </c>
      <c r="E221">
        <v>12.37</v>
      </c>
      <c r="F221">
        <v>14.2</v>
      </c>
    </row>
    <row r="222" spans="1:6" x14ac:dyDescent="0.25">
      <c r="A222" t="s">
        <v>300</v>
      </c>
      <c r="B222" t="s">
        <v>718</v>
      </c>
      <c r="C222" t="s">
        <v>267</v>
      </c>
      <c r="D222" t="s">
        <v>3045</v>
      </c>
      <c r="E222">
        <v>337.47</v>
      </c>
      <c r="F222">
        <v>391.67</v>
      </c>
    </row>
    <row r="223" spans="1:6" x14ac:dyDescent="0.25">
      <c r="A223" t="s">
        <v>121</v>
      </c>
      <c r="B223" t="s">
        <v>691</v>
      </c>
      <c r="C223" t="s">
        <v>280</v>
      </c>
      <c r="D223" t="s">
        <v>3045</v>
      </c>
      <c r="E223">
        <v>346.84</v>
      </c>
      <c r="F223">
        <v>374.43</v>
      </c>
    </row>
    <row r="224" spans="1:6" x14ac:dyDescent="0.25">
      <c r="A224" t="s">
        <v>307</v>
      </c>
      <c r="B224" t="s">
        <v>726</v>
      </c>
      <c r="C224" t="s">
        <v>270</v>
      </c>
      <c r="D224" t="s">
        <v>3045</v>
      </c>
      <c r="E224">
        <v>143.44999999999999</v>
      </c>
      <c r="F224">
        <v>127.64</v>
      </c>
    </row>
    <row r="225" spans="1:6" x14ac:dyDescent="0.25">
      <c r="A225" t="s">
        <v>539</v>
      </c>
      <c r="B225" t="s">
        <v>999</v>
      </c>
      <c r="C225" t="s">
        <v>261</v>
      </c>
      <c r="D225" t="s">
        <v>3045</v>
      </c>
      <c r="E225">
        <v>99.47</v>
      </c>
      <c r="F225">
        <v>115.17</v>
      </c>
    </row>
    <row r="226" spans="1:6" x14ac:dyDescent="0.25">
      <c r="A226" t="s">
        <v>593</v>
      </c>
      <c r="B226" t="s">
        <v>1066</v>
      </c>
      <c r="C226" t="s">
        <v>265</v>
      </c>
      <c r="D226" t="s">
        <v>3045</v>
      </c>
      <c r="E226">
        <v>238.46</v>
      </c>
      <c r="F226">
        <v>258.27999999999997</v>
      </c>
    </row>
    <row r="227" spans="1:6" x14ac:dyDescent="0.25">
      <c r="A227" t="s">
        <v>324</v>
      </c>
      <c r="B227" t="s">
        <v>750</v>
      </c>
      <c r="C227" t="s">
        <v>280</v>
      </c>
      <c r="D227" t="s">
        <v>3045</v>
      </c>
      <c r="E227">
        <v>210.32</v>
      </c>
      <c r="F227">
        <v>216.13</v>
      </c>
    </row>
    <row r="228" spans="1:6" x14ac:dyDescent="0.25">
      <c r="A228" t="s">
        <v>508</v>
      </c>
      <c r="B228" t="s">
        <v>967</v>
      </c>
      <c r="C228" t="s">
        <v>267</v>
      </c>
      <c r="D228" t="s">
        <v>3045</v>
      </c>
      <c r="E228">
        <v>71.790000000000006</v>
      </c>
      <c r="F228">
        <v>80.42</v>
      </c>
    </row>
    <row r="229" spans="1:6" x14ac:dyDescent="0.25">
      <c r="A229" t="s">
        <v>645</v>
      </c>
      <c r="B229" t="s">
        <v>1137</v>
      </c>
      <c r="C229" t="s">
        <v>265</v>
      </c>
      <c r="D229" t="s">
        <v>3045</v>
      </c>
      <c r="E229">
        <v>208.53</v>
      </c>
      <c r="F229">
        <v>204.67</v>
      </c>
    </row>
    <row r="230" spans="1:6" x14ac:dyDescent="0.25">
      <c r="A230" t="s">
        <v>302</v>
      </c>
      <c r="B230" t="s">
        <v>720</v>
      </c>
      <c r="C230" t="s">
        <v>264</v>
      </c>
      <c r="D230" t="s">
        <v>3045</v>
      </c>
      <c r="E230">
        <v>21.6</v>
      </c>
      <c r="F230">
        <v>16.86</v>
      </c>
    </row>
    <row r="231" spans="1:6" x14ac:dyDescent="0.25">
      <c r="A231" t="s">
        <v>279</v>
      </c>
      <c r="B231" t="s">
        <v>690</v>
      </c>
      <c r="C231" t="s">
        <v>264</v>
      </c>
      <c r="D231" t="s">
        <v>3045</v>
      </c>
      <c r="E231">
        <v>35.51</v>
      </c>
      <c r="F231">
        <v>33.1</v>
      </c>
    </row>
    <row r="232" spans="1:6" x14ac:dyDescent="0.25">
      <c r="A232" t="s">
        <v>376</v>
      </c>
      <c r="B232" t="s">
        <v>808</v>
      </c>
      <c r="C232" t="s">
        <v>271</v>
      </c>
      <c r="D232" t="s">
        <v>3045</v>
      </c>
      <c r="E232">
        <v>30.48</v>
      </c>
      <c r="F232">
        <v>31.62</v>
      </c>
    </row>
    <row r="233" spans="1:6" x14ac:dyDescent="0.25">
      <c r="A233" t="s">
        <v>559</v>
      </c>
      <c r="B233" t="s">
        <v>1027</v>
      </c>
      <c r="C233" t="s">
        <v>267</v>
      </c>
      <c r="D233" t="s">
        <v>3045</v>
      </c>
      <c r="E233">
        <v>65.8</v>
      </c>
      <c r="F233">
        <v>68.17</v>
      </c>
    </row>
    <row r="234" spans="1:6" x14ac:dyDescent="0.25">
      <c r="A234" t="s">
        <v>516</v>
      </c>
      <c r="B234" t="s">
        <v>975</v>
      </c>
      <c r="C234" t="s">
        <v>275</v>
      </c>
      <c r="D234" t="s">
        <v>3045</v>
      </c>
      <c r="E234">
        <v>17.82</v>
      </c>
      <c r="F234">
        <v>17.2</v>
      </c>
    </row>
    <row r="235" spans="1:6" x14ac:dyDescent="0.25">
      <c r="A235" t="s">
        <v>162</v>
      </c>
      <c r="B235" t="s">
        <v>806</v>
      </c>
      <c r="C235" t="s">
        <v>271</v>
      </c>
      <c r="D235" t="s">
        <v>3045</v>
      </c>
      <c r="E235">
        <v>186.98</v>
      </c>
      <c r="F235">
        <v>198.46</v>
      </c>
    </row>
    <row r="236" spans="1:6" x14ac:dyDescent="0.25">
      <c r="A236" t="s">
        <v>396</v>
      </c>
      <c r="B236" t="s">
        <v>833</v>
      </c>
      <c r="C236" t="s">
        <v>265</v>
      </c>
      <c r="D236" t="s">
        <v>3045</v>
      </c>
      <c r="E236">
        <v>374.74</v>
      </c>
      <c r="F236">
        <v>399.18</v>
      </c>
    </row>
    <row r="237" spans="1:6" x14ac:dyDescent="0.25">
      <c r="A237" t="s">
        <v>188</v>
      </c>
      <c r="B237" t="s">
        <v>812</v>
      </c>
      <c r="C237" t="s">
        <v>267</v>
      </c>
      <c r="D237" t="s">
        <v>3045</v>
      </c>
      <c r="E237">
        <v>358.93</v>
      </c>
      <c r="F237">
        <v>324.5</v>
      </c>
    </row>
    <row r="238" spans="1:6" x14ac:dyDescent="0.25">
      <c r="A238" t="s">
        <v>553</v>
      </c>
      <c r="B238" t="s">
        <v>1015</v>
      </c>
      <c r="C238" t="s">
        <v>265</v>
      </c>
      <c r="D238" t="s">
        <v>3045</v>
      </c>
      <c r="E238">
        <v>78.94</v>
      </c>
      <c r="F238">
        <v>94.23</v>
      </c>
    </row>
    <row r="239" spans="1:6" x14ac:dyDescent="0.25">
      <c r="A239" t="s">
        <v>282</v>
      </c>
      <c r="B239" t="s">
        <v>693</v>
      </c>
      <c r="C239" t="s">
        <v>264</v>
      </c>
      <c r="D239" t="s">
        <v>3045</v>
      </c>
      <c r="E239">
        <v>169.21</v>
      </c>
      <c r="F239">
        <v>211.61</v>
      </c>
    </row>
    <row r="240" spans="1:6" x14ac:dyDescent="0.25">
      <c r="A240" t="s">
        <v>604</v>
      </c>
      <c r="B240" t="s">
        <v>1079</v>
      </c>
      <c r="C240" t="s">
        <v>261</v>
      </c>
      <c r="D240" t="s">
        <v>3045</v>
      </c>
      <c r="E240">
        <v>135.66999999999999</v>
      </c>
      <c r="F240">
        <v>161.13999999999999</v>
      </c>
    </row>
    <row r="241" spans="1:6" x14ac:dyDescent="0.25">
      <c r="A241" t="s">
        <v>62</v>
      </c>
      <c r="B241" t="s">
        <v>950</v>
      </c>
      <c r="C241" t="s">
        <v>267</v>
      </c>
      <c r="D241" t="s">
        <v>3045</v>
      </c>
      <c r="E241">
        <v>504</v>
      </c>
      <c r="F241">
        <v>497.04</v>
      </c>
    </row>
    <row r="242" spans="1:6" x14ac:dyDescent="0.25">
      <c r="A242" t="s">
        <v>397</v>
      </c>
      <c r="B242" t="s">
        <v>834</v>
      </c>
      <c r="C242" t="s">
        <v>265</v>
      </c>
      <c r="D242" t="s">
        <v>3045</v>
      </c>
      <c r="E242">
        <v>198.23</v>
      </c>
      <c r="F242">
        <v>198.11</v>
      </c>
    </row>
    <row r="243" spans="1:6" x14ac:dyDescent="0.25">
      <c r="A243" t="s">
        <v>384</v>
      </c>
      <c r="B243" t="s">
        <v>818</v>
      </c>
      <c r="C243" t="s">
        <v>259</v>
      </c>
      <c r="D243" t="s">
        <v>3045</v>
      </c>
      <c r="E243">
        <v>94.54</v>
      </c>
      <c r="F243">
        <v>103.44</v>
      </c>
    </row>
    <row r="244" spans="1:6" x14ac:dyDescent="0.25">
      <c r="A244" t="s">
        <v>2628</v>
      </c>
      <c r="B244" t="s">
        <v>3080</v>
      </c>
      <c r="C244" t="s">
        <v>267</v>
      </c>
      <c r="D244" t="s">
        <v>3045</v>
      </c>
      <c r="E244">
        <v>105.59948243999999</v>
      </c>
      <c r="F244">
        <v>126.25</v>
      </c>
    </row>
    <row r="245" spans="1:6" x14ac:dyDescent="0.25">
      <c r="A245" t="s">
        <v>5</v>
      </c>
      <c r="B245" t="s">
        <v>976</v>
      </c>
      <c r="C245" t="s">
        <v>267</v>
      </c>
      <c r="D245" t="s">
        <v>3045</v>
      </c>
      <c r="E245">
        <v>62.11</v>
      </c>
      <c r="F245">
        <v>63.36</v>
      </c>
    </row>
    <row r="246" spans="1:6" x14ac:dyDescent="0.25">
      <c r="A246" t="s">
        <v>129</v>
      </c>
      <c r="B246" t="s">
        <v>709</v>
      </c>
      <c r="C246" t="s">
        <v>264</v>
      </c>
      <c r="D246" t="s">
        <v>3045</v>
      </c>
      <c r="E246">
        <v>30.45</v>
      </c>
      <c r="F246">
        <v>19.36</v>
      </c>
    </row>
    <row r="247" spans="1:6" x14ac:dyDescent="0.25">
      <c r="A247" t="s">
        <v>71</v>
      </c>
      <c r="B247" t="s">
        <v>963</v>
      </c>
      <c r="C247" t="s">
        <v>264</v>
      </c>
      <c r="D247" t="s">
        <v>3045</v>
      </c>
      <c r="E247">
        <v>595.70000000000005</v>
      </c>
      <c r="F247">
        <v>646.37</v>
      </c>
    </row>
    <row r="248" spans="1:6" x14ac:dyDescent="0.25">
      <c r="A248" t="s">
        <v>637</v>
      </c>
      <c r="B248" t="s">
        <v>1125</v>
      </c>
      <c r="C248" t="s">
        <v>275</v>
      </c>
      <c r="D248" t="s">
        <v>3045</v>
      </c>
      <c r="E248">
        <v>35.5</v>
      </c>
      <c r="F248">
        <v>36.28</v>
      </c>
    </row>
    <row r="249" spans="1:6" x14ac:dyDescent="0.25">
      <c r="A249" t="s">
        <v>301</v>
      </c>
      <c r="B249" t="s">
        <v>719</v>
      </c>
      <c r="C249" t="s">
        <v>259</v>
      </c>
      <c r="D249" t="s">
        <v>3045</v>
      </c>
      <c r="E249">
        <v>44.89</v>
      </c>
      <c r="F249">
        <v>47.94</v>
      </c>
    </row>
    <row r="250" spans="1:6" x14ac:dyDescent="0.25">
      <c r="A250" t="s">
        <v>383</v>
      </c>
      <c r="B250" t="s">
        <v>817</v>
      </c>
      <c r="C250" t="s">
        <v>263</v>
      </c>
      <c r="D250" t="s">
        <v>3045</v>
      </c>
      <c r="E250">
        <v>29.42</v>
      </c>
      <c r="F250">
        <v>30.54</v>
      </c>
    </row>
    <row r="251" spans="1:6" x14ac:dyDescent="0.25">
      <c r="A251" t="s">
        <v>356</v>
      </c>
      <c r="B251" t="s">
        <v>784</v>
      </c>
      <c r="C251" t="s">
        <v>267</v>
      </c>
      <c r="D251" t="s">
        <v>3045</v>
      </c>
      <c r="E251">
        <v>212.75</v>
      </c>
      <c r="F251">
        <v>238.4</v>
      </c>
    </row>
    <row r="252" spans="1:6" x14ac:dyDescent="0.25">
      <c r="A252" t="s">
        <v>592</v>
      </c>
      <c r="B252" t="s">
        <v>1065</v>
      </c>
      <c r="C252" t="s">
        <v>265</v>
      </c>
      <c r="D252" t="s">
        <v>3045</v>
      </c>
      <c r="E252">
        <v>91.46</v>
      </c>
      <c r="F252">
        <v>89.86</v>
      </c>
    </row>
    <row r="253" spans="1:6" x14ac:dyDescent="0.25">
      <c r="A253" t="s">
        <v>540</v>
      </c>
      <c r="B253" t="s">
        <v>1000</v>
      </c>
      <c r="C253" t="s">
        <v>275</v>
      </c>
      <c r="D253" t="s">
        <v>3045</v>
      </c>
      <c r="E253">
        <v>88.02</v>
      </c>
      <c r="F253">
        <v>116.36</v>
      </c>
    </row>
    <row r="254" spans="1:6" x14ac:dyDescent="0.25">
      <c r="A254" t="s">
        <v>101</v>
      </c>
      <c r="B254" t="s">
        <v>1033</v>
      </c>
      <c r="C254" t="s">
        <v>267</v>
      </c>
      <c r="D254" t="s">
        <v>3045</v>
      </c>
      <c r="E254">
        <v>425.78</v>
      </c>
      <c r="F254">
        <v>494.01</v>
      </c>
    </row>
    <row r="255" spans="1:6" x14ac:dyDescent="0.25">
      <c r="A255" t="s">
        <v>24</v>
      </c>
      <c r="B255" t="s">
        <v>785</v>
      </c>
      <c r="C255" t="s">
        <v>264</v>
      </c>
      <c r="D255" t="s">
        <v>3045</v>
      </c>
      <c r="E255">
        <v>432.21</v>
      </c>
      <c r="F255">
        <v>505.67</v>
      </c>
    </row>
    <row r="256" spans="1:6" x14ac:dyDescent="0.25">
      <c r="A256" t="s">
        <v>381</v>
      </c>
      <c r="B256" t="s">
        <v>814</v>
      </c>
      <c r="C256" t="s">
        <v>265</v>
      </c>
      <c r="D256" t="s">
        <v>3045</v>
      </c>
      <c r="E256">
        <v>235.17</v>
      </c>
      <c r="F256">
        <v>248.2</v>
      </c>
    </row>
    <row r="257" spans="1:6" x14ac:dyDescent="0.25">
      <c r="A257" t="s">
        <v>504</v>
      </c>
      <c r="B257" t="s">
        <v>962</v>
      </c>
      <c r="C257" t="s">
        <v>261</v>
      </c>
      <c r="D257" t="s">
        <v>3045</v>
      </c>
      <c r="E257">
        <v>14.56</v>
      </c>
      <c r="F257">
        <v>15.86</v>
      </c>
    </row>
    <row r="258" spans="1:6" x14ac:dyDescent="0.25">
      <c r="A258" t="s">
        <v>624</v>
      </c>
      <c r="B258" t="s">
        <v>1105</v>
      </c>
      <c r="C258" t="s">
        <v>265</v>
      </c>
      <c r="D258" t="s">
        <v>3045</v>
      </c>
      <c r="E258">
        <v>138.19999999999999</v>
      </c>
      <c r="F258">
        <v>142.5</v>
      </c>
    </row>
    <row r="259" spans="1:6" x14ac:dyDescent="0.25">
      <c r="A259" t="s">
        <v>639</v>
      </c>
      <c r="B259" t="s">
        <v>1127</v>
      </c>
      <c r="C259" t="s">
        <v>265</v>
      </c>
      <c r="D259" t="s">
        <v>3045</v>
      </c>
      <c r="E259">
        <v>157.26</v>
      </c>
      <c r="F259">
        <v>168.86</v>
      </c>
    </row>
    <row r="260" spans="1:6" x14ac:dyDescent="0.25">
      <c r="A260" t="s">
        <v>510</v>
      </c>
      <c r="B260" t="s">
        <v>969</v>
      </c>
      <c r="C260" t="s">
        <v>264</v>
      </c>
      <c r="D260" t="s">
        <v>3045</v>
      </c>
      <c r="E260">
        <v>119.48</v>
      </c>
      <c r="F260">
        <v>103.8</v>
      </c>
    </row>
    <row r="261" spans="1:6" x14ac:dyDescent="0.25">
      <c r="A261" t="s">
        <v>449</v>
      </c>
      <c r="B261" t="s">
        <v>894</v>
      </c>
      <c r="C261" t="s">
        <v>265</v>
      </c>
      <c r="D261" t="s">
        <v>3045</v>
      </c>
      <c r="E261">
        <v>69.430000000000007</v>
      </c>
      <c r="F261">
        <v>71.22</v>
      </c>
    </row>
    <row r="262" spans="1:6" x14ac:dyDescent="0.25">
      <c r="A262" t="s">
        <v>549</v>
      </c>
      <c r="B262" t="s">
        <v>1012</v>
      </c>
      <c r="C262" t="s">
        <v>261</v>
      </c>
      <c r="D262" t="s">
        <v>3045</v>
      </c>
      <c r="E262">
        <v>161.57</v>
      </c>
      <c r="F262">
        <v>175.54</v>
      </c>
    </row>
    <row r="263" spans="1:6" x14ac:dyDescent="0.25">
      <c r="A263" t="s">
        <v>128</v>
      </c>
      <c r="B263" t="s">
        <v>694</v>
      </c>
      <c r="C263" t="s">
        <v>267</v>
      </c>
      <c r="D263" t="s">
        <v>3045</v>
      </c>
      <c r="E263">
        <v>145.54</v>
      </c>
      <c r="F263">
        <v>164.64</v>
      </c>
    </row>
    <row r="264" spans="1:6" x14ac:dyDescent="0.25">
      <c r="A264" t="s">
        <v>585</v>
      </c>
      <c r="B264" t="s">
        <v>1058</v>
      </c>
      <c r="C264" t="s">
        <v>264</v>
      </c>
      <c r="D264" t="s">
        <v>3045</v>
      </c>
      <c r="E264">
        <v>35.46</v>
      </c>
      <c r="F264">
        <v>38.549999999999997</v>
      </c>
    </row>
    <row r="265" spans="1:6" x14ac:dyDescent="0.25">
      <c r="A265" t="s">
        <v>110</v>
      </c>
      <c r="B265" t="s">
        <v>681</v>
      </c>
      <c r="C265" t="s">
        <v>261</v>
      </c>
      <c r="D265" t="s">
        <v>3045</v>
      </c>
      <c r="E265">
        <v>193.78</v>
      </c>
      <c r="F265">
        <v>206.6</v>
      </c>
    </row>
    <row r="266" spans="1:6" x14ac:dyDescent="0.25">
      <c r="A266" t="s">
        <v>386</v>
      </c>
      <c r="B266" t="s">
        <v>821</v>
      </c>
      <c r="C266" t="s">
        <v>271</v>
      </c>
      <c r="D266" t="s">
        <v>3045</v>
      </c>
      <c r="E266">
        <v>57.52</v>
      </c>
      <c r="F266">
        <v>80.260000000000005</v>
      </c>
    </row>
    <row r="267" spans="1:6" x14ac:dyDescent="0.25">
      <c r="A267" t="s">
        <v>515</v>
      </c>
      <c r="B267" t="s">
        <v>974</v>
      </c>
      <c r="C267" t="s">
        <v>271</v>
      </c>
      <c r="D267" t="s">
        <v>3045</v>
      </c>
      <c r="E267">
        <v>34.04</v>
      </c>
      <c r="F267">
        <v>37.049999999999997</v>
      </c>
    </row>
    <row r="268" spans="1:6" x14ac:dyDescent="0.25">
      <c r="A268" t="s">
        <v>495</v>
      </c>
      <c r="B268" t="s">
        <v>952</v>
      </c>
      <c r="C268" t="s">
        <v>261</v>
      </c>
      <c r="D268" t="s">
        <v>3045</v>
      </c>
      <c r="E268">
        <v>13.36</v>
      </c>
      <c r="F268">
        <v>16.100000000000001</v>
      </c>
    </row>
    <row r="269" spans="1:6" x14ac:dyDescent="0.25">
      <c r="A269" t="s">
        <v>451</v>
      </c>
      <c r="B269" t="s">
        <v>897</v>
      </c>
      <c r="C269" t="s">
        <v>264</v>
      </c>
      <c r="D269" t="s">
        <v>3045</v>
      </c>
      <c r="E269">
        <v>135.97999999999999</v>
      </c>
      <c r="F269">
        <v>148.41999999999999</v>
      </c>
    </row>
    <row r="270" spans="1:6" x14ac:dyDescent="0.25">
      <c r="A270" t="s">
        <v>547</v>
      </c>
      <c r="B270" t="s">
        <v>1008</v>
      </c>
      <c r="C270" t="s">
        <v>271</v>
      </c>
      <c r="D270" t="s">
        <v>3045</v>
      </c>
      <c r="E270">
        <v>32.380000000000003</v>
      </c>
      <c r="F270">
        <v>35.200000000000003</v>
      </c>
    </row>
    <row r="271" spans="1:6" x14ac:dyDescent="0.25">
      <c r="A271" t="s">
        <v>389</v>
      </c>
      <c r="B271" t="s">
        <v>824</v>
      </c>
      <c r="C271" t="s">
        <v>275</v>
      </c>
      <c r="D271" t="s">
        <v>3045</v>
      </c>
      <c r="E271">
        <v>18.75</v>
      </c>
      <c r="F271">
        <v>23.65</v>
      </c>
    </row>
    <row r="272" spans="1:6" x14ac:dyDescent="0.25">
      <c r="A272" t="s">
        <v>35</v>
      </c>
      <c r="B272" t="s">
        <v>919</v>
      </c>
      <c r="C272" t="s">
        <v>264</v>
      </c>
      <c r="D272" t="s">
        <v>3045</v>
      </c>
      <c r="E272">
        <v>824.84</v>
      </c>
      <c r="F272">
        <v>733.28</v>
      </c>
    </row>
    <row r="273" spans="1:6" x14ac:dyDescent="0.25">
      <c r="A273" t="s">
        <v>388</v>
      </c>
      <c r="B273" t="s">
        <v>823</v>
      </c>
      <c r="C273" t="s">
        <v>271</v>
      </c>
      <c r="D273" t="s">
        <v>3045</v>
      </c>
      <c r="E273">
        <v>139.49</v>
      </c>
      <c r="F273">
        <v>142.38</v>
      </c>
    </row>
    <row r="274" spans="1:6" x14ac:dyDescent="0.25">
      <c r="A274" t="s">
        <v>296</v>
      </c>
      <c r="B274" t="s">
        <v>714</v>
      </c>
      <c r="C274" t="s">
        <v>270</v>
      </c>
      <c r="D274" t="s">
        <v>3045</v>
      </c>
      <c r="E274">
        <v>19.59</v>
      </c>
      <c r="F274">
        <v>20.94</v>
      </c>
    </row>
    <row r="275" spans="1:6" x14ac:dyDescent="0.25">
      <c r="A275" t="s">
        <v>603</v>
      </c>
      <c r="B275" t="s">
        <v>1078</v>
      </c>
      <c r="C275" t="s">
        <v>280</v>
      </c>
      <c r="D275" t="s">
        <v>3045</v>
      </c>
      <c r="E275">
        <v>69.91</v>
      </c>
      <c r="F275">
        <v>76.28</v>
      </c>
    </row>
    <row r="276" spans="1:6" x14ac:dyDescent="0.25">
      <c r="A276" t="s">
        <v>56</v>
      </c>
      <c r="B276" t="s">
        <v>683</v>
      </c>
      <c r="C276" t="s">
        <v>271</v>
      </c>
      <c r="D276" t="s">
        <v>3045</v>
      </c>
      <c r="E276">
        <v>62.55</v>
      </c>
      <c r="F276">
        <v>71.23</v>
      </c>
    </row>
    <row r="277" spans="1:6" x14ac:dyDescent="0.25">
      <c r="A277" t="s">
        <v>390</v>
      </c>
      <c r="B277" t="s">
        <v>826</v>
      </c>
      <c r="C277" t="s">
        <v>271</v>
      </c>
      <c r="D277" t="s">
        <v>3045</v>
      </c>
      <c r="E277">
        <v>50.38</v>
      </c>
      <c r="F277">
        <v>55.2</v>
      </c>
    </row>
    <row r="278" spans="1:6" x14ac:dyDescent="0.25">
      <c r="A278" t="s">
        <v>664</v>
      </c>
      <c r="B278" t="s">
        <v>1158</v>
      </c>
      <c r="C278" t="s">
        <v>271</v>
      </c>
      <c r="D278" t="s">
        <v>3045</v>
      </c>
      <c r="E278">
        <v>18.07</v>
      </c>
      <c r="F278">
        <v>23.08</v>
      </c>
    </row>
    <row r="279" spans="1:6" x14ac:dyDescent="0.25">
      <c r="A279" t="s">
        <v>394</v>
      </c>
      <c r="B279" t="s">
        <v>831</v>
      </c>
      <c r="C279" t="s">
        <v>261</v>
      </c>
      <c r="D279" t="s">
        <v>3045</v>
      </c>
      <c r="E279">
        <v>73.790000000000006</v>
      </c>
      <c r="F279">
        <v>78.069999999999993</v>
      </c>
    </row>
    <row r="280" spans="1:6" x14ac:dyDescent="0.25">
      <c r="A280" t="s">
        <v>615</v>
      </c>
      <c r="B280" t="s">
        <v>1092</v>
      </c>
      <c r="C280" t="s">
        <v>265</v>
      </c>
      <c r="D280" t="s">
        <v>3045</v>
      </c>
      <c r="E280">
        <v>143.69999999999999</v>
      </c>
      <c r="F280">
        <v>154.09</v>
      </c>
    </row>
    <row r="281" spans="1:6" x14ac:dyDescent="0.25">
      <c r="A281" t="s">
        <v>391</v>
      </c>
      <c r="B281" t="s">
        <v>827</v>
      </c>
      <c r="C281" t="s">
        <v>280</v>
      </c>
      <c r="D281" t="s">
        <v>3045</v>
      </c>
      <c r="E281">
        <v>155.1</v>
      </c>
      <c r="F281">
        <v>181.38</v>
      </c>
    </row>
    <row r="282" spans="1:6" x14ac:dyDescent="0.25">
      <c r="A282" t="s">
        <v>456</v>
      </c>
      <c r="B282" t="s">
        <v>903</v>
      </c>
      <c r="C282" t="s">
        <v>267</v>
      </c>
      <c r="D282" t="s">
        <v>3045</v>
      </c>
      <c r="E282">
        <v>199.88</v>
      </c>
      <c r="F282">
        <v>220.06</v>
      </c>
    </row>
    <row r="283" spans="1:6" x14ac:dyDescent="0.25">
      <c r="A283" t="s">
        <v>370</v>
      </c>
      <c r="B283" t="s">
        <v>801</v>
      </c>
      <c r="C283" t="s">
        <v>265</v>
      </c>
      <c r="D283" t="s">
        <v>3045</v>
      </c>
      <c r="E283">
        <v>217.47</v>
      </c>
      <c r="F283">
        <v>228.17</v>
      </c>
    </row>
    <row r="284" spans="1:6" x14ac:dyDescent="0.25">
      <c r="A284" t="s">
        <v>310</v>
      </c>
      <c r="B284" t="s">
        <v>731</v>
      </c>
      <c r="C284" t="s">
        <v>259</v>
      </c>
      <c r="D284" t="s">
        <v>3045</v>
      </c>
      <c r="E284">
        <v>436.95</v>
      </c>
      <c r="F284">
        <v>467.34</v>
      </c>
    </row>
    <row r="285" spans="1:6" x14ac:dyDescent="0.25">
      <c r="A285" t="s">
        <v>668</v>
      </c>
      <c r="B285" t="s">
        <v>1162</v>
      </c>
      <c r="C285" t="s">
        <v>280</v>
      </c>
      <c r="D285" t="s">
        <v>3045</v>
      </c>
      <c r="E285">
        <v>40.29</v>
      </c>
      <c r="F285">
        <v>39.69</v>
      </c>
    </row>
    <row r="286" spans="1:6" x14ac:dyDescent="0.25">
      <c r="A286" t="s">
        <v>75</v>
      </c>
      <c r="B286" t="s">
        <v>828</v>
      </c>
      <c r="C286" t="s">
        <v>267</v>
      </c>
      <c r="D286" t="s">
        <v>3045</v>
      </c>
      <c r="E286">
        <v>878.45</v>
      </c>
      <c r="F286">
        <v>935.02</v>
      </c>
    </row>
    <row r="287" spans="1:6" x14ac:dyDescent="0.25">
      <c r="A287" t="s">
        <v>525</v>
      </c>
      <c r="B287" t="s">
        <v>985</v>
      </c>
      <c r="C287" t="s">
        <v>265</v>
      </c>
      <c r="D287" t="s">
        <v>3045</v>
      </c>
      <c r="E287">
        <v>458.34</v>
      </c>
      <c r="F287">
        <v>568.27</v>
      </c>
    </row>
    <row r="288" spans="1:6" x14ac:dyDescent="0.25">
      <c r="A288" t="s">
        <v>344</v>
      </c>
      <c r="B288" t="s">
        <v>771</v>
      </c>
      <c r="C288" t="s">
        <v>286</v>
      </c>
      <c r="D288" t="s">
        <v>3045</v>
      </c>
      <c r="E288">
        <v>49.84</v>
      </c>
      <c r="F288">
        <v>58.91</v>
      </c>
    </row>
    <row r="289" spans="1:6" x14ac:dyDescent="0.25">
      <c r="A289" t="s">
        <v>395</v>
      </c>
      <c r="B289" t="s">
        <v>832</v>
      </c>
      <c r="C289" t="s">
        <v>280</v>
      </c>
      <c r="D289" t="s">
        <v>3045</v>
      </c>
      <c r="E289">
        <v>223.35</v>
      </c>
      <c r="F289">
        <v>252.05</v>
      </c>
    </row>
    <row r="290" spans="1:6" x14ac:dyDescent="0.25">
      <c r="A290" t="s">
        <v>189</v>
      </c>
      <c r="B290" t="s">
        <v>1128</v>
      </c>
      <c r="C290" t="s">
        <v>264</v>
      </c>
      <c r="D290" t="s">
        <v>3045</v>
      </c>
      <c r="E290">
        <v>1035.98</v>
      </c>
      <c r="F290">
        <v>747.78</v>
      </c>
    </row>
    <row r="291" spans="1:6" x14ac:dyDescent="0.25">
      <c r="A291" t="s">
        <v>283</v>
      </c>
      <c r="B291" t="s">
        <v>695</v>
      </c>
      <c r="C291" t="s">
        <v>280</v>
      </c>
      <c r="D291" t="s">
        <v>3045</v>
      </c>
      <c r="E291">
        <v>306.01</v>
      </c>
      <c r="F291">
        <v>260.14</v>
      </c>
    </row>
    <row r="292" spans="1:6" x14ac:dyDescent="0.25">
      <c r="A292" t="s">
        <v>439</v>
      </c>
      <c r="B292" t="s">
        <v>882</v>
      </c>
      <c r="C292" t="s">
        <v>265</v>
      </c>
      <c r="D292" t="s">
        <v>3045</v>
      </c>
      <c r="E292">
        <v>28.38</v>
      </c>
      <c r="F292">
        <v>28.87</v>
      </c>
    </row>
    <row r="293" spans="1:6" x14ac:dyDescent="0.25">
      <c r="A293" t="s">
        <v>671</v>
      </c>
      <c r="B293" t="s">
        <v>1166</v>
      </c>
      <c r="C293" t="s">
        <v>280</v>
      </c>
      <c r="D293" t="s">
        <v>3045</v>
      </c>
      <c r="E293">
        <v>43.25</v>
      </c>
      <c r="F293">
        <v>39.409999999999997</v>
      </c>
    </row>
    <row r="294" spans="1:6" x14ac:dyDescent="0.25">
      <c r="A294" t="s">
        <v>474</v>
      </c>
      <c r="B294" t="s">
        <v>927</v>
      </c>
      <c r="C294" t="s">
        <v>271</v>
      </c>
      <c r="D294" t="s">
        <v>3045</v>
      </c>
      <c r="E294">
        <v>86.76</v>
      </c>
      <c r="F294">
        <v>63.87</v>
      </c>
    </row>
    <row r="295" spans="1:6" x14ac:dyDescent="0.25">
      <c r="A295" t="s">
        <v>258</v>
      </c>
      <c r="B295" t="s">
        <v>674</v>
      </c>
      <c r="C295" t="s">
        <v>259</v>
      </c>
      <c r="D295" t="s">
        <v>3045</v>
      </c>
      <c r="E295">
        <v>93.54</v>
      </c>
      <c r="F295">
        <v>93.86</v>
      </c>
    </row>
    <row r="296" spans="1:6" x14ac:dyDescent="0.25">
      <c r="A296" t="s">
        <v>608</v>
      </c>
      <c r="B296" t="s">
        <v>1083</v>
      </c>
      <c r="C296" t="s">
        <v>263</v>
      </c>
      <c r="D296" t="s">
        <v>3045</v>
      </c>
      <c r="E296">
        <v>88.75</v>
      </c>
      <c r="F296">
        <v>97.27</v>
      </c>
    </row>
    <row r="297" spans="1:6" x14ac:dyDescent="0.25">
      <c r="A297" t="s">
        <v>112</v>
      </c>
      <c r="B297" t="s">
        <v>1077</v>
      </c>
      <c r="C297" t="s">
        <v>261</v>
      </c>
      <c r="D297" t="s">
        <v>3045</v>
      </c>
      <c r="E297">
        <v>444.63</v>
      </c>
      <c r="F297">
        <v>492.11</v>
      </c>
    </row>
    <row r="298" spans="1:6" x14ac:dyDescent="0.25">
      <c r="A298" t="s">
        <v>620</v>
      </c>
      <c r="B298" t="s">
        <v>1098</v>
      </c>
      <c r="C298" t="s">
        <v>275</v>
      </c>
      <c r="D298" t="s">
        <v>3045</v>
      </c>
      <c r="E298">
        <v>139.32</v>
      </c>
      <c r="F298">
        <v>164.44</v>
      </c>
    </row>
    <row r="299" spans="1:6" x14ac:dyDescent="0.25">
      <c r="A299" t="s">
        <v>468</v>
      </c>
      <c r="B299" t="s">
        <v>920</v>
      </c>
      <c r="C299" t="s">
        <v>280</v>
      </c>
      <c r="D299" t="s">
        <v>3045</v>
      </c>
      <c r="E299">
        <v>239.45</v>
      </c>
      <c r="F299">
        <v>230.7</v>
      </c>
    </row>
    <row r="300" spans="1:6" x14ac:dyDescent="0.25">
      <c r="A300" t="s">
        <v>399</v>
      </c>
      <c r="B300" t="s">
        <v>836</v>
      </c>
      <c r="C300" t="s">
        <v>265</v>
      </c>
      <c r="D300" t="s">
        <v>3045</v>
      </c>
      <c r="E300">
        <v>69.14</v>
      </c>
      <c r="F300">
        <v>78.92</v>
      </c>
    </row>
    <row r="301" spans="1:6" x14ac:dyDescent="0.25">
      <c r="A301" t="s">
        <v>284</v>
      </c>
      <c r="B301" t="s">
        <v>696</v>
      </c>
      <c r="C301" t="s">
        <v>280</v>
      </c>
      <c r="D301" t="s">
        <v>3045</v>
      </c>
      <c r="E301">
        <v>253.58</v>
      </c>
      <c r="F301">
        <v>292.35000000000002</v>
      </c>
    </row>
    <row r="302" spans="1:6" x14ac:dyDescent="0.25">
      <c r="A302" t="s">
        <v>506</v>
      </c>
      <c r="B302" t="s">
        <v>965</v>
      </c>
      <c r="C302" t="s">
        <v>264</v>
      </c>
      <c r="D302" t="s">
        <v>3045</v>
      </c>
      <c r="E302">
        <v>91.35</v>
      </c>
      <c r="F302">
        <v>76.08</v>
      </c>
    </row>
    <row r="303" spans="1:6" x14ac:dyDescent="0.25">
      <c r="A303" t="s">
        <v>524</v>
      </c>
      <c r="B303" t="s">
        <v>984</v>
      </c>
      <c r="C303" t="s">
        <v>267</v>
      </c>
      <c r="D303" t="s">
        <v>3045</v>
      </c>
      <c r="E303">
        <v>589.95000000000005</v>
      </c>
      <c r="F303">
        <v>511.17</v>
      </c>
    </row>
    <row r="304" spans="1:6" x14ac:dyDescent="0.25">
      <c r="A304" t="s">
        <v>65</v>
      </c>
      <c r="B304" t="s">
        <v>1040</v>
      </c>
      <c r="C304" t="s">
        <v>261</v>
      </c>
      <c r="D304" t="s">
        <v>3045</v>
      </c>
      <c r="E304">
        <v>408.12</v>
      </c>
      <c r="F304">
        <v>478.75</v>
      </c>
    </row>
    <row r="305" spans="1:6" x14ac:dyDescent="0.25">
      <c r="A305" t="s">
        <v>378</v>
      </c>
      <c r="B305" t="s">
        <v>810</v>
      </c>
      <c r="C305" t="s">
        <v>271</v>
      </c>
      <c r="D305" t="s">
        <v>3045</v>
      </c>
      <c r="E305">
        <v>65.849999999999994</v>
      </c>
      <c r="F305">
        <v>74.38</v>
      </c>
    </row>
    <row r="306" spans="1:6" x14ac:dyDescent="0.25">
      <c r="A306" t="s">
        <v>400</v>
      </c>
      <c r="B306" t="s">
        <v>838</v>
      </c>
      <c r="C306" t="s">
        <v>267</v>
      </c>
      <c r="D306" t="s">
        <v>3045</v>
      </c>
      <c r="E306">
        <v>81.040000000000006</v>
      </c>
      <c r="F306">
        <v>90</v>
      </c>
    </row>
    <row r="307" spans="1:6" x14ac:dyDescent="0.25">
      <c r="A307" t="s">
        <v>595</v>
      </c>
      <c r="B307" t="s">
        <v>1068</v>
      </c>
      <c r="C307" t="s">
        <v>261</v>
      </c>
      <c r="D307" t="s">
        <v>3045</v>
      </c>
      <c r="E307">
        <v>68.55</v>
      </c>
      <c r="F307">
        <v>75.47</v>
      </c>
    </row>
    <row r="308" spans="1:6" x14ac:dyDescent="0.25">
      <c r="A308" t="s">
        <v>171</v>
      </c>
      <c r="B308" t="s">
        <v>1134</v>
      </c>
      <c r="C308" t="s">
        <v>263</v>
      </c>
      <c r="D308" t="s">
        <v>3045</v>
      </c>
      <c r="E308">
        <v>504.16</v>
      </c>
      <c r="F308">
        <v>525.6</v>
      </c>
    </row>
    <row r="309" spans="1:6" x14ac:dyDescent="0.25">
      <c r="A309" t="s">
        <v>635</v>
      </c>
      <c r="B309" t="s">
        <v>1123</v>
      </c>
      <c r="C309" t="s">
        <v>280</v>
      </c>
      <c r="D309" t="s">
        <v>3045</v>
      </c>
      <c r="E309">
        <v>39.85</v>
      </c>
      <c r="F309">
        <v>35.9</v>
      </c>
    </row>
    <row r="310" spans="1:6" x14ac:dyDescent="0.25">
      <c r="A310" t="s">
        <v>640</v>
      </c>
      <c r="B310" t="s">
        <v>1129</v>
      </c>
      <c r="C310" t="s">
        <v>280</v>
      </c>
      <c r="D310" t="s">
        <v>3045</v>
      </c>
      <c r="E310">
        <v>112.02</v>
      </c>
      <c r="F310">
        <v>150.08000000000001</v>
      </c>
    </row>
    <row r="311" spans="1:6" x14ac:dyDescent="0.25">
      <c r="A311" t="s">
        <v>470</v>
      </c>
      <c r="B311" t="s">
        <v>922</v>
      </c>
      <c r="C311" t="s">
        <v>271</v>
      </c>
      <c r="D311" t="s">
        <v>3045</v>
      </c>
      <c r="E311">
        <v>67.790000000000006</v>
      </c>
      <c r="F311">
        <v>83.17</v>
      </c>
    </row>
    <row r="312" spans="1:6" x14ac:dyDescent="0.25">
      <c r="A312" t="s">
        <v>575</v>
      </c>
      <c r="B312" t="s">
        <v>1046</v>
      </c>
      <c r="C312" t="s">
        <v>261</v>
      </c>
      <c r="D312" t="s">
        <v>3045</v>
      </c>
      <c r="E312">
        <v>200.22</v>
      </c>
      <c r="F312">
        <v>256.41000000000003</v>
      </c>
    </row>
    <row r="313" spans="1:6" x14ac:dyDescent="0.25">
      <c r="A313" t="s">
        <v>652</v>
      </c>
      <c r="B313" t="s">
        <v>1144</v>
      </c>
      <c r="C313" t="s">
        <v>259</v>
      </c>
      <c r="D313" t="s">
        <v>3045</v>
      </c>
      <c r="E313">
        <v>566.85</v>
      </c>
      <c r="F313">
        <v>515.33000000000004</v>
      </c>
    </row>
    <row r="314" spans="1:6" x14ac:dyDescent="0.25">
      <c r="A314" t="s">
        <v>398</v>
      </c>
      <c r="B314" t="s">
        <v>835</v>
      </c>
      <c r="C314" t="s">
        <v>261</v>
      </c>
      <c r="D314" t="s">
        <v>3045</v>
      </c>
      <c r="E314">
        <v>208.88</v>
      </c>
      <c r="F314">
        <v>230.03</v>
      </c>
    </row>
    <row r="315" spans="1:6" x14ac:dyDescent="0.25">
      <c r="A315" t="s">
        <v>285</v>
      </c>
      <c r="B315" t="s">
        <v>698</v>
      </c>
      <c r="C315" t="s">
        <v>265</v>
      </c>
      <c r="D315" t="s">
        <v>3045</v>
      </c>
      <c r="E315">
        <v>100.9</v>
      </c>
      <c r="F315">
        <v>132.03</v>
      </c>
    </row>
    <row r="316" spans="1:6" x14ac:dyDescent="0.25">
      <c r="A316" t="s">
        <v>120</v>
      </c>
      <c r="B316" t="s">
        <v>1087</v>
      </c>
      <c r="C316" t="s">
        <v>271</v>
      </c>
      <c r="D316" t="s">
        <v>3045</v>
      </c>
      <c r="E316">
        <v>48.03</v>
      </c>
      <c r="F316">
        <v>49.91</v>
      </c>
    </row>
    <row r="317" spans="1:6" x14ac:dyDescent="0.25">
      <c r="A317" t="s">
        <v>299</v>
      </c>
      <c r="B317" t="s">
        <v>717</v>
      </c>
      <c r="C317" t="s">
        <v>271</v>
      </c>
      <c r="D317" t="s">
        <v>3045</v>
      </c>
      <c r="E317">
        <v>44.32</v>
      </c>
      <c r="F317">
        <v>52.64</v>
      </c>
    </row>
    <row r="318" spans="1:6" x14ac:dyDescent="0.25">
      <c r="A318" t="s">
        <v>672</v>
      </c>
      <c r="B318" t="s">
        <v>1167</v>
      </c>
      <c r="C318" t="s">
        <v>267</v>
      </c>
      <c r="D318" t="s">
        <v>3045</v>
      </c>
      <c r="E318">
        <v>307.04000000000002</v>
      </c>
      <c r="F318">
        <v>352.94</v>
      </c>
    </row>
    <row r="319" spans="1:6" x14ac:dyDescent="0.25">
      <c r="A319" t="s">
        <v>612</v>
      </c>
      <c r="B319" t="s">
        <v>1088</v>
      </c>
      <c r="C319" t="s">
        <v>259</v>
      </c>
      <c r="D319" t="s">
        <v>3045</v>
      </c>
      <c r="E319">
        <v>27.16</v>
      </c>
      <c r="F319">
        <v>25.18</v>
      </c>
    </row>
    <row r="320" spans="1:6" x14ac:dyDescent="0.25">
      <c r="A320" t="s">
        <v>621</v>
      </c>
      <c r="B320" t="s">
        <v>1100</v>
      </c>
      <c r="C320" t="s">
        <v>270</v>
      </c>
      <c r="D320" t="s">
        <v>3045</v>
      </c>
      <c r="E320">
        <v>170.07</v>
      </c>
      <c r="F320">
        <v>161.49</v>
      </c>
    </row>
    <row r="321" spans="1:6" x14ac:dyDescent="0.25">
      <c r="A321" t="s">
        <v>281</v>
      </c>
      <c r="B321" t="s">
        <v>692</v>
      </c>
      <c r="C321" t="s">
        <v>264</v>
      </c>
      <c r="D321" t="s">
        <v>3045</v>
      </c>
      <c r="E321">
        <v>806.57</v>
      </c>
      <c r="F321">
        <v>895.91</v>
      </c>
    </row>
    <row r="322" spans="1:6" x14ac:dyDescent="0.25">
      <c r="A322" t="s">
        <v>196</v>
      </c>
      <c r="B322" t="s">
        <v>697</v>
      </c>
      <c r="C322" t="s">
        <v>267</v>
      </c>
      <c r="D322" t="s">
        <v>3045</v>
      </c>
      <c r="E322">
        <v>129.47999999999999</v>
      </c>
      <c r="F322">
        <v>115.25</v>
      </c>
    </row>
    <row r="323" spans="1:6" x14ac:dyDescent="0.25">
      <c r="A323" t="s">
        <v>126</v>
      </c>
      <c r="B323" t="s">
        <v>1110</v>
      </c>
      <c r="C323" t="s">
        <v>267</v>
      </c>
      <c r="D323" t="s">
        <v>3045</v>
      </c>
      <c r="E323">
        <v>140.03</v>
      </c>
      <c r="F323">
        <v>69.680000000000007</v>
      </c>
    </row>
    <row r="324" spans="1:6" x14ac:dyDescent="0.25">
      <c r="A324" t="s">
        <v>453</v>
      </c>
      <c r="B324" t="s">
        <v>900</v>
      </c>
      <c r="C324" t="s">
        <v>270</v>
      </c>
      <c r="D324" t="s">
        <v>3045</v>
      </c>
      <c r="E324">
        <v>27.3</v>
      </c>
      <c r="F324">
        <v>25.98</v>
      </c>
    </row>
    <row r="325" spans="1:6" x14ac:dyDescent="0.25">
      <c r="A325" t="s">
        <v>505</v>
      </c>
      <c r="B325" t="s">
        <v>964</v>
      </c>
      <c r="C325" t="s">
        <v>261</v>
      </c>
      <c r="D325" t="s">
        <v>3045</v>
      </c>
      <c r="E325">
        <v>95.5</v>
      </c>
      <c r="F325">
        <v>96.64</v>
      </c>
    </row>
    <row r="326" spans="1:6" x14ac:dyDescent="0.25">
      <c r="A326" t="s">
        <v>313</v>
      </c>
      <c r="B326" t="s">
        <v>734</v>
      </c>
      <c r="C326" t="s">
        <v>261</v>
      </c>
      <c r="D326" t="s">
        <v>3045</v>
      </c>
      <c r="E326">
        <v>480.53</v>
      </c>
      <c r="F326">
        <v>559.75</v>
      </c>
    </row>
    <row r="327" spans="1:6" x14ac:dyDescent="0.25">
      <c r="A327" t="s">
        <v>32</v>
      </c>
      <c r="B327" t="s">
        <v>711</v>
      </c>
      <c r="C327" t="s">
        <v>264</v>
      </c>
      <c r="D327" t="s">
        <v>3045</v>
      </c>
      <c r="E327">
        <v>442.57</v>
      </c>
      <c r="F327">
        <v>427</v>
      </c>
    </row>
    <row r="328" spans="1:6" x14ac:dyDescent="0.25">
      <c r="A328" t="s">
        <v>404</v>
      </c>
      <c r="B328" t="s">
        <v>843</v>
      </c>
      <c r="C328" t="s">
        <v>264</v>
      </c>
      <c r="D328" t="s">
        <v>3045</v>
      </c>
      <c r="E328">
        <v>375.41</v>
      </c>
      <c r="F328">
        <v>439.8</v>
      </c>
    </row>
    <row r="329" spans="1:6" x14ac:dyDescent="0.25">
      <c r="A329" t="s">
        <v>482</v>
      </c>
      <c r="B329" t="s">
        <v>937</v>
      </c>
      <c r="C329" t="s">
        <v>261</v>
      </c>
      <c r="D329" t="s">
        <v>3045</v>
      </c>
      <c r="E329">
        <v>142.18</v>
      </c>
      <c r="F329">
        <v>165.68</v>
      </c>
    </row>
    <row r="330" spans="1:6" x14ac:dyDescent="0.25">
      <c r="A330" t="s">
        <v>533</v>
      </c>
      <c r="B330" t="s">
        <v>993</v>
      </c>
      <c r="C330" t="s">
        <v>263</v>
      </c>
      <c r="D330" t="s">
        <v>3045</v>
      </c>
      <c r="E330">
        <v>31.55</v>
      </c>
      <c r="F330">
        <v>34.99</v>
      </c>
    </row>
    <row r="331" spans="1:6" x14ac:dyDescent="0.25">
      <c r="A331" t="s">
        <v>623</v>
      </c>
      <c r="B331" t="s">
        <v>1104</v>
      </c>
      <c r="C331" t="s">
        <v>267</v>
      </c>
      <c r="D331" t="s">
        <v>3045</v>
      </c>
      <c r="E331">
        <v>1454.74</v>
      </c>
      <c r="F331">
        <v>1373.4</v>
      </c>
    </row>
    <row r="332" spans="1:6" x14ac:dyDescent="0.25">
      <c r="A332" t="s">
        <v>138</v>
      </c>
      <c r="B332" t="s">
        <v>842</v>
      </c>
      <c r="C332" t="s">
        <v>264</v>
      </c>
      <c r="D332" t="s">
        <v>3045</v>
      </c>
      <c r="E332">
        <v>141.36000000000001</v>
      </c>
      <c r="F332">
        <v>87.21</v>
      </c>
    </row>
    <row r="333" spans="1:6" x14ac:dyDescent="0.25">
      <c r="A333" t="s">
        <v>499</v>
      </c>
      <c r="B333" t="s">
        <v>955</v>
      </c>
      <c r="C333" t="s">
        <v>280</v>
      </c>
      <c r="D333" t="s">
        <v>3045</v>
      </c>
      <c r="E333">
        <v>16.559999999999999</v>
      </c>
      <c r="F333">
        <v>19.03</v>
      </c>
    </row>
    <row r="334" spans="1:6" x14ac:dyDescent="0.25">
      <c r="A334" t="s">
        <v>588</v>
      </c>
      <c r="B334" t="s">
        <v>1061</v>
      </c>
      <c r="C334" t="s">
        <v>261</v>
      </c>
      <c r="D334" t="s">
        <v>3045</v>
      </c>
      <c r="E334">
        <v>58.6</v>
      </c>
      <c r="F334">
        <v>72.569999999999993</v>
      </c>
    </row>
    <row r="335" spans="1:6" x14ac:dyDescent="0.25">
      <c r="A335" t="s">
        <v>529</v>
      </c>
      <c r="B335" t="s">
        <v>989</v>
      </c>
      <c r="C335" t="s">
        <v>265</v>
      </c>
      <c r="D335" t="s">
        <v>3045</v>
      </c>
      <c r="E335">
        <v>228.72</v>
      </c>
      <c r="F335">
        <v>248.24</v>
      </c>
    </row>
    <row r="336" spans="1:6" x14ac:dyDescent="0.25">
      <c r="A336" t="s">
        <v>256</v>
      </c>
      <c r="B336" t="s">
        <v>790</v>
      </c>
      <c r="C336" t="s">
        <v>286</v>
      </c>
      <c r="D336" t="s">
        <v>3045</v>
      </c>
      <c r="E336">
        <v>73.06</v>
      </c>
      <c r="F336">
        <v>83.46</v>
      </c>
    </row>
    <row r="337" spans="1:6" x14ac:dyDescent="0.25">
      <c r="A337" t="s">
        <v>172</v>
      </c>
      <c r="B337" t="s">
        <v>845</v>
      </c>
      <c r="C337" t="s">
        <v>259</v>
      </c>
      <c r="D337" t="s">
        <v>3045</v>
      </c>
      <c r="E337">
        <v>40.82</v>
      </c>
      <c r="F337">
        <v>52.88</v>
      </c>
    </row>
    <row r="338" spans="1:6" x14ac:dyDescent="0.25">
      <c r="A338" t="s">
        <v>44</v>
      </c>
      <c r="B338" t="s">
        <v>1051</v>
      </c>
      <c r="C338" t="s">
        <v>263</v>
      </c>
      <c r="D338" t="s">
        <v>3045</v>
      </c>
      <c r="E338">
        <v>669.38</v>
      </c>
      <c r="F338">
        <v>686.8</v>
      </c>
    </row>
    <row r="339" spans="1:6" x14ac:dyDescent="0.25">
      <c r="A339" t="s">
        <v>405</v>
      </c>
      <c r="B339" t="s">
        <v>847</v>
      </c>
      <c r="C339" t="s">
        <v>286</v>
      </c>
      <c r="D339" t="s">
        <v>3045</v>
      </c>
      <c r="E339">
        <v>28.17</v>
      </c>
      <c r="F339">
        <v>33.630000000000003</v>
      </c>
    </row>
    <row r="340" spans="1:6" x14ac:dyDescent="0.25">
      <c r="A340" t="s">
        <v>198</v>
      </c>
      <c r="B340" t="s">
        <v>846</v>
      </c>
      <c r="C340" t="s">
        <v>280</v>
      </c>
      <c r="D340" t="s">
        <v>3045</v>
      </c>
      <c r="E340">
        <v>93.39</v>
      </c>
      <c r="F340">
        <v>78.400000000000006</v>
      </c>
    </row>
    <row r="341" spans="1:6" x14ac:dyDescent="0.25">
      <c r="A341" t="s">
        <v>409</v>
      </c>
      <c r="B341" t="s">
        <v>851</v>
      </c>
      <c r="C341" t="s">
        <v>265</v>
      </c>
      <c r="D341" t="s">
        <v>3045</v>
      </c>
      <c r="E341">
        <v>424.09</v>
      </c>
      <c r="F341">
        <v>518.54</v>
      </c>
    </row>
    <row r="342" spans="1:6" x14ac:dyDescent="0.25">
      <c r="A342" t="s">
        <v>633</v>
      </c>
      <c r="B342" t="s">
        <v>1120</v>
      </c>
      <c r="C342" t="s">
        <v>264</v>
      </c>
      <c r="D342" t="s">
        <v>3045</v>
      </c>
      <c r="E342">
        <v>728.58</v>
      </c>
      <c r="F342">
        <v>886.13</v>
      </c>
    </row>
    <row r="343" spans="1:6" x14ac:dyDescent="0.25">
      <c r="A343" t="s">
        <v>610</v>
      </c>
      <c r="B343" t="s">
        <v>1085</v>
      </c>
      <c r="C343" t="s">
        <v>286</v>
      </c>
      <c r="D343" t="s">
        <v>3045</v>
      </c>
      <c r="E343">
        <v>78.64</v>
      </c>
      <c r="F343">
        <v>79.8</v>
      </c>
    </row>
    <row r="344" spans="1:6" x14ac:dyDescent="0.25">
      <c r="A344" t="s">
        <v>406</v>
      </c>
      <c r="B344" t="s">
        <v>848</v>
      </c>
      <c r="C344" t="s">
        <v>265</v>
      </c>
      <c r="D344" t="s">
        <v>3045</v>
      </c>
      <c r="E344">
        <v>219.9</v>
      </c>
      <c r="F344">
        <v>254.59</v>
      </c>
    </row>
    <row r="345" spans="1:6" x14ac:dyDescent="0.25">
      <c r="A345" t="s">
        <v>536</v>
      </c>
      <c r="B345" t="s">
        <v>996</v>
      </c>
      <c r="C345" t="s">
        <v>264</v>
      </c>
      <c r="D345" t="s">
        <v>3045</v>
      </c>
      <c r="E345">
        <v>126.17</v>
      </c>
      <c r="F345">
        <v>116.46</v>
      </c>
    </row>
    <row r="346" spans="1:6" x14ac:dyDescent="0.25">
      <c r="A346" t="s">
        <v>490</v>
      </c>
      <c r="B346" t="s">
        <v>945</v>
      </c>
      <c r="C346" t="s">
        <v>261</v>
      </c>
      <c r="D346" t="s">
        <v>3045</v>
      </c>
      <c r="E346">
        <v>81.650000000000006</v>
      </c>
      <c r="F346">
        <v>87.45</v>
      </c>
    </row>
    <row r="347" spans="1:6" x14ac:dyDescent="0.25">
      <c r="A347" t="s">
        <v>410</v>
      </c>
      <c r="B347" t="s">
        <v>853</v>
      </c>
      <c r="C347" t="s">
        <v>259</v>
      </c>
      <c r="D347" t="s">
        <v>3045</v>
      </c>
      <c r="E347">
        <v>154.69</v>
      </c>
      <c r="F347">
        <v>140.6</v>
      </c>
    </row>
    <row r="348" spans="1:6" x14ac:dyDescent="0.25">
      <c r="A348" t="s">
        <v>49</v>
      </c>
      <c r="B348" t="s">
        <v>1031</v>
      </c>
      <c r="C348" t="s">
        <v>264</v>
      </c>
      <c r="D348" t="s">
        <v>3045</v>
      </c>
      <c r="E348">
        <v>131.88</v>
      </c>
      <c r="F348">
        <v>119.14</v>
      </c>
    </row>
    <row r="349" spans="1:6" x14ac:dyDescent="0.25">
      <c r="A349" t="s">
        <v>535</v>
      </c>
      <c r="B349" t="s">
        <v>995</v>
      </c>
      <c r="C349" t="s">
        <v>280</v>
      </c>
      <c r="D349" t="s">
        <v>3045</v>
      </c>
      <c r="E349">
        <v>7602.33</v>
      </c>
      <c r="F349">
        <v>9179.3799999999992</v>
      </c>
    </row>
    <row r="350" spans="1:6" x14ac:dyDescent="0.25">
      <c r="A350" t="s">
        <v>650</v>
      </c>
      <c r="B350" t="s">
        <v>1142</v>
      </c>
      <c r="C350" t="s">
        <v>263</v>
      </c>
      <c r="D350" t="s">
        <v>3045</v>
      </c>
      <c r="E350">
        <v>27.67</v>
      </c>
      <c r="F350">
        <v>27.17</v>
      </c>
    </row>
    <row r="351" spans="1:6" x14ac:dyDescent="0.25">
      <c r="A351" t="s">
        <v>659</v>
      </c>
      <c r="B351" t="s">
        <v>1142</v>
      </c>
      <c r="C351" t="s">
        <v>263</v>
      </c>
      <c r="D351" t="s">
        <v>3045</v>
      </c>
      <c r="E351">
        <v>27.08</v>
      </c>
      <c r="F351">
        <v>25.96</v>
      </c>
    </row>
    <row r="352" spans="1:6" x14ac:dyDescent="0.25">
      <c r="A352" t="s">
        <v>145</v>
      </c>
      <c r="B352" t="s">
        <v>820</v>
      </c>
      <c r="C352" t="s">
        <v>264</v>
      </c>
      <c r="D352" t="s">
        <v>3045</v>
      </c>
      <c r="E352">
        <v>268.85000000000002</v>
      </c>
      <c r="F352">
        <v>225.14</v>
      </c>
    </row>
    <row r="353" spans="1:6" x14ac:dyDescent="0.25">
      <c r="A353" t="s">
        <v>628</v>
      </c>
      <c r="B353" t="s">
        <v>1113</v>
      </c>
      <c r="C353" t="s">
        <v>275</v>
      </c>
      <c r="D353" t="s">
        <v>3045</v>
      </c>
      <c r="E353">
        <v>53.37</v>
      </c>
      <c r="F353">
        <v>62.41</v>
      </c>
    </row>
    <row r="354" spans="1:6" x14ac:dyDescent="0.25">
      <c r="A354" t="s">
        <v>537</v>
      </c>
      <c r="B354" t="s">
        <v>997</v>
      </c>
      <c r="C354" t="s">
        <v>265</v>
      </c>
      <c r="D354" t="s">
        <v>3045</v>
      </c>
      <c r="E354">
        <v>172.74</v>
      </c>
      <c r="F354">
        <v>191.26</v>
      </c>
    </row>
    <row r="355" spans="1:6" x14ac:dyDescent="0.25">
      <c r="A355" t="s">
        <v>413</v>
      </c>
      <c r="B355" t="s">
        <v>856</v>
      </c>
      <c r="C355" t="s">
        <v>270</v>
      </c>
      <c r="D355" t="s">
        <v>3045</v>
      </c>
      <c r="E355">
        <v>78.099999999999994</v>
      </c>
      <c r="F355">
        <v>90.5</v>
      </c>
    </row>
    <row r="356" spans="1:6" x14ac:dyDescent="0.25">
      <c r="A356" t="s">
        <v>412</v>
      </c>
      <c r="B356" t="s">
        <v>855</v>
      </c>
      <c r="C356" t="s">
        <v>263</v>
      </c>
      <c r="D356" t="s">
        <v>3045</v>
      </c>
      <c r="E356">
        <v>88.41</v>
      </c>
      <c r="F356">
        <v>98.55</v>
      </c>
    </row>
    <row r="357" spans="1:6" x14ac:dyDescent="0.25">
      <c r="A357" t="s">
        <v>570</v>
      </c>
      <c r="B357" t="s">
        <v>1041</v>
      </c>
      <c r="C357" t="s">
        <v>264</v>
      </c>
      <c r="D357" t="s">
        <v>3045</v>
      </c>
      <c r="E357">
        <v>71.97</v>
      </c>
      <c r="F357">
        <v>69.33</v>
      </c>
    </row>
    <row r="358" spans="1:6" x14ac:dyDescent="0.25">
      <c r="A358" t="s">
        <v>124</v>
      </c>
      <c r="B358" t="s">
        <v>825</v>
      </c>
      <c r="C358" t="s">
        <v>264</v>
      </c>
      <c r="D358" t="s">
        <v>3045</v>
      </c>
      <c r="E358">
        <v>138.13</v>
      </c>
      <c r="F358">
        <v>161.38</v>
      </c>
    </row>
    <row r="359" spans="1:6" x14ac:dyDescent="0.25">
      <c r="A359" t="s">
        <v>511</v>
      </c>
      <c r="B359" t="s">
        <v>970</v>
      </c>
      <c r="C359" t="s">
        <v>280</v>
      </c>
      <c r="D359" t="s">
        <v>3045</v>
      </c>
      <c r="E359">
        <v>1007.31</v>
      </c>
      <c r="F359">
        <v>1119.93</v>
      </c>
    </row>
    <row r="360" spans="1:6" x14ac:dyDescent="0.25">
      <c r="A360" t="s">
        <v>319</v>
      </c>
      <c r="B360" t="s">
        <v>740</v>
      </c>
      <c r="C360" t="s">
        <v>265</v>
      </c>
      <c r="D360" t="s">
        <v>3045</v>
      </c>
      <c r="E360">
        <v>97.13</v>
      </c>
      <c r="F360">
        <v>92.72</v>
      </c>
    </row>
    <row r="361" spans="1:6" x14ac:dyDescent="0.25">
      <c r="A361" t="s">
        <v>411</v>
      </c>
      <c r="B361" t="s">
        <v>854</v>
      </c>
      <c r="C361" t="s">
        <v>270</v>
      </c>
      <c r="D361" t="s">
        <v>3045</v>
      </c>
      <c r="E361">
        <v>59.84</v>
      </c>
      <c r="F361">
        <v>50.99</v>
      </c>
    </row>
    <row r="362" spans="1:6" x14ac:dyDescent="0.25">
      <c r="A362" t="s">
        <v>632</v>
      </c>
      <c r="B362" t="s">
        <v>1119</v>
      </c>
      <c r="C362" t="s">
        <v>264</v>
      </c>
      <c r="D362" t="s">
        <v>3045</v>
      </c>
      <c r="E362">
        <v>317.31</v>
      </c>
      <c r="F362">
        <v>345.16</v>
      </c>
    </row>
    <row r="363" spans="1:6" x14ac:dyDescent="0.25">
      <c r="A363" t="s">
        <v>478</v>
      </c>
      <c r="B363" t="s">
        <v>932</v>
      </c>
      <c r="C363" t="s">
        <v>263</v>
      </c>
      <c r="D363" t="s">
        <v>3045</v>
      </c>
      <c r="E363">
        <v>10.17</v>
      </c>
      <c r="F363">
        <v>10.26</v>
      </c>
    </row>
    <row r="364" spans="1:6" x14ac:dyDescent="0.25">
      <c r="A364" t="s">
        <v>330</v>
      </c>
      <c r="B364" t="s">
        <v>756</v>
      </c>
      <c r="C364" t="s">
        <v>265</v>
      </c>
      <c r="D364" t="s">
        <v>3045</v>
      </c>
      <c r="E364">
        <v>142.78</v>
      </c>
      <c r="F364">
        <v>167.55</v>
      </c>
    </row>
    <row r="365" spans="1:6" x14ac:dyDescent="0.25">
      <c r="A365" t="s">
        <v>492</v>
      </c>
      <c r="B365" t="s">
        <v>947</v>
      </c>
      <c r="C365" t="s">
        <v>265</v>
      </c>
      <c r="D365" t="s">
        <v>3045</v>
      </c>
      <c r="E365">
        <v>121.99</v>
      </c>
      <c r="F365">
        <v>134.19</v>
      </c>
    </row>
    <row r="366" spans="1:6" x14ac:dyDescent="0.25">
      <c r="A366" t="s">
        <v>471</v>
      </c>
      <c r="B366" t="s">
        <v>923</v>
      </c>
      <c r="C366" t="s">
        <v>265</v>
      </c>
      <c r="D366" t="s">
        <v>3045</v>
      </c>
      <c r="E366">
        <v>106.72</v>
      </c>
      <c r="F366">
        <v>95.07</v>
      </c>
    </row>
    <row r="367" spans="1:6" x14ac:dyDescent="0.25">
      <c r="A367" t="s">
        <v>415</v>
      </c>
      <c r="B367" t="s">
        <v>858</v>
      </c>
      <c r="C367" t="s">
        <v>286</v>
      </c>
      <c r="D367" t="s">
        <v>3045</v>
      </c>
      <c r="E367">
        <v>18.25</v>
      </c>
      <c r="F367">
        <v>19.670000000000002</v>
      </c>
    </row>
    <row r="368" spans="1:6" x14ac:dyDescent="0.25">
      <c r="A368" t="s">
        <v>426</v>
      </c>
      <c r="B368" t="s">
        <v>869</v>
      </c>
      <c r="C368" t="s">
        <v>286</v>
      </c>
      <c r="D368" t="s">
        <v>3045</v>
      </c>
      <c r="E368">
        <v>72.64</v>
      </c>
      <c r="F368">
        <v>83.31</v>
      </c>
    </row>
    <row r="369" spans="1:6" x14ac:dyDescent="0.25">
      <c r="A369" t="s">
        <v>125</v>
      </c>
      <c r="B369" t="s">
        <v>1117</v>
      </c>
      <c r="C369" t="s">
        <v>271</v>
      </c>
      <c r="D369" t="s">
        <v>3045</v>
      </c>
      <c r="E369">
        <v>163.81</v>
      </c>
      <c r="F369">
        <v>177.25</v>
      </c>
    </row>
    <row r="370" spans="1:6" x14ac:dyDescent="0.25">
      <c r="A370" t="s">
        <v>288</v>
      </c>
      <c r="B370" t="s">
        <v>701</v>
      </c>
      <c r="C370" t="s">
        <v>267</v>
      </c>
      <c r="D370" t="s">
        <v>3045</v>
      </c>
      <c r="E370">
        <v>27.53</v>
      </c>
      <c r="F370">
        <v>29.16</v>
      </c>
    </row>
    <row r="371" spans="1:6" x14ac:dyDescent="0.25">
      <c r="A371" t="s">
        <v>407</v>
      </c>
      <c r="B371" t="s">
        <v>849</v>
      </c>
      <c r="C371" t="s">
        <v>261</v>
      </c>
      <c r="D371" t="s">
        <v>3045</v>
      </c>
      <c r="E371">
        <v>76.66</v>
      </c>
      <c r="F371">
        <v>80.239999999999995</v>
      </c>
    </row>
    <row r="372" spans="1:6" x14ac:dyDescent="0.25">
      <c r="A372" t="s">
        <v>46</v>
      </c>
      <c r="B372" t="s">
        <v>702</v>
      </c>
      <c r="C372" t="s">
        <v>271</v>
      </c>
      <c r="D372" t="s">
        <v>3045</v>
      </c>
      <c r="E372">
        <v>166.79</v>
      </c>
      <c r="F372">
        <v>173.47</v>
      </c>
    </row>
    <row r="373" spans="1:6" x14ac:dyDescent="0.25">
      <c r="A373" t="s">
        <v>424</v>
      </c>
      <c r="B373" t="s">
        <v>867</v>
      </c>
      <c r="C373" t="s">
        <v>261</v>
      </c>
      <c r="D373" t="s">
        <v>3045</v>
      </c>
      <c r="E373">
        <v>203.92</v>
      </c>
      <c r="F373">
        <v>249.48</v>
      </c>
    </row>
    <row r="374" spans="1:6" x14ac:dyDescent="0.25">
      <c r="A374" t="s">
        <v>416</v>
      </c>
      <c r="B374" t="s">
        <v>859</v>
      </c>
      <c r="C374" t="s">
        <v>265</v>
      </c>
      <c r="D374" t="s">
        <v>3045</v>
      </c>
      <c r="E374">
        <v>503.3</v>
      </c>
      <c r="F374">
        <v>587.54999999999995</v>
      </c>
    </row>
    <row r="375" spans="1:6" x14ac:dyDescent="0.25">
      <c r="A375" t="s">
        <v>420</v>
      </c>
      <c r="B375" t="s">
        <v>863</v>
      </c>
      <c r="C375" t="s">
        <v>280</v>
      </c>
      <c r="D375" t="s">
        <v>3045</v>
      </c>
      <c r="E375">
        <v>114.09</v>
      </c>
      <c r="F375">
        <v>135.30000000000001</v>
      </c>
    </row>
    <row r="376" spans="1:6" x14ac:dyDescent="0.25">
      <c r="A376" t="s">
        <v>491</v>
      </c>
      <c r="B376" t="s">
        <v>946</v>
      </c>
      <c r="C376" t="s">
        <v>259</v>
      </c>
      <c r="D376" t="s">
        <v>3045</v>
      </c>
      <c r="E376">
        <v>182.68</v>
      </c>
      <c r="F376">
        <v>208.42</v>
      </c>
    </row>
    <row r="377" spans="1:6" x14ac:dyDescent="0.25">
      <c r="A377" t="s">
        <v>556</v>
      </c>
      <c r="B377" t="s">
        <v>1023</v>
      </c>
      <c r="C377" t="s">
        <v>275</v>
      </c>
      <c r="D377" t="s">
        <v>3045</v>
      </c>
      <c r="E377">
        <v>112.29</v>
      </c>
      <c r="F377">
        <v>130.29</v>
      </c>
    </row>
    <row r="378" spans="1:6" x14ac:dyDescent="0.25">
      <c r="A378" t="s">
        <v>590</v>
      </c>
      <c r="B378" t="s">
        <v>1063</v>
      </c>
      <c r="C378" t="s">
        <v>271</v>
      </c>
      <c r="D378" t="s">
        <v>3045</v>
      </c>
      <c r="E378">
        <v>102.2</v>
      </c>
      <c r="F378">
        <v>124.65</v>
      </c>
    </row>
    <row r="379" spans="1:6" x14ac:dyDescent="0.25">
      <c r="A379" t="s">
        <v>422</v>
      </c>
      <c r="B379" t="s">
        <v>865</v>
      </c>
      <c r="C379" t="s">
        <v>261</v>
      </c>
      <c r="D379" t="s">
        <v>3045</v>
      </c>
      <c r="E379">
        <v>151.09</v>
      </c>
      <c r="F379">
        <v>177.6</v>
      </c>
    </row>
    <row r="380" spans="1:6" x14ac:dyDescent="0.25">
      <c r="A380" t="s">
        <v>183</v>
      </c>
      <c r="B380" t="s">
        <v>1130</v>
      </c>
      <c r="C380" t="s">
        <v>265</v>
      </c>
      <c r="D380" t="s">
        <v>3045</v>
      </c>
      <c r="E380">
        <v>77.33</v>
      </c>
      <c r="F380">
        <v>90.8</v>
      </c>
    </row>
    <row r="381" spans="1:6" x14ac:dyDescent="0.25">
      <c r="A381" t="s">
        <v>421</v>
      </c>
      <c r="B381" t="s">
        <v>864</v>
      </c>
      <c r="C381" t="s">
        <v>286</v>
      </c>
      <c r="D381" t="s">
        <v>3045</v>
      </c>
      <c r="E381">
        <v>76.489999999999995</v>
      </c>
      <c r="F381">
        <v>89.22</v>
      </c>
    </row>
    <row r="382" spans="1:6" x14ac:dyDescent="0.25">
      <c r="A382" t="s">
        <v>372</v>
      </c>
      <c r="B382" t="s">
        <v>803</v>
      </c>
      <c r="C382" t="s">
        <v>267</v>
      </c>
      <c r="D382" t="s">
        <v>3045</v>
      </c>
      <c r="E382">
        <v>200.45</v>
      </c>
      <c r="F382">
        <v>230.45</v>
      </c>
    </row>
    <row r="383" spans="1:6" x14ac:dyDescent="0.25">
      <c r="A383" t="s">
        <v>630</v>
      </c>
      <c r="B383" t="s">
        <v>1115</v>
      </c>
      <c r="C383" t="s">
        <v>280</v>
      </c>
      <c r="D383" t="s">
        <v>3045</v>
      </c>
      <c r="E383">
        <v>341.31</v>
      </c>
      <c r="F383">
        <v>346.49</v>
      </c>
    </row>
    <row r="384" spans="1:6" x14ac:dyDescent="0.25">
      <c r="A384" t="s">
        <v>423</v>
      </c>
      <c r="B384" t="s">
        <v>866</v>
      </c>
      <c r="C384" t="s">
        <v>259</v>
      </c>
      <c r="D384" t="s">
        <v>3045</v>
      </c>
      <c r="E384">
        <v>127.32</v>
      </c>
      <c r="F384">
        <v>125.49</v>
      </c>
    </row>
    <row r="385" spans="1:6" x14ac:dyDescent="0.25">
      <c r="A385" t="s">
        <v>418</v>
      </c>
      <c r="B385" t="s">
        <v>861</v>
      </c>
      <c r="C385" t="s">
        <v>286</v>
      </c>
      <c r="D385" t="s">
        <v>3045</v>
      </c>
      <c r="E385">
        <v>28.08</v>
      </c>
      <c r="F385">
        <v>31.96</v>
      </c>
    </row>
    <row r="386" spans="1:6" x14ac:dyDescent="0.25">
      <c r="A386" t="s">
        <v>520</v>
      </c>
      <c r="B386" t="s">
        <v>980</v>
      </c>
      <c r="C386" t="s">
        <v>261</v>
      </c>
      <c r="D386" t="s">
        <v>3045</v>
      </c>
      <c r="E386">
        <v>113.11</v>
      </c>
      <c r="F386">
        <v>115.84</v>
      </c>
    </row>
    <row r="387" spans="1:6" x14ac:dyDescent="0.25">
      <c r="A387" t="s">
        <v>442</v>
      </c>
      <c r="B387" t="s">
        <v>885</v>
      </c>
      <c r="C387" t="s">
        <v>275</v>
      </c>
      <c r="D387" t="s">
        <v>3045</v>
      </c>
      <c r="E387">
        <v>283.25</v>
      </c>
      <c r="F387">
        <v>359.12</v>
      </c>
    </row>
    <row r="388" spans="1:6" x14ac:dyDescent="0.25">
      <c r="A388" t="s">
        <v>277</v>
      </c>
      <c r="B388" t="s">
        <v>689</v>
      </c>
      <c r="C388" t="s">
        <v>270</v>
      </c>
      <c r="D388" t="s">
        <v>3045</v>
      </c>
      <c r="E388">
        <v>136.76</v>
      </c>
      <c r="F388">
        <v>125.72</v>
      </c>
    </row>
    <row r="389" spans="1:6" x14ac:dyDescent="0.25">
      <c r="A389" t="s">
        <v>638</v>
      </c>
      <c r="B389" t="s">
        <v>1126</v>
      </c>
      <c r="C389" t="s">
        <v>264</v>
      </c>
      <c r="D389" t="s">
        <v>3045</v>
      </c>
      <c r="E389">
        <v>173.5</v>
      </c>
      <c r="F389">
        <v>170.94</v>
      </c>
    </row>
    <row r="390" spans="1:6" x14ac:dyDescent="0.25">
      <c r="A390" t="s">
        <v>176</v>
      </c>
      <c r="B390" t="s">
        <v>1026</v>
      </c>
      <c r="C390" t="s">
        <v>265</v>
      </c>
      <c r="D390" t="s">
        <v>3045</v>
      </c>
      <c r="E390">
        <v>273.29000000000002</v>
      </c>
      <c r="F390">
        <v>268.5</v>
      </c>
    </row>
    <row r="391" spans="1:6" x14ac:dyDescent="0.25">
      <c r="A391" t="s">
        <v>34</v>
      </c>
      <c r="B391" t="s">
        <v>1146</v>
      </c>
      <c r="C391" t="s">
        <v>261</v>
      </c>
      <c r="D391" t="s">
        <v>3045</v>
      </c>
      <c r="E391">
        <v>60.634999999999998</v>
      </c>
      <c r="F391">
        <v>70.36</v>
      </c>
    </row>
    <row r="392" spans="1:6" x14ac:dyDescent="0.25">
      <c r="A392" t="s">
        <v>41</v>
      </c>
      <c r="B392" t="s">
        <v>948</v>
      </c>
      <c r="C392" t="s">
        <v>264</v>
      </c>
      <c r="D392" t="s">
        <v>3045</v>
      </c>
      <c r="E392">
        <v>215.33</v>
      </c>
      <c r="F392">
        <v>164.98</v>
      </c>
    </row>
    <row r="393" spans="1:6" x14ac:dyDescent="0.25">
      <c r="A393" t="s">
        <v>326</v>
      </c>
      <c r="B393" t="s">
        <v>752</v>
      </c>
      <c r="C393" t="s">
        <v>264</v>
      </c>
      <c r="D393" t="s">
        <v>3045</v>
      </c>
      <c r="E393">
        <v>112.38</v>
      </c>
      <c r="F393">
        <v>105.61</v>
      </c>
    </row>
    <row r="394" spans="1:6" x14ac:dyDescent="0.25">
      <c r="A394" t="s">
        <v>306</v>
      </c>
      <c r="B394" t="s">
        <v>725</v>
      </c>
      <c r="C394" t="s">
        <v>280</v>
      </c>
      <c r="D394" t="s">
        <v>3045</v>
      </c>
      <c r="E394">
        <v>148.5</v>
      </c>
      <c r="F394">
        <v>165.57</v>
      </c>
    </row>
    <row r="395" spans="1:6" x14ac:dyDescent="0.25">
      <c r="A395" t="s">
        <v>347</v>
      </c>
      <c r="B395" t="s">
        <v>774</v>
      </c>
      <c r="C395" t="s">
        <v>275</v>
      </c>
      <c r="D395" t="s">
        <v>3045</v>
      </c>
      <c r="E395">
        <v>61.77</v>
      </c>
      <c r="F395">
        <v>74.36</v>
      </c>
    </row>
    <row r="396" spans="1:6" x14ac:dyDescent="0.25">
      <c r="A396" t="s">
        <v>73</v>
      </c>
      <c r="B396" t="s">
        <v>1010</v>
      </c>
      <c r="C396" t="s">
        <v>267</v>
      </c>
      <c r="D396" t="s">
        <v>3045</v>
      </c>
      <c r="E396">
        <v>1036.52</v>
      </c>
      <c r="F396">
        <v>1164.46</v>
      </c>
    </row>
    <row r="397" spans="1:6" x14ac:dyDescent="0.25">
      <c r="A397" t="s">
        <v>611</v>
      </c>
      <c r="B397" t="s">
        <v>1086</v>
      </c>
      <c r="C397" t="s">
        <v>261</v>
      </c>
      <c r="D397" t="s">
        <v>3045</v>
      </c>
      <c r="E397">
        <v>18.649999999999999</v>
      </c>
      <c r="F397">
        <v>21.93</v>
      </c>
    </row>
    <row r="398" spans="1:6" x14ac:dyDescent="0.25">
      <c r="A398" t="s">
        <v>3081</v>
      </c>
      <c r="B398" t="s">
        <v>3082</v>
      </c>
      <c r="C398" t="s">
        <v>265</v>
      </c>
      <c r="D398" t="s">
        <v>3045</v>
      </c>
      <c r="E398">
        <v>64.83</v>
      </c>
      <c r="F398">
        <v>62</v>
      </c>
    </row>
    <row r="399" spans="1:6" x14ac:dyDescent="0.25">
      <c r="A399" t="s">
        <v>414</v>
      </c>
      <c r="B399" t="s">
        <v>857</v>
      </c>
      <c r="C399" t="s">
        <v>261</v>
      </c>
      <c r="D399" t="s">
        <v>3045</v>
      </c>
      <c r="E399">
        <v>115.67</v>
      </c>
      <c r="F399">
        <v>116.98</v>
      </c>
    </row>
    <row r="400" spans="1:6" x14ac:dyDescent="0.25">
      <c r="A400" t="s">
        <v>550</v>
      </c>
      <c r="B400" t="s">
        <v>1013</v>
      </c>
      <c r="C400" t="s">
        <v>280</v>
      </c>
      <c r="D400" t="s">
        <v>3045</v>
      </c>
      <c r="E400">
        <v>179.68</v>
      </c>
      <c r="F400">
        <v>175.36</v>
      </c>
    </row>
    <row r="401" spans="1:6" x14ac:dyDescent="0.25">
      <c r="A401" t="s">
        <v>177</v>
      </c>
      <c r="B401" t="s">
        <v>1103</v>
      </c>
      <c r="C401" t="s">
        <v>267</v>
      </c>
      <c r="D401" t="s">
        <v>3045</v>
      </c>
      <c r="E401">
        <v>211.73</v>
      </c>
      <c r="F401">
        <v>250.71</v>
      </c>
    </row>
    <row r="402" spans="1:6" x14ac:dyDescent="0.25">
      <c r="A402" t="s">
        <v>546</v>
      </c>
      <c r="B402" t="s">
        <v>1007</v>
      </c>
      <c r="C402" t="s">
        <v>265</v>
      </c>
      <c r="D402" t="s">
        <v>3045</v>
      </c>
      <c r="E402">
        <v>254.39</v>
      </c>
      <c r="F402">
        <v>258</v>
      </c>
    </row>
    <row r="403" spans="1:6" x14ac:dyDescent="0.25">
      <c r="A403" t="s">
        <v>417</v>
      </c>
      <c r="B403" t="s">
        <v>860</v>
      </c>
      <c r="C403" t="s">
        <v>265</v>
      </c>
      <c r="D403" t="s">
        <v>3045</v>
      </c>
      <c r="E403">
        <v>48.5</v>
      </c>
      <c r="F403">
        <v>50.15</v>
      </c>
    </row>
    <row r="404" spans="1:6" x14ac:dyDescent="0.25">
      <c r="A404" t="s">
        <v>594</v>
      </c>
      <c r="B404" t="s">
        <v>1067</v>
      </c>
      <c r="C404" t="s">
        <v>264</v>
      </c>
      <c r="D404" t="s">
        <v>3045</v>
      </c>
      <c r="E404">
        <v>549.45000000000005</v>
      </c>
      <c r="F404">
        <v>551.30999999999995</v>
      </c>
    </row>
    <row r="405" spans="1:6" x14ac:dyDescent="0.25">
      <c r="A405" t="s">
        <v>493</v>
      </c>
      <c r="B405" t="s">
        <v>949</v>
      </c>
      <c r="C405" t="s">
        <v>280</v>
      </c>
      <c r="D405" t="s">
        <v>3045</v>
      </c>
      <c r="E405">
        <v>145.93</v>
      </c>
      <c r="F405">
        <v>152.68</v>
      </c>
    </row>
    <row r="406" spans="1:6" x14ac:dyDescent="0.25">
      <c r="A406" t="s">
        <v>565</v>
      </c>
      <c r="B406" t="s">
        <v>1035</v>
      </c>
      <c r="C406" t="s">
        <v>265</v>
      </c>
      <c r="D406" t="s">
        <v>3045</v>
      </c>
      <c r="E406">
        <v>188.64</v>
      </c>
      <c r="F406">
        <v>205.24</v>
      </c>
    </row>
    <row r="407" spans="1:6" x14ac:dyDescent="0.25">
      <c r="A407" t="s">
        <v>291</v>
      </c>
      <c r="B407" t="s">
        <v>705</v>
      </c>
      <c r="C407" t="s">
        <v>265</v>
      </c>
      <c r="D407" t="s">
        <v>3045</v>
      </c>
      <c r="E407">
        <v>104.23</v>
      </c>
      <c r="F407">
        <v>120.1</v>
      </c>
    </row>
    <row r="408" spans="1:6" x14ac:dyDescent="0.25">
      <c r="A408" t="s">
        <v>349</v>
      </c>
      <c r="B408" t="s">
        <v>777</v>
      </c>
      <c r="C408" t="s">
        <v>267</v>
      </c>
      <c r="D408" t="s">
        <v>3045</v>
      </c>
      <c r="E408">
        <v>108.65</v>
      </c>
      <c r="F408">
        <v>120.15</v>
      </c>
    </row>
    <row r="409" spans="1:6" x14ac:dyDescent="0.25">
      <c r="A409" t="s">
        <v>568</v>
      </c>
      <c r="B409" t="s">
        <v>1038</v>
      </c>
      <c r="C409" t="s">
        <v>275</v>
      </c>
      <c r="D409" t="s">
        <v>3045</v>
      </c>
      <c r="E409">
        <v>195.96</v>
      </c>
      <c r="F409">
        <v>239.85</v>
      </c>
    </row>
    <row r="410" spans="1:6" x14ac:dyDescent="0.25">
      <c r="A410" t="s">
        <v>494</v>
      </c>
      <c r="B410" t="s">
        <v>951</v>
      </c>
      <c r="C410" t="s">
        <v>280</v>
      </c>
      <c r="D410" t="s">
        <v>3045</v>
      </c>
      <c r="E410">
        <v>79.650000000000006</v>
      </c>
      <c r="F410">
        <v>99.28</v>
      </c>
    </row>
    <row r="411" spans="1:6" x14ac:dyDescent="0.25">
      <c r="A411" t="s">
        <v>430</v>
      </c>
      <c r="B411" t="s">
        <v>873</v>
      </c>
      <c r="C411" t="s">
        <v>261</v>
      </c>
      <c r="D411" t="s">
        <v>3045</v>
      </c>
      <c r="E411">
        <v>73.25</v>
      </c>
      <c r="F411">
        <v>61.74</v>
      </c>
    </row>
    <row r="412" spans="1:6" x14ac:dyDescent="0.25">
      <c r="A412" t="s">
        <v>431</v>
      </c>
      <c r="B412" t="s">
        <v>874</v>
      </c>
      <c r="C412" t="s">
        <v>259</v>
      </c>
      <c r="D412" t="s">
        <v>3045</v>
      </c>
      <c r="E412">
        <v>296.99</v>
      </c>
      <c r="F412">
        <v>373.97</v>
      </c>
    </row>
    <row r="413" spans="1:6" x14ac:dyDescent="0.25">
      <c r="A413" t="s">
        <v>433</v>
      </c>
      <c r="B413" t="s">
        <v>876</v>
      </c>
      <c r="C413" t="s">
        <v>271</v>
      </c>
      <c r="D413" t="s">
        <v>3045</v>
      </c>
      <c r="E413">
        <v>111.58</v>
      </c>
      <c r="F413">
        <v>117.98</v>
      </c>
    </row>
    <row r="414" spans="1:6" x14ac:dyDescent="0.25">
      <c r="A414" t="s">
        <v>429</v>
      </c>
      <c r="B414" t="s">
        <v>872</v>
      </c>
      <c r="C414" t="s">
        <v>270</v>
      </c>
      <c r="D414" t="s">
        <v>3045</v>
      </c>
      <c r="E414">
        <v>43</v>
      </c>
      <c r="F414">
        <v>39.799999999999997</v>
      </c>
    </row>
    <row r="415" spans="1:6" x14ac:dyDescent="0.25">
      <c r="A415" t="s">
        <v>305</v>
      </c>
      <c r="B415" t="s">
        <v>724</v>
      </c>
      <c r="C415" t="s">
        <v>264</v>
      </c>
      <c r="D415" t="s">
        <v>3045</v>
      </c>
      <c r="E415">
        <v>844.54</v>
      </c>
      <c r="F415">
        <v>442.13</v>
      </c>
    </row>
    <row r="416" spans="1:6" x14ac:dyDescent="0.25">
      <c r="A416" t="s">
        <v>434</v>
      </c>
      <c r="B416" t="s">
        <v>877</v>
      </c>
      <c r="C416" t="s">
        <v>265</v>
      </c>
      <c r="D416" t="s">
        <v>3045</v>
      </c>
      <c r="E416">
        <v>262.24</v>
      </c>
      <c r="F416">
        <v>277.86</v>
      </c>
    </row>
    <row r="417" spans="1:6" x14ac:dyDescent="0.25">
      <c r="A417" t="s">
        <v>102</v>
      </c>
      <c r="B417" t="s">
        <v>1017</v>
      </c>
      <c r="C417" t="s">
        <v>264</v>
      </c>
      <c r="D417" t="s">
        <v>3045</v>
      </c>
      <c r="E417">
        <v>590.21</v>
      </c>
      <c r="F417">
        <v>488.95</v>
      </c>
    </row>
    <row r="418" spans="1:6" x14ac:dyDescent="0.25">
      <c r="A418" t="s">
        <v>437</v>
      </c>
      <c r="B418" t="s">
        <v>880</v>
      </c>
      <c r="C418" t="s">
        <v>286</v>
      </c>
      <c r="D418" t="s">
        <v>3045</v>
      </c>
      <c r="E418">
        <v>78.650000000000006</v>
      </c>
      <c r="F418">
        <v>88.49</v>
      </c>
    </row>
    <row r="419" spans="1:6" x14ac:dyDescent="0.25">
      <c r="A419" t="s">
        <v>266</v>
      </c>
      <c r="B419" t="s">
        <v>679</v>
      </c>
      <c r="C419" t="s">
        <v>267</v>
      </c>
      <c r="D419" t="s">
        <v>3045</v>
      </c>
      <c r="E419">
        <v>54.56</v>
      </c>
      <c r="F419">
        <v>68.650000000000006</v>
      </c>
    </row>
    <row r="420" spans="1:6" x14ac:dyDescent="0.25">
      <c r="A420" t="s">
        <v>517</v>
      </c>
      <c r="B420" t="s">
        <v>977</v>
      </c>
      <c r="C420" t="s">
        <v>275</v>
      </c>
      <c r="D420" t="s">
        <v>3045</v>
      </c>
      <c r="E420">
        <v>148.83000000000001</v>
      </c>
      <c r="F420">
        <v>163.74</v>
      </c>
    </row>
    <row r="421" spans="1:6" x14ac:dyDescent="0.25">
      <c r="A421" t="s">
        <v>193</v>
      </c>
      <c r="B421" t="s">
        <v>837</v>
      </c>
      <c r="C421" t="s">
        <v>261</v>
      </c>
      <c r="D421" t="s">
        <v>3045</v>
      </c>
      <c r="E421">
        <v>434.4</v>
      </c>
      <c r="F421">
        <v>520.01</v>
      </c>
    </row>
    <row r="422" spans="1:6" x14ac:dyDescent="0.25">
      <c r="A422" t="s">
        <v>569</v>
      </c>
      <c r="B422" t="s">
        <v>1039</v>
      </c>
      <c r="C422" t="s">
        <v>286</v>
      </c>
      <c r="D422" t="s">
        <v>3045</v>
      </c>
      <c r="E422">
        <v>75.97</v>
      </c>
      <c r="F422">
        <v>81.7</v>
      </c>
    </row>
    <row r="423" spans="1:6" x14ac:dyDescent="0.25">
      <c r="A423" t="s">
        <v>523</v>
      </c>
      <c r="B423" t="s">
        <v>983</v>
      </c>
      <c r="C423" t="s">
        <v>267</v>
      </c>
      <c r="D423" t="s">
        <v>3045</v>
      </c>
      <c r="E423">
        <v>218.29</v>
      </c>
      <c r="F423">
        <v>246.48</v>
      </c>
    </row>
    <row r="424" spans="1:6" x14ac:dyDescent="0.25">
      <c r="A424" t="s">
        <v>345</v>
      </c>
      <c r="B424" t="s">
        <v>772</v>
      </c>
      <c r="C424" t="s">
        <v>259</v>
      </c>
      <c r="D424" t="s">
        <v>3045</v>
      </c>
      <c r="E424">
        <v>120.69</v>
      </c>
      <c r="F424">
        <v>110.54</v>
      </c>
    </row>
    <row r="425" spans="1:6" x14ac:dyDescent="0.25">
      <c r="A425" t="s">
        <v>498</v>
      </c>
      <c r="B425" t="s">
        <v>954</v>
      </c>
      <c r="C425" t="s">
        <v>261</v>
      </c>
      <c r="D425" t="s">
        <v>3045</v>
      </c>
      <c r="E425">
        <v>70.91</v>
      </c>
      <c r="F425">
        <v>82.58</v>
      </c>
    </row>
    <row r="426" spans="1:6" x14ac:dyDescent="0.25">
      <c r="A426" t="s">
        <v>648</v>
      </c>
      <c r="B426" t="s">
        <v>1140</v>
      </c>
      <c r="C426" t="s">
        <v>264</v>
      </c>
      <c r="D426" t="s">
        <v>3045</v>
      </c>
      <c r="E426">
        <v>103.86</v>
      </c>
      <c r="F426">
        <v>100.62</v>
      </c>
    </row>
    <row r="427" spans="1:6" x14ac:dyDescent="0.25">
      <c r="A427" t="s">
        <v>503</v>
      </c>
      <c r="B427" t="s">
        <v>961</v>
      </c>
      <c r="C427" t="s">
        <v>271</v>
      </c>
      <c r="D427" t="s">
        <v>3045</v>
      </c>
      <c r="E427">
        <v>253.5</v>
      </c>
      <c r="F427">
        <v>251.71</v>
      </c>
    </row>
    <row r="428" spans="1:6" x14ac:dyDescent="0.25">
      <c r="A428" t="s">
        <v>441</v>
      </c>
      <c r="B428" t="s">
        <v>884</v>
      </c>
      <c r="C428" t="s">
        <v>265</v>
      </c>
      <c r="D428" t="s">
        <v>3045</v>
      </c>
      <c r="E428">
        <v>83.55</v>
      </c>
      <c r="F428">
        <v>97.83</v>
      </c>
    </row>
    <row r="429" spans="1:6" x14ac:dyDescent="0.25">
      <c r="A429" t="s">
        <v>544</v>
      </c>
      <c r="B429" t="s">
        <v>1005</v>
      </c>
      <c r="C429" t="s">
        <v>264</v>
      </c>
      <c r="D429" t="s">
        <v>3045</v>
      </c>
      <c r="E429">
        <v>104.37</v>
      </c>
      <c r="F429">
        <v>100.44</v>
      </c>
    </row>
    <row r="430" spans="1:6" x14ac:dyDescent="0.25">
      <c r="A430" t="s">
        <v>375</v>
      </c>
      <c r="B430" t="s">
        <v>807</v>
      </c>
      <c r="C430" t="s">
        <v>261</v>
      </c>
      <c r="D430" t="s">
        <v>3045</v>
      </c>
      <c r="E430">
        <v>41.69</v>
      </c>
      <c r="F430">
        <v>46.41</v>
      </c>
    </row>
    <row r="431" spans="1:6" x14ac:dyDescent="0.25">
      <c r="A431" t="s">
        <v>472</v>
      </c>
      <c r="B431" t="s">
        <v>925</v>
      </c>
      <c r="C431" t="s">
        <v>267</v>
      </c>
      <c r="D431" t="s">
        <v>3045</v>
      </c>
      <c r="E431">
        <v>344.98</v>
      </c>
      <c r="F431">
        <v>367.79</v>
      </c>
    </row>
    <row r="432" spans="1:6" x14ac:dyDescent="0.25">
      <c r="A432" t="s">
        <v>443</v>
      </c>
      <c r="B432" t="s">
        <v>887</v>
      </c>
      <c r="C432" t="s">
        <v>271</v>
      </c>
      <c r="D432" t="s">
        <v>3045</v>
      </c>
      <c r="E432">
        <v>70.69</v>
      </c>
      <c r="F432">
        <v>76.97</v>
      </c>
    </row>
    <row r="433" spans="1:6" x14ac:dyDescent="0.25">
      <c r="A433" t="s">
        <v>289</v>
      </c>
      <c r="B433" t="s">
        <v>703</v>
      </c>
      <c r="C433" t="s">
        <v>263</v>
      </c>
      <c r="D433" t="s">
        <v>3045</v>
      </c>
      <c r="E433">
        <v>17.64</v>
      </c>
      <c r="F433">
        <v>21.59</v>
      </c>
    </row>
    <row r="434" spans="1:6" x14ac:dyDescent="0.25">
      <c r="A434" t="s">
        <v>467</v>
      </c>
      <c r="B434" t="s">
        <v>918</v>
      </c>
      <c r="C434" t="s">
        <v>271</v>
      </c>
      <c r="D434" t="s">
        <v>3045</v>
      </c>
      <c r="E434">
        <v>49.53</v>
      </c>
      <c r="F434">
        <v>54.31</v>
      </c>
    </row>
    <row r="435" spans="1:6" x14ac:dyDescent="0.25">
      <c r="A435" t="s">
        <v>190</v>
      </c>
      <c r="B435" t="s">
        <v>1021</v>
      </c>
      <c r="C435" t="s">
        <v>265</v>
      </c>
      <c r="D435" t="s">
        <v>3045</v>
      </c>
      <c r="E435">
        <v>1294.76</v>
      </c>
      <c r="F435">
        <v>1348.03</v>
      </c>
    </row>
    <row r="436" spans="1:6" x14ac:dyDescent="0.25">
      <c r="A436" t="s">
        <v>657</v>
      </c>
      <c r="B436" t="s">
        <v>1151</v>
      </c>
      <c r="C436" t="s">
        <v>264</v>
      </c>
      <c r="D436" t="s">
        <v>3045</v>
      </c>
      <c r="E436">
        <v>389.6</v>
      </c>
      <c r="F436">
        <v>427.59</v>
      </c>
    </row>
    <row r="437" spans="1:6" x14ac:dyDescent="0.25">
      <c r="A437" t="s">
        <v>577</v>
      </c>
      <c r="B437" t="s">
        <v>1048</v>
      </c>
      <c r="C437" t="s">
        <v>267</v>
      </c>
      <c r="D437" t="s">
        <v>3045</v>
      </c>
      <c r="E437">
        <v>75.87</v>
      </c>
      <c r="F437">
        <v>73.2</v>
      </c>
    </row>
    <row r="438" spans="1:6" x14ac:dyDescent="0.25">
      <c r="A438" t="s">
        <v>618</v>
      </c>
      <c r="B438" t="s">
        <v>1095</v>
      </c>
      <c r="C438" t="s">
        <v>264</v>
      </c>
      <c r="D438" t="s">
        <v>3045</v>
      </c>
      <c r="E438">
        <v>147.35</v>
      </c>
      <c r="F438">
        <v>144.12</v>
      </c>
    </row>
    <row r="439" spans="1:6" x14ac:dyDescent="0.25">
      <c r="A439" t="s">
        <v>653</v>
      </c>
      <c r="B439" t="s">
        <v>1145</v>
      </c>
      <c r="C439" t="s">
        <v>264</v>
      </c>
      <c r="D439" t="s">
        <v>3045</v>
      </c>
      <c r="E439">
        <v>145.06</v>
      </c>
      <c r="F439">
        <v>128.19</v>
      </c>
    </row>
    <row r="440" spans="1:6" x14ac:dyDescent="0.25">
      <c r="A440" t="s">
        <v>438</v>
      </c>
      <c r="B440" t="s">
        <v>881</v>
      </c>
      <c r="C440" t="s">
        <v>261</v>
      </c>
      <c r="D440" t="s">
        <v>3045</v>
      </c>
      <c r="E440">
        <v>35.409999999999997</v>
      </c>
      <c r="F440">
        <v>41.63</v>
      </c>
    </row>
    <row r="441" spans="1:6" x14ac:dyDescent="0.25">
      <c r="A441" t="s">
        <v>579</v>
      </c>
      <c r="B441" t="s">
        <v>1050</v>
      </c>
      <c r="C441" t="s">
        <v>267</v>
      </c>
      <c r="D441" t="s">
        <v>3045</v>
      </c>
      <c r="E441">
        <v>208.29</v>
      </c>
      <c r="F441">
        <v>242.73</v>
      </c>
    </row>
    <row r="442" spans="1:6" x14ac:dyDescent="0.25">
      <c r="A442" t="s">
        <v>340</v>
      </c>
      <c r="B442" t="s">
        <v>767</v>
      </c>
      <c r="C442" t="s">
        <v>271</v>
      </c>
      <c r="D442" t="s">
        <v>3045</v>
      </c>
      <c r="E442">
        <v>141.16</v>
      </c>
      <c r="F442">
        <v>148.44</v>
      </c>
    </row>
    <row r="443" spans="1:6" x14ac:dyDescent="0.25">
      <c r="A443" t="s">
        <v>447</v>
      </c>
      <c r="B443" t="s">
        <v>892</v>
      </c>
      <c r="C443" t="s">
        <v>280</v>
      </c>
      <c r="D443" t="s">
        <v>3045</v>
      </c>
      <c r="E443">
        <v>108.5</v>
      </c>
      <c r="F443">
        <v>118.22</v>
      </c>
    </row>
    <row r="444" spans="1:6" x14ac:dyDescent="0.25">
      <c r="A444" t="s">
        <v>156</v>
      </c>
      <c r="B444" t="s">
        <v>891</v>
      </c>
      <c r="C444" t="s">
        <v>267</v>
      </c>
      <c r="D444" t="s">
        <v>3045</v>
      </c>
      <c r="E444">
        <v>572.04999999999995</v>
      </c>
      <c r="F444">
        <v>614.16</v>
      </c>
    </row>
    <row r="445" spans="1:6" x14ac:dyDescent="0.25">
      <c r="A445" t="s">
        <v>643</v>
      </c>
      <c r="B445" t="s">
        <v>1135</v>
      </c>
      <c r="C445" t="s">
        <v>263</v>
      </c>
      <c r="D445" t="s">
        <v>3045</v>
      </c>
      <c r="E445">
        <v>175.99</v>
      </c>
      <c r="F445">
        <v>202.41</v>
      </c>
    </row>
    <row r="446" spans="1:6" x14ac:dyDescent="0.25">
      <c r="A446" t="s">
        <v>596</v>
      </c>
      <c r="B446" t="s">
        <v>1069</v>
      </c>
      <c r="C446" t="s">
        <v>280</v>
      </c>
      <c r="D446" t="s">
        <v>3045</v>
      </c>
      <c r="E446">
        <v>41.81</v>
      </c>
      <c r="F446">
        <v>42.04</v>
      </c>
    </row>
    <row r="447" spans="1:6" x14ac:dyDescent="0.25">
      <c r="A447" t="s">
        <v>665</v>
      </c>
      <c r="B447" t="s">
        <v>1159</v>
      </c>
      <c r="C447" t="s">
        <v>270</v>
      </c>
      <c r="D447" t="s">
        <v>3045</v>
      </c>
      <c r="E447">
        <v>119</v>
      </c>
      <c r="F447">
        <v>146.72</v>
      </c>
    </row>
    <row r="448" spans="1:6" x14ac:dyDescent="0.25">
      <c r="A448" t="s">
        <v>31</v>
      </c>
      <c r="B448" t="s">
        <v>1056</v>
      </c>
      <c r="C448" t="s">
        <v>264</v>
      </c>
      <c r="D448" t="s">
        <v>3045</v>
      </c>
      <c r="E448">
        <v>54.81</v>
      </c>
      <c r="F448">
        <v>55.68</v>
      </c>
    </row>
    <row r="449" spans="1:6" x14ac:dyDescent="0.25">
      <c r="A449" t="s">
        <v>98</v>
      </c>
      <c r="B449" t="s">
        <v>959</v>
      </c>
      <c r="C449" t="s">
        <v>261</v>
      </c>
      <c r="D449" t="s">
        <v>3045</v>
      </c>
      <c r="E449">
        <v>114.9</v>
      </c>
      <c r="F449">
        <v>104.87</v>
      </c>
    </row>
    <row r="450" spans="1:6" x14ac:dyDescent="0.25">
      <c r="A450" t="s">
        <v>290</v>
      </c>
      <c r="B450" t="s">
        <v>704</v>
      </c>
      <c r="C450" t="s">
        <v>261</v>
      </c>
      <c r="D450" t="s">
        <v>3045</v>
      </c>
      <c r="E450">
        <v>205.85</v>
      </c>
      <c r="F450">
        <v>234.11</v>
      </c>
    </row>
    <row r="451" spans="1:6" x14ac:dyDescent="0.25">
      <c r="A451" t="s">
        <v>622</v>
      </c>
      <c r="B451" t="s">
        <v>1102</v>
      </c>
      <c r="C451" t="s">
        <v>280</v>
      </c>
      <c r="D451" t="s">
        <v>3045</v>
      </c>
      <c r="E451">
        <v>280.25</v>
      </c>
      <c r="F451">
        <v>279.49</v>
      </c>
    </row>
    <row r="452" spans="1:6" x14ac:dyDescent="0.25">
      <c r="A452" t="s">
        <v>13</v>
      </c>
      <c r="B452" t="s">
        <v>1147</v>
      </c>
      <c r="C452" t="s">
        <v>280</v>
      </c>
      <c r="D452" t="s">
        <v>3045</v>
      </c>
      <c r="E452">
        <v>178.01</v>
      </c>
      <c r="F452">
        <v>229.81</v>
      </c>
    </row>
    <row r="453" spans="1:6" x14ac:dyDescent="0.25">
      <c r="A453" t="s">
        <v>473</v>
      </c>
      <c r="B453" t="s">
        <v>926</v>
      </c>
      <c r="C453" t="s">
        <v>271</v>
      </c>
      <c r="D453" t="s">
        <v>3045</v>
      </c>
      <c r="E453">
        <v>53.97</v>
      </c>
      <c r="F453">
        <v>61.68</v>
      </c>
    </row>
    <row r="454" spans="1:6" x14ac:dyDescent="0.25">
      <c r="A454" t="s">
        <v>10</v>
      </c>
      <c r="B454" t="s">
        <v>816</v>
      </c>
      <c r="C454" t="s">
        <v>265</v>
      </c>
      <c r="D454" t="s">
        <v>3045</v>
      </c>
      <c r="E454">
        <v>329.64</v>
      </c>
      <c r="F454">
        <v>359.67</v>
      </c>
    </row>
    <row r="455" spans="1:6" x14ac:dyDescent="0.25">
      <c r="A455" t="s">
        <v>564</v>
      </c>
      <c r="B455" t="s">
        <v>1034</v>
      </c>
      <c r="C455" t="s">
        <v>263</v>
      </c>
      <c r="D455" t="s">
        <v>3045</v>
      </c>
      <c r="E455">
        <v>158.96</v>
      </c>
      <c r="F455">
        <v>153.61000000000001</v>
      </c>
    </row>
    <row r="456" spans="1:6" x14ac:dyDescent="0.25">
      <c r="A456" t="s">
        <v>445</v>
      </c>
      <c r="B456" t="s">
        <v>889</v>
      </c>
      <c r="C456" t="s">
        <v>264</v>
      </c>
      <c r="D456" t="s">
        <v>3045</v>
      </c>
      <c r="E456">
        <v>193.9</v>
      </c>
      <c r="F456">
        <v>195.98</v>
      </c>
    </row>
    <row r="457" spans="1:6" x14ac:dyDescent="0.25">
      <c r="A457" t="s">
        <v>446</v>
      </c>
      <c r="B457" t="s">
        <v>890</v>
      </c>
      <c r="C457" t="s">
        <v>265</v>
      </c>
      <c r="D457" t="s">
        <v>3045</v>
      </c>
      <c r="E457">
        <v>85.25</v>
      </c>
      <c r="F457">
        <v>86.95</v>
      </c>
    </row>
    <row r="458" spans="1:6" x14ac:dyDescent="0.25">
      <c r="A458" t="s">
        <v>542</v>
      </c>
      <c r="B458" t="s">
        <v>1003</v>
      </c>
      <c r="C458" t="s">
        <v>264</v>
      </c>
      <c r="D458" t="s">
        <v>3045</v>
      </c>
      <c r="E458">
        <v>471.79</v>
      </c>
      <c r="F458">
        <v>583.16999999999996</v>
      </c>
    </row>
    <row r="459" spans="1:6" x14ac:dyDescent="0.25">
      <c r="A459" t="s">
        <v>649</v>
      </c>
      <c r="B459" t="s">
        <v>1141</v>
      </c>
      <c r="C459" t="s">
        <v>265</v>
      </c>
      <c r="D459" t="s">
        <v>3045</v>
      </c>
      <c r="E459">
        <v>49.69</v>
      </c>
      <c r="F459">
        <v>49.65</v>
      </c>
    </row>
    <row r="460" spans="1:6" x14ac:dyDescent="0.25">
      <c r="A460" t="s">
        <v>436</v>
      </c>
      <c r="B460" t="s">
        <v>879</v>
      </c>
      <c r="C460" t="s">
        <v>265</v>
      </c>
      <c r="D460" t="s">
        <v>3045</v>
      </c>
      <c r="E460">
        <v>70.06</v>
      </c>
      <c r="F460">
        <v>68.09</v>
      </c>
    </row>
    <row r="461" spans="1:6" x14ac:dyDescent="0.25">
      <c r="A461" t="s">
        <v>328</v>
      </c>
      <c r="B461" t="s">
        <v>754</v>
      </c>
      <c r="C461" t="s">
        <v>275</v>
      </c>
      <c r="D461" t="s">
        <v>3045</v>
      </c>
      <c r="E461">
        <v>40.28</v>
      </c>
      <c r="F461">
        <v>46.55</v>
      </c>
    </row>
    <row r="462" spans="1:6" x14ac:dyDescent="0.25">
      <c r="A462" t="s">
        <v>543</v>
      </c>
      <c r="B462" t="s">
        <v>1004</v>
      </c>
      <c r="C462" t="s">
        <v>267</v>
      </c>
      <c r="D462" t="s">
        <v>3045</v>
      </c>
      <c r="E462">
        <v>187.85</v>
      </c>
      <c r="F462">
        <v>231.36</v>
      </c>
    </row>
    <row r="463" spans="1:6" x14ac:dyDescent="0.25">
      <c r="A463" t="s">
        <v>450</v>
      </c>
      <c r="B463" t="s">
        <v>895</v>
      </c>
      <c r="C463" t="s">
        <v>280</v>
      </c>
      <c r="D463" t="s">
        <v>3045</v>
      </c>
      <c r="E463">
        <v>390.82</v>
      </c>
      <c r="F463">
        <v>373.08</v>
      </c>
    </row>
    <row r="464" spans="1:6" x14ac:dyDescent="0.25">
      <c r="A464" t="s">
        <v>192</v>
      </c>
      <c r="B464" t="s">
        <v>898</v>
      </c>
      <c r="C464" t="s">
        <v>267</v>
      </c>
      <c r="D464" t="s">
        <v>3045</v>
      </c>
      <c r="E464">
        <v>497.12</v>
      </c>
      <c r="F464">
        <v>588.41999999999996</v>
      </c>
    </row>
    <row r="465" spans="1:6" x14ac:dyDescent="0.25">
      <c r="A465" t="s">
        <v>158</v>
      </c>
      <c r="B465" t="s">
        <v>896</v>
      </c>
      <c r="C465" t="s">
        <v>265</v>
      </c>
      <c r="D465" t="s">
        <v>3045</v>
      </c>
      <c r="E465">
        <v>222.1</v>
      </c>
      <c r="F465">
        <v>248.89</v>
      </c>
    </row>
    <row r="466" spans="1:6" x14ac:dyDescent="0.25">
      <c r="A466" t="s">
        <v>521</v>
      </c>
      <c r="B466" t="s">
        <v>981</v>
      </c>
      <c r="C466" t="s">
        <v>265</v>
      </c>
      <c r="D466" t="s">
        <v>3045</v>
      </c>
      <c r="E466">
        <v>135.65</v>
      </c>
      <c r="F466">
        <v>128.41999999999999</v>
      </c>
    </row>
    <row r="467" spans="1:6" x14ac:dyDescent="0.25">
      <c r="A467" t="s">
        <v>644</v>
      </c>
      <c r="B467" t="s">
        <v>1136</v>
      </c>
      <c r="C467" t="s">
        <v>265</v>
      </c>
      <c r="D467" t="s">
        <v>3045</v>
      </c>
      <c r="E467">
        <v>616.21</v>
      </c>
      <c r="F467">
        <v>712.63</v>
      </c>
    </row>
    <row r="468" spans="1:6" x14ac:dyDescent="0.25">
      <c r="A468" t="s">
        <v>500</v>
      </c>
      <c r="B468" t="s">
        <v>956</v>
      </c>
      <c r="C468" t="s">
        <v>261</v>
      </c>
      <c r="D468" t="s">
        <v>3045</v>
      </c>
      <c r="E468">
        <v>38.83</v>
      </c>
      <c r="F468">
        <v>43.85</v>
      </c>
    </row>
    <row r="469" spans="1:6" x14ac:dyDescent="0.25">
      <c r="A469" t="s">
        <v>48</v>
      </c>
      <c r="B469" t="s">
        <v>1097</v>
      </c>
      <c r="C469" t="s">
        <v>261</v>
      </c>
      <c r="D469" t="s">
        <v>3045</v>
      </c>
      <c r="E469">
        <v>270.66000000000003</v>
      </c>
      <c r="F469">
        <v>285.37</v>
      </c>
    </row>
    <row r="470" spans="1:6" x14ac:dyDescent="0.25">
      <c r="A470" t="s">
        <v>625</v>
      </c>
      <c r="B470" t="s">
        <v>1107</v>
      </c>
      <c r="C470" t="s">
        <v>275</v>
      </c>
      <c r="D470" t="s">
        <v>3045</v>
      </c>
      <c r="E470">
        <v>28.29</v>
      </c>
      <c r="F470">
        <v>33.57</v>
      </c>
    </row>
    <row r="471" spans="1:6" x14ac:dyDescent="0.25">
      <c r="A471" t="s">
        <v>554</v>
      </c>
      <c r="B471" t="s">
        <v>1016</v>
      </c>
      <c r="C471" t="s">
        <v>270</v>
      </c>
      <c r="D471" t="s">
        <v>3045</v>
      </c>
      <c r="E471">
        <v>150.07</v>
      </c>
      <c r="F471">
        <v>134.12</v>
      </c>
    </row>
    <row r="472" spans="1:6" x14ac:dyDescent="0.25">
      <c r="A472" t="s">
        <v>425</v>
      </c>
      <c r="B472" t="s">
        <v>868</v>
      </c>
      <c r="C472" t="s">
        <v>265</v>
      </c>
      <c r="D472" t="s">
        <v>3045</v>
      </c>
      <c r="E472">
        <v>100.75</v>
      </c>
      <c r="F472">
        <v>109.3</v>
      </c>
    </row>
    <row r="473" spans="1:6" x14ac:dyDescent="0.25">
      <c r="A473" t="s">
        <v>457</v>
      </c>
      <c r="B473" t="s">
        <v>904</v>
      </c>
      <c r="C473" t="s">
        <v>259</v>
      </c>
      <c r="D473" t="s">
        <v>3045</v>
      </c>
      <c r="E473">
        <v>252.64</v>
      </c>
      <c r="F473">
        <v>236.27</v>
      </c>
    </row>
    <row r="474" spans="1:6" x14ac:dyDescent="0.25">
      <c r="A474" t="s">
        <v>309</v>
      </c>
      <c r="B474" t="s">
        <v>729</v>
      </c>
      <c r="C474" t="s">
        <v>265</v>
      </c>
      <c r="D474" t="s">
        <v>3045</v>
      </c>
      <c r="E474">
        <v>264.37</v>
      </c>
      <c r="F474">
        <v>269.37</v>
      </c>
    </row>
    <row r="475" spans="1:6" x14ac:dyDescent="0.25">
      <c r="A475" t="s">
        <v>558</v>
      </c>
      <c r="B475" t="s">
        <v>1025</v>
      </c>
      <c r="C475" t="s">
        <v>264</v>
      </c>
      <c r="D475" t="s">
        <v>3045</v>
      </c>
      <c r="E475">
        <v>180.31</v>
      </c>
      <c r="F475">
        <v>179.97</v>
      </c>
    </row>
    <row r="476" spans="1:6" x14ac:dyDescent="0.25">
      <c r="A476" t="s">
        <v>8</v>
      </c>
      <c r="B476" t="s">
        <v>1132</v>
      </c>
      <c r="C476" t="s">
        <v>267</v>
      </c>
      <c r="D476" t="s">
        <v>3045</v>
      </c>
      <c r="E476">
        <v>480.73</v>
      </c>
      <c r="F476">
        <v>478.65</v>
      </c>
    </row>
    <row r="477" spans="1:6" x14ac:dyDescent="0.25">
      <c r="A477" t="s">
        <v>461</v>
      </c>
      <c r="B477" t="s">
        <v>910</v>
      </c>
      <c r="C477" t="s">
        <v>286</v>
      </c>
      <c r="D477" t="s">
        <v>3045</v>
      </c>
      <c r="E477">
        <v>87.59</v>
      </c>
      <c r="F477">
        <v>80.47</v>
      </c>
    </row>
    <row r="478" spans="1:6" x14ac:dyDescent="0.25">
      <c r="A478" t="s">
        <v>455</v>
      </c>
      <c r="B478" t="s">
        <v>902</v>
      </c>
      <c r="C478" t="s">
        <v>275</v>
      </c>
      <c r="D478" t="s">
        <v>3045</v>
      </c>
      <c r="E478">
        <v>50.1</v>
      </c>
      <c r="F478">
        <v>65</v>
      </c>
    </row>
    <row r="479" spans="1:6" x14ac:dyDescent="0.25">
      <c r="A479" t="s">
        <v>401</v>
      </c>
      <c r="B479" t="s">
        <v>839</v>
      </c>
      <c r="C479" t="s">
        <v>267</v>
      </c>
      <c r="D479" t="s">
        <v>3045</v>
      </c>
      <c r="E479">
        <v>10.17</v>
      </c>
      <c r="F479">
        <v>11.75</v>
      </c>
    </row>
    <row r="480" spans="1:6" x14ac:dyDescent="0.25">
      <c r="A480" t="s">
        <v>262</v>
      </c>
      <c r="B480" t="s">
        <v>676</v>
      </c>
      <c r="C480" t="s">
        <v>263</v>
      </c>
      <c r="D480" t="s">
        <v>3045</v>
      </c>
      <c r="E480">
        <v>39.67</v>
      </c>
      <c r="F480">
        <v>43.86</v>
      </c>
    </row>
    <row r="481" spans="1:6" x14ac:dyDescent="0.25">
      <c r="A481" t="s">
        <v>629</v>
      </c>
      <c r="B481" t="s">
        <v>1114</v>
      </c>
      <c r="C481" t="s">
        <v>265</v>
      </c>
      <c r="D481" t="s">
        <v>3045</v>
      </c>
      <c r="E481">
        <v>160.32</v>
      </c>
      <c r="F481">
        <v>167.73</v>
      </c>
    </row>
    <row r="482" spans="1:6" x14ac:dyDescent="0.25">
      <c r="A482" t="s">
        <v>528</v>
      </c>
      <c r="B482" t="s">
        <v>988</v>
      </c>
      <c r="C482" t="s">
        <v>267</v>
      </c>
      <c r="D482" t="s">
        <v>3045</v>
      </c>
      <c r="E482">
        <v>294.94</v>
      </c>
      <c r="F482">
        <v>322.08</v>
      </c>
    </row>
    <row r="483" spans="1:6" x14ac:dyDescent="0.25">
      <c r="A483" t="s">
        <v>522</v>
      </c>
      <c r="B483" t="s">
        <v>982</v>
      </c>
      <c r="C483" t="s">
        <v>271</v>
      </c>
      <c r="D483" t="s">
        <v>3045</v>
      </c>
      <c r="E483">
        <v>15.55</v>
      </c>
      <c r="F483">
        <v>8.84</v>
      </c>
    </row>
    <row r="484" spans="1:6" x14ac:dyDescent="0.25">
      <c r="A484" t="s">
        <v>582</v>
      </c>
      <c r="B484" t="s">
        <v>1054</v>
      </c>
      <c r="C484" t="s">
        <v>263</v>
      </c>
      <c r="D484" t="s">
        <v>3045</v>
      </c>
      <c r="E484">
        <v>7.24</v>
      </c>
      <c r="F484">
        <v>7.66</v>
      </c>
    </row>
    <row r="485" spans="1:6" x14ac:dyDescent="0.25">
      <c r="A485" t="s">
        <v>631</v>
      </c>
      <c r="B485" t="s">
        <v>1116</v>
      </c>
      <c r="C485" t="s">
        <v>264</v>
      </c>
      <c r="D485" t="s">
        <v>3045</v>
      </c>
      <c r="E485">
        <v>78.12</v>
      </c>
      <c r="F485">
        <v>63.25</v>
      </c>
    </row>
    <row r="486" spans="1:6" x14ac:dyDescent="0.25">
      <c r="A486" t="s">
        <v>460</v>
      </c>
      <c r="B486" t="s">
        <v>908</v>
      </c>
      <c r="C486" t="s">
        <v>286</v>
      </c>
      <c r="D486" t="s">
        <v>3045</v>
      </c>
      <c r="E486">
        <v>78.86</v>
      </c>
      <c r="F486">
        <v>95.01</v>
      </c>
    </row>
    <row r="487" spans="1:6" x14ac:dyDescent="0.25">
      <c r="A487" t="s">
        <v>488</v>
      </c>
      <c r="B487" t="s">
        <v>943</v>
      </c>
      <c r="C487" t="s">
        <v>275</v>
      </c>
      <c r="D487" t="s">
        <v>3045</v>
      </c>
      <c r="E487">
        <v>104.04</v>
      </c>
      <c r="F487">
        <v>128.83000000000001</v>
      </c>
    </row>
    <row r="488" spans="1:6" x14ac:dyDescent="0.25">
      <c r="A488" t="s">
        <v>202</v>
      </c>
      <c r="B488" t="s">
        <v>852</v>
      </c>
      <c r="C488" t="s">
        <v>261</v>
      </c>
      <c r="D488" t="s">
        <v>3045</v>
      </c>
      <c r="E488">
        <v>57.4</v>
      </c>
      <c r="F488">
        <v>51.57</v>
      </c>
    </row>
    <row r="489" spans="1:6" x14ac:dyDescent="0.25">
      <c r="A489" t="s">
        <v>134</v>
      </c>
      <c r="B489" t="s">
        <v>960</v>
      </c>
      <c r="C489" t="s">
        <v>265</v>
      </c>
      <c r="D489" t="s">
        <v>3045</v>
      </c>
      <c r="E489">
        <v>203.64</v>
      </c>
      <c r="F489">
        <v>207.86</v>
      </c>
    </row>
    <row r="490" spans="1:6" x14ac:dyDescent="0.25">
      <c r="A490" t="s">
        <v>459</v>
      </c>
      <c r="B490" t="s">
        <v>906</v>
      </c>
      <c r="C490" t="s">
        <v>270</v>
      </c>
      <c r="D490" t="s">
        <v>3045</v>
      </c>
      <c r="E490">
        <v>41.17</v>
      </c>
      <c r="F490">
        <v>45.09</v>
      </c>
    </row>
    <row r="491" spans="1:6" x14ac:dyDescent="0.25">
      <c r="A491" t="s">
        <v>292</v>
      </c>
      <c r="B491" t="s">
        <v>707</v>
      </c>
      <c r="C491" t="s">
        <v>271</v>
      </c>
      <c r="D491" t="s">
        <v>3045</v>
      </c>
      <c r="E491">
        <v>67.02</v>
      </c>
      <c r="F491">
        <v>79.66</v>
      </c>
    </row>
    <row r="492" spans="1:6" x14ac:dyDescent="0.25">
      <c r="A492" t="s">
        <v>440</v>
      </c>
      <c r="B492" t="s">
        <v>883</v>
      </c>
      <c r="C492" t="s">
        <v>261</v>
      </c>
      <c r="D492" t="s">
        <v>3045</v>
      </c>
      <c r="E492">
        <v>52.1</v>
      </c>
      <c r="F492">
        <v>57.78</v>
      </c>
    </row>
    <row r="493" spans="1:6" x14ac:dyDescent="0.25">
      <c r="A493" t="s">
        <v>3083</v>
      </c>
      <c r="B493" t="s">
        <v>3084</v>
      </c>
      <c r="C493" t="s">
        <v>259</v>
      </c>
      <c r="D493" t="s">
        <v>3045</v>
      </c>
      <c r="E493">
        <v>49.66</v>
      </c>
      <c r="F493" t="e">
        <v>#N/A</v>
      </c>
    </row>
    <row r="494" spans="1:6" x14ac:dyDescent="0.25">
      <c r="A494" t="s">
        <v>432</v>
      </c>
      <c r="B494" t="s">
        <v>875</v>
      </c>
      <c r="C494" t="s">
        <v>267</v>
      </c>
      <c r="D494" t="s">
        <v>3045</v>
      </c>
      <c r="E494">
        <v>333.25</v>
      </c>
      <c r="F494">
        <v>297.48</v>
      </c>
    </row>
    <row r="495" spans="1:6" x14ac:dyDescent="0.25">
      <c r="A495" t="s">
        <v>380</v>
      </c>
      <c r="B495" t="s">
        <v>813</v>
      </c>
      <c r="C495" t="s">
        <v>261</v>
      </c>
      <c r="D495" t="s">
        <v>3045</v>
      </c>
      <c r="E495">
        <v>255.28</v>
      </c>
      <c r="F495">
        <v>289.64</v>
      </c>
    </row>
    <row r="496" spans="1:6" x14ac:dyDescent="0.25">
      <c r="A496" t="s">
        <v>458</v>
      </c>
      <c r="B496" t="s">
        <v>905</v>
      </c>
      <c r="C496" t="s">
        <v>275</v>
      </c>
      <c r="D496" t="s">
        <v>3045</v>
      </c>
      <c r="E496">
        <v>29</v>
      </c>
      <c r="F496">
        <v>31.41</v>
      </c>
    </row>
    <row r="497" spans="1:6" x14ac:dyDescent="0.25">
      <c r="A497" t="s">
        <v>607</v>
      </c>
      <c r="B497" t="s">
        <v>1082</v>
      </c>
      <c r="C497" t="s">
        <v>280</v>
      </c>
      <c r="D497" t="s">
        <v>3045</v>
      </c>
      <c r="E497">
        <v>88.8</v>
      </c>
      <c r="F497">
        <v>76.260000000000005</v>
      </c>
    </row>
    <row r="498" spans="1:6" x14ac:dyDescent="0.25">
      <c r="A498" t="s">
        <v>483</v>
      </c>
      <c r="B498" t="s">
        <v>938</v>
      </c>
      <c r="C498" t="s">
        <v>286</v>
      </c>
      <c r="D498" t="s">
        <v>3045</v>
      </c>
      <c r="E498">
        <v>53.77</v>
      </c>
      <c r="F498">
        <v>63.89</v>
      </c>
    </row>
    <row r="499" spans="1:6" x14ac:dyDescent="0.25">
      <c r="A499" t="s">
        <v>276</v>
      </c>
      <c r="B499" t="s">
        <v>688</v>
      </c>
      <c r="C499" t="s">
        <v>270</v>
      </c>
      <c r="D499" t="s">
        <v>3045</v>
      </c>
      <c r="E499">
        <v>109.11</v>
      </c>
      <c r="F499">
        <v>111.23</v>
      </c>
    </row>
    <row r="500" spans="1:6" x14ac:dyDescent="0.25">
      <c r="A500" t="s">
        <v>164</v>
      </c>
      <c r="B500" t="s">
        <v>1099</v>
      </c>
      <c r="C500" t="s">
        <v>265</v>
      </c>
      <c r="D500" t="s">
        <v>3045</v>
      </c>
      <c r="E500">
        <v>138.02000000000001</v>
      </c>
      <c r="F500">
        <v>131.01</v>
      </c>
    </row>
    <row r="501" spans="1:6" x14ac:dyDescent="0.25">
      <c r="A501" t="s">
        <v>180</v>
      </c>
      <c r="B501" t="s">
        <v>1022</v>
      </c>
      <c r="C501" t="s">
        <v>280</v>
      </c>
      <c r="D501" t="s">
        <v>3045</v>
      </c>
      <c r="E501">
        <v>136.79</v>
      </c>
      <c r="F501">
        <v>133.41</v>
      </c>
    </row>
    <row r="502" spans="1:6" x14ac:dyDescent="0.25">
      <c r="A502" t="s">
        <v>600</v>
      </c>
      <c r="B502" t="s">
        <v>1074</v>
      </c>
      <c r="C502" t="s">
        <v>267</v>
      </c>
      <c r="D502" t="s">
        <v>3045</v>
      </c>
      <c r="E502">
        <v>107.19</v>
      </c>
      <c r="F502">
        <v>105.14</v>
      </c>
    </row>
    <row r="503" spans="1:6" x14ac:dyDescent="0.25">
      <c r="A503" t="s">
        <v>599</v>
      </c>
      <c r="B503" t="s">
        <v>1073</v>
      </c>
      <c r="C503" t="s">
        <v>264</v>
      </c>
      <c r="D503" t="s">
        <v>3045</v>
      </c>
      <c r="E503">
        <v>301.37</v>
      </c>
      <c r="F503">
        <v>337.04</v>
      </c>
    </row>
    <row r="504" spans="1:6" x14ac:dyDescent="0.25">
      <c r="A504" t="s">
        <v>669</v>
      </c>
      <c r="B504" t="s">
        <v>1163</v>
      </c>
      <c r="C504" t="s">
        <v>267</v>
      </c>
      <c r="D504" t="s">
        <v>3045</v>
      </c>
      <c r="E504">
        <v>170.55</v>
      </c>
      <c r="F504">
        <v>190.71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5F7F-45D1-4A6B-80EF-72E713D3DC10}">
  <sheetPr>
    <tabColor theme="4"/>
  </sheetPr>
  <dimension ref="A1:F601"/>
  <sheetViews>
    <sheetView workbookViewId="0">
      <selection activeCell="L11" sqref="L11"/>
    </sheetView>
  </sheetViews>
  <sheetFormatPr defaultRowHeight="15" x14ac:dyDescent="0.25"/>
  <sheetData>
    <row r="1" spans="1:6" x14ac:dyDescent="0.25">
      <c r="A1" t="str">
        <f>_xll.BQL("members(['SXXP Index'], dates="&amp;TEXT(Rebalancing!B2,"jjjj-MM-tt")&amp;")","name, gics_sector_name, cntry_issue_iso, px_last(currency=EUR, dates="&amp;TEXT(Rebalancing!B2,"jjjj-MM-tt")&amp;").value as #px_close, px_last(currency=EUR).value as #px_last","cols=6;rows=601")</f>
        <v>ID</v>
      </c>
      <c r="B1" t="s">
        <v>673</v>
      </c>
      <c r="C1" t="s">
        <v>257</v>
      </c>
      <c r="D1" t="s">
        <v>3054</v>
      </c>
      <c r="E1" t="s">
        <v>3055</v>
      </c>
      <c r="F1" t="s">
        <v>3056</v>
      </c>
    </row>
    <row r="2" spans="1:6" x14ac:dyDescent="0.25">
      <c r="A2" t="s">
        <v>1905</v>
      </c>
      <c r="B2" t="s">
        <v>1906</v>
      </c>
      <c r="C2" t="s">
        <v>259</v>
      </c>
      <c r="D2" t="s">
        <v>3057</v>
      </c>
      <c r="E2">
        <v>54.8</v>
      </c>
      <c r="F2">
        <v>56.099998474121094</v>
      </c>
    </row>
    <row r="3" spans="1:6" x14ac:dyDescent="0.25">
      <c r="A3" t="s">
        <v>92</v>
      </c>
      <c r="B3" t="s">
        <v>1415</v>
      </c>
      <c r="C3" t="s">
        <v>286</v>
      </c>
      <c r="D3" t="s">
        <v>3058</v>
      </c>
      <c r="E3">
        <v>1.9005000000000001</v>
      </c>
      <c r="F3">
        <v>2.0889999866485596</v>
      </c>
    </row>
    <row r="4" spans="1:6" x14ac:dyDescent="0.25">
      <c r="A4" t="s">
        <v>1522</v>
      </c>
      <c r="B4" t="s">
        <v>1523</v>
      </c>
      <c r="C4" t="s">
        <v>271</v>
      </c>
      <c r="D4" t="s">
        <v>3059</v>
      </c>
      <c r="E4">
        <v>26.846137764993394</v>
      </c>
      <c r="F4">
        <v>29.12087525446298</v>
      </c>
    </row>
    <row r="5" spans="1:6" x14ac:dyDescent="0.25">
      <c r="A5" t="s">
        <v>197</v>
      </c>
      <c r="B5" t="s">
        <v>1193</v>
      </c>
      <c r="C5" t="s">
        <v>259</v>
      </c>
      <c r="D5" t="s">
        <v>3060</v>
      </c>
      <c r="E5">
        <v>28.442931811907609</v>
      </c>
      <c r="F5">
        <v>24.566881255096686</v>
      </c>
    </row>
    <row r="6" spans="1:6" x14ac:dyDescent="0.25">
      <c r="A6" t="s">
        <v>2066</v>
      </c>
      <c r="B6" t="s">
        <v>2067</v>
      </c>
      <c r="C6" t="s">
        <v>265</v>
      </c>
      <c r="D6" t="s">
        <v>3061</v>
      </c>
      <c r="E6">
        <v>39</v>
      </c>
      <c r="F6">
        <v>34.319999694824219</v>
      </c>
    </row>
    <row r="7" spans="1:6" x14ac:dyDescent="0.25">
      <c r="A7" t="s">
        <v>40</v>
      </c>
      <c r="B7" t="s">
        <v>2115</v>
      </c>
      <c r="C7" t="s">
        <v>265</v>
      </c>
      <c r="D7" t="s">
        <v>3062</v>
      </c>
      <c r="E7">
        <v>52.272204293439238</v>
      </c>
      <c r="F7">
        <v>49.992861512600378</v>
      </c>
    </row>
    <row r="8" spans="1:6" x14ac:dyDescent="0.25">
      <c r="A8" t="s">
        <v>1832</v>
      </c>
      <c r="B8" t="s">
        <v>1833</v>
      </c>
      <c r="C8" t="s">
        <v>261</v>
      </c>
      <c r="D8" t="s">
        <v>3060</v>
      </c>
      <c r="E8">
        <v>2.0025297230146313</v>
      </c>
      <c r="F8">
        <v>1.7480052991446029</v>
      </c>
    </row>
    <row r="9" spans="1:6" x14ac:dyDescent="0.25">
      <c r="A9" t="s">
        <v>1740</v>
      </c>
      <c r="B9" t="s">
        <v>1741</v>
      </c>
      <c r="C9" t="s">
        <v>271</v>
      </c>
      <c r="D9" t="s">
        <v>3060</v>
      </c>
      <c r="E9">
        <v>29.298358332566483</v>
      </c>
      <c r="F9">
        <v>25.751969593499808</v>
      </c>
    </row>
    <row r="10" spans="1:6" x14ac:dyDescent="0.25">
      <c r="A10" t="s">
        <v>1398</v>
      </c>
      <c r="B10" t="s">
        <v>1399</v>
      </c>
      <c r="C10" t="s">
        <v>271</v>
      </c>
      <c r="D10" t="s">
        <v>3063</v>
      </c>
      <c r="E10">
        <v>56.2</v>
      </c>
      <c r="F10">
        <v>58.639999389648438</v>
      </c>
    </row>
    <row r="11" spans="1:6" x14ac:dyDescent="0.25">
      <c r="A11" t="s">
        <v>1375</v>
      </c>
      <c r="B11" t="s">
        <v>1376</v>
      </c>
      <c r="C11" t="s">
        <v>261</v>
      </c>
      <c r="D11" t="s">
        <v>3061</v>
      </c>
      <c r="E11">
        <v>15.994999999999999</v>
      </c>
      <c r="F11">
        <v>15.885000228881836</v>
      </c>
    </row>
    <row r="12" spans="1:6" x14ac:dyDescent="0.25">
      <c r="A12" t="s">
        <v>1653</v>
      </c>
      <c r="B12" t="s">
        <v>1654</v>
      </c>
      <c r="C12" t="s">
        <v>280</v>
      </c>
      <c r="D12" t="s">
        <v>3064</v>
      </c>
      <c r="E12">
        <v>39.31</v>
      </c>
      <c r="F12">
        <v>38.200000762939453</v>
      </c>
    </row>
    <row r="13" spans="1:6" x14ac:dyDescent="0.25">
      <c r="A13" t="s">
        <v>1852</v>
      </c>
      <c r="B13" t="s">
        <v>1853</v>
      </c>
      <c r="C13" t="s">
        <v>261</v>
      </c>
      <c r="D13" t="s">
        <v>3064</v>
      </c>
      <c r="E13">
        <v>13.505000000000001</v>
      </c>
      <c r="F13">
        <v>14.324999809265137</v>
      </c>
    </row>
    <row r="14" spans="1:6" x14ac:dyDescent="0.25">
      <c r="A14" t="s">
        <v>1203</v>
      </c>
      <c r="B14" t="s">
        <v>1204</v>
      </c>
      <c r="C14" t="s">
        <v>265</v>
      </c>
      <c r="D14" t="s">
        <v>3063</v>
      </c>
      <c r="E14">
        <v>168.5</v>
      </c>
      <c r="F14">
        <v>181.60000610351563</v>
      </c>
    </row>
    <row r="15" spans="1:6" x14ac:dyDescent="0.25">
      <c r="A15" t="s">
        <v>1316</v>
      </c>
      <c r="B15" t="s">
        <v>1317</v>
      </c>
      <c r="C15" t="s">
        <v>265</v>
      </c>
      <c r="D15" t="s">
        <v>3062</v>
      </c>
      <c r="E15">
        <v>39.101255180131716</v>
      </c>
      <c r="F15">
        <v>45.571724348135234</v>
      </c>
    </row>
    <row r="16" spans="1:6" x14ac:dyDescent="0.25">
      <c r="A16" t="s">
        <v>1348</v>
      </c>
      <c r="B16" t="s">
        <v>1349</v>
      </c>
      <c r="C16" t="s">
        <v>265</v>
      </c>
      <c r="D16" t="s">
        <v>3065</v>
      </c>
      <c r="E16">
        <v>39.200000000000003</v>
      </c>
      <c r="F16">
        <v>40.720001220703125</v>
      </c>
    </row>
    <row r="17" spans="1:6" x14ac:dyDescent="0.25">
      <c r="A17" t="s">
        <v>94</v>
      </c>
      <c r="B17" t="s">
        <v>1286</v>
      </c>
      <c r="C17" t="s">
        <v>271</v>
      </c>
      <c r="D17" t="s">
        <v>3061</v>
      </c>
      <c r="E17">
        <v>28.85</v>
      </c>
      <c r="F17">
        <v>30.899999618530273</v>
      </c>
    </row>
    <row r="18" spans="1:6" x14ac:dyDescent="0.25">
      <c r="A18" t="s">
        <v>1490</v>
      </c>
      <c r="B18" t="s">
        <v>1491</v>
      </c>
      <c r="C18" t="s">
        <v>265</v>
      </c>
      <c r="D18" t="s">
        <v>3059</v>
      </c>
      <c r="E18">
        <v>24.951116275699739</v>
      </c>
      <c r="F18">
        <v>27.238136424536119</v>
      </c>
    </row>
    <row r="19" spans="1:6" x14ac:dyDescent="0.25">
      <c r="A19" t="s">
        <v>2118</v>
      </c>
      <c r="B19" t="s">
        <v>2119</v>
      </c>
      <c r="C19" t="s">
        <v>265</v>
      </c>
      <c r="D19" t="s">
        <v>3062</v>
      </c>
      <c r="E19">
        <v>30.972310024262224</v>
      </c>
      <c r="F19">
        <v>28.758647523438977</v>
      </c>
    </row>
    <row r="20" spans="1:6" x14ac:dyDescent="0.25">
      <c r="A20" t="s">
        <v>1723</v>
      </c>
      <c r="B20" t="s">
        <v>1724</v>
      </c>
      <c r="C20" t="s">
        <v>261</v>
      </c>
      <c r="D20" t="s">
        <v>3060</v>
      </c>
      <c r="E20">
        <v>30.866640287107757</v>
      </c>
      <c r="F20">
        <v>34.094991495857776</v>
      </c>
    </row>
    <row r="21" spans="1:6" x14ac:dyDescent="0.25">
      <c r="A21" t="s">
        <v>1379</v>
      </c>
      <c r="B21" t="s">
        <v>1380</v>
      </c>
      <c r="C21" t="s">
        <v>265</v>
      </c>
      <c r="D21" t="s">
        <v>3064</v>
      </c>
      <c r="E21">
        <v>115.8</v>
      </c>
      <c r="F21">
        <v>115.90000152587891</v>
      </c>
    </row>
    <row r="22" spans="1:6" x14ac:dyDescent="0.25">
      <c r="A22" t="s">
        <v>36</v>
      </c>
      <c r="B22" t="s">
        <v>1600</v>
      </c>
      <c r="C22" t="s">
        <v>280</v>
      </c>
      <c r="D22" t="s">
        <v>3057</v>
      </c>
      <c r="E22">
        <v>225.8</v>
      </c>
      <c r="F22">
        <v>218.39999389648438</v>
      </c>
    </row>
    <row r="23" spans="1:6" x14ac:dyDescent="0.25">
      <c r="A23" t="s">
        <v>23</v>
      </c>
      <c r="B23" t="s">
        <v>1472</v>
      </c>
      <c r="C23" t="s">
        <v>261</v>
      </c>
      <c r="D23" t="s">
        <v>3061</v>
      </c>
      <c r="E23">
        <v>1128.2</v>
      </c>
      <c r="F23">
        <v>1299.199951171875</v>
      </c>
    </row>
    <row r="24" spans="1:6" x14ac:dyDescent="0.25">
      <c r="A24" t="s">
        <v>1350</v>
      </c>
      <c r="B24" t="s">
        <v>1351</v>
      </c>
      <c r="C24" t="s">
        <v>275</v>
      </c>
      <c r="D24" t="s">
        <v>3063</v>
      </c>
      <c r="E24">
        <v>59.5</v>
      </c>
      <c r="F24">
        <v>64.900001525878906</v>
      </c>
    </row>
    <row r="25" spans="1:6" x14ac:dyDescent="0.25">
      <c r="A25" t="s">
        <v>1961</v>
      </c>
      <c r="B25" t="s">
        <v>1962</v>
      </c>
      <c r="C25" t="s">
        <v>265</v>
      </c>
      <c r="D25" t="s">
        <v>3065</v>
      </c>
      <c r="E25">
        <v>192.9</v>
      </c>
      <c r="F25">
        <v>190.30000305175781</v>
      </c>
    </row>
    <row r="26" spans="1:6" x14ac:dyDescent="0.25">
      <c r="A26" t="s">
        <v>131</v>
      </c>
      <c r="B26" t="s">
        <v>1200</v>
      </c>
      <c r="C26" t="s">
        <v>267</v>
      </c>
      <c r="D26" t="s">
        <v>3057</v>
      </c>
      <c r="E26">
        <v>64.95</v>
      </c>
      <c r="F26">
        <v>55.650001525878906</v>
      </c>
    </row>
    <row r="27" spans="1:6" x14ac:dyDescent="0.25">
      <c r="A27" t="s">
        <v>1191</v>
      </c>
      <c r="B27" t="s">
        <v>1192</v>
      </c>
      <c r="C27" t="s">
        <v>261</v>
      </c>
      <c r="D27" t="s">
        <v>3061</v>
      </c>
      <c r="E27">
        <v>5.9059999999999997</v>
      </c>
      <c r="F27">
        <v>5.4219999313354492</v>
      </c>
    </row>
    <row r="28" spans="1:6" x14ac:dyDescent="0.25">
      <c r="A28" t="s">
        <v>1327</v>
      </c>
      <c r="B28" t="s">
        <v>1328</v>
      </c>
      <c r="C28" t="s">
        <v>261</v>
      </c>
      <c r="D28" t="s">
        <v>3063</v>
      </c>
      <c r="E28">
        <v>44.16</v>
      </c>
      <c r="F28">
        <v>46.319999694824219</v>
      </c>
    </row>
    <row r="29" spans="1:6" x14ac:dyDescent="0.25">
      <c r="A29" t="s">
        <v>1738</v>
      </c>
      <c r="B29" t="s">
        <v>1739</v>
      </c>
      <c r="C29" t="s">
        <v>265</v>
      </c>
      <c r="D29" t="s">
        <v>3060</v>
      </c>
      <c r="E29">
        <v>61.424376552866462</v>
      </c>
      <c r="F29">
        <v>62.12233069909157</v>
      </c>
    </row>
    <row r="30" spans="1:6" x14ac:dyDescent="0.25">
      <c r="A30" t="s">
        <v>1229</v>
      </c>
      <c r="B30" t="s">
        <v>1230</v>
      </c>
      <c r="C30" t="s">
        <v>259</v>
      </c>
      <c r="D30" t="s">
        <v>3064</v>
      </c>
      <c r="E30">
        <v>163.44</v>
      </c>
      <c r="F30">
        <v>170.53999328613281</v>
      </c>
    </row>
    <row r="31" spans="1:6" x14ac:dyDescent="0.25">
      <c r="A31" t="s">
        <v>1470</v>
      </c>
      <c r="B31" t="s">
        <v>1471</v>
      </c>
      <c r="C31" t="s">
        <v>261</v>
      </c>
      <c r="D31" t="s">
        <v>3066</v>
      </c>
      <c r="E31">
        <v>5.19</v>
      </c>
      <c r="F31">
        <v>5.3350000381469727</v>
      </c>
    </row>
    <row r="32" spans="1:6" x14ac:dyDescent="0.25">
      <c r="A32" t="s">
        <v>2149</v>
      </c>
      <c r="B32" t="s">
        <v>2150</v>
      </c>
      <c r="C32" t="s">
        <v>265</v>
      </c>
      <c r="D32" t="s">
        <v>3064</v>
      </c>
      <c r="E32">
        <v>131.96</v>
      </c>
      <c r="F32">
        <v>129.91999816894531</v>
      </c>
    </row>
    <row r="33" spans="1:6" x14ac:dyDescent="0.25">
      <c r="A33" t="s">
        <v>2044</v>
      </c>
      <c r="B33" t="s">
        <v>2045</v>
      </c>
      <c r="C33" t="s">
        <v>264</v>
      </c>
      <c r="D33" t="s">
        <v>3057</v>
      </c>
      <c r="E33">
        <v>21.7</v>
      </c>
      <c r="F33">
        <v>15.854999542236328</v>
      </c>
    </row>
    <row r="34" spans="1:6" x14ac:dyDescent="0.25">
      <c r="A34" t="s">
        <v>2202</v>
      </c>
      <c r="B34" t="s">
        <v>2203</v>
      </c>
      <c r="C34" t="s">
        <v>259</v>
      </c>
      <c r="D34" t="s">
        <v>3064</v>
      </c>
      <c r="E34">
        <v>82.7</v>
      </c>
      <c r="F34">
        <v>79.949996948242188</v>
      </c>
    </row>
    <row r="35" spans="1:6" x14ac:dyDescent="0.25">
      <c r="A35" t="s">
        <v>1466</v>
      </c>
      <c r="B35" t="s">
        <v>1467</v>
      </c>
      <c r="C35" t="s">
        <v>270</v>
      </c>
      <c r="D35" t="s">
        <v>3067</v>
      </c>
      <c r="E35">
        <v>22.293571590086692</v>
      </c>
      <c r="F35">
        <v>19.433754744285665</v>
      </c>
    </row>
    <row r="36" spans="1:6" x14ac:dyDescent="0.25">
      <c r="A36" t="s">
        <v>2080</v>
      </c>
      <c r="B36" t="s">
        <v>2081</v>
      </c>
      <c r="C36" t="s">
        <v>259</v>
      </c>
      <c r="D36" t="s">
        <v>3061</v>
      </c>
      <c r="E36">
        <v>57.2</v>
      </c>
      <c r="F36">
        <v>58.200000762939453</v>
      </c>
    </row>
    <row r="37" spans="1:6" x14ac:dyDescent="0.25">
      <c r="A37" t="s">
        <v>1647</v>
      </c>
      <c r="B37" t="s">
        <v>1648</v>
      </c>
      <c r="C37" t="s">
        <v>267</v>
      </c>
      <c r="D37" t="s">
        <v>3062</v>
      </c>
      <c r="E37">
        <v>83.141616277753741</v>
      </c>
      <c r="F37">
        <v>90.293226736283557</v>
      </c>
    </row>
    <row r="38" spans="1:6" x14ac:dyDescent="0.25">
      <c r="A38" t="s">
        <v>1514</v>
      </c>
      <c r="B38" t="s">
        <v>1515</v>
      </c>
      <c r="C38" t="s">
        <v>280</v>
      </c>
      <c r="D38" t="s">
        <v>3068</v>
      </c>
      <c r="E38">
        <v>8.5958479990034107</v>
      </c>
      <c r="F38">
        <v>8.675351828615014</v>
      </c>
    </row>
    <row r="39" spans="1:6" x14ac:dyDescent="0.25">
      <c r="A39" t="s">
        <v>2013</v>
      </c>
      <c r="B39" t="s">
        <v>2014</v>
      </c>
      <c r="C39" t="s">
        <v>265</v>
      </c>
      <c r="D39" t="s">
        <v>3059</v>
      </c>
      <c r="E39">
        <v>39.760358284624203</v>
      </c>
      <c r="F39">
        <v>40.382120065856519</v>
      </c>
    </row>
    <row r="40" spans="1:6" x14ac:dyDescent="0.25">
      <c r="A40" t="s">
        <v>2254</v>
      </c>
      <c r="B40" t="s">
        <v>2255</v>
      </c>
      <c r="C40" t="s">
        <v>267</v>
      </c>
      <c r="D40" t="s">
        <v>3069</v>
      </c>
      <c r="E40">
        <v>20.720601039284499</v>
      </c>
      <c r="F40">
        <v>24.467637006867605</v>
      </c>
    </row>
    <row r="41" spans="1:6" x14ac:dyDescent="0.25">
      <c r="A41" t="s">
        <v>1473</v>
      </c>
      <c r="B41" t="s">
        <v>1474</v>
      </c>
      <c r="C41" t="s">
        <v>261</v>
      </c>
      <c r="D41" t="s">
        <v>3061</v>
      </c>
      <c r="E41">
        <v>5.27</v>
      </c>
      <c r="F41">
        <v>5.2750000953674316</v>
      </c>
    </row>
    <row r="42" spans="1:6" x14ac:dyDescent="0.25">
      <c r="A42" t="s">
        <v>1226</v>
      </c>
      <c r="B42" t="s">
        <v>1227</v>
      </c>
      <c r="C42" t="s">
        <v>275</v>
      </c>
      <c r="D42" t="s">
        <v>3062</v>
      </c>
      <c r="E42">
        <v>160.72673839833087</v>
      </c>
      <c r="F42">
        <v>171.1065167278054</v>
      </c>
    </row>
    <row r="43" spans="1:6" x14ac:dyDescent="0.25">
      <c r="A43" t="s">
        <v>2082</v>
      </c>
      <c r="B43" t="s">
        <v>2083</v>
      </c>
      <c r="C43" t="s">
        <v>265</v>
      </c>
      <c r="D43" t="s">
        <v>3064</v>
      </c>
      <c r="E43">
        <v>17.32</v>
      </c>
      <c r="F43">
        <v>16.950000762939453</v>
      </c>
    </row>
    <row r="44" spans="1:6" x14ac:dyDescent="0.25">
      <c r="A44" t="s">
        <v>1567</v>
      </c>
      <c r="B44" t="s">
        <v>1568</v>
      </c>
      <c r="C44" t="s">
        <v>261</v>
      </c>
      <c r="D44" t="s">
        <v>3057</v>
      </c>
      <c r="E44">
        <v>264.10000000000002</v>
      </c>
      <c r="F44">
        <v>285.5</v>
      </c>
    </row>
    <row r="45" spans="1:6" x14ac:dyDescent="0.25">
      <c r="A45" t="s">
        <v>1561</v>
      </c>
      <c r="B45" t="s">
        <v>1562</v>
      </c>
      <c r="C45" t="s">
        <v>265</v>
      </c>
      <c r="D45" t="s">
        <v>3064</v>
      </c>
      <c r="E45">
        <v>170.1</v>
      </c>
      <c r="F45">
        <v>188.69999694824219</v>
      </c>
    </row>
    <row r="46" spans="1:6" x14ac:dyDescent="0.25">
      <c r="A46" t="s">
        <v>1573</v>
      </c>
      <c r="B46" t="s">
        <v>1574</v>
      </c>
      <c r="C46" t="s">
        <v>267</v>
      </c>
      <c r="D46" t="s">
        <v>3069</v>
      </c>
      <c r="E46">
        <v>18.522555392167643</v>
      </c>
      <c r="F46">
        <v>17.67404744793761</v>
      </c>
    </row>
    <row r="47" spans="1:6" x14ac:dyDescent="0.25">
      <c r="A47" t="s">
        <v>2220</v>
      </c>
      <c r="B47" t="s">
        <v>2221</v>
      </c>
      <c r="C47" t="s">
        <v>267</v>
      </c>
      <c r="D47" t="s">
        <v>3058</v>
      </c>
      <c r="E47">
        <v>30.64</v>
      </c>
      <c r="F47">
        <v>27.670000076293945</v>
      </c>
    </row>
    <row r="48" spans="1:6" x14ac:dyDescent="0.25">
      <c r="A48" t="s">
        <v>1948</v>
      </c>
      <c r="B48" t="s">
        <v>1949</v>
      </c>
      <c r="C48" t="s">
        <v>280</v>
      </c>
      <c r="D48" t="s">
        <v>3065</v>
      </c>
      <c r="E48">
        <v>62.16</v>
      </c>
      <c r="F48">
        <v>62.880001068115234</v>
      </c>
    </row>
    <row r="49" spans="1:6" x14ac:dyDescent="0.25">
      <c r="A49" t="s">
        <v>1194</v>
      </c>
      <c r="B49" t="s">
        <v>1195</v>
      </c>
      <c r="C49" t="s">
        <v>261</v>
      </c>
      <c r="D49" t="s">
        <v>3064</v>
      </c>
      <c r="E49">
        <v>66.650000000000006</v>
      </c>
      <c r="F49">
        <v>67.550003051757813</v>
      </c>
    </row>
    <row r="50" spans="1:6" x14ac:dyDescent="0.25">
      <c r="A50" t="s">
        <v>1335</v>
      </c>
      <c r="B50" t="s">
        <v>1336</v>
      </c>
      <c r="C50" t="s">
        <v>286</v>
      </c>
      <c r="D50" t="s">
        <v>3065</v>
      </c>
      <c r="E50">
        <v>114</v>
      </c>
      <c r="F50">
        <v>126.19999694824219</v>
      </c>
    </row>
    <row r="51" spans="1:6" x14ac:dyDescent="0.25">
      <c r="A51" t="s">
        <v>1933</v>
      </c>
      <c r="B51" t="s">
        <v>1934</v>
      </c>
      <c r="C51" t="s">
        <v>265</v>
      </c>
      <c r="D51" t="s">
        <v>3070</v>
      </c>
      <c r="E51">
        <v>56.25</v>
      </c>
      <c r="F51">
        <v>60.900001525878906</v>
      </c>
    </row>
    <row r="52" spans="1:6" x14ac:dyDescent="0.25">
      <c r="A52" t="s">
        <v>1888</v>
      </c>
      <c r="B52" t="s">
        <v>1889</v>
      </c>
      <c r="C52" t="s">
        <v>259</v>
      </c>
      <c r="D52" t="s">
        <v>3060</v>
      </c>
      <c r="E52">
        <v>25.924175945523142</v>
      </c>
      <c r="F52">
        <v>20.567208112986158</v>
      </c>
    </row>
    <row r="53" spans="1:6" x14ac:dyDescent="0.25">
      <c r="A53" t="s">
        <v>1679</v>
      </c>
      <c r="B53" t="s">
        <v>1680</v>
      </c>
      <c r="C53" t="s">
        <v>265</v>
      </c>
      <c r="D53" t="s">
        <v>3061</v>
      </c>
      <c r="E53">
        <v>61.4</v>
      </c>
      <c r="F53">
        <v>65.199996948242188</v>
      </c>
    </row>
    <row r="54" spans="1:6" x14ac:dyDescent="0.25">
      <c r="A54" t="s">
        <v>2034</v>
      </c>
      <c r="B54" t="s">
        <v>2035</v>
      </c>
      <c r="C54" t="s">
        <v>267</v>
      </c>
      <c r="D54" t="s">
        <v>3063</v>
      </c>
      <c r="E54">
        <v>429.9</v>
      </c>
      <c r="F54">
        <v>484.70001220703125</v>
      </c>
    </row>
    <row r="55" spans="1:6" x14ac:dyDescent="0.25">
      <c r="A55" t="s">
        <v>144</v>
      </c>
      <c r="B55" t="s">
        <v>2019</v>
      </c>
      <c r="C55" t="s">
        <v>264</v>
      </c>
      <c r="D55" t="s">
        <v>3061</v>
      </c>
      <c r="E55">
        <v>728</v>
      </c>
      <c r="F55">
        <v>562.79998779296875</v>
      </c>
    </row>
    <row r="56" spans="1:6" x14ac:dyDescent="0.25">
      <c r="A56" t="s">
        <v>3</v>
      </c>
      <c r="B56" t="s">
        <v>1918</v>
      </c>
      <c r="C56" t="s">
        <v>264</v>
      </c>
      <c r="D56" t="s">
        <v>3061</v>
      </c>
      <c r="E56">
        <v>989.1</v>
      </c>
      <c r="F56">
        <v>724.79998779296875</v>
      </c>
    </row>
    <row r="57" spans="1:6" x14ac:dyDescent="0.25">
      <c r="A57" t="s">
        <v>2068</v>
      </c>
      <c r="B57" t="s">
        <v>2069</v>
      </c>
      <c r="C57" t="s">
        <v>261</v>
      </c>
      <c r="D57" t="s">
        <v>3061</v>
      </c>
      <c r="E57">
        <v>45.12</v>
      </c>
      <c r="F57">
        <v>43.099998474121094</v>
      </c>
    </row>
    <row r="58" spans="1:6" x14ac:dyDescent="0.25">
      <c r="A58" t="s">
        <v>2108</v>
      </c>
      <c r="B58" t="s">
        <v>2109</v>
      </c>
      <c r="C58" t="s">
        <v>265</v>
      </c>
      <c r="D58" t="s">
        <v>3059</v>
      </c>
      <c r="E58">
        <v>26.670672812281015</v>
      </c>
      <c r="F58">
        <v>28.777759738593829</v>
      </c>
    </row>
    <row r="59" spans="1:6" x14ac:dyDescent="0.25">
      <c r="A59" t="s">
        <v>1901</v>
      </c>
      <c r="B59" t="s">
        <v>1902</v>
      </c>
      <c r="C59" t="s">
        <v>265</v>
      </c>
      <c r="D59" t="s">
        <v>3059</v>
      </c>
      <c r="E59">
        <v>17.055193403642861</v>
      </c>
      <c r="F59">
        <v>15.752546233176602</v>
      </c>
    </row>
    <row r="60" spans="1:6" x14ac:dyDescent="0.25">
      <c r="A60" t="s">
        <v>1219</v>
      </c>
      <c r="B60" t="s">
        <v>1220</v>
      </c>
      <c r="C60" t="s">
        <v>264</v>
      </c>
      <c r="D60" t="s">
        <v>3064</v>
      </c>
      <c r="E60">
        <v>107.5</v>
      </c>
      <c r="F60">
        <v>97.550003051757813</v>
      </c>
    </row>
    <row r="61" spans="1:6" x14ac:dyDescent="0.25">
      <c r="A61" t="s">
        <v>1294</v>
      </c>
      <c r="B61" t="s">
        <v>1295</v>
      </c>
      <c r="C61" t="s">
        <v>263</v>
      </c>
      <c r="D61" t="s">
        <v>3060</v>
      </c>
      <c r="E61">
        <v>9.6734482377841182</v>
      </c>
      <c r="F61">
        <v>10.236792922462051</v>
      </c>
    </row>
    <row r="62" spans="1:6" x14ac:dyDescent="0.25">
      <c r="A62" t="s">
        <v>1882</v>
      </c>
      <c r="B62" t="s">
        <v>1883</v>
      </c>
      <c r="C62" t="s">
        <v>261</v>
      </c>
      <c r="D62" t="s">
        <v>3060</v>
      </c>
      <c r="E62">
        <v>5.8382860034968243</v>
      </c>
      <c r="F62">
        <v>5.8543363917114153</v>
      </c>
    </row>
    <row r="63" spans="1:6" x14ac:dyDescent="0.25">
      <c r="A63" t="s">
        <v>2113</v>
      </c>
      <c r="B63" t="s">
        <v>2114</v>
      </c>
      <c r="C63" t="s">
        <v>280</v>
      </c>
      <c r="D63" t="s">
        <v>3062</v>
      </c>
      <c r="E63">
        <v>37.5166253649369</v>
      </c>
      <c r="F63">
        <v>34.476367501061894</v>
      </c>
    </row>
    <row r="64" spans="1:6" x14ac:dyDescent="0.25">
      <c r="A64" t="s">
        <v>1505</v>
      </c>
      <c r="B64" t="s">
        <v>1506</v>
      </c>
      <c r="C64" t="s">
        <v>271</v>
      </c>
      <c r="D64" t="s">
        <v>3059</v>
      </c>
      <c r="E64">
        <v>25.258179942946395</v>
      </c>
      <c r="F64">
        <v>24.466814459232243</v>
      </c>
    </row>
    <row r="65" spans="1:6" x14ac:dyDescent="0.25">
      <c r="A65" t="s">
        <v>1973</v>
      </c>
      <c r="B65" t="s">
        <v>1974</v>
      </c>
      <c r="C65" t="s">
        <v>261</v>
      </c>
      <c r="D65" t="s">
        <v>3059</v>
      </c>
      <c r="E65">
        <v>23.380704948923984</v>
      </c>
      <c r="F65">
        <v>20.859696980582747</v>
      </c>
    </row>
    <row r="66" spans="1:6" x14ac:dyDescent="0.25">
      <c r="A66" t="s">
        <v>1254</v>
      </c>
      <c r="B66" t="s">
        <v>1255</v>
      </c>
      <c r="C66" t="s">
        <v>265</v>
      </c>
      <c r="D66" t="s">
        <v>3063</v>
      </c>
      <c r="E66">
        <v>17.47</v>
      </c>
      <c r="F66">
        <v>19.299999237060547</v>
      </c>
    </row>
    <row r="67" spans="1:6" x14ac:dyDescent="0.25">
      <c r="A67" t="s">
        <v>1394</v>
      </c>
      <c r="B67" t="s">
        <v>1395</v>
      </c>
      <c r="C67" t="s">
        <v>261</v>
      </c>
      <c r="D67" t="s">
        <v>3058</v>
      </c>
      <c r="E67">
        <v>23.39</v>
      </c>
      <c r="F67">
        <v>21.879999160766602</v>
      </c>
    </row>
    <row r="68" spans="1:6" x14ac:dyDescent="0.25">
      <c r="A68" t="s">
        <v>64</v>
      </c>
      <c r="B68" t="s">
        <v>1737</v>
      </c>
      <c r="C68" t="s">
        <v>267</v>
      </c>
      <c r="D68" t="s">
        <v>3060</v>
      </c>
      <c r="E68">
        <v>143.75917916628322</v>
      </c>
      <c r="F68">
        <v>140.17224866632108</v>
      </c>
    </row>
    <row r="69" spans="1:6" x14ac:dyDescent="0.25">
      <c r="A69" t="s">
        <v>2094</v>
      </c>
      <c r="B69" t="s">
        <v>2095</v>
      </c>
      <c r="C69" t="s">
        <v>265</v>
      </c>
      <c r="D69" t="s">
        <v>3060</v>
      </c>
      <c r="E69">
        <v>15.207582589491119</v>
      </c>
      <c r="F69">
        <v>15.708345925533362</v>
      </c>
    </row>
    <row r="70" spans="1:6" x14ac:dyDescent="0.25">
      <c r="A70" t="s">
        <v>2121</v>
      </c>
      <c r="B70" t="s">
        <v>2122</v>
      </c>
      <c r="C70" t="s">
        <v>261</v>
      </c>
      <c r="D70" t="s">
        <v>3062</v>
      </c>
      <c r="E70">
        <v>54.062630188529475</v>
      </c>
      <c r="F70">
        <v>50.056625321688259</v>
      </c>
    </row>
    <row r="71" spans="1:6" x14ac:dyDescent="0.25">
      <c r="A71" t="s">
        <v>1492</v>
      </c>
      <c r="B71" t="s">
        <v>1493</v>
      </c>
      <c r="C71" t="s">
        <v>271</v>
      </c>
      <c r="D71" t="s">
        <v>3067</v>
      </c>
      <c r="E71">
        <v>46.097989772339446</v>
      </c>
      <c r="F71">
        <v>49.217546334138035</v>
      </c>
    </row>
    <row r="72" spans="1:6" x14ac:dyDescent="0.25">
      <c r="A72" t="s">
        <v>1919</v>
      </c>
      <c r="B72" t="s">
        <v>1920</v>
      </c>
      <c r="C72" t="s">
        <v>275</v>
      </c>
      <c r="D72" t="s">
        <v>3059</v>
      </c>
      <c r="E72">
        <v>7.3151338785789184</v>
      </c>
      <c r="F72">
        <v>7.6101380951995399</v>
      </c>
    </row>
    <row r="73" spans="1:6" x14ac:dyDescent="0.25">
      <c r="A73" t="s">
        <v>2127</v>
      </c>
      <c r="B73" t="s">
        <v>2128</v>
      </c>
      <c r="C73" t="s">
        <v>261</v>
      </c>
      <c r="D73" t="s">
        <v>3062</v>
      </c>
      <c r="E73">
        <v>165.56294627587349</v>
      </c>
      <c r="F73">
        <v>174.932507439429</v>
      </c>
    </row>
    <row r="74" spans="1:6" x14ac:dyDescent="0.25">
      <c r="A74" t="s">
        <v>154</v>
      </c>
      <c r="B74" t="s">
        <v>1858</v>
      </c>
      <c r="C74" t="s">
        <v>261</v>
      </c>
      <c r="D74" t="s">
        <v>3058</v>
      </c>
      <c r="E74">
        <v>6.218</v>
      </c>
      <c r="F74">
        <v>5.995999813079834</v>
      </c>
    </row>
    <row r="75" spans="1:6" x14ac:dyDescent="0.25">
      <c r="A75" t="s">
        <v>2212</v>
      </c>
      <c r="B75" t="s">
        <v>2213</v>
      </c>
      <c r="C75" t="s">
        <v>267</v>
      </c>
      <c r="D75" t="s">
        <v>3062</v>
      </c>
      <c r="E75">
        <v>89.829988874355223</v>
      </c>
      <c r="F75">
        <v>82.577489612266021</v>
      </c>
    </row>
    <row r="76" spans="1:6" x14ac:dyDescent="0.25">
      <c r="A76" t="s">
        <v>1791</v>
      </c>
      <c r="B76" t="s">
        <v>1792</v>
      </c>
      <c r="C76" t="s">
        <v>261</v>
      </c>
      <c r="D76" t="s">
        <v>3060</v>
      </c>
      <c r="E76">
        <v>2.6446936597036896</v>
      </c>
      <c r="F76">
        <v>2.6012689027948497</v>
      </c>
    </row>
    <row r="77" spans="1:6" x14ac:dyDescent="0.25">
      <c r="A77" t="s">
        <v>1545</v>
      </c>
      <c r="B77" t="s">
        <v>1546</v>
      </c>
      <c r="C77" t="s">
        <v>271</v>
      </c>
      <c r="D77" t="s">
        <v>3062</v>
      </c>
      <c r="E77">
        <v>1448.8044024638275</v>
      </c>
      <c r="F77">
        <v>1539.9586505502486</v>
      </c>
    </row>
    <row r="78" spans="1:6" x14ac:dyDescent="0.25">
      <c r="A78" t="s">
        <v>1577</v>
      </c>
      <c r="B78" t="s">
        <v>1578</v>
      </c>
      <c r="C78" t="s">
        <v>259</v>
      </c>
      <c r="D78" t="s">
        <v>3057</v>
      </c>
      <c r="E78">
        <v>44.115000000000002</v>
      </c>
      <c r="F78">
        <v>43.330001831054688</v>
      </c>
    </row>
    <row r="79" spans="1:6" x14ac:dyDescent="0.25">
      <c r="A79" t="s">
        <v>1549</v>
      </c>
      <c r="B79" t="s">
        <v>1550</v>
      </c>
      <c r="C79" t="s">
        <v>271</v>
      </c>
      <c r="D79" t="s">
        <v>3060</v>
      </c>
      <c r="E79">
        <v>29.488453114935126</v>
      </c>
      <c r="F79">
        <v>35.019360399812207</v>
      </c>
    </row>
    <row r="80" spans="1:6" x14ac:dyDescent="0.25">
      <c r="A80" t="s">
        <v>163</v>
      </c>
      <c r="B80" t="s">
        <v>1571</v>
      </c>
      <c r="C80" t="s">
        <v>267</v>
      </c>
      <c r="D80" t="s">
        <v>3057</v>
      </c>
      <c r="E80">
        <v>26.64</v>
      </c>
      <c r="F80">
        <v>26.995000839233398</v>
      </c>
    </row>
    <row r="81" spans="1:6" x14ac:dyDescent="0.25">
      <c r="A81" t="s">
        <v>1543</v>
      </c>
      <c r="B81" t="s">
        <v>1544</v>
      </c>
      <c r="C81" t="s">
        <v>275</v>
      </c>
      <c r="D81" t="s">
        <v>3060</v>
      </c>
      <c r="E81">
        <v>1.9128287475844299</v>
      </c>
      <c r="F81">
        <v>1.9423597143106626</v>
      </c>
    </row>
    <row r="82" spans="1:6" x14ac:dyDescent="0.25">
      <c r="A82" t="s">
        <v>3071</v>
      </c>
      <c r="B82" t="s">
        <v>1842</v>
      </c>
      <c r="C82" t="s">
        <v>261</v>
      </c>
      <c r="D82" t="s">
        <v>3065</v>
      </c>
      <c r="E82">
        <v>9.7100000000000009</v>
      </c>
      <c r="F82">
        <v>9.0620002746582031</v>
      </c>
    </row>
    <row r="83" spans="1:6" x14ac:dyDescent="0.25">
      <c r="A83" t="s">
        <v>1746</v>
      </c>
      <c r="B83" t="s">
        <v>1747</v>
      </c>
      <c r="C83" t="s">
        <v>265</v>
      </c>
      <c r="D83" t="s">
        <v>3060</v>
      </c>
      <c r="E83">
        <v>4.7832599613508791</v>
      </c>
      <c r="F83">
        <v>4.8991551186264477</v>
      </c>
    </row>
    <row r="84" spans="1:6" x14ac:dyDescent="0.25">
      <c r="A84" t="s">
        <v>1189</v>
      </c>
      <c r="B84" t="s">
        <v>1190</v>
      </c>
      <c r="C84" t="s">
        <v>280</v>
      </c>
      <c r="D84" t="s">
        <v>3058</v>
      </c>
      <c r="E84">
        <v>93.65</v>
      </c>
      <c r="F84">
        <v>84.699996948242188</v>
      </c>
    </row>
    <row r="85" spans="1:6" x14ac:dyDescent="0.25">
      <c r="A85" t="s">
        <v>168</v>
      </c>
      <c r="B85" t="s">
        <v>1231</v>
      </c>
      <c r="C85" t="s">
        <v>264</v>
      </c>
      <c r="D85" t="s">
        <v>3057</v>
      </c>
      <c r="E85">
        <v>41.74</v>
      </c>
      <c r="F85">
        <v>36.880001068115234</v>
      </c>
    </row>
    <row r="86" spans="1:6" x14ac:dyDescent="0.25">
      <c r="A86" t="s">
        <v>1789</v>
      </c>
      <c r="B86" t="s">
        <v>1790</v>
      </c>
      <c r="C86" t="s">
        <v>261</v>
      </c>
      <c r="D86" t="s">
        <v>3072</v>
      </c>
      <c r="E86">
        <v>0.37709999999999999</v>
      </c>
      <c r="F86">
        <v>0.40880000591278076</v>
      </c>
    </row>
    <row r="87" spans="1:6" x14ac:dyDescent="0.25">
      <c r="A87" t="s">
        <v>2111</v>
      </c>
      <c r="B87" t="s">
        <v>2112</v>
      </c>
      <c r="C87" t="s">
        <v>261</v>
      </c>
      <c r="D87" t="s">
        <v>3062</v>
      </c>
      <c r="E87">
        <v>99.759649729309714</v>
      </c>
      <c r="F87">
        <v>94.427414597376924</v>
      </c>
    </row>
    <row r="88" spans="1:6" x14ac:dyDescent="0.25">
      <c r="A88" t="s">
        <v>1622</v>
      </c>
      <c r="B88" t="s">
        <v>1623</v>
      </c>
      <c r="C88" t="s">
        <v>280</v>
      </c>
      <c r="D88" t="s">
        <v>3060</v>
      </c>
      <c r="E88">
        <v>5.8822454219195732</v>
      </c>
      <c r="F88">
        <v>6.0415802045150047</v>
      </c>
    </row>
    <row r="89" spans="1:6" x14ac:dyDescent="0.25">
      <c r="A89" t="s">
        <v>1483</v>
      </c>
      <c r="B89" t="s">
        <v>1484</v>
      </c>
      <c r="C89" t="s">
        <v>265</v>
      </c>
      <c r="D89" t="s">
        <v>3062</v>
      </c>
      <c r="E89">
        <v>469.21506216158053</v>
      </c>
      <c r="F89">
        <v>626.50491683876567</v>
      </c>
    </row>
    <row r="90" spans="1:6" x14ac:dyDescent="0.25">
      <c r="A90" t="s">
        <v>1587</v>
      </c>
      <c r="B90" t="s">
        <v>1588</v>
      </c>
      <c r="C90" t="s">
        <v>271</v>
      </c>
      <c r="D90" t="s">
        <v>3057</v>
      </c>
      <c r="E90">
        <v>137.65</v>
      </c>
      <c r="F90">
        <v>125.94999694824219</v>
      </c>
    </row>
    <row r="91" spans="1:6" x14ac:dyDescent="0.25">
      <c r="A91" t="s">
        <v>2151</v>
      </c>
      <c r="B91" t="s">
        <v>2152</v>
      </c>
      <c r="C91" t="s">
        <v>265</v>
      </c>
      <c r="D91" t="s">
        <v>3059</v>
      </c>
      <c r="E91">
        <v>15.590061048494528</v>
      </c>
      <c r="F91">
        <v>15.127898523066618</v>
      </c>
    </row>
    <row r="92" spans="1:6" x14ac:dyDescent="0.25">
      <c r="A92" t="s">
        <v>2052</v>
      </c>
      <c r="B92" t="s">
        <v>2053</v>
      </c>
      <c r="C92" t="s">
        <v>264</v>
      </c>
      <c r="D92" t="s">
        <v>3061</v>
      </c>
      <c r="E92">
        <v>166.7</v>
      </c>
      <c r="F92">
        <v>111.90000152587891</v>
      </c>
    </row>
    <row r="93" spans="1:6" x14ac:dyDescent="0.25">
      <c r="A93" t="s">
        <v>1365</v>
      </c>
      <c r="B93" t="s">
        <v>1366</v>
      </c>
      <c r="C93" t="s">
        <v>261</v>
      </c>
      <c r="D93" t="s">
        <v>3060</v>
      </c>
      <c r="E93">
        <v>8.0790282506671574</v>
      </c>
      <c r="F93">
        <v>9.1725837392401512</v>
      </c>
    </row>
    <row r="94" spans="1:6" x14ac:dyDescent="0.25">
      <c r="A94" t="s">
        <v>1626</v>
      </c>
      <c r="B94" t="s">
        <v>1627</v>
      </c>
      <c r="C94" t="s">
        <v>261</v>
      </c>
      <c r="D94" t="s">
        <v>3070</v>
      </c>
      <c r="E94">
        <v>66.099999999999994</v>
      </c>
      <c r="F94">
        <v>69.900001525878906</v>
      </c>
    </row>
    <row r="95" spans="1:6" x14ac:dyDescent="0.25">
      <c r="A95" t="s">
        <v>1450</v>
      </c>
      <c r="B95" t="s">
        <v>1451</v>
      </c>
      <c r="C95" t="s">
        <v>267</v>
      </c>
      <c r="D95" t="s">
        <v>3064</v>
      </c>
      <c r="E95">
        <v>94.7</v>
      </c>
      <c r="F95">
        <v>110</v>
      </c>
    </row>
    <row r="96" spans="1:6" x14ac:dyDescent="0.25">
      <c r="A96" t="s">
        <v>1462</v>
      </c>
      <c r="B96" t="s">
        <v>1463</v>
      </c>
      <c r="C96" t="s">
        <v>261</v>
      </c>
      <c r="D96" t="s">
        <v>3066</v>
      </c>
      <c r="E96">
        <v>10.195</v>
      </c>
      <c r="F96">
        <v>9.8640003204345703</v>
      </c>
    </row>
    <row r="97" spans="1:6" x14ac:dyDescent="0.25">
      <c r="A97" t="s">
        <v>1624</v>
      </c>
      <c r="B97" t="s">
        <v>1625</v>
      </c>
      <c r="C97" t="s">
        <v>280</v>
      </c>
      <c r="D97" t="s">
        <v>3060</v>
      </c>
      <c r="E97">
        <v>59.39846293309634</v>
      </c>
      <c r="F97">
        <v>58.021925048216772</v>
      </c>
    </row>
    <row r="98" spans="1:6" x14ac:dyDescent="0.25">
      <c r="A98" t="s">
        <v>1812</v>
      </c>
      <c r="B98" t="s">
        <v>1813</v>
      </c>
      <c r="C98" t="s">
        <v>261</v>
      </c>
      <c r="D98" t="s">
        <v>3065</v>
      </c>
      <c r="E98">
        <v>7.5140000000000002</v>
      </c>
      <c r="F98">
        <v>7.9499998092651367</v>
      </c>
    </row>
    <row r="99" spans="1:6" x14ac:dyDescent="0.25">
      <c r="A99" t="s">
        <v>1502</v>
      </c>
      <c r="B99" t="s">
        <v>1503</v>
      </c>
      <c r="C99" t="s">
        <v>286</v>
      </c>
      <c r="D99" t="s">
        <v>3062</v>
      </c>
      <c r="E99">
        <v>156.19922464063143</v>
      </c>
      <c r="F99">
        <v>163.66710295703126</v>
      </c>
    </row>
    <row r="100" spans="1:6" x14ac:dyDescent="0.25">
      <c r="A100" t="s">
        <v>1998</v>
      </c>
      <c r="B100" t="s">
        <v>1999</v>
      </c>
      <c r="C100" t="s">
        <v>275</v>
      </c>
      <c r="D100" t="s">
        <v>3060</v>
      </c>
      <c r="E100">
        <v>4.9781071132787336</v>
      </c>
      <c r="F100">
        <v>5.3613395706036648</v>
      </c>
    </row>
    <row r="101" spans="1:6" x14ac:dyDescent="0.25">
      <c r="A101" t="s">
        <v>1256</v>
      </c>
      <c r="B101" t="s">
        <v>1257</v>
      </c>
      <c r="C101" t="s">
        <v>280</v>
      </c>
      <c r="D101" t="s">
        <v>3060</v>
      </c>
      <c r="E101">
        <v>5.2905754117971835</v>
      </c>
      <c r="F101">
        <v>5.0034431094020793</v>
      </c>
    </row>
    <row r="102" spans="1:6" x14ac:dyDescent="0.25">
      <c r="A102" t="s">
        <v>1404</v>
      </c>
      <c r="B102" t="s">
        <v>1405</v>
      </c>
      <c r="C102" t="s">
        <v>261</v>
      </c>
      <c r="D102" t="s">
        <v>3058</v>
      </c>
      <c r="E102">
        <v>4.9450000000000003</v>
      </c>
      <c r="F102">
        <v>4.9879999160766602</v>
      </c>
    </row>
    <row r="103" spans="1:6" x14ac:dyDescent="0.25">
      <c r="A103" t="s">
        <v>174</v>
      </c>
      <c r="B103" t="s">
        <v>1572</v>
      </c>
      <c r="C103" t="s">
        <v>280</v>
      </c>
      <c r="D103" t="s">
        <v>3057</v>
      </c>
      <c r="E103">
        <v>91</v>
      </c>
      <c r="F103">
        <v>73.180000305175781</v>
      </c>
    </row>
    <row r="104" spans="1:6" x14ac:dyDescent="0.25">
      <c r="A104" t="s">
        <v>116</v>
      </c>
      <c r="B104" t="s">
        <v>1234</v>
      </c>
      <c r="C104" t="s">
        <v>271</v>
      </c>
      <c r="D104" t="s">
        <v>3064</v>
      </c>
      <c r="E104">
        <v>58.6</v>
      </c>
      <c r="F104">
        <v>64.720001220703125</v>
      </c>
    </row>
    <row r="105" spans="1:6" x14ac:dyDescent="0.25">
      <c r="A105" t="s">
        <v>55</v>
      </c>
      <c r="B105" t="s">
        <v>1233</v>
      </c>
      <c r="C105" t="s">
        <v>261</v>
      </c>
      <c r="D105" t="s">
        <v>3064</v>
      </c>
      <c r="E105">
        <v>62.02</v>
      </c>
      <c r="F105">
        <v>63.650001525878906</v>
      </c>
    </row>
    <row r="106" spans="1:6" x14ac:dyDescent="0.25">
      <c r="A106" t="s">
        <v>1432</v>
      </c>
      <c r="B106" t="s">
        <v>1433</v>
      </c>
      <c r="C106" t="s">
        <v>265</v>
      </c>
      <c r="D106" t="s">
        <v>3057</v>
      </c>
      <c r="E106">
        <v>63.34</v>
      </c>
      <c r="F106">
        <v>64.94000244140625</v>
      </c>
    </row>
    <row r="107" spans="1:6" x14ac:dyDescent="0.25">
      <c r="A107" t="s">
        <v>1749</v>
      </c>
      <c r="B107" t="s">
        <v>1750</v>
      </c>
      <c r="C107" t="s">
        <v>265</v>
      </c>
      <c r="D107" t="s">
        <v>3060</v>
      </c>
      <c r="E107">
        <v>37.876385386951313</v>
      </c>
      <c r="F107">
        <v>43.421636719090337</v>
      </c>
    </row>
    <row r="108" spans="1:6" x14ac:dyDescent="0.25">
      <c r="A108" t="s">
        <v>1367</v>
      </c>
      <c r="B108" t="s">
        <v>1368</v>
      </c>
      <c r="C108" t="s">
        <v>263</v>
      </c>
      <c r="D108" t="s">
        <v>3064</v>
      </c>
      <c r="E108">
        <v>5.81</v>
      </c>
      <c r="F108">
        <v>6.0850000381469727</v>
      </c>
    </row>
    <row r="109" spans="1:6" x14ac:dyDescent="0.25">
      <c r="A109" t="s">
        <v>103</v>
      </c>
      <c r="B109" t="s">
        <v>1172</v>
      </c>
      <c r="C109" t="s">
        <v>259</v>
      </c>
      <c r="D109" t="s">
        <v>3059</v>
      </c>
      <c r="E109">
        <v>31.118709363539725</v>
      </c>
      <c r="F109">
        <v>25.610534635389399</v>
      </c>
    </row>
    <row r="110" spans="1:6" x14ac:dyDescent="0.25">
      <c r="A110" t="s">
        <v>1396</v>
      </c>
      <c r="B110" t="s">
        <v>1397</v>
      </c>
      <c r="C110" t="s">
        <v>280</v>
      </c>
      <c r="D110" t="s">
        <v>3057</v>
      </c>
      <c r="E110">
        <v>40.36</v>
      </c>
      <c r="F110">
        <v>34.919998168945313</v>
      </c>
    </row>
    <row r="111" spans="1:6" x14ac:dyDescent="0.25">
      <c r="A111" t="s">
        <v>1869</v>
      </c>
      <c r="B111" t="s">
        <v>1870</v>
      </c>
      <c r="C111" t="s">
        <v>270</v>
      </c>
      <c r="D111" t="s">
        <v>3060</v>
      </c>
      <c r="E111">
        <v>5.3678014171344444</v>
      </c>
      <c r="F111">
        <v>4.7984226098621834</v>
      </c>
    </row>
    <row r="112" spans="1:6" x14ac:dyDescent="0.25">
      <c r="A112" t="s">
        <v>1422</v>
      </c>
      <c r="B112" t="s">
        <v>1423</v>
      </c>
      <c r="C112" t="s">
        <v>261</v>
      </c>
      <c r="D112" t="s">
        <v>3058</v>
      </c>
      <c r="E112">
        <v>5.2</v>
      </c>
      <c r="F112">
        <v>4.8670001029968262</v>
      </c>
    </row>
    <row r="113" spans="1:6" x14ac:dyDescent="0.25">
      <c r="A113" t="s">
        <v>1628</v>
      </c>
      <c r="B113" t="s">
        <v>1629</v>
      </c>
      <c r="C113" t="s">
        <v>261</v>
      </c>
      <c r="D113" t="s">
        <v>3058</v>
      </c>
      <c r="E113">
        <v>7.05</v>
      </c>
      <c r="F113">
        <v>6.7950000762939453</v>
      </c>
    </row>
    <row r="114" spans="1:6" x14ac:dyDescent="0.25">
      <c r="A114" t="s">
        <v>1725</v>
      </c>
      <c r="B114" t="s">
        <v>1726</v>
      </c>
      <c r="C114" t="s">
        <v>280</v>
      </c>
      <c r="D114" t="s">
        <v>3060</v>
      </c>
      <c r="E114">
        <v>10.402936965123768</v>
      </c>
      <c r="F114">
        <v>7.0062424013033526</v>
      </c>
    </row>
    <row r="115" spans="1:6" x14ac:dyDescent="0.25">
      <c r="A115" t="s">
        <v>1872</v>
      </c>
      <c r="B115" t="s">
        <v>1873</v>
      </c>
      <c r="C115" t="s">
        <v>263</v>
      </c>
      <c r="D115" t="s">
        <v>3060</v>
      </c>
      <c r="E115">
        <v>1.6716459924542189</v>
      </c>
      <c r="F115">
        <v>1.7266736728873207</v>
      </c>
    </row>
    <row r="116" spans="1:6" x14ac:dyDescent="0.25">
      <c r="A116" t="s">
        <v>1911</v>
      </c>
      <c r="B116" t="s">
        <v>1912</v>
      </c>
      <c r="C116" t="s">
        <v>265</v>
      </c>
      <c r="D116" t="s">
        <v>3062</v>
      </c>
      <c r="E116">
        <v>371.97641441098983</v>
      </c>
      <c r="F116">
        <v>375.6903954240945</v>
      </c>
    </row>
    <row r="117" spans="1:6" x14ac:dyDescent="0.25">
      <c r="A117" t="s">
        <v>2017</v>
      </c>
      <c r="B117" t="s">
        <v>2018</v>
      </c>
      <c r="C117" t="s">
        <v>265</v>
      </c>
      <c r="D117" t="s">
        <v>3064</v>
      </c>
      <c r="E117">
        <v>26.32</v>
      </c>
      <c r="F117">
        <v>29.940000534057617</v>
      </c>
    </row>
    <row r="118" spans="1:6" x14ac:dyDescent="0.25">
      <c r="A118" t="s">
        <v>1557</v>
      </c>
      <c r="B118" t="s">
        <v>1558</v>
      </c>
      <c r="C118" t="s">
        <v>271</v>
      </c>
      <c r="D118" t="s">
        <v>3060</v>
      </c>
      <c r="E118">
        <v>15.00560688322444</v>
      </c>
      <c r="F118">
        <v>15.086174547871723</v>
      </c>
    </row>
    <row r="119" spans="1:6" x14ac:dyDescent="0.25">
      <c r="A119" t="s">
        <v>1757</v>
      </c>
      <c r="B119" t="s">
        <v>1758</v>
      </c>
      <c r="C119" t="s">
        <v>280</v>
      </c>
      <c r="D119" t="s">
        <v>3060</v>
      </c>
      <c r="E119">
        <v>31.41316278641759</v>
      </c>
      <c r="F119">
        <v>37.116966758785736</v>
      </c>
    </row>
    <row r="120" spans="1:6" x14ac:dyDescent="0.25">
      <c r="A120" t="s">
        <v>1850</v>
      </c>
      <c r="B120" t="s">
        <v>1851</v>
      </c>
      <c r="C120" t="s">
        <v>275</v>
      </c>
      <c r="D120" t="s">
        <v>3060</v>
      </c>
      <c r="E120">
        <v>14.399679764424404</v>
      </c>
      <c r="F120">
        <v>15.7616749007615</v>
      </c>
    </row>
    <row r="121" spans="1:6" x14ac:dyDescent="0.25">
      <c r="A121" t="s">
        <v>1844</v>
      </c>
      <c r="B121" t="s">
        <v>1845</v>
      </c>
      <c r="C121" t="s">
        <v>259</v>
      </c>
      <c r="D121" t="s">
        <v>3058</v>
      </c>
      <c r="E121">
        <v>37.5</v>
      </c>
      <c r="F121">
        <v>34.419998168945313</v>
      </c>
    </row>
    <row r="122" spans="1:6" x14ac:dyDescent="0.25">
      <c r="A122" t="s">
        <v>1240</v>
      </c>
      <c r="B122" t="s">
        <v>1241</v>
      </c>
      <c r="C122" t="s">
        <v>271</v>
      </c>
      <c r="D122" t="s">
        <v>3064</v>
      </c>
      <c r="E122">
        <v>14.265000000000001</v>
      </c>
      <c r="F122">
        <v>15.154999732971191</v>
      </c>
    </row>
    <row r="123" spans="1:6" x14ac:dyDescent="0.25">
      <c r="A123" t="s">
        <v>1456</v>
      </c>
      <c r="B123" t="s">
        <v>1457</v>
      </c>
      <c r="C123" t="s">
        <v>261</v>
      </c>
      <c r="D123" t="s">
        <v>3065</v>
      </c>
      <c r="E123">
        <v>5.1760000000000002</v>
      </c>
      <c r="F123">
        <v>5.4720001220703125</v>
      </c>
    </row>
    <row r="124" spans="1:6" x14ac:dyDescent="0.25">
      <c r="A124" t="s">
        <v>89</v>
      </c>
      <c r="B124" t="s">
        <v>1237</v>
      </c>
      <c r="C124" t="s">
        <v>264</v>
      </c>
      <c r="D124" t="s">
        <v>3064</v>
      </c>
      <c r="E124">
        <v>187.85</v>
      </c>
      <c r="F124">
        <v>193.89999389648438</v>
      </c>
    </row>
    <row r="125" spans="1:6" x14ac:dyDescent="0.25">
      <c r="A125" t="s">
        <v>1182</v>
      </c>
      <c r="B125" t="s">
        <v>1183</v>
      </c>
      <c r="C125" t="s">
        <v>271</v>
      </c>
      <c r="D125" t="s">
        <v>3069</v>
      </c>
      <c r="E125">
        <v>117.67585842491457</v>
      </c>
      <c r="F125">
        <v>107.41104365698615</v>
      </c>
    </row>
    <row r="126" spans="1:6" x14ac:dyDescent="0.25">
      <c r="A126" t="s">
        <v>2038</v>
      </c>
      <c r="B126" t="s">
        <v>2039</v>
      </c>
      <c r="C126" t="s">
        <v>275</v>
      </c>
      <c r="D126" t="s">
        <v>3059</v>
      </c>
      <c r="E126">
        <v>12.234293827870353</v>
      </c>
      <c r="F126">
        <v>13.01201592868688</v>
      </c>
    </row>
    <row r="127" spans="1:6" x14ac:dyDescent="0.25">
      <c r="A127" t="s">
        <v>149</v>
      </c>
      <c r="B127" t="s">
        <v>1575</v>
      </c>
      <c r="C127" t="s">
        <v>261</v>
      </c>
      <c r="D127" t="s">
        <v>3057</v>
      </c>
      <c r="E127">
        <v>14.565</v>
      </c>
      <c r="F127">
        <v>15.300000190734863</v>
      </c>
    </row>
    <row r="128" spans="1:6" x14ac:dyDescent="0.25">
      <c r="A128" t="s">
        <v>1909</v>
      </c>
      <c r="B128" t="s">
        <v>1910</v>
      </c>
      <c r="C128" t="s">
        <v>264</v>
      </c>
      <c r="D128" t="s">
        <v>3060</v>
      </c>
      <c r="E128">
        <v>33.646776479249105</v>
      </c>
      <c r="F128">
        <v>29.319085492093198</v>
      </c>
    </row>
    <row r="129" spans="1:6" x14ac:dyDescent="0.25">
      <c r="A129" t="s">
        <v>1937</v>
      </c>
      <c r="B129" t="s">
        <v>1938</v>
      </c>
      <c r="C129" t="s">
        <v>271</v>
      </c>
      <c r="D129" t="s">
        <v>3060</v>
      </c>
      <c r="E129">
        <v>32.054732676911748</v>
      </c>
      <c r="F129">
        <v>33.300982309127683</v>
      </c>
    </row>
    <row r="130" spans="1:6" x14ac:dyDescent="0.25">
      <c r="A130" t="s">
        <v>1655</v>
      </c>
      <c r="B130" t="s">
        <v>1656</v>
      </c>
      <c r="C130" t="s">
        <v>280</v>
      </c>
      <c r="D130" t="s">
        <v>3064</v>
      </c>
      <c r="E130">
        <v>670.5</v>
      </c>
      <c r="F130">
        <v>572.5</v>
      </c>
    </row>
    <row r="131" spans="1:6" x14ac:dyDescent="0.25">
      <c r="A131" t="s">
        <v>1272</v>
      </c>
      <c r="B131" t="s">
        <v>1273</v>
      </c>
      <c r="C131" t="s">
        <v>263</v>
      </c>
      <c r="D131" t="s">
        <v>3068</v>
      </c>
      <c r="E131">
        <v>35.224073209957986</v>
      </c>
      <c r="F131">
        <v>39.498105064332442</v>
      </c>
    </row>
    <row r="132" spans="1:6" x14ac:dyDescent="0.25">
      <c r="A132" t="s">
        <v>159</v>
      </c>
      <c r="B132" t="s">
        <v>2131</v>
      </c>
      <c r="C132" t="s">
        <v>280</v>
      </c>
      <c r="D132" t="s">
        <v>3062</v>
      </c>
      <c r="E132">
        <v>145.44637946609518</v>
      </c>
      <c r="F132">
        <v>127.9047765658606</v>
      </c>
    </row>
    <row r="133" spans="1:6" x14ac:dyDescent="0.25">
      <c r="A133" t="s">
        <v>1929</v>
      </c>
      <c r="B133" t="s">
        <v>1930</v>
      </c>
      <c r="C133" t="s">
        <v>265</v>
      </c>
      <c r="D133" t="s">
        <v>3073</v>
      </c>
      <c r="E133">
        <v>43.2</v>
      </c>
      <c r="F133">
        <v>46.055000305175781</v>
      </c>
    </row>
    <row r="134" spans="1:6" x14ac:dyDescent="0.25">
      <c r="A134" t="s">
        <v>2136</v>
      </c>
      <c r="B134" t="s">
        <v>2137</v>
      </c>
      <c r="C134" t="s">
        <v>259</v>
      </c>
      <c r="D134" t="s">
        <v>3062</v>
      </c>
      <c r="E134">
        <v>15.146591480303652</v>
      </c>
      <c r="F134">
        <v>13.199645657228164</v>
      </c>
    </row>
    <row r="135" spans="1:6" x14ac:dyDescent="0.25">
      <c r="A135" t="s">
        <v>1986</v>
      </c>
      <c r="B135" t="s">
        <v>1987</v>
      </c>
      <c r="C135" t="s">
        <v>263</v>
      </c>
      <c r="D135" t="s">
        <v>3065</v>
      </c>
      <c r="E135">
        <v>33.31</v>
      </c>
      <c r="F135">
        <v>36.310001373291016</v>
      </c>
    </row>
    <row r="136" spans="1:6" x14ac:dyDescent="0.25">
      <c r="A136" t="s">
        <v>2032</v>
      </c>
      <c r="B136" t="s">
        <v>2033</v>
      </c>
      <c r="C136" t="s">
        <v>261</v>
      </c>
      <c r="D136" t="s">
        <v>3062</v>
      </c>
      <c r="E136">
        <v>80.723512338982445</v>
      </c>
      <c r="F136">
        <v>82.152386740590117</v>
      </c>
    </row>
    <row r="137" spans="1:6" x14ac:dyDescent="0.25">
      <c r="A137" t="s">
        <v>2036</v>
      </c>
      <c r="B137" t="s">
        <v>2037</v>
      </c>
      <c r="C137" t="s">
        <v>286</v>
      </c>
      <c r="D137" t="s">
        <v>3060</v>
      </c>
      <c r="E137">
        <v>1.6662995767001012</v>
      </c>
      <c r="F137">
        <v>1.407884982188933</v>
      </c>
    </row>
    <row r="138" spans="1:6" x14ac:dyDescent="0.25">
      <c r="A138" t="s">
        <v>2214</v>
      </c>
      <c r="B138" t="s">
        <v>2215</v>
      </c>
      <c r="C138" t="s">
        <v>275</v>
      </c>
      <c r="D138" t="s">
        <v>3063</v>
      </c>
      <c r="E138">
        <v>60.45</v>
      </c>
      <c r="F138">
        <v>67</v>
      </c>
    </row>
    <row r="139" spans="1:6" x14ac:dyDescent="0.25">
      <c r="A139" t="s">
        <v>1666</v>
      </c>
      <c r="B139" t="s">
        <v>1667</v>
      </c>
      <c r="C139" t="s">
        <v>267</v>
      </c>
      <c r="D139" t="s">
        <v>3069</v>
      </c>
      <c r="E139">
        <v>116.95211168744926</v>
      </c>
      <c r="F139">
        <v>125.20569470085759</v>
      </c>
    </row>
    <row r="140" spans="1:6" x14ac:dyDescent="0.25">
      <c r="A140" t="s">
        <v>1618</v>
      </c>
      <c r="B140" t="s">
        <v>1619</v>
      </c>
      <c r="C140" t="s">
        <v>280</v>
      </c>
      <c r="D140" t="s">
        <v>3057</v>
      </c>
      <c r="E140">
        <v>59.12</v>
      </c>
      <c r="F140">
        <v>53.299999237060547</v>
      </c>
    </row>
    <row r="141" spans="1:6" x14ac:dyDescent="0.25">
      <c r="A141" t="s">
        <v>1426</v>
      </c>
      <c r="B141" t="s">
        <v>1427</v>
      </c>
      <c r="C141" t="s">
        <v>264</v>
      </c>
      <c r="D141" t="s">
        <v>3062</v>
      </c>
      <c r="E141">
        <v>391.52704200105569</v>
      </c>
      <c r="F141">
        <v>333.17945959109932</v>
      </c>
    </row>
    <row r="142" spans="1:6" x14ac:dyDescent="0.25">
      <c r="A142" t="s">
        <v>1383</v>
      </c>
      <c r="B142" t="s">
        <v>1384</v>
      </c>
      <c r="C142" t="s">
        <v>275</v>
      </c>
      <c r="D142" t="s">
        <v>3064</v>
      </c>
      <c r="E142">
        <v>45.94</v>
      </c>
      <c r="F142">
        <v>55.400001525878906</v>
      </c>
    </row>
    <row r="143" spans="1:6" x14ac:dyDescent="0.25">
      <c r="A143" t="s">
        <v>1729</v>
      </c>
      <c r="B143" t="s">
        <v>1730</v>
      </c>
      <c r="C143" t="s">
        <v>280</v>
      </c>
      <c r="D143" t="s">
        <v>3060</v>
      </c>
      <c r="E143">
        <v>25.793485782644705</v>
      </c>
      <c r="F143">
        <v>28.904304573652105</v>
      </c>
    </row>
    <row r="144" spans="1:6" x14ac:dyDescent="0.25">
      <c r="A144" t="s">
        <v>1420</v>
      </c>
      <c r="B144" t="s">
        <v>1421</v>
      </c>
      <c r="C144" t="s">
        <v>271</v>
      </c>
      <c r="D144" t="s">
        <v>3058</v>
      </c>
      <c r="E144">
        <v>8.57</v>
      </c>
      <c r="F144">
        <v>8.2779998779296875</v>
      </c>
    </row>
    <row r="145" spans="1:6" x14ac:dyDescent="0.25">
      <c r="A145" t="s">
        <v>1753</v>
      </c>
      <c r="B145" t="s">
        <v>1754</v>
      </c>
      <c r="C145" t="s">
        <v>259</v>
      </c>
      <c r="D145" t="s">
        <v>3060</v>
      </c>
      <c r="E145">
        <v>47.571219287751902</v>
      </c>
      <c r="F145">
        <v>47.379831769356748</v>
      </c>
    </row>
    <row r="146" spans="1:6" x14ac:dyDescent="0.25">
      <c r="A146" t="s">
        <v>87</v>
      </c>
      <c r="B146" t="s">
        <v>1232</v>
      </c>
      <c r="C146" t="s">
        <v>261</v>
      </c>
      <c r="D146" t="s">
        <v>3064</v>
      </c>
      <c r="E146">
        <v>32.07</v>
      </c>
      <c r="F146">
        <v>35.919998168945313</v>
      </c>
    </row>
    <row r="147" spans="1:6" x14ac:dyDescent="0.25">
      <c r="A147" t="s">
        <v>1689</v>
      </c>
      <c r="B147" t="s">
        <v>1690</v>
      </c>
      <c r="C147" t="s">
        <v>267</v>
      </c>
      <c r="D147" t="s">
        <v>3060</v>
      </c>
      <c r="E147">
        <v>2.9179549093586084</v>
      </c>
      <c r="F147">
        <v>2.7446646640736789</v>
      </c>
    </row>
    <row r="148" spans="1:6" x14ac:dyDescent="0.25">
      <c r="A148" t="s">
        <v>1524</v>
      </c>
      <c r="B148" t="s">
        <v>1525</v>
      </c>
      <c r="C148" t="s">
        <v>271</v>
      </c>
      <c r="D148" t="s">
        <v>3060</v>
      </c>
      <c r="E148">
        <v>53.701776019140517</v>
      </c>
      <c r="F148">
        <v>54.988098901904799</v>
      </c>
    </row>
    <row r="149" spans="1:6" x14ac:dyDescent="0.25">
      <c r="A149" t="s">
        <v>2098</v>
      </c>
      <c r="B149" t="s">
        <v>2099</v>
      </c>
      <c r="C149" t="s">
        <v>261</v>
      </c>
      <c r="D149" t="s">
        <v>3069</v>
      </c>
      <c r="E149">
        <v>27.596195045204908</v>
      </c>
      <c r="F149">
        <v>27.73713412446639</v>
      </c>
    </row>
    <row r="150" spans="1:6" x14ac:dyDescent="0.25">
      <c r="A150" t="s">
        <v>2235</v>
      </c>
      <c r="B150" t="s">
        <v>2236</v>
      </c>
      <c r="C150" t="s">
        <v>264</v>
      </c>
      <c r="D150" t="s">
        <v>3060</v>
      </c>
      <c r="E150">
        <v>6.9075691543204183</v>
      </c>
      <c r="F150">
        <v>6.9232862176151331</v>
      </c>
    </row>
    <row r="151" spans="1:6" x14ac:dyDescent="0.25">
      <c r="A151" t="s">
        <v>95</v>
      </c>
      <c r="B151" t="s">
        <v>1615</v>
      </c>
      <c r="C151" t="s">
        <v>261</v>
      </c>
      <c r="D151" t="s">
        <v>3057</v>
      </c>
      <c r="E151">
        <v>188.1</v>
      </c>
      <c r="F151">
        <v>208.30000305175781</v>
      </c>
    </row>
    <row r="152" spans="1:6" x14ac:dyDescent="0.25">
      <c r="A152" t="s">
        <v>147</v>
      </c>
      <c r="B152" t="s">
        <v>1576</v>
      </c>
      <c r="C152" t="s">
        <v>261</v>
      </c>
      <c r="D152" t="s">
        <v>3057</v>
      </c>
      <c r="E152">
        <v>15.316000000000001</v>
      </c>
      <c r="F152">
        <v>14.347999572753906</v>
      </c>
    </row>
    <row r="153" spans="1:6" x14ac:dyDescent="0.25">
      <c r="A153" t="s">
        <v>1496</v>
      </c>
      <c r="B153" t="s">
        <v>1497</v>
      </c>
      <c r="C153" t="s">
        <v>265</v>
      </c>
      <c r="D153" t="s">
        <v>3060</v>
      </c>
      <c r="E153">
        <v>66.651983068004057</v>
      </c>
      <c r="F153">
        <v>61.802356847722741</v>
      </c>
    </row>
    <row r="154" spans="1:6" x14ac:dyDescent="0.25">
      <c r="A154" t="s">
        <v>1698</v>
      </c>
      <c r="B154" t="s">
        <v>1699</v>
      </c>
      <c r="C154" t="s">
        <v>267</v>
      </c>
      <c r="D154" t="s">
        <v>3069</v>
      </c>
      <c r="E154">
        <v>40.449400993894322</v>
      </c>
      <c r="F154">
        <v>38.135210343561191</v>
      </c>
    </row>
    <row r="155" spans="1:6" x14ac:dyDescent="0.25">
      <c r="A155" t="s">
        <v>69</v>
      </c>
      <c r="B155" t="s">
        <v>1898</v>
      </c>
      <c r="C155" t="s">
        <v>265</v>
      </c>
      <c r="D155" t="s">
        <v>3064</v>
      </c>
      <c r="E155">
        <v>104.35</v>
      </c>
      <c r="F155">
        <v>108.75</v>
      </c>
    </row>
    <row r="156" spans="1:6" x14ac:dyDescent="0.25">
      <c r="A156" t="s">
        <v>1763</v>
      </c>
      <c r="B156" t="s">
        <v>1764</v>
      </c>
      <c r="C156" t="s">
        <v>271</v>
      </c>
      <c r="D156" t="s">
        <v>3060</v>
      </c>
      <c r="E156">
        <v>30.24883224440968</v>
      </c>
      <c r="F156">
        <v>29.804971710838476</v>
      </c>
    </row>
    <row r="157" spans="1:6" x14ac:dyDescent="0.25">
      <c r="A157" t="s">
        <v>1486</v>
      </c>
      <c r="B157" t="s">
        <v>1487</v>
      </c>
      <c r="C157" t="s">
        <v>280</v>
      </c>
      <c r="D157" t="s">
        <v>3057</v>
      </c>
      <c r="E157">
        <v>20.88</v>
      </c>
      <c r="F157">
        <v>27.700000762939453</v>
      </c>
    </row>
    <row r="158" spans="1:6" x14ac:dyDescent="0.25">
      <c r="A158" t="s">
        <v>161</v>
      </c>
      <c r="B158" t="s">
        <v>2237</v>
      </c>
      <c r="C158" t="s">
        <v>265</v>
      </c>
      <c r="D158" t="s">
        <v>3057</v>
      </c>
      <c r="E158">
        <v>40.299999999999997</v>
      </c>
      <c r="F158">
        <v>40.669998168945313</v>
      </c>
    </row>
    <row r="159" spans="1:6" x14ac:dyDescent="0.25">
      <c r="A159" t="s">
        <v>1563</v>
      </c>
      <c r="B159" t="s">
        <v>1564</v>
      </c>
      <c r="C159" t="s">
        <v>267</v>
      </c>
      <c r="D159" t="s">
        <v>3058</v>
      </c>
      <c r="E159">
        <v>100.6</v>
      </c>
      <c r="F159">
        <v>103.5</v>
      </c>
    </row>
    <row r="160" spans="1:6" x14ac:dyDescent="0.25">
      <c r="A160" t="s">
        <v>2070</v>
      </c>
      <c r="B160" t="s">
        <v>2071</v>
      </c>
      <c r="C160" t="s">
        <v>280</v>
      </c>
      <c r="D160" t="s">
        <v>3063</v>
      </c>
      <c r="E160">
        <v>206.6</v>
      </c>
      <c r="F160">
        <v>199.10000610351563</v>
      </c>
    </row>
    <row r="161" spans="1:6" x14ac:dyDescent="0.25">
      <c r="A161" t="s">
        <v>2022</v>
      </c>
      <c r="B161" t="s">
        <v>2023</v>
      </c>
      <c r="C161" t="s">
        <v>267</v>
      </c>
      <c r="D161" t="s">
        <v>3064</v>
      </c>
      <c r="E161">
        <v>168.45</v>
      </c>
      <c r="F161">
        <v>187.14999389648438</v>
      </c>
    </row>
    <row r="162" spans="1:6" x14ac:dyDescent="0.25">
      <c r="A162" t="s">
        <v>1971</v>
      </c>
      <c r="B162" t="s">
        <v>1972</v>
      </c>
      <c r="C162" t="s">
        <v>265</v>
      </c>
      <c r="D162" t="s">
        <v>3062</v>
      </c>
      <c r="E162">
        <v>64.105478887426457</v>
      </c>
      <c r="F162">
        <v>71.099541802347872</v>
      </c>
    </row>
    <row r="163" spans="1:6" x14ac:dyDescent="0.25">
      <c r="A163" t="s">
        <v>1848</v>
      </c>
      <c r="B163" t="s">
        <v>1849</v>
      </c>
      <c r="C163" t="s">
        <v>261</v>
      </c>
      <c r="D163" t="s">
        <v>3060</v>
      </c>
      <c r="E163">
        <v>2.2965825894911198</v>
      </c>
      <c r="F163">
        <v>2.1177528245603505</v>
      </c>
    </row>
    <row r="164" spans="1:6" x14ac:dyDescent="0.25">
      <c r="A164" t="s">
        <v>2000</v>
      </c>
      <c r="B164" t="s">
        <v>2001</v>
      </c>
      <c r="C164" t="s">
        <v>275</v>
      </c>
      <c r="D164" t="s">
        <v>3060</v>
      </c>
      <c r="E164">
        <v>27.658790834636971</v>
      </c>
      <c r="F164">
        <v>29.437594325933517</v>
      </c>
    </row>
    <row r="165" spans="1:6" x14ac:dyDescent="0.25">
      <c r="A165" t="s">
        <v>1565</v>
      </c>
      <c r="B165" t="s">
        <v>1566</v>
      </c>
      <c r="C165" t="s">
        <v>261</v>
      </c>
      <c r="D165" t="s">
        <v>3067</v>
      </c>
      <c r="E165">
        <v>18.628051732956536</v>
      </c>
      <c r="F165">
        <v>18.243416918022799</v>
      </c>
    </row>
    <row r="166" spans="1:6" x14ac:dyDescent="0.25">
      <c r="A166" t="s">
        <v>1468</v>
      </c>
      <c r="B166" t="s">
        <v>1469</v>
      </c>
      <c r="C166" t="s">
        <v>271</v>
      </c>
      <c r="D166" t="s">
        <v>3068</v>
      </c>
      <c r="E166">
        <v>93.813448315854757</v>
      </c>
      <c r="F166">
        <v>70.270700018206597</v>
      </c>
    </row>
    <row r="167" spans="1:6" x14ac:dyDescent="0.25">
      <c r="A167" t="s">
        <v>1859</v>
      </c>
      <c r="B167" t="s">
        <v>1860</v>
      </c>
      <c r="C167" t="s">
        <v>265</v>
      </c>
      <c r="D167" t="s">
        <v>3060</v>
      </c>
      <c r="E167">
        <v>50.588973957854051</v>
      </c>
      <c r="F167">
        <v>53.11565932722786</v>
      </c>
    </row>
    <row r="168" spans="1:6" x14ac:dyDescent="0.25">
      <c r="A168" t="s">
        <v>2058</v>
      </c>
      <c r="B168" t="s">
        <v>2059</v>
      </c>
      <c r="C168" t="s">
        <v>286</v>
      </c>
      <c r="D168" t="s">
        <v>3060</v>
      </c>
      <c r="E168">
        <v>6.6533173829023644</v>
      </c>
      <c r="F168">
        <v>7.7030741996202829</v>
      </c>
    </row>
    <row r="169" spans="1:6" x14ac:dyDescent="0.25">
      <c r="A169" t="s">
        <v>1371</v>
      </c>
      <c r="B169" t="s">
        <v>1372</v>
      </c>
      <c r="C169" t="s">
        <v>259</v>
      </c>
      <c r="D169" t="s">
        <v>3061</v>
      </c>
      <c r="E169">
        <v>110.7</v>
      </c>
      <c r="F169">
        <v>120.40000152587891</v>
      </c>
    </row>
    <row r="170" spans="1:6" x14ac:dyDescent="0.25">
      <c r="A170" t="s">
        <v>1976</v>
      </c>
      <c r="B170" t="s">
        <v>1977</v>
      </c>
      <c r="C170" t="s">
        <v>265</v>
      </c>
      <c r="D170" t="s">
        <v>3069</v>
      </c>
      <c r="E170">
        <v>160.09545887079778</v>
      </c>
      <c r="F170">
        <v>186.5891752092727</v>
      </c>
    </row>
    <row r="171" spans="1:6" x14ac:dyDescent="0.25">
      <c r="A171" t="s">
        <v>1925</v>
      </c>
      <c r="B171" t="s">
        <v>1926</v>
      </c>
      <c r="C171" t="s">
        <v>264</v>
      </c>
      <c r="D171" t="s">
        <v>3064</v>
      </c>
      <c r="E171">
        <v>33.97</v>
      </c>
      <c r="F171">
        <v>35.840000152587891</v>
      </c>
    </row>
    <row r="172" spans="1:6" x14ac:dyDescent="0.25">
      <c r="A172" t="s">
        <v>97</v>
      </c>
      <c r="B172" t="s">
        <v>1601</v>
      </c>
      <c r="C172" t="s">
        <v>263</v>
      </c>
      <c r="D172" t="s">
        <v>3057</v>
      </c>
      <c r="E172">
        <v>23.76</v>
      </c>
      <c r="F172">
        <v>26.690000534057617</v>
      </c>
    </row>
    <row r="173" spans="1:6" x14ac:dyDescent="0.25">
      <c r="A173" t="s">
        <v>1598</v>
      </c>
      <c r="B173" t="s">
        <v>1599</v>
      </c>
      <c r="C173" t="s">
        <v>265</v>
      </c>
      <c r="D173" t="s">
        <v>3057</v>
      </c>
      <c r="E173">
        <v>37.33</v>
      </c>
      <c r="F173">
        <v>30.709999084472656</v>
      </c>
    </row>
    <row r="174" spans="1:6" x14ac:dyDescent="0.25">
      <c r="A174" t="s">
        <v>1352</v>
      </c>
      <c r="B174" t="s">
        <v>1353</v>
      </c>
      <c r="C174" t="s">
        <v>261</v>
      </c>
      <c r="D174" t="s">
        <v>3070</v>
      </c>
      <c r="E174">
        <v>46.6</v>
      </c>
      <c r="F174">
        <v>47.580001831054688</v>
      </c>
    </row>
    <row r="175" spans="1:6" x14ac:dyDescent="0.25">
      <c r="A175" t="s">
        <v>27</v>
      </c>
      <c r="B175" t="s">
        <v>1942</v>
      </c>
      <c r="C175" t="s">
        <v>261</v>
      </c>
      <c r="D175" t="s">
        <v>3064</v>
      </c>
      <c r="E175">
        <v>40.69</v>
      </c>
      <c r="F175">
        <v>36.240001678466797</v>
      </c>
    </row>
    <row r="176" spans="1:6" x14ac:dyDescent="0.25">
      <c r="A176" t="s">
        <v>1408</v>
      </c>
      <c r="B176" t="s">
        <v>2370</v>
      </c>
      <c r="C176" t="s">
        <v>286</v>
      </c>
      <c r="D176" t="s">
        <v>3072</v>
      </c>
      <c r="E176">
        <v>3.69</v>
      </c>
      <c r="F176">
        <v>4.1360001564025879</v>
      </c>
    </row>
    <row r="177" spans="1:6" x14ac:dyDescent="0.25">
      <c r="A177" t="s">
        <v>1460</v>
      </c>
      <c r="B177" t="s">
        <v>1461</v>
      </c>
      <c r="C177" t="s">
        <v>286</v>
      </c>
      <c r="D177" t="s">
        <v>3072</v>
      </c>
      <c r="E177">
        <v>14.27</v>
      </c>
      <c r="F177">
        <v>16.219999313354492</v>
      </c>
    </row>
    <row r="178" spans="1:6" x14ac:dyDescent="0.25">
      <c r="A178" t="s">
        <v>1693</v>
      </c>
      <c r="B178" t="s">
        <v>1694</v>
      </c>
      <c r="C178" t="s">
        <v>267</v>
      </c>
      <c r="D178" t="s">
        <v>3059</v>
      </c>
      <c r="E178">
        <v>5.8517561729577103</v>
      </c>
      <c r="F178">
        <v>5.7669893105737371</v>
      </c>
    </row>
    <row r="179" spans="1:6" x14ac:dyDescent="0.25">
      <c r="A179" t="s">
        <v>77</v>
      </c>
      <c r="B179" t="s">
        <v>1246</v>
      </c>
      <c r="C179" t="s">
        <v>267</v>
      </c>
      <c r="D179" t="s">
        <v>3064</v>
      </c>
      <c r="E179">
        <v>200</v>
      </c>
      <c r="F179">
        <v>208.30000305175781</v>
      </c>
    </row>
    <row r="180" spans="1:6" x14ac:dyDescent="0.25">
      <c r="A180" t="s">
        <v>1205</v>
      </c>
      <c r="B180" t="s">
        <v>1206</v>
      </c>
      <c r="C180" t="s">
        <v>286</v>
      </c>
      <c r="D180" t="s">
        <v>3065</v>
      </c>
      <c r="E180">
        <v>18.309999999999999</v>
      </c>
      <c r="F180">
        <v>19.915000915527344</v>
      </c>
    </row>
    <row r="181" spans="1:6" x14ac:dyDescent="0.25">
      <c r="A181" t="s">
        <v>1458</v>
      </c>
      <c r="B181" t="s">
        <v>1459</v>
      </c>
      <c r="C181" t="s">
        <v>286</v>
      </c>
      <c r="D181" t="s">
        <v>3063</v>
      </c>
      <c r="E181">
        <v>93.95</v>
      </c>
      <c r="F181">
        <v>105.59999847412109</v>
      </c>
    </row>
    <row r="182" spans="1:6" x14ac:dyDescent="0.25">
      <c r="A182" t="s">
        <v>1957</v>
      </c>
      <c r="B182" t="s">
        <v>1958</v>
      </c>
      <c r="C182" t="s">
        <v>265</v>
      </c>
      <c r="D182" t="s">
        <v>3064</v>
      </c>
      <c r="E182">
        <v>20.78</v>
      </c>
      <c r="F182">
        <v>18.770000457763672</v>
      </c>
    </row>
    <row r="183" spans="1:6" x14ac:dyDescent="0.25">
      <c r="A183" t="s">
        <v>1712</v>
      </c>
      <c r="B183" t="s">
        <v>1713</v>
      </c>
      <c r="C183" t="s">
        <v>263</v>
      </c>
      <c r="D183" t="s">
        <v>3073</v>
      </c>
      <c r="E183">
        <v>43.62</v>
      </c>
      <c r="F183">
        <v>46.580001831054688</v>
      </c>
    </row>
    <row r="184" spans="1:6" x14ac:dyDescent="0.25">
      <c r="A184" t="s">
        <v>1685</v>
      </c>
      <c r="B184" t="s">
        <v>1686</v>
      </c>
      <c r="C184" t="s">
        <v>280</v>
      </c>
      <c r="D184" t="s">
        <v>3059</v>
      </c>
      <c r="E184">
        <v>7.7976624985379495</v>
      </c>
      <c r="F184">
        <v>8.3491574201917391</v>
      </c>
    </row>
    <row r="185" spans="1:6" x14ac:dyDescent="0.25">
      <c r="A185" t="s">
        <v>99</v>
      </c>
      <c r="B185" t="s">
        <v>1228</v>
      </c>
      <c r="C185" t="s">
        <v>261</v>
      </c>
      <c r="D185" t="s">
        <v>3060</v>
      </c>
      <c r="E185">
        <v>3.0890402134903834</v>
      </c>
      <c r="F185">
        <v>2.5242381607986464</v>
      </c>
    </row>
    <row r="186" spans="1:6" x14ac:dyDescent="0.25">
      <c r="A186" t="s">
        <v>1899</v>
      </c>
      <c r="B186" t="s">
        <v>1900</v>
      </c>
      <c r="C186" t="s">
        <v>259</v>
      </c>
      <c r="D186" t="s">
        <v>3062</v>
      </c>
      <c r="E186">
        <v>793.8583781966214</v>
      </c>
      <c r="F186">
        <v>725.87422934839185</v>
      </c>
    </row>
    <row r="187" spans="1:6" x14ac:dyDescent="0.25">
      <c r="A187" t="s">
        <v>2076</v>
      </c>
      <c r="B187" t="s">
        <v>2077</v>
      </c>
      <c r="C187" t="s">
        <v>265</v>
      </c>
      <c r="D187" t="s">
        <v>3064</v>
      </c>
      <c r="E187">
        <v>31.91</v>
      </c>
      <c r="F187">
        <v>31.770000457763672</v>
      </c>
    </row>
    <row r="188" spans="1:6" x14ac:dyDescent="0.25">
      <c r="A188" t="s">
        <v>114</v>
      </c>
      <c r="B188" t="s">
        <v>1430</v>
      </c>
      <c r="C188" t="s">
        <v>286</v>
      </c>
      <c r="D188" t="s">
        <v>3058</v>
      </c>
      <c r="E188">
        <v>6.7889999999999997</v>
      </c>
      <c r="F188">
        <v>7.1040000915527344</v>
      </c>
    </row>
    <row r="189" spans="1:6" x14ac:dyDescent="0.25">
      <c r="A189" t="s">
        <v>1434</v>
      </c>
      <c r="B189" t="s">
        <v>1435</v>
      </c>
      <c r="C189" t="s">
        <v>286</v>
      </c>
      <c r="D189" t="s">
        <v>3065</v>
      </c>
      <c r="E189">
        <v>13.56</v>
      </c>
      <c r="F189">
        <v>13.850000381469727</v>
      </c>
    </row>
    <row r="190" spans="1:6" x14ac:dyDescent="0.25">
      <c r="A190" t="s">
        <v>1381</v>
      </c>
      <c r="B190" t="s">
        <v>1382</v>
      </c>
      <c r="C190" t="s">
        <v>286</v>
      </c>
      <c r="D190" t="s">
        <v>3064</v>
      </c>
      <c r="E190">
        <v>14.16</v>
      </c>
      <c r="F190">
        <v>15.854999542236328</v>
      </c>
    </row>
    <row r="191" spans="1:6" x14ac:dyDescent="0.25">
      <c r="A191" t="s">
        <v>1373</v>
      </c>
      <c r="B191" t="s">
        <v>1374</v>
      </c>
      <c r="C191" t="s">
        <v>270</v>
      </c>
      <c r="D191" t="s">
        <v>3058</v>
      </c>
      <c r="E191">
        <v>14.2</v>
      </c>
      <c r="F191">
        <v>13.979999542236328</v>
      </c>
    </row>
    <row r="192" spans="1:6" x14ac:dyDescent="0.25">
      <c r="A192" t="s">
        <v>142</v>
      </c>
      <c r="B192" t="s">
        <v>1809</v>
      </c>
      <c r="C192" t="s">
        <v>265</v>
      </c>
      <c r="D192" t="s">
        <v>3057</v>
      </c>
      <c r="E192">
        <v>27.8</v>
      </c>
      <c r="F192">
        <v>27.459999084472656</v>
      </c>
    </row>
    <row r="193" spans="1:6" x14ac:dyDescent="0.25">
      <c r="A193" t="s">
        <v>1535</v>
      </c>
      <c r="B193" t="s">
        <v>1536</v>
      </c>
      <c r="C193" t="s">
        <v>280</v>
      </c>
      <c r="D193" t="s">
        <v>3060</v>
      </c>
      <c r="E193">
        <v>7.9317047943314609</v>
      </c>
      <c r="F193">
        <v>8.6037413368066549</v>
      </c>
    </row>
    <row r="194" spans="1:6" x14ac:dyDescent="0.25">
      <c r="A194" t="s">
        <v>1168</v>
      </c>
      <c r="B194" t="s">
        <v>1169</v>
      </c>
      <c r="C194" t="s">
        <v>261</v>
      </c>
      <c r="D194" t="s">
        <v>3064</v>
      </c>
      <c r="E194">
        <v>92.1</v>
      </c>
      <c r="F194">
        <v>101.19999694824219</v>
      </c>
    </row>
    <row r="195" spans="1:6" x14ac:dyDescent="0.25">
      <c r="A195" t="s">
        <v>1585</v>
      </c>
      <c r="B195" t="s">
        <v>1586</v>
      </c>
      <c r="C195" t="s">
        <v>286</v>
      </c>
      <c r="D195" t="s">
        <v>3057</v>
      </c>
      <c r="E195">
        <v>12.5</v>
      </c>
      <c r="F195">
        <v>13.475000381469727</v>
      </c>
    </row>
    <row r="196" spans="1:6" x14ac:dyDescent="0.25">
      <c r="A196" t="s">
        <v>1343</v>
      </c>
      <c r="B196" t="s">
        <v>1344</v>
      </c>
      <c r="C196" t="s">
        <v>265</v>
      </c>
      <c r="D196" t="s">
        <v>3059</v>
      </c>
      <c r="E196">
        <v>18.406273539528151</v>
      </c>
      <c r="F196">
        <v>16.861074213831156</v>
      </c>
    </row>
    <row r="197" spans="1:6" x14ac:dyDescent="0.25">
      <c r="A197" t="s">
        <v>1955</v>
      </c>
      <c r="B197" t="s">
        <v>1956</v>
      </c>
      <c r="C197" t="s">
        <v>270</v>
      </c>
      <c r="D197" t="s">
        <v>3067</v>
      </c>
      <c r="E197">
        <v>24.710067701988663</v>
      </c>
      <c r="F197">
        <v>22.700854046054296</v>
      </c>
    </row>
    <row r="198" spans="1:6" x14ac:dyDescent="0.25">
      <c r="A198" t="s">
        <v>1537</v>
      </c>
      <c r="B198" t="s">
        <v>1538</v>
      </c>
      <c r="C198" t="s">
        <v>261</v>
      </c>
      <c r="D198" t="s">
        <v>3059</v>
      </c>
      <c r="E198">
        <v>30.092239390172335</v>
      </c>
      <c r="F198">
        <v>30.071041711468315</v>
      </c>
    </row>
    <row r="199" spans="1:6" x14ac:dyDescent="0.25">
      <c r="A199" t="s">
        <v>1510</v>
      </c>
      <c r="B199" t="s">
        <v>1511</v>
      </c>
      <c r="C199" t="s">
        <v>267</v>
      </c>
      <c r="D199" t="s">
        <v>3064</v>
      </c>
      <c r="E199">
        <v>48.3</v>
      </c>
      <c r="F199">
        <v>52.259998321533203</v>
      </c>
    </row>
    <row r="200" spans="1:6" x14ac:dyDescent="0.25">
      <c r="A200" t="s">
        <v>2040</v>
      </c>
      <c r="B200" t="s">
        <v>2041</v>
      </c>
      <c r="C200" t="s">
        <v>264</v>
      </c>
      <c r="D200" t="s">
        <v>3059</v>
      </c>
      <c r="E200">
        <v>5.958789794112259</v>
      </c>
      <c r="F200">
        <v>6.5702325464963174</v>
      </c>
    </row>
    <row r="201" spans="1:6" x14ac:dyDescent="0.25">
      <c r="A201" t="s">
        <v>33</v>
      </c>
      <c r="B201" t="s">
        <v>1485</v>
      </c>
      <c r="C201" t="s">
        <v>271</v>
      </c>
      <c r="D201" t="s">
        <v>3059</v>
      </c>
      <c r="E201">
        <v>24.54754688446128</v>
      </c>
      <c r="F201">
        <v>28.029942700337227</v>
      </c>
    </row>
    <row r="202" spans="1:6" x14ac:dyDescent="0.25">
      <c r="A202" t="s">
        <v>150</v>
      </c>
      <c r="B202" t="s">
        <v>1285</v>
      </c>
      <c r="C202" t="s">
        <v>263</v>
      </c>
      <c r="D202" t="s">
        <v>3057</v>
      </c>
      <c r="E202">
        <v>77.25</v>
      </c>
      <c r="F202">
        <v>87.650001525878906</v>
      </c>
    </row>
    <row r="203" spans="1:6" x14ac:dyDescent="0.25">
      <c r="A203" t="s">
        <v>1508</v>
      </c>
      <c r="B203" t="s">
        <v>1509</v>
      </c>
      <c r="C203" t="s">
        <v>259</v>
      </c>
      <c r="D203" t="s">
        <v>3057</v>
      </c>
      <c r="E203">
        <v>18.965</v>
      </c>
      <c r="F203">
        <v>19.940000534057617</v>
      </c>
    </row>
    <row r="204" spans="1:6" x14ac:dyDescent="0.25">
      <c r="A204" t="s">
        <v>1554</v>
      </c>
      <c r="B204" t="s">
        <v>1555</v>
      </c>
      <c r="C204" t="s">
        <v>280</v>
      </c>
      <c r="D204" t="s">
        <v>3059</v>
      </c>
      <c r="E204">
        <v>100.93621404779378</v>
      </c>
      <c r="F204">
        <v>89.210173740258185</v>
      </c>
    </row>
    <row r="205" spans="1:6" x14ac:dyDescent="0.25">
      <c r="A205" t="s">
        <v>1477</v>
      </c>
      <c r="B205" t="s">
        <v>1478</v>
      </c>
      <c r="C205" t="s">
        <v>261</v>
      </c>
      <c r="D205" t="s">
        <v>3061</v>
      </c>
      <c r="E205">
        <v>97.95</v>
      </c>
      <c r="F205">
        <v>98.300003051757813</v>
      </c>
    </row>
    <row r="206" spans="1:6" x14ac:dyDescent="0.25">
      <c r="A206" t="s">
        <v>1252</v>
      </c>
      <c r="B206" t="s">
        <v>1253</v>
      </c>
      <c r="C206" t="s">
        <v>265</v>
      </c>
      <c r="D206" t="s">
        <v>3060</v>
      </c>
      <c r="E206">
        <v>43.412895923437929</v>
      </c>
      <c r="F206">
        <v>44.974102442398419</v>
      </c>
    </row>
    <row r="207" spans="1:6" x14ac:dyDescent="0.25">
      <c r="A207" t="s">
        <v>1500</v>
      </c>
      <c r="B207" t="s">
        <v>1501</v>
      </c>
      <c r="C207" t="s">
        <v>265</v>
      </c>
      <c r="D207" t="s">
        <v>3060</v>
      </c>
      <c r="E207">
        <v>5.8679883132419244</v>
      </c>
      <c r="F207">
        <v>5.8152286212082158</v>
      </c>
    </row>
    <row r="208" spans="1:6" x14ac:dyDescent="0.25">
      <c r="A208" t="s">
        <v>1406</v>
      </c>
      <c r="B208" t="s">
        <v>1407</v>
      </c>
      <c r="C208" t="s">
        <v>261</v>
      </c>
      <c r="D208" t="s">
        <v>3058</v>
      </c>
      <c r="E208">
        <v>15.14</v>
      </c>
      <c r="F208">
        <v>14.935000419616699</v>
      </c>
    </row>
    <row r="209" spans="1:6" x14ac:dyDescent="0.25">
      <c r="A209" t="s">
        <v>1878</v>
      </c>
      <c r="B209" t="s">
        <v>1879</v>
      </c>
      <c r="C209" t="s">
        <v>280</v>
      </c>
      <c r="D209" t="s">
        <v>3064</v>
      </c>
      <c r="E209">
        <v>33.14</v>
      </c>
      <c r="F209">
        <v>38.220001220703125</v>
      </c>
    </row>
    <row r="210" spans="1:6" x14ac:dyDescent="0.25">
      <c r="A210" t="s">
        <v>1612</v>
      </c>
      <c r="B210" t="s">
        <v>1613</v>
      </c>
      <c r="C210" t="s">
        <v>265</v>
      </c>
      <c r="D210" t="s">
        <v>3065</v>
      </c>
      <c r="E210">
        <v>38.1</v>
      </c>
      <c r="F210">
        <v>37.400001525878906</v>
      </c>
    </row>
    <row r="211" spans="1:6" x14ac:dyDescent="0.25">
      <c r="A211" t="s">
        <v>1250</v>
      </c>
      <c r="B211" t="s">
        <v>1251</v>
      </c>
      <c r="C211" t="s">
        <v>265</v>
      </c>
      <c r="D211" t="s">
        <v>3064</v>
      </c>
      <c r="E211">
        <v>91.46</v>
      </c>
      <c r="F211">
        <v>91.199996948242188</v>
      </c>
    </row>
    <row r="212" spans="1:6" x14ac:dyDescent="0.25">
      <c r="A212" t="s">
        <v>2224</v>
      </c>
      <c r="B212" t="s">
        <v>2225</v>
      </c>
      <c r="C212" t="s">
        <v>265</v>
      </c>
      <c r="D212" t="s">
        <v>3062</v>
      </c>
      <c r="E212">
        <v>207.85404069438437</v>
      </c>
      <c r="F212">
        <v>212.12957629329975</v>
      </c>
    </row>
    <row r="213" spans="1:6" x14ac:dyDescent="0.25">
      <c r="A213" t="s">
        <v>2264</v>
      </c>
      <c r="B213" t="s">
        <v>2265</v>
      </c>
      <c r="C213" t="s">
        <v>265</v>
      </c>
      <c r="D213" t="s">
        <v>3069</v>
      </c>
      <c r="E213">
        <v>45.435211851988647</v>
      </c>
      <c r="F213">
        <v>44.031026292723134</v>
      </c>
    </row>
    <row r="214" spans="1:6" x14ac:dyDescent="0.25">
      <c r="A214" t="s">
        <v>1846</v>
      </c>
      <c r="B214" t="s">
        <v>1847</v>
      </c>
      <c r="C214" t="s">
        <v>280</v>
      </c>
      <c r="D214" t="s">
        <v>3060</v>
      </c>
      <c r="E214">
        <v>185.87705438483482</v>
      </c>
      <c r="F214">
        <v>198.50229668252268</v>
      </c>
    </row>
    <row r="215" spans="1:6" x14ac:dyDescent="0.25">
      <c r="A215" t="s">
        <v>1605</v>
      </c>
      <c r="B215" t="s">
        <v>1606</v>
      </c>
      <c r="C215" t="s">
        <v>267</v>
      </c>
      <c r="D215" t="s">
        <v>3057</v>
      </c>
      <c r="E215">
        <v>36.450000000000003</v>
      </c>
      <c r="F215">
        <v>36.919998168945313</v>
      </c>
    </row>
    <row r="216" spans="1:6" x14ac:dyDescent="0.25">
      <c r="A216" t="s">
        <v>1238</v>
      </c>
      <c r="B216" t="s">
        <v>1239</v>
      </c>
      <c r="C216" t="s">
        <v>264</v>
      </c>
      <c r="D216" t="s">
        <v>3059</v>
      </c>
      <c r="E216">
        <v>5.6201424353773746</v>
      </c>
      <c r="F216">
        <v>5.3737254195302535</v>
      </c>
    </row>
    <row r="217" spans="1:6" x14ac:dyDescent="0.25">
      <c r="A217" t="s">
        <v>1475</v>
      </c>
      <c r="B217" t="s">
        <v>1476</v>
      </c>
      <c r="C217" t="s">
        <v>263</v>
      </c>
      <c r="D217" t="s">
        <v>3057</v>
      </c>
      <c r="E217">
        <v>25.34</v>
      </c>
      <c r="F217">
        <v>26.459999084472656</v>
      </c>
    </row>
    <row r="218" spans="1:6" x14ac:dyDescent="0.25">
      <c r="A218" t="s">
        <v>1416</v>
      </c>
      <c r="B218" t="s">
        <v>1417</v>
      </c>
      <c r="C218" t="s">
        <v>286</v>
      </c>
      <c r="D218" t="s">
        <v>3073</v>
      </c>
      <c r="E218">
        <v>13.885</v>
      </c>
      <c r="F218">
        <v>14.145000457763672</v>
      </c>
    </row>
    <row r="219" spans="1:6" x14ac:dyDescent="0.25">
      <c r="A219" t="s">
        <v>1953</v>
      </c>
      <c r="B219" t="s">
        <v>1954</v>
      </c>
      <c r="C219" t="s">
        <v>259</v>
      </c>
      <c r="D219" t="s">
        <v>3057</v>
      </c>
      <c r="E219">
        <v>42.04</v>
      </c>
      <c r="F219">
        <v>38.700000762939453</v>
      </c>
    </row>
    <row r="220" spans="1:6" x14ac:dyDescent="0.25">
      <c r="A220" t="s">
        <v>1683</v>
      </c>
      <c r="B220" t="s">
        <v>1684</v>
      </c>
      <c r="C220" t="s">
        <v>280</v>
      </c>
      <c r="D220" t="s">
        <v>3064</v>
      </c>
      <c r="E220">
        <v>10.125</v>
      </c>
      <c r="F220">
        <v>9.2659997940063477</v>
      </c>
    </row>
    <row r="221" spans="1:6" x14ac:dyDescent="0.25">
      <c r="A221" t="s">
        <v>1594</v>
      </c>
      <c r="B221" t="s">
        <v>1595</v>
      </c>
      <c r="C221" t="s">
        <v>267</v>
      </c>
      <c r="D221" t="s">
        <v>3057</v>
      </c>
      <c r="E221">
        <v>29.24</v>
      </c>
      <c r="F221">
        <v>34.939998626708984</v>
      </c>
    </row>
    <row r="222" spans="1:6" x14ac:dyDescent="0.25">
      <c r="A222" t="s">
        <v>1704</v>
      </c>
      <c r="B222" t="s">
        <v>1705</v>
      </c>
      <c r="C222" t="s">
        <v>270</v>
      </c>
      <c r="D222" t="s">
        <v>3067</v>
      </c>
      <c r="E222">
        <v>20.997333888853312</v>
      </c>
      <c r="F222">
        <v>20.429924893415787</v>
      </c>
    </row>
    <row r="223" spans="1:6" x14ac:dyDescent="0.25">
      <c r="A223" t="s">
        <v>1659</v>
      </c>
      <c r="B223" t="s">
        <v>1660</v>
      </c>
      <c r="C223" t="s">
        <v>280</v>
      </c>
      <c r="D223" t="s">
        <v>3064</v>
      </c>
      <c r="E223">
        <v>11.074999999999999</v>
      </c>
      <c r="F223">
        <v>8.4940004348754883</v>
      </c>
    </row>
    <row r="224" spans="1:6" x14ac:dyDescent="0.25">
      <c r="A224" t="s">
        <v>2266</v>
      </c>
      <c r="B224" t="s">
        <v>2267</v>
      </c>
      <c r="C224" t="s">
        <v>265</v>
      </c>
      <c r="D224" t="s">
        <v>3061</v>
      </c>
      <c r="E224">
        <v>22.7</v>
      </c>
      <c r="F224">
        <v>20.319999694824219</v>
      </c>
    </row>
    <row r="225" spans="1:6" x14ac:dyDescent="0.25">
      <c r="A225" t="s">
        <v>1296</v>
      </c>
      <c r="B225" t="s">
        <v>2369</v>
      </c>
      <c r="C225" t="s">
        <v>261</v>
      </c>
      <c r="D225" t="s">
        <v>3058</v>
      </c>
      <c r="E225">
        <v>23.57</v>
      </c>
      <c r="F225">
        <v>25.069999694824219</v>
      </c>
    </row>
    <row r="226" spans="1:6" x14ac:dyDescent="0.25">
      <c r="A226" t="s">
        <v>1311</v>
      </c>
      <c r="B226" t="s">
        <v>1312</v>
      </c>
      <c r="C226" t="s">
        <v>265</v>
      </c>
      <c r="D226" t="s">
        <v>3057</v>
      </c>
      <c r="E226">
        <v>39.46</v>
      </c>
      <c r="F226">
        <v>42.5</v>
      </c>
    </row>
    <row r="227" spans="1:6" x14ac:dyDescent="0.25">
      <c r="A227" t="s">
        <v>1516</v>
      </c>
      <c r="B227" t="s">
        <v>1517</v>
      </c>
      <c r="C227" t="s">
        <v>263</v>
      </c>
      <c r="D227" t="s">
        <v>3057</v>
      </c>
      <c r="E227">
        <v>72.349999999999994</v>
      </c>
      <c r="F227">
        <v>73.050003051757813</v>
      </c>
    </row>
    <row r="228" spans="1:6" x14ac:dyDescent="0.25">
      <c r="A228" t="s">
        <v>2270</v>
      </c>
      <c r="B228" t="s">
        <v>2271</v>
      </c>
      <c r="C228" t="s">
        <v>267</v>
      </c>
      <c r="D228" t="s">
        <v>3062</v>
      </c>
      <c r="E228">
        <v>75.393393869690797</v>
      </c>
      <c r="F228">
        <v>84.054743983797209</v>
      </c>
    </row>
    <row r="229" spans="1:6" x14ac:dyDescent="0.25">
      <c r="A229" t="s">
        <v>1755</v>
      </c>
      <c r="B229" t="s">
        <v>1756</v>
      </c>
      <c r="C229" t="s">
        <v>267</v>
      </c>
      <c r="D229" t="s">
        <v>3062</v>
      </c>
      <c r="E229">
        <v>78.048163300341841</v>
      </c>
      <c r="F229">
        <v>79.38916942479139</v>
      </c>
    </row>
    <row r="230" spans="1:6" x14ac:dyDescent="0.25">
      <c r="A230" t="s">
        <v>1428</v>
      </c>
      <c r="B230" t="s">
        <v>1429</v>
      </c>
      <c r="C230" t="s">
        <v>270</v>
      </c>
      <c r="D230" t="s">
        <v>3072</v>
      </c>
      <c r="E230">
        <v>19.18</v>
      </c>
      <c r="F230">
        <v>17.235000610351563</v>
      </c>
    </row>
    <row r="231" spans="1:6" x14ac:dyDescent="0.25">
      <c r="A231" t="s">
        <v>1520</v>
      </c>
      <c r="B231" t="s">
        <v>1521</v>
      </c>
      <c r="C231" t="s">
        <v>280</v>
      </c>
      <c r="D231" t="s">
        <v>3060</v>
      </c>
      <c r="E231">
        <v>125.81898408024293</v>
      </c>
      <c r="F231">
        <v>123.24918719392453</v>
      </c>
    </row>
    <row r="232" spans="1:6" x14ac:dyDescent="0.25">
      <c r="A232" t="s">
        <v>1337</v>
      </c>
      <c r="B232" t="s">
        <v>1338</v>
      </c>
      <c r="C232" t="s">
        <v>261</v>
      </c>
      <c r="D232" t="s">
        <v>3063</v>
      </c>
      <c r="E232">
        <v>68.150000000000006</v>
      </c>
      <c r="F232">
        <v>68.949996948242188</v>
      </c>
    </row>
    <row r="233" spans="1:6" x14ac:dyDescent="0.25">
      <c r="A233" t="s">
        <v>72</v>
      </c>
      <c r="B233" t="s">
        <v>2144</v>
      </c>
      <c r="C233" t="s">
        <v>265</v>
      </c>
      <c r="D233" t="s">
        <v>3062</v>
      </c>
      <c r="E233">
        <v>568.61456875107331</v>
      </c>
      <c r="F233">
        <v>576.87338628043585</v>
      </c>
    </row>
    <row r="234" spans="1:6" x14ac:dyDescent="0.25">
      <c r="A234" t="s">
        <v>2155</v>
      </c>
      <c r="B234" t="s">
        <v>2156</v>
      </c>
      <c r="C234" t="s">
        <v>265</v>
      </c>
      <c r="D234" t="s">
        <v>3064</v>
      </c>
      <c r="E234">
        <v>16.010000000000002</v>
      </c>
      <c r="F234">
        <v>16.209999084472656</v>
      </c>
    </row>
    <row r="235" spans="1:6" x14ac:dyDescent="0.25">
      <c r="A235" t="s">
        <v>1184</v>
      </c>
      <c r="B235" t="s">
        <v>1185</v>
      </c>
      <c r="C235" t="s">
        <v>267</v>
      </c>
      <c r="D235" t="s">
        <v>3059</v>
      </c>
      <c r="E235">
        <v>16.54634504077697</v>
      </c>
      <c r="F235">
        <v>19.584009091792073</v>
      </c>
    </row>
    <row r="236" spans="1:6" x14ac:dyDescent="0.25">
      <c r="A236" t="s">
        <v>2030</v>
      </c>
      <c r="B236" t="s">
        <v>2031</v>
      </c>
      <c r="C236" t="s">
        <v>265</v>
      </c>
      <c r="D236" t="s">
        <v>3062</v>
      </c>
      <c r="E236">
        <v>64.414173007269611</v>
      </c>
      <c r="F236">
        <v>68.176914963829446</v>
      </c>
    </row>
    <row r="237" spans="1:6" x14ac:dyDescent="0.25">
      <c r="A237" t="s">
        <v>1258</v>
      </c>
      <c r="B237" t="s">
        <v>1259</v>
      </c>
      <c r="C237" t="s">
        <v>275</v>
      </c>
      <c r="D237" t="s">
        <v>3064</v>
      </c>
      <c r="E237">
        <v>89.2</v>
      </c>
      <c r="F237">
        <v>106.19999694824219</v>
      </c>
    </row>
    <row r="238" spans="1:6" x14ac:dyDescent="0.25">
      <c r="A238" t="s">
        <v>1824</v>
      </c>
      <c r="B238" t="s">
        <v>1825</v>
      </c>
      <c r="C238" t="s">
        <v>265</v>
      </c>
      <c r="D238" t="s">
        <v>3060</v>
      </c>
      <c r="E238">
        <v>12.004485506579551</v>
      </c>
      <c r="F238">
        <v>12.443427553232764</v>
      </c>
    </row>
    <row r="239" spans="1:6" x14ac:dyDescent="0.25">
      <c r="A239" t="s">
        <v>2145</v>
      </c>
      <c r="B239" t="s">
        <v>2146</v>
      </c>
      <c r="C239" t="s">
        <v>259</v>
      </c>
      <c r="D239" t="s">
        <v>3062</v>
      </c>
      <c r="E239">
        <v>4488.4125025193298</v>
      </c>
      <c r="F239">
        <v>4844.1211381697949</v>
      </c>
    </row>
    <row r="240" spans="1:6" x14ac:dyDescent="0.25">
      <c r="A240" t="s">
        <v>1209</v>
      </c>
      <c r="B240" t="s">
        <v>1210</v>
      </c>
      <c r="C240" t="s">
        <v>261</v>
      </c>
      <c r="D240" t="s">
        <v>3067</v>
      </c>
      <c r="E240">
        <v>17.005608517505483</v>
      </c>
      <c r="F240">
        <v>16.335497797008077</v>
      </c>
    </row>
    <row r="241" spans="1:6" x14ac:dyDescent="0.25">
      <c r="A241" t="s">
        <v>1742</v>
      </c>
      <c r="B241" t="s">
        <v>1743</v>
      </c>
      <c r="C241" t="s">
        <v>271</v>
      </c>
      <c r="D241" t="s">
        <v>3066</v>
      </c>
      <c r="E241">
        <v>18.649999999999999</v>
      </c>
      <c r="F241">
        <v>16.030000686645508</v>
      </c>
    </row>
    <row r="242" spans="1:6" x14ac:dyDescent="0.25">
      <c r="A242" t="s">
        <v>185</v>
      </c>
      <c r="B242" t="s">
        <v>1806</v>
      </c>
      <c r="C242" t="s">
        <v>261</v>
      </c>
      <c r="D242" t="s">
        <v>3064</v>
      </c>
      <c r="E242">
        <v>23.274999999999999</v>
      </c>
      <c r="F242">
        <v>22.209999084472656</v>
      </c>
    </row>
    <row r="243" spans="1:6" x14ac:dyDescent="0.25">
      <c r="A243" t="s">
        <v>200</v>
      </c>
      <c r="B243" t="s">
        <v>2232</v>
      </c>
      <c r="C243" t="s">
        <v>259</v>
      </c>
      <c r="D243" t="s">
        <v>3060</v>
      </c>
      <c r="E243">
        <v>5.688586362381522</v>
      </c>
      <c r="F243">
        <v>4.4577097125712859</v>
      </c>
    </row>
    <row r="244" spans="1:6" x14ac:dyDescent="0.25">
      <c r="A244" t="s">
        <v>20</v>
      </c>
      <c r="B244" t="s">
        <v>1797</v>
      </c>
      <c r="C244" t="s">
        <v>267</v>
      </c>
      <c r="D244" t="s">
        <v>3069</v>
      </c>
      <c r="E244">
        <v>240.98085814122598</v>
      </c>
      <c r="F244">
        <v>239.45052502619052</v>
      </c>
    </row>
    <row r="245" spans="1:6" x14ac:dyDescent="0.25">
      <c r="A245" t="s">
        <v>1677</v>
      </c>
      <c r="B245" t="s">
        <v>1678</v>
      </c>
      <c r="C245" t="s">
        <v>280</v>
      </c>
      <c r="D245" t="s">
        <v>3069</v>
      </c>
      <c r="E245">
        <v>25.545579289053205</v>
      </c>
      <c r="F245">
        <v>21.968613792556759</v>
      </c>
    </row>
    <row r="246" spans="1:6" x14ac:dyDescent="0.25">
      <c r="A246" t="s">
        <v>155</v>
      </c>
      <c r="B246" t="s">
        <v>1871</v>
      </c>
      <c r="C246" t="s">
        <v>267</v>
      </c>
      <c r="D246" t="s">
        <v>3065</v>
      </c>
      <c r="E246">
        <v>10.025</v>
      </c>
      <c r="F246">
        <v>10.149999618530273</v>
      </c>
    </row>
    <row r="247" spans="1:6" x14ac:dyDescent="0.25">
      <c r="A247" t="s">
        <v>1865</v>
      </c>
      <c r="B247" t="s">
        <v>1866</v>
      </c>
      <c r="C247" t="s">
        <v>280</v>
      </c>
      <c r="D247" t="s">
        <v>3060</v>
      </c>
      <c r="E247">
        <v>34.478441152111898</v>
      </c>
      <c r="F247">
        <v>37.330282659698291</v>
      </c>
    </row>
    <row r="248" spans="1:6" x14ac:dyDescent="0.25">
      <c r="A248" t="s">
        <v>1720</v>
      </c>
      <c r="B248" t="s">
        <v>1721</v>
      </c>
      <c r="C248" t="s">
        <v>267</v>
      </c>
      <c r="D248" t="s">
        <v>3060</v>
      </c>
      <c r="E248">
        <v>17.880790466550106</v>
      </c>
      <c r="F248">
        <v>19.311014474278849</v>
      </c>
    </row>
    <row r="249" spans="1:6" x14ac:dyDescent="0.25">
      <c r="A249" t="s">
        <v>81</v>
      </c>
      <c r="B249" t="s">
        <v>1556</v>
      </c>
      <c r="C249" t="s">
        <v>270</v>
      </c>
      <c r="D249" t="s">
        <v>3064</v>
      </c>
      <c r="E249">
        <v>130.30000000000001</v>
      </c>
      <c r="F249">
        <v>127.90000152587891</v>
      </c>
    </row>
    <row r="250" spans="1:6" x14ac:dyDescent="0.25">
      <c r="A250" t="s">
        <v>1481</v>
      </c>
      <c r="B250" t="s">
        <v>1482</v>
      </c>
      <c r="C250" t="s">
        <v>267</v>
      </c>
      <c r="D250" t="s">
        <v>3057</v>
      </c>
      <c r="E250">
        <v>105</v>
      </c>
      <c r="F250">
        <v>103.69999694824219</v>
      </c>
    </row>
    <row r="251" spans="1:6" x14ac:dyDescent="0.25">
      <c r="A251" t="s">
        <v>1950</v>
      </c>
      <c r="B251" t="s">
        <v>1951</v>
      </c>
      <c r="C251" t="s">
        <v>265</v>
      </c>
      <c r="D251" t="s">
        <v>3060</v>
      </c>
      <c r="E251">
        <v>1.11858898500046</v>
      </c>
      <c r="F251">
        <v>1.0630242033815733</v>
      </c>
    </row>
    <row r="252" spans="1:6" x14ac:dyDescent="0.25">
      <c r="A252" t="s">
        <v>1589</v>
      </c>
      <c r="B252" t="s">
        <v>1590</v>
      </c>
      <c r="C252" t="s">
        <v>259</v>
      </c>
      <c r="D252" t="s">
        <v>3057</v>
      </c>
      <c r="E252">
        <v>99.76</v>
      </c>
      <c r="F252">
        <v>93.279998779296875</v>
      </c>
    </row>
    <row r="253" spans="1:6" x14ac:dyDescent="0.25">
      <c r="A253" t="s">
        <v>2096</v>
      </c>
      <c r="B253" t="s">
        <v>2097</v>
      </c>
      <c r="C253" t="s">
        <v>271</v>
      </c>
      <c r="D253" t="s">
        <v>3061</v>
      </c>
      <c r="E253">
        <v>89.44</v>
      </c>
      <c r="F253">
        <v>83.180000305175781</v>
      </c>
    </row>
    <row r="254" spans="1:6" x14ac:dyDescent="0.25">
      <c r="A254" t="s">
        <v>1318</v>
      </c>
      <c r="B254" t="s">
        <v>1319</v>
      </c>
      <c r="C254" t="s">
        <v>271</v>
      </c>
      <c r="D254" t="s">
        <v>3061</v>
      </c>
      <c r="E254">
        <v>73.849999999999994</v>
      </c>
      <c r="F254">
        <v>69.25</v>
      </c>
    </row>
    <row r="255" spans="1:6" x14ac:dyDescent="0.25">
      <c r="A255" t="s">
        <v>2226</v>
      </c>
      <c r="B255" t="s">
        <v>2227</v>
      </c>
      <c r="C255" t="s">
        <v>261</v>
      </c>
      <c r="D255" t="s">
        <v>3062</v>
      </c>
      <c r="E255">
        <v>128.41675385474835</v>
      </c>
      <c r="F255">
        <v>145.49367140177182</v>
      </c>
    </row>
    <row r="256" spans="1:6" x14ac:dyDescent="0.25">
      <c r="A256" t="s">
        <v>2092</v>
      </c>
      <c r="B256" t="s">
        <v>2093</v>
      </c>
      <c r="C256" t="s">
        <v>263</v>
      </c>
      <c r="D256" t="s">
        <v>3059</v>
      </c>
      <c r="E256">
        <v>30.601087753038222</v>
      </c>
      <c r="F256">
        <v>32.974331389405712</v>
      </c>
    </row>
    <row r="257" spans="1:6" x14ac:dyDescent="0.25">
      <c r="A257" t="s">
        <v>1579</v>
      </c>
      <c r="B257" t="s">
        <v>1580</v>
      </c>
      <c r="C257" t="s">
        <v>271</v>
      </c>
      <c r="D257" t="s">
        <v>3057</v>
      </c>
      <c r="E257">
        <v>81.180000000000007</v>
      </c>
      <c r="F257">
        <v>79.639999389648438</v>
      </c>
    </row>
    <row r="258" spans="1:6" x14ac:dyDescent="0.25">
      <c r="A258" t="s">
        <v>1479</v>
      </c>
      <c r="B258" t="s">
        <v>1480</v>
      </c>
      <c r="C258" t="s">
        <v>286</v>
      </c>
      <c r="D258" t="s">
        <v>3058</v>
      </c>
      <c r="E258">
        <v>3.3540000000000001</v>
      </c>
      <c r="F258">
        <v>3.5539999008178711</v>
      </c>
    </row>
    <row r="259" spans="1:6" x14ac:dyDescent="0.25">
      <c r="A259" t="s">
        <v>2142</v>
      </c>
      <c r="B259" t="s">
        <v>2143</v>
      </c>
      <c r="C259" t="s">
        <v>264</v>
      </c>
      <c r="D259" t="s">
        <v>3059</v>
      </c>
      <c r="E259">
        <v>10.484030924564413</v>
      </c>
      <c r="F259">
        <v>8.8154429354300046</v>
      </c>
    </row>
    <row r="260" spans="1:6" x14ac:dyDescent="0.25">
      <c r="A260" t="s">
        <v>1735</v>
      </c>
      <c r="B260" t="s">
        <v>1736</v>
      </c>
      <c r="C260" t="s">
        <v>267</v>
      </c>
      <c r="D260" t="s">
        <v>3060</v>
      </c>
      <c r="E260">
        <v>21.813376276801321</v>
      </c>
      <c r="F260">
        <v>22.860354047796196</v>
      </c>
    </row>
    <row r="261" spans="1:6" x14ac:dyDescent="0.25">
      <c r="A261" t="s">
        <v>1235</v>
      </c>
      <c r="B261" t="s">
        <v>1236</v>
      </c>
      <c r="C261" t="s">
        <v>261</v>
      </c>
      <c r="D261" t="s">
        <v>3060</v>
      </c>
      <c r="E261">
        <v>13.110599521487071</v>
      </c>
      <c r="F261">
        <v>13.136704231198589</v>
      </c>
    </row>
    <row r="262" spans="1:6" x14ac:dyDescent="0.25">
      <c r="A262" t="s">
        <v>1765</v>
      </c>
      <c r="B262" t="s">
        <v>1766</v>
      </c>
      <c r="C262" t="s">
        <v>264</v>
      </c>
      <c r="D262" t="s">
        <v>3060</v>
      </c>
      <c r="E262">
        <v>31.686424036072509</v>
      </c>
      <c r="F262">
        <v>30.444919413576166</v>
      </c>
    </row>
    <row r="263" spans="1:6" x14ac:dyDescent="0.25">
      <c r="A263" t="s">
        <v>1946</v>
      </c>
      <c r="B263" t="s">
        <v>1947</v>
      </c>
      <c r="C263" t="s">
        <v>271</v>
      </c>
      <c r="D263" t="s">
        <v>3060</v>
      </c>
      <c r="E263">
        <v>3.9860499677923986</v>
      </c>
      <c r="F263">
        <v>4.5957724316631969</v>
      </c>
    </row>
    <row r="264" spans="1:6" x14ac:dyDescent="0.25">
      <c r="A264" t="s">
        <v>1695</v>
      </c>
      <c r="B264" t="s">
        <v>1696</v>
      </c>
      <c r="C264" t="s">
        <v>280</v>
      </c>
      <c r="D264" t="s">
        <v>3059</v>
      </c>
      <c r="E264">
        <v>14.936454099640931</v>
      </c>
      <c r="F264">
        <v>14.34489063175241</v>
      </c>
    </row>
    <row r="265" spans="1:6" x14ac:dyDescent="0.25">
      <c r="A265" t="s">
        <v>1616</v>
      </c>
      <c r="B265" t="s">
        <v>1617</v>
      </c>
      <c r="C265" t="s">
        <v>261</v>
      </c>
      <c r="D265" t="s">
        <v>3057</v>
      </c>
      <c r="E265">
        <v>238.6</v>
      </c>
      <c r="F265">
        <v>253.10000610351563</v>
      </c>
    </row>
    <row r="266" spans="1:6" x14ac:dyDescent="0.25">
      <c r="A266" t="s">
        <v>1278</v>
      </c>
      <c r="B266" t="s">
        <v>1279</v>
      </c>
      <c r="C266" t="s">
        <v>265</v>
      </c>
      <c r="D266" t="s">
        <v>3064</v>
      </c>
      <c r="E266">
        <v>154.19999999999999</v>
      </c>
      <c r="F266">
        <v>146</v>
      </c>
    </row>
    <row r="267" spans="1:6" x14ac:dyDescent="0.25">
      <c r="A267" t="s">
        <v>2222</v>
      </c>
      <c r="B267" t="s">
        <v>2223</v>
      </c>
      <c r="C267" t="s">
        <v>259</v>
      </c>
      <c r="D267" t="s">
        <v>3059</v>
      </c>
      <c r="E267">
        <v>36.935372545954962</v>
      </c>
      <c r="F267">
        <v>37.83074428827517</v>
      </c>
    </row>
    <row r="268" spans="1:6" x14ac:dyDescent="0.25">
      <c r="A268" t="s">
        <v>2157</v>
      </c>
      <c r="B268" t="s">
        <v>2158</v>
      </c>
      <c r="C268" t="s">
        <v>259</v>
      </c>
      <c r="D268" t="s">
        <v>3062</v>
      </c>
      <c r="E268">
        <v>84.808564524906728</v>
      </c>
      <c r="F268">
        <v>86.233432688565216</v>
      </c>
    </row>
    <row r="269" spans="1:6" x14ac:dyDescent="0.25">
      <c r="A269" t="s">
        <v>2028</v>
      </c>
      <c r="B269" t="s">
        <v>2029</v>
      </c>
      <c r="C269" t="s">
        <v>265</v>
      </c>
      <c r="D269" t="s">
        <v>3057</v>
      </c>
      <c r="E269">
        <v>108.6</v>
      </c>
      <c r="F269">
        <v>107.69999694824219</v>
      </c>
    </row>
    <row r="270" spans="1:6" x14ac:dyDescent="0.25">
      <c r="A270" t="s">
        <v>1213</v>
      </c>
      <c r="B270" t="s">
        <v>1214</v>
      </c>
      <c r="C270" t="s">
        <v>259</v>
      </c>
      <c r="D270" t="s">
        <v>3059</v>
      </c>
      <c r="E270">
        <v>10.361205457665749</v>
      </c>
      <c r="F270">
        <v>9.7128237840714267</v>
      </c>
    </row>
    <row r="271" spans="1:6" x14ac:dyDescent="0.25">
      <c r="A271" t="s">
        <v>1771</v>
      </c>
      <c r="B271" t="s">
        <v>1772</v>
      </c>
      <c r="C271" t="s">
        <v>261</v>
      </c>
      <c r="D271" t="s">
        <v>3060</v>
      </c>
      <c r="E271">
        <v>7.9530904573479324</v>
      </c>
      <c r="F271">
        <v>7.8073618287356545</v>
      </c>
    </row>
    <row r="272" spans="1:6" x14ac:dyDescent="0.25">
      <c r="A272" t="s">
        <v>1778</v>
      </c>
      <c r="B272" t="s">
        <v>1779</v>
      </c>
      <c r="C272" t="s">
        <v>261</v>
      </c>
      <c r="D272" t="s">
        <v>3060</v>
      </c>
      <c r="E272">
        <v>14.958083187632282</v>
      </c>
      <c r="F272">
        <v>13.984042393156823</v>
      </c>
    </row>
    <row r="273" spans="1:6" x14ac:dyDescent="0.25">
      <c r="A273" t="s">
        <v>2123</v>
      </c>
      <c r="B273" t="s">
        <v>2124</v>
      </c>
      <c r="C273" t="s">
        <v>259</v>
      </c>
      <c r="D273" t="s">
        <v>3073</v>
      </c>
      <c r="E273">
        <v>39.08</v>
      </c>
      <c r="F273">
        <v>34.619998931884766</v>
      </c>
    </row>
    <row r="274" spans="1:6" x14ac:dyDescent="0.25">
      <c r="A274" t="s">
        <v>1714</v>
      </c>
      <c r="B274" t="s">
        <v>1715</v>
      </c>
      <c r="C274" t="s">
        <v>265</v>
      </c>
      <c r="D274" t="s">
        <v>3059</v>
      </c>
      <c r="E274">
        <v>7.9713728017232004</v>
      </c>
      <c r="F274">
        <v>5.7713878315946889</v>
      </c>
    </row>
    <row r="275" spans="1:6" x14ac:dyDescent="0.25">
      <c r="A275" t="s">
        <v>104</v>
      </c>
      <c r="B275" t="s">
        <v>1784</v>
      </c>
      <c r="C275" t="s">
        <v>265</v>
      </c>
      <c r="D275" t="s">
        <v>3060</v>
      </c>
      <c r="E275">
        <v>10.853223980859482</v>
      </c>
      <c r="F275">
        <v>11.3175936317498</v>
      </c>
    </row>
    <row r="276" spans="1:6" x14ac:dyDescent="0.25">
      <c r="A276" t="s">
        <v>1867</v>
      </c>
      <c r="B276" t="s">
        <v>1868</v>
      </c>
      <c r="C276" t="s">
        <v>265</v>
      </c>
      <c r="D276" t="s">
        <v>3060</v>
      </c>
      <c r="E276">
        <v>2.1136163614613048</v>
      </c>
      <c r="F276">
        <v>2.3281060046269042</v>
      </c>
    </row>
    <row r="277" spans="1:6" x14ac:dyDescent="0.25">
      <c r="A277" t="s">
        <v>3074</v>
      </c>
      <c r="B277" t="s">
        <v>1602</v>
      </c>
      <c r="C277" t="s">
        <v>286</v>
      </c>
      <c r="D277" t="s">
        <v>3065</v>
      </c>
      <c r="E277">
        <v>12.015000000000001</v>
      </c>
      <c r="F277">
        <v>13.390000343322754</v>
      </c>
    </row>
    <row r="278" spans="1:6" x14ac:dyDescent="0.25">
      <c r="A278" t="s">
        <v>2193</v>
      </c>
      <c r="B278" t="s">
        <v>2194</v>
      </c>
      <c r="C278" t="s">
        <v>261</v>
      </c>
      <c r="D278" t="s">
        <v>3060</v>
      </c>
      <c r="E278">
        <v>26.874649857366336</v>
      </c>
      <c r="F278">
        <v>27.020014115591149</v>
      </c>
    </row>
    <row r="279" spans="1:6" x14ac:dyDescent="0.25">
      <c r="A279" t="s">
        <v>1915</v>
      </c>
      <c r="B279" t="s">
        <v>1916</v>
      </c>
      <c r="C279" t="s">
        <v>265</v>
      </c>
      <c r="D279" t="s">
        <v>3060</v>
      </c>
      <c r="E279">
        <v>3.946842918928867</v>
      </c>
      <c r="F279">
        <v>4.043521555295551</v>
      </c>
    </row>
    <row r="280" spans="1:6" x14ac:dyDescent="0.25">
      <c r="A280" t="s">
        <v>1322</v>
      </c>
      <c r="B280" t="s">
        <v>1323</v>
      </c>
      <c r="C280" t="s">
        <v>264</v>
      </c>
      <c r="D280" t="s">
        <v>3062</v>
      </c>
      <c r="E280">
        <v>1440.5725592680105</v>
      </c>
      <c r="F280">
        <v>1226.4404987819094</v>
      </c>
    </row>
    <row r="281" spans="1:6" x14ac:dyDescent="0.25">
      <c r="A281" t="s">
        <v>184</v>
      </c>
      <c r="B281" t="s">
        <v>1614</v>
      </c>
      <c r="C281" t="s">
        <v>264</v>
      </c>
      <c r="D281" t="s">
        <v>3057</v>
      </c>
      <c r="E281">
        <v>35.299999999999997</v>
      </c>
      <c r="F281">
        <v>29.325000762939453</v>
      </c>
    </row>
    <row r="282" spans="1:6" x14ac:dyDescent="0.25">
      <c r="A282" t="s">
        <v>1390</v>
      </c>
      <c r="B282" t="s">
        <v>1391</v>
      </c>
      <c r="C282" t="s">
        <v>286</v>
      </c>
      <c r="D282" t="s">
        <v>3058</v>
      </c>
      <c r="E282">
        <v>4.7640000000000002</v>
      </c>
      <c r="F282">
        <v>5.2100000381469727</v>
      </c>
    </row>
    <row r="283" spans="1:6" x14ac:dyDescent="0.25">
      <c r="A283" t="s">
        <v>1994</v>
      </c>
      <c r="B283" t="s">
        <v>1995</v>
      </c>
      <c r="C283" t="s">
        <v>261</v>
      </c>
      <c r="D283" t="s">
        <v>3060</v>
      </c>
      <c r="E283">
        <v>10.116606699181006</v>
      </c>
      <c r="F283">
        <v>11.406475257130035</v>
      </c>
    </row>
    <row r="284" spans="1:6" x14ac:dyDescent="0.25">
      <c r="A284" t="s">
        <v>74</v>
      </c>
      <c r="B284" t="s">
        <v>1722</v>
      </c>
      <c r="C284" t="s">
        <v>280</v>
      </c>
      <c r="D284" t="s">
        <v>3060</v>
      </c>
      <c r="E284">
        <v>98.516620962547165</v>
      </c>
      <c r="F284">
        <v>92.223574494530837</v>
      </c>
    </row>
    <row r="285" spans="1:6" x14ac:dyDescent="0.25">
      <c r="A285" t="s">
        <v>2206</v>
      </c>
      <c r="B285" t="s">
        <v>2207</v>
      </c>
      <c r="C285" t="s">
        <v>261</v>
      </c>
      <c r="D285" t="s">
        <v>3060</v>
      </c>
      <c r="E285">
        <v>35.547724302935492</v>
      </c>
      <c r="F285">
        <v>37.887274178747766</v>
      </c>
    </row>
    <row r="286" spans="1:6" x14ac:dyDescent="0.25">
      <c r="A286" t="s">
        <v>1541</v>
      </c>
      <c r="B286" t="s">
        <v>1542</v>
      </c>
      <c r="C286" t="s">
        <v>271</v>
      </c>
      <c r="D286" t="s">
        <v>3060</v>
      </c>
      <c r="E286">
        <v>24.629155240636791</v>
      </c>
      <c r="F286">
        <v>26.605233197150056</v>
      </c>
    </row>
    <row r="287" spans="1:6" x14ac:dyDescent="0.25">
      <c r="A287" t="s">
        <v>1441</v>
      </c>
      <c r="B287" t="s">
        <v>1442</v>
      </c>
      <c r="C287" t="s">
        <v>265</v>
      </c>
      <c r="D287" t="s">
        <v>3061</v>
      </c>
      <c r="E287">
        <v>130.15</v>
      </c>
      <c r="F287">
        <v>156.60000610351563</v>
      </c>
    </row>
    <row r="288" spans="1:6" x14ac:dyDescent="0.25">
      <c r="A288" t="s">
        <v>1775</v>
      </c>
      <c r="B288" t="s">
        <v>1776</v>
      </c>
      <c r="C288" t="s">
        <v>265</v>
      </c>
      <c r="D288" t="s">
        <v>3060</v>
      </c>
      <c r="E288">
        <v>21.706447961718965</v>
      </c>
      <c r="F288">
        <v>21.485651575248575</v>
      </c>
    </row>
    <row r="289" spans="1:6" x14ac:dyDescent="0.25">
      <c r="A289" t="s">
        <v>1630</v>
      </c>
      <c r="B289" t="s">
        <v>1631</v>
      </c>
      <c r="C289" t="s">
        <v>280</v>
      </c>
      <c r="D289" t="s">
        <v>3060</v>
      </c>
      <c r="E289">
        <v>9.6116674335143095</v>
      </c>
      <c r="F289">
        <v>9.7651279084417144</v>
      </c>
    </row>
    <row r="290" spans="1:6" x14ac:dyDescent="0.25">
      <c r="A290" t="s">
        <v>1358</v>
      </c>
      <c r="B290" t="s">
        <v>1359</v>
      </c>
      <c r="C290" t="s">
        <v>265</v>
      </c>
      <c r="D290" t="s">
        <v>3059</v>
      </c>
      <c r="E290">
        <v>25.266953190582019</v>
      </c>
      <c r="F290">
        <v>26.604690329939238</v>
      </c>
    </row>
    <row r="291" spans="1:6" x14ac:dyDescent="0.25">
      <c r="A291" t="s">
        <v>1769</v>
      </c>
      <c r="B291" t="s">
        <v>1770</v>
      </c>
      <c r="C291" t="s">
        <v>261</v>
      </c>
      <c r="D291" t="s">
        <v>3059</v>
      </c>
      <c r="E291">
        <v>30.197518361799752</v>
      </c>
      <c r="F291">
        <v>31.073998475395037</v>
      </c>
    </row>
    <row r="292" spans="1:6" x14ac:dyDescent="0.25">
      <c r="A292" t="s">
        <v>1907</v>
      </c>
      <c r="B292" t="s">
        <v>1908</v>
      </c>
      <c r="C292" t="s">
        <v>267</v>
      </c>
      <c r="D292" t="s">
        <v>3060</v>
      </c>
      <c r="E292">
        <v>10.015618846047667</v>
      </c>
      <c r="F292">
        <v>8.674846637110841</v>
      </c>
    </row>
    <row r="293" spans="1:6" x14ac:dyDescent="0.25">
      <c r="A293" t="s">
        <v>1716</v>
      </c>
      <c r="B293" t="s">
        <v>1717</v>
      </c>
      <c r="C293" t="s">
        <v>263</v>
      </c>
      <c r="D293" t="s">
        <v>3060</v>
      </c>
      <c r="E293">
        <v>10.143932824146496</v>
      </c>
      <c r="F293">
        <v>10.066140635724313</v>
      </c>
    </row>
    <row r="294" spans="1:6" x14ac:dyDescent="0.25">
      <c r="A294" t="s">
        <v>1309</v>
      </c>
      <c r="B294" t="s">
        <v>1310</v>
      </c>
      <c r="C294" t="s">
        <v>261</v>
      </c>
      <c r="D294" t="s">
        <v>3061</v>
      </c>
      <c r="E294">
        <v>16.68</v>
      </c>
      <c r="F294">
        <v>16.350000381469727</v>
      </c>
    </row>
    <row r="295" spans="1:6" x14ac:dyDescent="0.25">
      <c r="A295" t="s">
        <v>148</v>
      </c>
      <c r="B295" t="s">
        <v>1179</v>
      </c>
      <c r="C295" t="s">
        <v>265</v>
      </c>
      <c r="D295" t="s">
        <v>3061</v>
      </c>
      <c r="E295">
        <v>16.39</v>
      </c>
      <c r="F295">
        <v>17.25</v>
      </c>
    </row>
    <row r="296" spans="1:6" x14ac:dyDescent="0.25">
      <c r="A296" t="s">
        <v>2062</v>
      </c>
      <c r="B296" t="s">
        <v>2063</v>
      </c>
      <c r="C296" t="s">
        <v>261</v>
      </c>
      <c r="D296" t="s">
        <v>3059</v>
      </c>
      <c r="E296">
        <v>25.24502007149297</v>
      </c>
      <c r="F296">
        <v>26.384744142216707</v>
      </c>
    </row>
    <row r="297" spans="1:6" x14ac:dyDescent="0.25">
      <c r="A297" t="s">
        <v>1287</v>
      </c>
      <c r="B297" t="s">
        <v>1288</v>
      </c>
      <c r="C297" t="s">
        <v>261</v>
      </c>
      <c r="D297" t="s">
        <v>3060</v>
      </c>
      <c r="E297">
        <v>7.1582566485690622</v>
      </c>
      <c r="F297">
        <v>6.8142579458179426</v>
      </c>
    </row>
    <row r="298" spans="1:6" x14ac:dyDescent="0.25">
      <c r="A298" t="s">
        <v>1260</v>
      </c>
      <c r="B298" t="s">
        <v>1261</v>
      </c>
      <c r="C298" t="s">
        <v>263</v>
      </c>
      <c r="D298" t="s">
        <v>3058</v>
      </c>
      <c r="E298">
        <v>10.14</v>
      </c>
      <c r="F298">
        <v>11.079999923706055</v>
      </c>
    </row>
    <row r="299" spans="1:6" x14ac:dyDescent="0.25">
      <c r="A299" t="s">
        <v>1301</v>
      </c>
      <c r="B299" t="s">
        <v>1302</v>
      </c>
      <c r="C299" t="s">
        <v>265</v>
      </c>
      <c r="D299" t="s">
        <v>3058</v>
      </c>
      <c r="E299">
        <v>42.6</v>
      </c>
      <c r="F299">
        <v>38.459999084472656</v>
      </c>
    </row>
    <row r="300" spans="1:6" x14ac:dyDescent="0.25">
      <c r="A300" t="s">
        <v>1439</v>
      </c>
      <c r="B300" t="s">
        <v>1440</v>
      </c>
      <c r="C300" t="s">
        <v>267</v>
      </c>
      <c r="D300" t="s">
        <v>3064</v>
      </c>
      <c r="E300">
        <v>111.7</v>
      </c>
      <c r="F300">
        <v>105.30000305175781</v>
      </c>
    </row>
    <row r="301" spans="1:6" x14ac:dyDescent="0.25">
      <c r="A301" t="s">
        <v>1411</v>
      </c>
      <c r="B301" t="s">
        <v>1412</v>
      </c>
      <c r="C301" t="s">
        <v>263</v>
      </c>
      <c r="D301" t="s">
        <v>3064</v>
      </c>
      <c r="E301">
        <v>60.5</v>
      </c>
      <c r="F301">
        <v>53.900001525878906</v>
      </c>
    </row>
    <row r="302" spans="1:6" x14ac:dyDescent="0.25">
      <c r="A302" t="s">
        <v>96</v>
      </c>
      <c r="B302" t="s">
        <v>1364</v>
      </c>
      <c r="C302" t="s">
        <v>261</v>
      </c>
      <c r="D302" t="s">
        <v>3058</v>
      </c>
      <c r="E302">
        <v>3.5910000000000002</v>
      </c>
      <c r="F302">
        <v>3.7414999008178711</v>
      </c>
    </row>
    <row r="303" spans="1:6" x14ac:dyDescent="0.25">
      <c r="A303" t="s">
        <v>2086</v>
      </c>
      <c r="B303" t="s">
        <v>2087</v>
      </c>
      <c r="C303" t="s">
        <v>265</v>
      </c>
      <c r="D303" t="s">
        <v>3069</v>
      </c>
      <c r="E303">
        <v>16.32450974505079</v>
      </c>
      <c r="F303">
        <v>17.205062088345183</v>
      </c>
    </row>
    <row r="304" spans="1:6" x14ac:dyDescent="0.25">
      <c r="A304" t="s">
        <v>1223</v>
      </c>
      <c r="B304" t="s">
        <v>1224</v>
      </c>
      <c r="C304" t="s">
        <v>265</v>
      </c>
      <c r="D304" t="s">
        <v>3060</v>
      </c>
      <c r="E304">
        <v>56.838339928223057</v>
      </c>
      <c r="F304">
        <v>59.432180170916489</v>
      </c>
    </row>
    <row r="305" spans="1:6" x14ac:dyDescent="0.25">
      <c r="A305" t="s">
        <v>1733</v>
      </c>
      <c r="B305" t="s">
        <v>1734</v>
      </c>
      <c r="C305" t="s">
        <v>263</v>
      </c>
      <c r="D305" t="s">
        <v>3060</v>
      </c>
      <c r="E305">
        <v>0.9956214226557466</v>
      </c>
      <c r="F305">
        <v>0.94155264869525324</v>
      </c>
    </row>
    <row r="306" spans="1:6" x14ac:dyDescent="0.25">
      <c r="A306" t="s">
        <v>3075</v>
      </c>
      <c r="B306" t="s">
        <v>1777</v>
      </c>
      <c r="C306" t="s">
        <v>280</v>
      </c>
      <c r="D306" t="s">
        <v>3065</v>
      </c>
      <c r="E306">
        <v>46.48</v>
      </c>
      <c r="F306">
        <v>50.200000762939453</v>
      </c>
    </row>
    <row r="307" spans="1:6" x14ac:dyDescent="0.25">
      <c r="A307" t="s">
        <v>1448</v>
      </c>
      <c r="B307" t="s">
        <v>1449</v>
      </c>
      <c r="C307" t="s">
        <v>265</v>
      </c>
      <c r="D307" t="s">
        <v>3058</v>
      </c>
      <c r="E307">
        <v>11.18</v>
      </c>
      <c r="F307">
        <v>8.7119998931884766</v>
      </c>
    </row>
    <row r="308" spans="1:6" x14ac:dyDescent="0.25">
      <c r="A308" t="s">
        <v>1804</v>
      </c>
      <c r="B308" t="s">
        <v>1805</v>
      </c>
      <c r="C308" t="s">
        <v>280</v>
      </c>
      <c r="D308" t="s">
        <v>3060</v>
      </c>
      <c r="E308">
        <v>1.3568015091561607</v>
      </c>
      <c r="F308">
        <v>1.7373395764310264</v>
      </c>
    </row>
    <row r="309" spans="1:6" x14ac:dyDescent="0.25">
      <c r="A309" t="s">
        <v>2042</v>
      </c>
      <c r="B309" t="s">
        <v>2043</v>
      </c>
      <c r="C309" t="s">
        <v>271</v>
      </c>
      <c r="D309" t="s">
        <v>3061</v>
      </c>
      <c r="E309">
        <v>18.47</v>
      </c>
      <c r="F309">
        <v>20.719999313354492</v>
      </c>
    </row>
    <row r="310" spans="1:6" x14ac:dyDescent="0.25">
      <c r="A310" t="s">
        <v>2004</v>
      </c>
      <c r="B310" t="s">
        <v>2005</v>
      </c>
      <c r="C310" t="s">
        <v>259</v>
      </c>
      <c r="D310" t="s">
        <v>3060</v>
      </c>
      <c r="E310">
        <v>20.185689702769853</v>
      </c>
      <c r="F310">
        <v>18.937711647681862</v>
      </c>
    </row>
    <row r="311" spans="1:6" x14ac:dyDescent="0.25">
      <c r="A311" t="s">
        <v>1978</v>
      </c>
      <c r="B311" t="s">
        <v>1979</v>
      </c>
      <c r="C311" t="s">
        <v>271</v>
      </c>
      <c r="D311" t="s">
        <v>3072</v>
      </c>
      <c r="E311">
        <v>19.53</v>
      </c>
      <c r="F311">
        <v>16.600000381469727</v>
      </c>
    </row>
    <row r="312" spans="1:6" x14ac:dyDescent="0.25">
      <c r="A312" t="s">
        <v>1354</v>
      </c>
      <c r="B312" t="s">
        <v>1355</v>
      </c>
      <c r="C312" t="s">
        <v>261</v>
      </c>
      <c r="D312" t="s">
        <v>3069</v>
      </c>
      <c r="E312">
        <v>73.446891135368091</v>
      </c>
      <c r="F312">
        <v>70.749791389943269</v>
      </c>
    </row>
    <row r="313" spans="1:6" x14ac:dyDescent="0.25">
      <c r="A313" t="s">
        <v>1305</v>
      </c>
      <c r="B313" t="s">
        <v>1306</v>
      </c>
      <c r="C313" t="s">
        <v>261</v>
      </c>
      <c r="D313" t="s">
        <v>3063</v>
      </c>
      <c r="E313">
        <v>68.2</v>
      </c>
      <c r="F313">
        <v>67.699996948242188</v>
      </c>
    </row>
    <row r="314" spans="1:6" x14ac:dyDescent="0.25">
      <c r="A314" t="s">
        <v>1880</v>
      </c>
      <c r="B314" t="s">
        <v>1881</v>
      </c>
      <c r="C314" t="s">
        <v>265</v>
      </c>
      <c r="D314" t="s">
        <v>3057</v>
      </c>
      <c r="E314">
        <v>71.650000000000006</v>
      </c>
      <c r="F314">
        <v>74.550003051757813</v>
      </c>
    </row>
    <row r="315" spans="1:6" x14ac:dyDescent="0.25">
      <c r="A315" t="s">
        <v>1984</v>
      </c>
      <c r="B315" t="s">
        <v>1985</v>
      </c>
      <c r="C315" t="s">
        <v>265</v>
      </c>
      <c r="D315" t="s">
        <v>3073</v>
      </c>
      <c r="E315">
        <v>54.5</v>
      </c>
      <c r="F315">
        <v>61.049999237060547</v>
      </c>
    </row>
    <row r="316" spans="1:6" x14ac:dyDescent="0.25">
      <c r="A316" t="s">
        <v>2268</v>
      </c>
      <c r="B316" t="s">
        <v>2269</v>
      </c>
      <c r="C316" t="s">
        <v>259</v>
      </c>
      <c r="D316" t="s">
        <v>3073</v>
      </c>
      <c r="E316">
        <v>22.34</v>
      </c>
      <c r="F316">
        <v>20.979999542236328</v>
      </c>
    </row>
    <row r="317" spans="1:6" x14ac:dyDescent="0.25">
      <c r="A317" t="s">
        <v>186</v>
      </c>
      <c r="B317" t="s">
        <v>1670</v>
      </c>
      <c r="C317" t="s">
        <v>280</v>
      </c>
      <c r="D317" t="s">
        <v>3064</v>
      </c>
      <c r="E317">
        <v>331.35</v>
      </c>
      <c r="F317">
        <v>230.35000610351563</v>
      </c>
    </row>
    <row r="318" spans="1:6" x14ac:dyDescent="0.25">
      <c r="A318" t="s">
        <v>1345</v>
      </c>
      <c r="B318" t="s">
        <v>1346</v>
      </c>
      <c r="C318" t="s">
        <v>271</v>
      </c>
      <c r="D318" t="s">
        <v>3073</v>
      </c>
      <c r="E318">
        <v>17.18</v>
      </c>
      <c r="F318">
        <v>17.875</v>
      </c>
    </row>
    <row r="319" spans="1:6" x14ac:dyDescent="0.25">
      <c r="A319" t="s">
        <v>1632</v>
      </c>
      <c r="B319" t="s">
        <v>1633</v>
      </c>
      <c r="C319" t="s">
        <v>280</v>
      </c>
      <c r="D319" t="s">
        <v>3060</v>
      </c>
      <c r="E319">
        <v>3.2007208981319586</v>
      </c>
      <c r="F319">
        <v>3.3407639536263449</v>
      </c>
    </row>
    <row r="320" spans="1:6" x14ac:dyDescent="0.25">
      <c r="A320" t="s">
        <v>2138</v>
      </c>
      <c r="B320" t="s">
        <v>2139</v>
      </c>
      <c r="C320" t="s">
        <v>259</v>
      </c>
      <c r="D320" t="s">
        <v>3068</v>
      </c>
      <c r="E320">
        <v>36.280795406256722</v>
      </c>
      <c r="F320">
        <v>31.799124298664719</v>
      </c>
    </row>
    <row r="321" spans="1:6" x14ac:dyDescent="0.25">
      <c r="A321" t="s">
        <v>152</v>
      </c>
      <c r="B321" t="s">
        <v>1507</v>
      </c>
      <c r="C321" t="s">
        <v>265</v>
      </c>
      <c r="D321" t="s">
        <v>3057</v>
      </c>
      <c r="E321">
        <v>39.83</v>
      </c>
      <c r="F321">
        <v>32.080001831054688</v>
      </c>
    </row>
    <row r="322" spans="1:6" x14ac:dyDescent="0.25">
      <c r="A322" t="s">
        <v>2181</v>
      </c>
      <c r="B322" t="s">
        <v>2182</v>
      </c>
      <c r="C322" t="s">
        <v>261</v>
      </c>
      <c r="D322" t="s">
        <v>3059</v>
      </c>
      <c r="E322">
        <v>8.04068145804459</v>
      </c>
      <c r="F322">
        <v>6.5438387354806151</v>
      </c>
    </row>
    <row r="323" spans="1:6" x14ac:dyDescent="0.25">
      <c r="A323" t="s">
        <v>1996</v>
      </c>
      <c r="B323" t="s">
        <v>1997</v>
      </c>
      <c r="C323" t="s">
        <v>265</v>
      </c>
      <c r="D323" t="s">
        <v>3073</v>
      </c>
      <c r="E323">
        <v>47.15</v>
      </c>
      <c r="F323">
        <v>50.200000762939453</v>
      </c>
    </row>
    <row r="324" spans="1:6" x14ac:dyDescent="0.25">
      <c r="A324" t="s">
        <v>2153</v>
      </c>
      <c r="B324" t="s">
        <v>2154</v>
      </c>
      <c r="C324" t="s">
        <v>265</v>
      </c>
      <c r="D324" t="s">
        <v>3062</v>
      </c>
      <c r="E324">
        <v>267.12331170426825</v>
      </c>
      <c r="F324">
        <v>271.5386026332564</v>
      </c>
    </row>
    <row r="325" spans="1:6" x14ac:dyDescent="0.25">
      <c r="A325" t="s">
        <v>141</v>
      </c>
      <c r="B325" t="s">
        <v>1431</v>
      </c>
      <c r="C325" t="s">
        <v>265</v>
      </c>
      <c r="D325" t="s">
        <v>3067</v>
      </c>
      <c r="E325">
        <v>88.676393733382952</v>
      </c>
      <c r="F325">
        <v>91.512556134143438</v>
      </c>
    </row>
    <row r="326" spans="1:6" x14ac:dyDescent="0.25">
      <c r="A326" t="s">
        <v>108</v>
      </c>
      <c r="B326" t="s">
        <v>1180</v>
      </c>
      <c r="C326" t="s">
        <v>263</v>
      </c>
      <c r="D326" t="s">
        <v>3061</v>
      </c>
      <c r="E326">
        <v>3.6349999999999998</v>
      </c>
      <c r="F326">
        <v>3.7300000190734863</v>
      </c>
    </row>
    <row r="327" spans="1:6" x14ac:dyDescent="0.25">
      <c r="A327" t="s">
        <v>2140</v>
      </c>
      <c r="B327" t="s">
        <v>2141</v>
      </c>
      <c r="C327" t="s">
        <v>265</v>
      </c>
      <c r="D327" t="s">
        <v>3066</v>
      </c>
      <c r="E327">
        <v>86.05</v>
      </c>
      <c r="F327">
        <v>78.650001525878906</v>
      </c>
    </row>
    <row r="328" spans="1:6" x14ac:dyDescent="0.25">
      <c r="A328" t="s">
        <v>1283</v>
      </c>
      <c r="B328" t="s">
        <v>1284</v>
      </c>
      <c r="C328" t="s">
        <v>271</v>
      </c>
      <c r="D328" t="s">
        <v>3066</v>
      </c>
      <c r="E328">
        <v>78.099999999999994</v>
      </c>
      <c r="F328">
        <v>91.699996948242188</v>
      </c>
    </row>
    <row r="329" spans="1:6" x14ac:dyDescent="0.25">
      <c r="A329" t="s">
        <v>1965</v>
      </c>
      <c r="B329" t="s">
        <v>1966</v>
      </c>
      <c r="C329" t="s">
        <v>264</v>
      </c>
      <c r="D329" t="s">
        <v>3059</v>
      </c>
      <c r="E329">
        <v>15.853258477563092</v>
      </c>
      <c r="F329">
        <v>16.724708651399183</v>
      </c>
    </row>
    <row r="330" spans="1:6" x14ac:dyDescent="0.25">
      <c r="A330" t="s">
        <v>2009</v>
      </c>
      <c r="B330" t="s">
        <v>2010</v>
      </c>
      <c r="C330" t="s">
        <v>275</v>
      </c>
      <c r="D330" t="s">
        <v>3060</v>
      </c>
      <c r="E330">
        <v>7.6869577620318399</v>
      </c>
      <c r="F330">
        <v>8.0289734926811409</v>
      </c>
    </row>
    <row r="331" spans="1:6" x14ac:dyDescent="0.25">
      <c r="A331" t="s">
        <v>1863</v>
      </c>
      <c r="B331" t="s">
        <v>1864</v>
      </c>
      <c r="C331" t="s">
        <v>265</v>
      </c>
      <c r="D331" t="s">
        <v>3059</v>
      </c>
      <c r="E331">
        <v>25.530150619650581</v>
      </c>
      <c r="F331">
        <v>28.065133553394833</v>
      </c>
    </row>
    <row r="332" spans="1:6" x14ac:dyDescent="0.25">
      <c r="A332" t="s">
        <v>1816</v>
      </c>
      <c r="B332" t="s">
        <v>1817</v>
      </c>
      <c r="C332" t="s">
        <v>265</v>
      </c>
      <c r="D332" t="s">
        <v>3058</v>
      </c>
      <c r="E332">
        <v>22.96</v>
      </c>
      <c r="F332">
        <v>20.420000076293945</v>
      </c>
    </row>
    <row r="333" spans="1:6" x14ac:dyDescent="0.25">
      <c r="A333" t="s">
        <v>2185</v>
      </c>
      <c r="B333" t="s">
        <v>2186</v>
      </c>
      <c r="C333" t="s">
        <v>275</v>
      </c>
      <c r="D333" t="s">
        <v>3057</v>
      </c>
      <c r="E333">
        <v>83.62</v>
      </c>
      <c r="F333">
        <v>92.980003356933594</v>
      </c>
    </row>
    <row r="334" spans="1:6" x14ac:dyDescent="0.25">
      <c r="A334" t="s">
        <v>1884</v>
      </c>
      <c r="B334" t="s">
        <v>1885</v>
      </c>
      <c r="C334" t="s">
        <v>261</v>
      </c>
      <c r="D334" t="s">
        <v>3060</v>
      </c>
      <c r="E334">
        <v>2.7706314530229128</v>
      </c>
      <c r="F334">
        <v>2.6877803876643029</v>
      </c>
    </row>
    <row r="335" spans="1:6" x14ac:dyDescent="0.25">
      <c r="A335" t="s">
        <v>170</v>
      </c>
      <c r="B335" t="s">
        <v>1581</v>
      </c>
      <c r="C335" t="s">
        <v>265</v>
      </c>
      <c r="D335" t="s">
        <v>3057</v>
      </c>
      <c r="E335">
        <v>5.7939999999999996</v>
      </c>
      <c r="F335">
        <v>5.8520002365112305</v>
      </c>
    </row>
    <row r="336" spans="1:6" x14ac:dyDescent="0.25">
      <c r="A336" t="s">
        <v>1264</v>
      </c>
      <c r="B336" t="s">
        <v>1265</v>
      </c>
      <c r="C336" t="s">
        <v>275</v>
      </c>
      <c r="D336" t="s">
        <v>3064</v>
      </c>
      <c r="E336">
        <v>25.06</v>
      </c>
      <c r="F336">
        <v>29.120000839233398</v>
      </c>
    </row>
    <row r="337" spans="1:6" x14ac:dyDescent="0.25">
      <c r="A337" t="s">
        <v>2106</v>
      </c>
      <c r="B337" t="s">
        <v>2107</v>
      </c>
      <c r="C337" t="s">
        <v>265</v>
      </c>
      <c r="D337" t="s">
        <v>3059</v>
      </c>
      <c r="E337">
        <v>26.109184963601418</v>
      </c>
      <c r="F337">
        <v>28.927321535311155</v>
      </c>
    </row>
    <row r="338" spans="1:6" x14ac:dyDescent="0.25">
      <c r="A338" t="s">
        <v>1782</v>
      </c>
      <c r="B338" t="s">
        <v>1783</v>
      </c>
      <c r="C338" t="s">
        <v>265</v>
      </c>
      <c r="D338" t="s">
        <v>3061</v>
      </c>
      <c r="E338">
        <v>24.76</v>
      </c>
      <c r="F338">
        <v>20.799999237060547</v>
      </c>
    </row>
    <row r="339" spans="1:6" x14ac:dyDescent="0.25">
      <c r="A339" t="s">
        <v>2233</v>
      </c>
      <c r="B339" t="s">
        <v>2234</v>
      </c>
      <c r="C339" t="s">
        <v>271</v>
      </c>
      <c r="D339" t="s">
        <v>3062</v>
      </c>
      <c r="E339">
        <v>10938.061646442107</v>
      </c>
      <c r="F339">
        <v>11509.835876783432</v>
      </c>
    </row>
    <row r="340" spans="1:6" x14ac:dyDescent="0.25">
      <c r="A340" t="s">
        <v>1838</v>
      </c>
      <c r="B340" t="s">
        <v>1839</v>
      </c>
      <c r="C340" t="s">
        <v>261</v>
      </c>
      <c r="D340" t="s">
        <v>3060</v>
      </c>
      <c r="E340">
        <v>0.70263783933008195</v>
      </c>
      <c r="F340">
        <v>0.68521807364808163</v>
      </c>
    </row>
    <row r="341" spans="1:6" x14ac:dyDescent="0.25">
      <c r="A341" t="s">
        <v>1913</v>
      </c>
      <c r="B341" t="s">
        <v>1914</v>
      </c>
      <c r="C341" t="s">
        <v>275</v>
      </c>
      <c r="D341" t="s">
        <v>3060</v>
      </c>
      <c r="E341">
        <v>2.3714324100487714</v>
      </c>
      <c r="F341">
        <v>2.4626136033677102</v>
      </c>
    </row>
    <row r="342" spans="1:6" x14ac:dyDescent="0.25">
      <c r="A342" t="s">
        <v>2104</v>
      </c>
      <c r="B342" t="s">
        <v>2105</v>
      </c>
      <c r="C342" t="s">
        <v>264</v>
      </c>
      <c r="D342" t="s">
        <v>3062</v>
      </c>
      <c r="E342">
        <v>84.191176285220422</v>
      </c>
      <c r="F342">
        <v>77.178606923796977</v>
      </c>
    </row>
    <row r="343" spans="1:6" x14ac:dyDescent="0.25">
      <c r="A343" t="s">
        <v>187</v>
      </c>
      <c r="B343" t="s">
        <v>2165</v>
      </c>
      <c r="C343" t="s">
        <v>267</v>
      </c>
      <c r="D343" t="s">
        <v>3062</v>
      </c>
      <c r="E343">
        <v>535.68719596780454</v>
      </c>
      <c r="F343">
        <v>585.80070875198101</v>
      </c>
    </row>
    <row r="344" spans="1:6" x14ac:dyDescent="0.25">
      <c r="A344" t="s">
        <v>1531</v>
      </c>
      <c r="B344" t="s">
        <v>1532</v>
      </c>
      <c r="C344" t="s">
        <v>271</v>
      </c>
      <c r="D344" t="s">
        <v>3063</v>
      </c>
      <c r="E344">
        <v>9870</v>
      </c>
      <c r="F344">
        <v>12080</v>
      </c>
    </row>
    <row r="345" spans="1:6" x14ac:dyDescent="0.25">
      <c r="A345" t="s">
        <v>1262</v>
      </c>
      <c r="B345" t="s">
        <v>1263</v>
      </c>
      <c r="C345" t="s">
        <v>280</v>
      </c>
      <c r="D345" t="s">
        <v>3068</v>
      </c>
      <c r="E345">
        <v>3996.7581735565655</v>
      </c>
      <c r="F345">
        <v>3277.8993865948951</v>
      </c>
    </row>
    <row r="346" spans="1:6" x14ac:dyDescent="0.25">
      <c r="A346" t="s">
        <v>2175</v>
      </c>
      <c r="B346" t="s">
        <v>2176</v>
      </c>
      <c r="C346" t="s">
        <v>265</v>
      </c>
      <c r="D346" t="s">
        <v>3064</v>
      </c>
      <c r="E346">
        <v>94.86</v>
      </c>
      <c r="F346">
        <v>101.84999847412109</v>
      </c>
    </row>
    <row r="347" spans="1:6" x14ac:dyDescent="0.25">
      <c r="A347" t="s">
        <v>82</v>
      </c>
      <c r="B347" t="s">
        <v>1247</v>
      </c>
      <c r="C347" t="s">
        <v>261</v>
      </c>
      <c r="D347" t="s">
        <v>3060</v>
      </c>
      <c r="E347">
        <v>111.32425692463421</v>
      </c>
      <c r="F347">
        <v>123.84173136312609</v>
      </c>
    </row>
    <row r="348" spans="1:6" x14ac:dyDescent="0.25">
      <c r="A348" t="s">
        <v>1935</v>
      </c>
      <c r="B348" t="s">
        <v>1936</v>
      </c>
      <c r="C348" t="s">
        <v>261</v>
      </c>
      <c r="D348" t="s">
        <v>3059</v>
      </c>
      <c r="E348">
        <v>46.498212468779407</v>
      </c>
      <c r="F348">
        <v>49.531881475113764</v>
      </c>
    </row>
    <row r="349" spans="1:6" x14ac:dyDescent="0.25">
      <c r="A349" t="s">
        <v>1620</v>
      </c>
      <c r="B349" t="s">
        <v>1621</v>
      </c>
      <c r="C349" t="s">
        <v>259</v>
      </c>
      <c r="D349" t="s">
        <v>3057</v>
      </c>
      <c r="E349">
        <v>22.8</v>
      </c>
      <c r="F349">
        <v>25.219999313354492</v>
      </c>
    </row>
    <row r="350" spans="1:6" x14ac:dyDescent="0.25">
      <c r="A350" t="s">
        <v>2189</v>
      </c>
      <c r="B350" t="s">
        <v>2190</v>
      </c>
      <c r="C350" t="s">
        <v>265</v>
      </c>
      <c r="D350" t="s">
        <v>3069</v>
      </c>
      <c r="E350">
        <v>1512.4966541288848</v>
      </c>
      <c r="F350">
        <v>1388.8666434787158</v>
      </c>
    </row>
    <row r="351" spans="1:6" x14ac:dyDescent="0.25">
      <c r="A351" t="s">
        <v>1290</v>
      </c>
      <c r="B351" t="s">
        <v>1291</v>
      </c>
      <c r="C351" t="s">
        <v>261</v>
      </c>
      <c r="D351" t="s">
        <v>3058</v>
      </c>
      <c r="E351">
        <v>14.385</v>
      </c>
      <c r="F351">
        <v>14.824999809265137</v>
      </c>
    </row>
    <row r="352" spans="1:6" x14ac:dyDescent="0.25">
      <c r="A352" t="s">
        <v>175</v>
      </c>
      <c r="B352" t="s">
        <v>1609</v>
      </c>
      <c r="C352" t="s">
        <v>280</v>
      </c>
      <c r="D352" t="s">
        <v>3057</v>
      </c>
      <c r="E352">
        <v>64</v>
      </c>
      <c r="F352">
        <v>56.669998168945313</v>
      </c>
    </row>
    <row r="353" spans="1:6" x14ac:dyDescent="0.25">
      <c r="A353" t="s">
        <v>51</v>
      </c>
      <c r="B353" t="s">
        <v>1663</v>
      </c>
      <c r="C353" t="s">
        <v>280</v>
      </c>
      <c r="D353" t="s">
        <v>3064</v>
      </c>
      <c r="E353">
        <v>710</v>
      </c>
      <c r="F353">
        <v>612.70001220703125</v>
      </c>
    </row>
    <row r="354" spans="1:6" x14ac:dyDescent="0.25">
      <c r="A354" t="s">
        <v>1940</v>
      </c>
      <c r="B354" t="s">
        <v>1941</v>
      </c>
      <c r="C354" t="s">
        <v>265</v>
      </c>
      <c r="D354" t="s">
        <v>3073</v>
      </c>
      <c r="E354">
        <v>9.8699999999999992</v>
      </c>
      <c r="F354">
        <v>8.4779996871948242</v>
      </c>
    </row>
    <row r="355" spans="1:6" x14ac:dyDescent="0.25">
      <c r="A355" t="s">
        <v>1266</v>
      </c>
      <c r="B355" t="s">
        <v>1267</v>
      </c>
      <c r="C355" t="s">
        <v>261</v>
      </c>
      <c r="D355" t="s">
        <v>3064</v>
      </c>
      <c r="E355">
        <v>84.75</v>
      </c>
      <c r="F355">
        <v>91.650001525878906</v>
      </c>
    </row>
    <row r="356" spans="1:6" x14ac:dyDescent="0.25">
      <c r="A356" t="s">
        <v>1635</v>
      </c>
      <c r="B356" t="s">
        <v>1636</v>
      </c>
      <c r="C356" t="s">
        <v>271</v>
      </c>
      <c r="D356" t="s">
        <v>3060</v>
      </c>
      <c r="E356">
        <v>3.6058604030551207</v>
      </c>
      <c r="F356">
        <v>4.0838144864692056</v>
      </c>
    </row>
    <row r="357" spans="1:6" x14ac:dyDescent="0.25">
      <c r="A357" t="s">
        <v>1664</v>
      </c>
      <c r="B357" t="s">
        <v>1665</v>
      </c>
      <c r="C357" t="s">
        <v>280</v>
      </c>
      <c r="D357" t="s">
        <v>3064</v>
      </c>
      <c r="E357">
        <v>34.61</v>
      </c>
      <c r="F357">
        <v>35.919998168945313</v>
      </c>
    </row>
    <row r="358" spans="1:6" x14ac:dyDescent="0.25">
      <c r="A358" t="s">
        <v>2116</v>
      </c>
      <c r="B358" t="s">
        <v>2117</v>
      </c>
      <c r="C358" t="s">
        <v>259</v>
      </c>
      <c r="D358" t="s">
        <v>3060</v>
      </c>
      <c r="E358">
        <v>18.653050519922697</v>
      </c>
      <c r="F358">
        <v>16.792701755172217</v>
      </c>
    </row>
    <row r="359" spans="1:6" x14ac:dyDescent="0.25">
      <c r="A359" t="s">
        <v>2078</v>
      </c>
      <c r="B359" t="s">
        <v>2079</v>
      </c>
      <c r="C359" t="s">
        <v>261</v>
      </c>
      <c r="D359" t="s">
        <v>3060</v>
      </c>
      <c r="E359">
        <v>2.5033106653170143</v>
      </c>
      <c r="F359">
        <v>2.4412819771104286</v>
      </c>
    </row>
    <row r="360" spans="1:6" x14ac:dyDescent="0.25">
      <c r="A360" t="s">
        <v>79</v>
      </c>
      <c r="B360" t="s">
        <v>1894</v>
      </c>
      <c r="C360" t="s">
        <v>280</v>
      </c>
      <c r="D360" t="s">
        <v>3058</v>
      </c>
      <c r="E360">
        <v>57.16</v>
      </c>
      <c r="F360">
        <v>51.159999847412109</v>
      </c>
    </row>
    <row r="361" spans="1:6" x14ac:dyDescent="0.25">
      <c r="A361" t="s">
        <v>1187</v>
      </c>
      <c r="B361" t="s">
        <v>1188</v>
      </c>
      <c r="C361" t="s">
        <v>271</v>
      </c>
      <c r="D361" t="s">
        <v>3067</v>
      </c>
      <c r="E361">
        <v>14.820890007810812</v>
      </c>
      <c r="F361">
        <v>15.664349695539185</v>
      </c>
    </row>
    <row r="362" spans="1:6" x14ac:dyDescent="0.25">
      <c r="A362" t="s">
        <v>169</v>
      </c>
      <c r="B362" t="s">
        <v>1597</v>
      </c>
      <c r="C362" t="s">
        <v>267</v>
      </c>
      <c r="D362" t="s">
        <v>3057</v>
      </c>
      <c r="E362">
        <v>153.35</v>
      </c>
      <c r="F362">
        <v>169.39999389648438</v>
      </c>
    </row>
    <row r="363" spans="1:6" x14ac:dyDescent="0.25">
      <c r="A363" t="s">
        <v>1387</v>
      </c>
      <c r="B363" t="s">
        <v>1388</v>
      </c>
      <c r="C363" t="s">
        <v>275</v>
      </c>
      <c r="D363" t="s">
        <v>3065</v>
      </c>
      <c r="E363">
        <v>10.7</v>
      </c>
      <c r="F363">
        <v>11.579999923706055</v>
      </c>
    </row>
    <row r="364" spans="1:6" x14ac:dyDescent="0.25">
      <c r="A364" t="s">
        <v>1856</v>
      </c>
      <c r="B364" t="s">
        <v>1857</v>
      </c>
      <c r="C364" t="s">
        <v>265</v>
      </c>
      <c r="D364" t="s">
        <v>3060</v>
      </c>
      <c r="E364">
        <v>6.8909358608631628</v>
      </c>
      <c r="F364">
        <v>5.5959872786036389</v>
      </c>
    </row>
    <row r="365" spans="1:6" x14ac:dyDescent="0.25">
      <c r="A365" t="s">
        <v>1413</v>
      </c>
      <c r="B365" t="s">
        <v>1414</v>
      </c>
      <c r="C365" t="s">
        <v>259</v>
      </c>
      <c r="D365" t="s">
        <v>3061</v>
      </c>
      <c r="E365">
        <v>21.02</v>
      </c>
      <c r="F365">
        <v>20.389999389648438</v>
      </c>
    </row>
    <row r="366" spans="1:6" x14ac:dyDescent="0.25">
      <c r="A366" t="s">
        <v>2262</v>
      </c>
      <c r="B366" t="s">
        <v>2263</v>
      </c>
      <c r="C366" t="s">
        <v>265</v>
      </c>
      <c r="D366" t="s">
        <v>3059</v>
      </c>
      <c r="E366">
        <v>17.221885108719619</v>
      </c>
      <c r="F366">
        <v>18.827393669048572</v>
      </c>
    </row>
    <row r="367" spans="1:6" x14ac:dyDescent="0.25">
      <c r="A367" t="s">
        <v>1303</v>
      </c>
      <c r="B367" t="s">
        <v>1304</v>
      </c>
      <c r="C367" t="s">
        <v>265</v>
      </c>
      <c r="D367" t="s">
        <v>3057</v>
      </c>
      <c r="E367">
        <v>245.2</v>
      </c>
      <c r="F367">
        <v>276.20001220703125</v>
      </c>
    </row>
    <row r="368" spans="1:6" x14ac:dyDescent="0.25">
      <c r="A368" t="s">
        <v>59</v>
      </c>
      <c r="B368" t="s">
        <v>1593</v>
      </c>
      <c r="C368" t="s">
        <v>261</v>
      </c>
      <c r="D368" t="s">
        <v>3057</v>
      </c>
      <c r="E368">
        <v>462</v>
      </c>
      <c r="F368">
        <v>482.89999389648438</v>
      </c>
    </row>
    <row r="369" spans="1:6" x14ac:dyDescent="0.25">
      <c r="A369" t="s">
        <v>2252</v>
      </c>
      <c r="B369" t="s">
        <v>2253</v>
      </c>
      <c r="C369" t="s">
        <v>264</v>
      </c>
      <c r="D369" t="s">
        <v>3059</v>
      </c>
      <c r="E369">
        <v>37.409127918278372</v>
      </c>
      <c r="F369">
        <v>33.625374252976385</v>
      </c>
    </row>
    <row r="370" spans="1:6" x14ac:dyDescent="0.25">
      <c r="A370" t="s">
        <v>2064</v>
      </c>
      <c r="B370" t="s">
        <v>2065</v>
      </c>
      <c r="C370" t="s">
        <v>261</v>
      </c>
      <c r="D370" t="s">
        <v>3073</v>
      </c>
      <c r="E370">
        <v>10.914999999999999</v>
      </c>
      <c r="F370">
        <v>10.435000419616699</v>
      </c>
    </row>
    <row r="371" spans="1:6" x14ac:dyDescent="0.25">
      <c r="A371" t="s">
        <v>2218</v>
      </c>
      <c r="B371" t="s">
        <v>2219</v>
      </c>
      <c r="C371" t="s">
        <v>259</v>
      </c>
      <c r="D371" t="s">
        <v>3057</v>
      </c>
      <c r="E371">
        <v>79</v>
      </c>
      <c r="F371">
        <v>67.599998474121094</v>
      </c>
    </row>
    <row r="372" spans="1:6" x14ac:dyDescent="0.25">
      <c r="A372" t="s">
        <v>88</v>
      </c>
      <c r="B372" t="s">
        <v>1181</v>
      </c>
      <c r="C372" t="s">
        <v>264</v>
      </c>
      <c r="D372" t="s">
        <v>3057</v>
      </c>
      <c r="E372">
        <v>93</v>
      </c>
      <c r="F372">
        <v>89.099998474121094</v>
      </c>
    </row>
    <row r="373" spans="1:6" x14ac:dyDescent="0.25">
      <c r="A373" t="s">
        <v>2258</v>
      </c>
      <c r="B373" t="s">
        <v>2259</v>
      </c>
      <c r="C373" t="s">
        <v>286</v>
      </c>
      <c r="D373" t="s">
        <v>3064</v>
      </c>
      <c r="E373">
        <v>38.46</v>
      </c>
      <c r="F373">
        <v>38.770000457763672</v>
      </c>
    </row>
    <row r="374" spans="1:6" x14ac:dyDescent="0.25">
      <c r="A374" t="s">
        <v>61</v>
      </c>
      <c r="B374" t="s">
        <v>2168</v>
      </c>
      <c r="C374" t="s">
        <v>271</v>
      </c>
      <c r="D374" t="s">
        <v>3062</v>
      </c>
      <c r="E374">
        <v>96.374304215029881</v>
      </c>
      <c r="F374">
        <v>93.354011197264896</v>
      </c>
    </row>
    <row r="375" spans="1:6" x14ac:dyDescent="0.25">
      <c r="A375" t="s">
        <v>2132</v>
      </c>
      <c r="B375" t="s">
        <v>2133</v>
      </c>
      <c r="C375" t="s">
        <v>270</v>
      </c>
      <c r="D375" t="s">
        <v>3073</v>
      </c>
      <c r="E375">
        <v>16.475000000000001</v>
      </c>
      <c r="F375">
        <v>15.779999732971191</v>
      </c>
    </row>
    <row r="376" spans="1:6" x14ac:dyDescent="0.25">
      <c r="A376" t="s">
        <v>1268</v>
      </c>
      <c r="B376" t="s">
        <v>1269</v>
      </c>
      <c r="C376" t="s">
        <v>265</v>
      </c>
      <c r="D376" t="s">
        <v>3064</v>
      </c>
      <c r="E376">
        <v>105</v>
      </c>
      <c r="F376">
        <v>119.59999847412109</v>
      </c>
    </row>
    <row r="377" spans="1:6" x14ac:dyDescent="0.25">
      <c r="A377" t="s">
        <v>1518</v>
      </c>
      <c r="B377" t="s">
        <v>1519</v>
      </c>
      <c r="C377" t="s">
        <v>261</v>
      </c>
      <c r="D377" t="s">
        <v>3058</v>
      </c>
      <c r="E377">
        <v>5.9080000000000004</v>
      </c>
      <c r="F377">
        <v>6.1180000305175781</v>
      </c>
    </row>
    <row r="378" spans="1:6" x14ac:dyDescent="0.25">
      <c r="A378" t="s">
        <v>1702</v>
      </c>
      <c r="B378" t="s">
        <v>1703</v>
      </c>
      <c r="C378" t="s">
        <v>286</v>
      </c>
      <c r="D378" t="s">
        <v>3060</v>
      </c>
      <c r="E378">
        <v>11.386677463881474</v>
      </c>
      <c r="F378">
        <v>12.30121695262439</v>
      </c>
    </row>
    <row r="379" spans="1:6" x14ac:dyDescent="0.25">
      <c r="A379" t="s">
        <v>2090</v>
      </c>
      <c r="B379" t="s">
        <v>2091</v>
      </c>
      <c r="C379" t="s">
        <v>259</v>
      </c>
      <c r="D379" t="s">
        <v>3067</v>
      </c>
      <c r="E379">
        <v>5.7704038593978728</v>
      </c>
      <c r="F379">
        <v>4.9859148440552428</v>
      </c>
    </row>
    <row r="380" spans="1:6" x14ac:dyDescent="0.25">
      <c r="A380" t="s">
        <v>22</v>
      </c>
      <c r="B380" t="s">
        <v>1504</v>
      </c>
      <c r="C380" t="s">
        <v>265</v>
      </c>
      <c r="D380" t="s">
        <v>3059</v>
      </c>
      <c r="E380">
        <v>3.9304149407572022</v>
      </c>
      <c r="F380">
        <v>4.0214960157720405</v>
      </c>
    </row>
    <row r="381" spans="1:6" x14ac:dyDescent="0.25">
      <c r="A381" t="s">
        <v>1944</v>
      </c>
      <c r="B381" t="s">
        <v>1945</v>
      </c>
      <c r="C381" t="s">
        <v>265</v>
      </c>
      <c r="D381" t="s">
        <v>3069</v>
      </c>
      <c r="E381">
        <v>81.890603072463321</v>
      </c>
      <c r="F381">
        <v>83.077406556372765</v>
      </c>
    </row>
    <row r="382" spans="1:6" x14ac:dyDescent="0.25">
      <c r="A382" t="s">
        <v>1876</v>
      </c>
      <c r="B382" t="s">
        <v>1877</v>
      </c>
      <c r="C382" t="s">
        <v>261</v>
      </c>
      <c r="D382" t="s">
        <v>3061</v>
      </c>
      <c r="E382">
        <v>45.06</v>
      </c>
      <c r="F382">
        <v>44.819999694824219</v>
      </c>
    </row>
    <row r="383" spans="1:6" x14ac:dyDescent="0.25">
      <c r="A383" t="s">
        <v>2102</v>
      </c>
      <c r="B383" t="s">
        <v>2103</v>
      </c>
      <c r="C383" t="s">
        <v>264</v>
      </c>
      <c r="D383" t="s">
        <v>3073</v>
      </c>
      <c r="E383">
        <v>3.613</v>
      </c>
      <c r="F383">
        <v>3.7839999198913574</v>
      </c>
    </row>
    <row r="384" spans="1:6" x14ac:dyDescent="0.25">
      <c r="A384" t="s">
        <v>76</v>
      </c>
      <c r="B384" t="s">
        <v>2171</v>
      </c>
      <c r="C384" t="s">
        <v>267</v>
      </c>
      <c r="D384" t="s">
        <v>3062</v>
      </c>
      <c r="E384">
        <v>102.15717406009148</v>
      </c>
      <c r="F384">
        <v>104.02425706434478</v>
      </c>
    </row>
    <row r="385" spans="1:6" x14ac:dyDescent="0.25">
      <c r="A385" t="s">
        <v>37</v>
      </c>
      <c r="B385" t="s">
        <v>2003</v>
      </c>
      <c r="C385" t="s">
        <v>267</v>
      </c>
      <c r="D385" t="s">
        <v>3069</v>
      </c>
      <c r="E385">
        <v>129.64448502781303</v>
      </c>
      <c r="F385">
        <v>124.64291063365556</v>
      </c>
    </row>
    <row r="386" spans="1:6" x14ac:dyDescent="0.25">
      <c r="A386" t="s">
        <v>21</v>
      </c>
      <c r="B386" t="s">
        <v>1991</v>
      </c>
      <c r="C386" t="s">
        <v>259</v>
      </c>
      <c r="D386" t="s">
        <v>3069</v>
      </c>
      <c r="E386">
        <v>57.511060193770888</v>
      </c>
      <c r="F386">
        <v>62.924436493446606</v>
      </c>
    </row>
    <row r="387" spans="1:6" x14ac:dyDescent="0.25">
      <c r="A387" t="s">
        <v>1362</v>
      </c>
      <c r="B387" t="s">
        <v>1363</v>
      </c>
      <c r="C387" t="s">
        <v>286</v>
      </c>
      <c r="D387" t="s">
        <v>3065</v>
      </c>
      <c r="E387">
        <v>21.76</v>
      </c>
      <c r="F387">
        <v>23.040000915527344</v>
      </c>
    </row>
    <row r="388" spans="1:6" x14ac:dyDescent="0.25">
      <c r="A388" t="s">
        <v>1795</v>
      </c>
      <c r="B388" t="s">
        <v>1796</v>
      </c>
      <c r="C388" t="s">
        <v>261</v>
      </c>
      <c r="D388" t="s">
        <v>3060</v>
      </c>
      <c r="E388">
        <v>3.8826859298794512</v>
      </c>
      <c r="F388">
        <v>3.9392335645199203</v>
      </c>
    </row>
    <row r="389" spans="1:6" x14ac:dyDescent="0.25">
      <c r="A389" t="s">
        <v>1637</v>
      </c>
      <c r="B389" t="s">
        <v>1638</v>
      </c>
      <c r="C389" t="s">
        <v>280</v>
      </c>
      <c r="D389" t="s">
        <v>3060</v>
      </c>
      <c r="E389">
        <v>105.85903193153584</v>
      </c>
      <c r="F389">
        <v>122.18260768936172</v>
      </c>
    </row>
    <row r="390" spans="1:6" x14ac:dyDescent="0.25">
      <c r="A390" t="s">
        <v>1360</v>
      </c>
      <c r="B390" t="s">
        <v>1361</v>
      </c>
      <c r="C390" t="s">
        <v>271</v>
      </c>
      <c r="D390" t="s">
        <v>3060</v>
      </c>
      <c r="E390">
        <v>4.5088106193061561</v>
      </c>
      <c r="F390">
        <v>3.7970229639115458</v>
      </c>
    </row>
    <row r="391" spans="1:6" x14ac:dyDescent="0.25">
      <c r="A391" t="s">
        <v>1454</v>
      </c>
      <c r="B391" t="s">
        <v>1455</v>
      </c>
      <c r="C391" t="s">
        <v>259</v>
      </c>
      <c r="D391" t="s">
        <v>3061</v>
      </c>
      <c r="E391">
        <v>23.94</v>
      </c>
      <c r="F391">
        <v>26.969999313354492</v>
      </c>
    </row>
    <row r="392" spans="1:6" x14ac:dyDescent="0.25">
      <c r="A392" t="s">
        <v>1967</v>
      </c>
      <c r="B392" t="s">
        <v>1968</v>
      </c>
      <c r="C392" t="s">
        <v>270</v>
      </c>
      <c r="D392" t="s">
        <v>3070</v>
      </c>
      <c r="E392">
        <v>39.24</v>
      </c>
      <c r="F392">
        <v>36.720001220703125</v>
      </c>
    </row>
    <row r="393" spans="1:6" x14ac:dyDescent="0.25">
      <c r="A393" t="s">
        <v>57</v>
      </c>
      <c r="B393" t="s">
        <v>1897</v>
      </c>
      <c r="C393" t="s">
        <v>271</v>
      </c>
      <c r="D393" t="s">
        <v>3064</v>
      </c>
      <c r="E393">
        <v>405.5</v>
      </c>
      <c r="F393">
        <v>367.39999389648438</v>
      </c>
    </row>
    <row r="394" spans="1:6" x14ac:dyDescent="0.25">
      <c r="A394" t="s">
        <v>1385</v>
      </c>
      <c r="B394" t="s">
        <v>1386</v>
      </c>
      <c r="C394" t="s">
        <v>263</v>
      </c>
      <c r="D394" t="s">
        <v>3064</v>
      </c>
      <c r="E394">
        <v>9.91</v>
      </c>
      <c r="F394">
        <v>10.864999771118164</v>
      </c>
    </row>
    <row r="395" spans="1:6" x14ac:dyDescent="0.25">
      <c r="A395" t="s">
        <v>2125</v>
      </c>
      <c r="B395" t="s">
        <v>2126</v>
      </c>
      <c r="C395" t="s">
        <v>271</v>
      </c>
      <c r="D395" t="s">
        <v>3067</v>
      </c>
      <c r="E395">
        <v>7.2795335804364711</v>
      </c>
      <c r="F395">
        <v>8.2859386754642603</v>
      </c>
    </row>
    <row r="396" spans="1:6" x14ac:dyDescent="0.25">
      <c r="A396" t="s">
        <v>1727</v>
      </c>
      <c r="B396" t="s">
        <v>1728</v>
      </c>
      <c r="C396" t="s">
        <v>267</v>
      </c>
      <c r="D396" t="s">
        <v>3073</v>
      </c>
      <c r="E396">
        <v>41.19</v>
      </c>
      <c r="F396">
        <v>46.580001831054688</v>
      </c>
    </row>
    <row r="397" spans="1:6" x14ac:dyDescent="0.25">
      <c r="A397" t="s">
        <v>1329</v>
      </c>
      <c r="B397" t="s">
        <v>1330</v>
      </c>
      <c r="C397" t="s">
        <v>286</v>
      </c>
      <c r="D397" t="s">
        <v>3069</v>
      </c>
      <c r="E397">
        <v>55.326417264014502</v>
      </c>
      <c r="F397">
        <v>59.199350326575789</v>
      </c>
    </row>
    <row r="398" spans="1:6" x14ac:dyDescent="0.25">
      <c r="A398" t="s">
        <v>1339</v>
      </c>
      <c r="B398" t="s">
        <v>1340</v>
      </c>
      <c r="C398" t="s">
        <v>280</v>
      </c>
      <c r="D398" t="s">
        <v>3057</v>
      </c>
      <c r="E398">
        <v>75.040000000000006</v>
      </c>
      <c r="F398">
        <v>66.480003356933594</v>
      </c>
    </row>
    <row r="399" spans="1:6" x14ac:dyDescent="0.25">
      <c r="A399" t="s">
        <v>133</v>
      </c>
      <c r="B399" t="s">
        <v>1692</v>
      </c>
      <c r="C399" t="s">
        <v>280</v>
      </c>
      <c r="D399" t="s">
        <v>3057</v>
      </c>
      <c r="E399">
        <v>43.25</v>
      </c>
      <c r="F399">
        <v>39.520000457763672</v>
      </c>
    </row>
    <row r="400" spans="1:6" x14ac:dyDescent="0.25">
      <c r="A400" t="s">
        <v>2230</v>
      </c>
      <c r="B400" t="s">
        <v>2231</v>
      </c>
      <c r="C400" t="s">
        <v>261</v>
      </c>
      <c r="D400" t="s">
        <v>3068</v>
      </c>
      <c r="E400">
        <v>39.908874946882392</v>
      </c>
      <c r="F400">
        <v>34.808724446733329</v>
      </c>
    </row>
    <row r="401" spans="1:6" x14ac:dyDescent="0.25">
      <c r="A401" t="s">
        <v>2147</v>
      </c>
      <c r="B401" t="s">
        <v>2148</v>
      </c>
      <c r="C401" t="s">
        <v>261</v>
      </c>
      <c r="D401" t="s">
        <v>3062</v>
      </c>
      <c r="E401">
        <v>1261.5299697589862</v>
      </c>
      <c r="F401">
        <v>1273.2025281982042</v>
      </c>
    </row>
    <row r="402" spans="1:6" x14ac:dyDescent="0.25">
      <c r="A402" t="s">
        <v>1207</v>
      </c>
      <c r="B402" t="s">
        <v>1208</v>
      </c>
      <c r="C402" t="s">
        <v>267</v>
      </c>
      <c r="D402" t="s">
        <v>3061</v>
      </c>
      <c r="E402">
        <v>24.62</v>
      </c>
      <c r="F402">
        <v>27.899999618530273</v>
      </c>
    </row>
    <row r="403" spans="1:6" x14ac:dyDescent="0.25">
      <c r="A403" t="s">
        <v>1488</v>
      </c>
      <c r="B403" t="s">
        <v>1489</v>
      </c>
      <c r="C403" t="s">
        <v>261</v>
      </c>
      <c r="D403" t="s">
        <v>3060</v>
      </c>
      <c r="E403">
        <v>6.4869844483298049</v>
      </c>
      <c r="F403">
        <v>6.8320342708939892</v>
      </c>
    </row>
    <row r="404" spans="1:6" x14ac:dyDescent="0.25">
      <c r="A404" t="s">
        <v>1196</v>
      </c>
      <c r="B404" t="s">
        <v>1197</v>
      </c>
      <c r="C404" t="s">
        <v>270</v>
      </c>
      <c r="D404" t="s">
        <v>3068</v>
      </c>
      <c r="E404">
        <v>15.714633194735923</v>
      </c>
      <c r="F404">
        <v>14.058805091413744</v>
      </c>
    </row>
    <row r="405" spans="1:6" x14ac:dyDescent="0.25">
      <c r="A405" t="s">
        <v>2074</v>
      </c>
      <c r="B405" t="s">
        <v>2075</v>
      </c>
      <c r="C405" t="s">
        <v>261</v>
      </c>
      <c r="D405" t="s">
        <v>3068</v>
      </c>
      <c r="E405">
        <v>14.408994214420144</v>
      </c>
      <c r="F405">
        <v>13.046272433905587</v>
      </c>
    </row>
    <row r="406" spans="1:6" x14ac:dyDescent="0.25">
      <c r="A406" t="s">
        <v>80</v>
      </c>
      <c r="B406" t="s">
        <v>1748</v>
      </c>
      <c r="C406" t="s">
        <v>280</v>
      </c>
      <c r="D406" t="s">
        <v>3069</v>
      </c>
      <c r="E406">
        <v>137.77993446561752</v>
      </c>
      <c r="F406">
        <v>159.65601598696477</v>
      </c>
    </row>
    <row r="407" spans="1:6" x14ac:dyDescent="0.25">
      <c r="A407" t="s">
        <v>1820</v>
      </c>
      <c r="B407" t="s">
        <v>1821</v>
      </c>
      <c r="C407" t="s">
        <v>286</v>
      </c>
      <c r="D407" t="s">
        <v>3060</v>
      </c>
      <c r="E407">
        <v>8.0671473267691169</v>
      </c>
      <c r="F407">
        <v>7.2053370974909727</v>
      </c>
    </row>
    <row r="408" spans="1:6" x14ac:dyDescent="0.25">
      <c r="A408" t="s">
        <v>1886</v>
      </c>
      <c r="B408" t="s">
        <v>1887</v>
      </c>
      <c r="C408" t="s">
        <v>261</v>
      </c>
      <c r="D408" t="s">
        <v>3060</v>
      </c>
      <c r="E408">
        <v>8.7895074997699432</v>
      </c>
      <c r="F408">
        <v>7.3451773767584365</v>
      </c>
    </row>
    <row r="409" spans="1:6" x14ac:dyDescent="0.25">
      <c r="A409" t="s">
        <v>1989</v>
      </c>
      <c r="B409" t="s">
        <v>1990</v>
      </c>
      <c r="C409" t="s">
        <v>280</v>
      </c>
      <c r="D409" t="s">
        <v>3061</v>
      </c>
      <c r="E409">
        <v>33.244999999999997</v>
      </c>
      <c r="F409">
        <v>32.330001831054688</v>
      </c>
    </row>
    <row r="410" spans="1:6" x14ac:dyDescent="0.25">
      <c r="A410" t="s">
        <v>146</v>
      </c>
      <c r="B410" t="s">
        <v>1943</v>
      </c>
      <c r="C410" t="s">
        <v>265</v>
      </c>
      <c r="D410" t="s">
        <v>3058</v>
      </c>
      <c r="E410">
        <v>63.08</v>
      </c>
      <c r="F410">
        <v>61.200000762939453</v>
      </c>
    </row>
    <row r="411" spans="1:6" x14ac:dyDescent="0.25">
      <c r="A411" t="s">
        <v>1641</v>
      </c>
      <c r="B411" t="s">
        <v>1642</v>
      </c>
      <c r="C411" t="s">
        <v>280</v>
      </c>
      <c r="D411" t="s">
        <v>3060</v>
      </c>
      <c r="E411">
        <v>17.631291064691268</v>
      </c>
      <c r="F411">
        <v>19.263610940742726</v>
      </c>
    </row>
    <row r="412" spans="1:6" x14ac:dyDescent="0.25">
      <c r="A412" t="s">
        <v>1639</v>
      </c>
      <c r="B412" t="s">
        <v>1640</v>
      </c>
      <c r="C412" t="s">
        <v>280</v>
      </c>
      <c r="D412" t="s">
        <v>3060</v>
      </c>
      <c r="E412">
        <v>11.964090365326216</v>
      </c>
      <c r="F412">
        <v>12.508607411844938</v>
      </c>
    </row>
    <row r="413" spans="1:6" x14ac:dyDescent="0.25">
      <c r="A413" t="s">
        <v>1170</v>
      </c>
      <c r="B413" t="s">
        <v>1171</v>
      </c>
      <c r="C413" t="s">
        <v>275</v>
      </c>
      <c r="D413" t="s">
        <v>3062</v>
      </c>
      <c r="E413">
        <v>122.03707537799002</v>
      </c>
      <c r="F413">
        <v>135.07849698767853</v>
      </c>
    </row>
    <row r="414" spans="1:6" x14ac:dyDescent="0.25">
      <c r="A414" t="s">
        <v>1418</v>
      </c>
      <c r="B414" t="s">
        <v>1419</v>
      </c>
      <c r="C414" t="s">
        <v>261</v>
      </c>
      <c r="D414" t="s">
        <v>3058</v>
      </c>
      <c r="E414">
        <v>12.14</v>
      </c>
      <c r="F414">
        <v>12.625</v>
      </c>
    </row>
    <row r="415" spans="1:6" x14ac:dyDescent="0.25">
      <c r="A415" t="s">
        <v>1671</v>
      </c>
      <c r="B415" t="s">
        <v>1672</v>
      </c>
      <c r="C415" t="s">
        <v>263</v>
      </c>
      <c r="D415" t="s">
        <v>3064</v>
      </c>
      <c r="E415">
        <v>98.14</v>
      </c>
      <c r="F415">
        <v>96.44000244140625</v>
      </c>
    </row>
    <row r="416" spans="1:6" x14ac:dyDescent="0.25">
      <c r="A416" t="s">
        <v>1706</v>
      </c>
      <c r="B416" t="s">
        <v>1707</v>
      </c>
      <c r="C416" t="s">
        <v>280</v>
      </c>
      <c r="D416" t="s">
        <v>3057</v>
      </c>
      <c r="E416">
        <v>43.34</v>
      </c>
      <c r="F416">
        <v>38.069999694824219</v>
      </c>
    </row>
    <row r="417" spans="1:6" x14ac:dyDescent="0.25">
      <c r="A417" t="s">
        <v>1215</v>
      </c>
      <c r="B417" t="s">
        <v>1216</v>
      </c>
      <c r="C417" t="s">
        <v>261</v>
      </c>
      <c r="D417" t="s">
        <v>3068</v>
      </c>
      <c r="E417">
        <v>11.811805883072575</v>
      </c>
      <c r="F417">
        <v>10.741244893938468</v>
      </c>
    </row>
    <row r="418" spans="1:6" x14ac:dyDescent="0.25">
      <c r="A418" t="s">
        <v>1400</v>
      </c>
      <c r="B418" t="s">
        <v>1401</v>
      </c>
      <c r="C418" t="s">
        <v>267</v>
      </c>
      <c r="D418" t="s">
        <v>3057</v>
      </c>
      <c r="E418">
        <v>38.335000000000001</v>
      </c>
      <c r="F418">
        <v>41.119998931884766</v>
      </c>
    </row>
    <row r="419" spans="1:6" x14ac:dyDescent="0.25">
      <c r="A419" t="s">
        <v>1854</v>
      </c>
      <c r="B419" t="s">
        <v>1855</v>
      </c>
      <c r="C419" t="s">
        <v>265</v>
      </c>
      <c r="D419" t="s">
        <v>3060</v>
      </c>
      <c r="E419">
        <v>5.5840342320787713</v>
      </c>
      <c r="F419">
        <v>5.4395554732703228</v>
      </c>
    </row>
    <row r="420" spans="1:6" x14ac:dyDescent="0.25">
      <c r="A420" t="s">
        <v>2072</v>
      </c>
      <c r="B420" t="s">
        <v>2073</v>
      </c>
      <c r="C420" t="s">
        <v>265</v>
      </c>
      <c r="D420" t="s">
        <v>3057</v>
      </c>
      <c r="E420">
        <v>768.5</v>
      </c>
      <c r="F420">
        <v>884</v>
      </c>
    </row>
    <row r="421" spans="1:6" x14ac:dyDescent="0.25">
      <c r="A421" t="s">
        <v>1668</v>
      </c>
      <c r="B421" t="s">
        <v>1669</v>
      </c>
      <c r="C421" t="s">
        <v>280</v>
      </c>
      <c r="D421" t="s">
        <v>3058</v>
      </c>
      <c r="E421">
        <v>393.9</v>
      </c>
      <c r="F421">
        <v>426.70001220703125</v>
      </c>
    </row>
    <row r="422" spans="1:6" x14ac:dyDescent="0.25">
      <c r="A422" t="s">
        <v>1320</v>
      </c>
      <c r="B422" t="s">
        <v>1321</v>
      </c>
      <c r="C422" t="s">
        <v>265</v>
      </c>
      <c r="D422" t="s">
        <v>3061</v>
      </c>
      <c r="E422">
        <v>43.59</v>
      </c>
      <c r="F422">
        <v>42.369998931884766</v>
      </c>
    </row>
    <row r="423" spans="1:6" x14ac:dyDescent="0.25">
      <c r="A423" t="s">
        <v>1861</v>
      </c>
      <c r="B423" t="s">
        <v>1862</v>
      </c>
      <c r="C423" t="s">
        <v>261</v>
      </c>
      <c r="D423" t="s">
        <v>3070</v>
      </c>
      <c r="E423">
        <v>17.05</v>
      </c>
      <c r="F423">
        <v>16.840000152587891</v>
      </c>
    </row>
    <row r="424" spans="1:6" x14ac:dyDescent="0.25">
      <c r="A424" t="s">
        <v>2208</v>
      </c>
      <c r="B424" t="s">
        <v>2209</v>
      </c>
      <c r="C424" t="s">
        <v>271</v>
      </c>
      <c r="D424" t="s">
        <v>3069</v>
      </c>
      <c r="E424">
        <v>75.390285152636039</v>
      </c>
      <c r="F424">
        <v>78.186559234908884</v>
      </c>
    </row>
    <row r="425" spans="1:6" x14ac:dyDescent="0.25">
      <c r="A425" t="s">
        <v>1559</v>
      </c>
      <c r="B425" t="s">
        <v>1560</v>
      </c>
      <c r="C425" t="s">
        <v>267</v>
      </c>
      <c r="D425" t="s">
        <v>3058</v>
      </c>
      <c r="E425">
        <v>50.25</v>
      </c>
      <c r="F425">
        <v>51.150001525878906</v>
      </c>
    </row>
    <row r="426" spans="1:6" x14ac:dyDescent="0.25">
      <c r="A426" t="s">
        <v>1409</v>
      </c>
      <c r="B426" t="s">
        <v>1410</v>
      </c>
      <c r="C426" t="s">
        <v>286</v>
      </c>
      <c r="D426" t="s">
        <v>3065</v>
      </c>
      <c r="E426">
        <v>16.559999999999999</v>
      </c>
      <c r="F426">
        <v>17.309999465942383</v>
      </c>
    </row>
    <row r="427" spans="1:6" x14ac:dyDescent="0.25">
      <c r="A427" t="s">
        <v>1643</v>
      </c>
      <c r="B427" t="s">
        <v>1644</v>
      </c>
      <c r="C427" t="s">
        <v>265</v>
      </c>
      <c r="D427" t="s">
        <v>3060</v>
      </c>
      <c r="E427">
        <v>42.094113370755501</v>
      </c>
      <c r="F427">
        <v>43.326829652018084</v>
      </c>
    </row>
    <row r="428" spans="1:6" x14ac:dyDescent="0.25">
      <c r="A428" t="s">
        <v>1217</v>
      </c>
      <c r="B428" t="s">
        <v>1218</v>
      </c>
      <c r="C428" t="s">
        <v>270</v>
      </c>
      <c r="D428" t="s">
        <v>3065</v>
      </c>
      <c r="E428">
        <v>13.725</v>
      </c>
      <c r="F428">
        <v>11.885000228881836</v>
      </c>
    </row>
    <row r="429" spans="1:6" x14ac:dyDescent="0.25">
      <c r="A429" t="s">
        <v>1324</v>
      </c>
      <c r="B429" t="s">
        <v>1325</v>
      </c>
      <c r="C429" t="s">
        <v>264</v>
      </c>
      <c r="D429" t="s">
        <v>3058</v>
      </c>
      <c r="E429">
        <v>140</v>
      </c>
      <c r="F429">
        <v>138.19999694824219</v>
      </c>
    </row>
    <row r="430" spans="1:6" x14ac:dyDescent="0.25">
      <c r="A430" t="s">
        <v>1274</v>
      </c>
      <c r="B430" t="s">
        <v>1275</v>
      </c>
      <c r="C430" t="s">
        <v>261</v>
      </c>
      <c r="D430" t="s">
        <v>3064</v>
      </c>
      <c r="E430">
        <v>77.2</v>
      </c>
      <c r="F430">
        <v>73</v>
      </c>
    </row>
    <row r="431" spans="1:6" x14ac:dyDescent="0.25">
      <c r="A431" t="s">
        <v>139</v>
      </c>
      <c r="B431" t="s">
        <v>1697</v>
      </c>
      <c r="C431" t="s">
        <v>265</v>
      </c>
      <c r="D431" t="s">
        <v>3057</v>
      </c>
      <c r="E431">
        <v>510.6</v>
      </c>
      <c r="F431">
        <v>519</v>
      </c>
    </row>
    <row r="432" spans="1:6" x14ac:dyDescent="0.25">
      <c r="A432" t="s">
        <v>2210</v>
      </c>
      <c r="B432" t="s">
        <v>2211</v>
      </c>
      <c r="C432" t="s">
        <v>271</v>
      </c>
      <c r="D432" t="s">
        <v>3064</v>
      </c>
      <c r="E432">
        <v>130.44999999999999</v>
      </c>
      <c r="F432">
        <v>128.19999694824219</v>
      </c>
    </row>
    <row r="433" spans="1:6" x14ac:dyDescent="0.25">
      <c r="A433" t="s">
        <v>1527</v>
      </c>
      <c r="B433" t="s">
        <v>1528</v>
      </c>
      <c r="C433" t="s">
        <v>261</v>
      </c>
      <c r="D433" t="s">
        <v>3069</v>
      </c>
      <c r="E433">
        <v>156.00763007585485</v>
      </c>
      <c r="F433">
        <v>140.02562879259605</v>
      </c>
    </row>
    <row r="434" spans="1:6" x14ac:dyDescent="0.25">
      <c r="A434" t="s">
        <v>201</v>
      </c>
      <c r="B434" t="s">
        <v>1186</v>
      </c>
      <c r="C434" t="s">
        <v>259</v>
      </c>
      <c r="D434" t="s">
        <v>3060</v>
      </c>
      <c r="E434">
        <v>62.374850464709667</v>
      </c>
      <c r="F434">
        <v>56.291696074148227</v>
      </c>
    </row>
    <row r="435" spans="1:6" x14ac:dyDescent="0.25">
      <c r="A435" t="s">
        <v>173</v>
      </c>
      <c r="B435" t="s">
        <v>2006</v>
      </c>
      <c r="C435" t="s">
        <v>271</v>
      </c>
      <c r="D435" t="s">
        <v>3060</v>
      </c>
      <c r="E435">
        <v>51.361234011226649</v>
      </c>
      <c r="F435">
        <v>54.312598549015014</v>
      </c>
    </row>
    <row r="436" spans="1:6" x14ac:dyDescent="0.25">
      <c r="A436" t="s">
        <v>83</v>
      </c>
      <c r="B436" t="s">
        <v>1710</v>
      </c>
      <c r="C436" t="s">
        <v>280</v>
      </c>
      <c r="D436" t="s">
        <v>3064</v>
      </c>
      <c r="E436">
        <v>2117</v>
      </c>
      <c r="F436">
        <v>1920.5</v>
      </c>
    </row>
    <row r="437" spans="1:6" x14ac:dyDescent="0.25">
      <c r="A437" t="s">
        <v>1744</v>
      </c>
      <c r="B437" t="s">
        <v>1745</v>
      </c>
      <c r="C437" t="s">
        <v>263</v>
      </c>
      <c r="D437" t="s">
        <v>3060</v>
      </c>
      <c r="E437">
        <v>6.650941198122756</v>
      </c>
      <c r="F437">
        <v>7.8879476910829629</v>
      </c>
    </row>
    <row r="438" spans="1:6" x14ac:dyDescent="0.25">
      <c r="A438" t="s">
        <v>1673</v>
      </c>
      <c r="B438" t="s">
        <v>1674</v>
      </c>
      <c r="C438" t="s">
        <v>280</v>
      </c>
      <c r="D438" t="s">
        <v>3064</v>
      </c>
      <c r="E438">
        <v>49.96</v>
      </c>
      <c r="F438">
        <v>38.580001831054688</v>
      </c>
    </row>
    <row r="439" spans="1:6" x14ac:dyDescent="0.25">
      <c r="A439" t="s">
        <v>2129</v>
      </c>
      <c r="B439" t="s">
        <v>2130</v>
      </c>
      <c r="C439" t="s">
        <v>265</v>
      </c>
      <c r="D439" t="s">
        <v>3069</v>
      </c>
      <c r="E439">
        <v>396.72043386987144</v>
      </c>
      <c r="F439">
        <v>387.78389447442385</v>
      </c>
    </row>
    <row r="440" spans="1:6" x14ac:dyDescent="0.25">
      <c r="A440" t="s">
        <v>30</v>
      </c>
      <c r="B440" t="s">
        <v>2174</v>
      </c>
      <c r="C440" t="s">
        <v>267</v>
      </c>
      <c r="D440" t="s">
        <v>3062</v>
      </c>
      <c r="E440">
        <v>259.40595870818959</v>
      </c>
      <c r="F440">
        <v>282.80400711565414</v>
      </c>
    </row>
    <row r="441" spans="1:6" x14ac:dyDescent="0.25">
      <c r="A441" t="s">
        <v>2020</v>
      </c>
      <c r="B441" t="s">
        <v>2021</v>
      </c>
      <c r="C441" t="s">
        <v>265</v>
      </c>
      <c r="D441" t="s">
        <v>3060</v>
      </c>
      <c r="E441">
        <v>4.098918744823778</v>
      </c>
      <c r="F441">
        <v>3.8799791475997645</v>
      </c>
    </row>
    <row r="442" spans="1:6" x14ac:dyDescent="0.25">
      <c r="A442" t="s">
        <v>2007</v>
      </c>
      <c r="B442" t="s">
        <v>2008</v>
      </c>
      <c r="C442" t="s">
        <v>265</v>
      </c>
      <c r="D442" t="s">
        <v>3060</v>
      </c>
      <c r="E442">
        <v>5.384434710591699</v>
      </c>
      <c r="F442">
        <v>5.8140434605377616</v>
      </c>
    </row>
    <row r="443" spans="1:6" x14ac:dyDescent="0.25">
      <c r="A443" t="s">
        <v>1759</v>
      </c>
      <c r="B443" t="s">
        <v>1760</v>
      </c>
      <c r="C443" t="s">
        <v>265</v>
      </c>
      <c r="D443" t="s">
        <v>3060</v>
      </c>
      <c r="E443">
        <v>9.3859298794515489</v>
      </c>
      <c r="F443">
        <v>9.2259127144682935</v>
      </c>
    </row>
    <row r="444" spans="1:6" x14ac:dyDescent="0.25">
      <c r="A444" t="s">
        <v>1793</v>
      </c>
      <c r="B444" t="s">
        <v>1794</v>
      </c>
      <c r="C444" t="s">
        <v>265</v>
      </c>
      <c r="D444" t="s">
        <v>3060</v>
      </c>
      <c r="E444">
        <v>5.6363102972301453</v>
      </c>
      <c r="F444">
        <v>4.4796339191637955</v>
      </c>
    </row>
    <row r="445" spans="1:6" x14ac:dyDescent="0.25">
      <c r="A445" t="s">
        <v>2024</v>
      </c>
      <c r="B445" t="s">
        <v>2025</v>
      </c>
      <c r="C445" t="s">
        <v>286</v>
      </c>
      <c r="D445" t="s">
        <v>3064</v>
      </c>
      <c r="E445">
        <v>28.26</v>
      </c>
      <c r="F445">
        <v>23.260000228881836</v>
      </c>
    </row>
    <row r="446" spans="1:6" x14ac:dyDescent="0.25">
      <c r="A446" t="s">
        <v>1569</v>
      </c>
      <c r="B446" t="s">
        <v>1570</v>
      </c>
      <c r="C446" t="s">
        <v>286</v>
      </c>
      <c r="D446" t="s">
        <v>3057</v>
      </c>
      <c r="E446">
        <v>34.03</v>
      </c>
      <c r="F446">
        <v>33</v>
      </c>
    </row>
    <row r="447" spans="1:6" x14ac:dyDescent="0.25">
      <c r="A447" t="s">
        <v>1452</v>
      </c>
      <c r="B447" t="s">
        <v>1453</v>
      </c>
      <c r="C447" t="s">
        <v>265</v>
      </c>
      <c r="D447" t="s">
        <v>3064</v>
      </c>
      <c r="E447">
        <v>24.83</v>
      </c>
      <c r="F447">
        <v>22.739999771118164</v>
      </c>
    </row>
    <row r="448" spans="1:6" x14ac:dyDescent="0.25">
      <c r="A448" t="s">
        <v>1959</v>
      </c>
      <c r="B448" t="s">
        <v>1960</v>
      </c>
      <c r="C448" t="s">
        <v>265</v>
      </c>
      <c r="D448" t="s">
        <v>3066</v>
      </c>
      <c r="E448">
        <v>17.335000000000001</v>
      </c>
      <c r="F448">
        <v>15.399999618530273</v>
      </c>
    </row>
    <row r="449" spans="1:6" x14ac:dyDescent="0.25">
      <c r="A449" t="s">
        <v>1931</v>
      </c>
      <c r="B449" t="s">
        <v>1932</v>
      </c>
      <c r="C449" t="s">
        <v>265</v>
      </c>
      <c r="D449" t="s">
        <v>3059</v>
      </c>
      <c r="E449">
        <v>23.328065463110271</v>
      </c>
      <c r="F449">
        <v>20.147070795383751</v>
      </c>
    </row>
    <row r="450" spans="1:6" x14ac:dyDescent="0.25">
      <c r="A450" t="s">
        <v>1836</v>
      </c>
      <c r="B450" t="s">
        <v>1837</v>
      </c>
      <c r="C450" t="s">
        <v>261</v>
      </c>
      <c r="D450" t="s">
        <v>3065</v>
      </c>
      <c r="E450">
        <v>1.889</v>
      </c>
      <c r="F450">
        <v>1.8355000019073486</v>
      </c>
    </row>
    <row r="451" spans="1:6" x14ac:dyDescent="0.25">
      <c r="A451" t="s">
        <v>1276</v>
      </c>
      <c r="B451" t="s">
        <v>1277</v>
      </c>
      <c r="C451" t="s">
        <v>265</v>
      </c>
      <c r="D451" t="s">
        <v>3064</v>
      </c>
      <c r="E451">
        <v>204.3</v>
      </c>
      <c r="F451">
        <v>202.19999694824219</v>
      </c>
    </row>
    <row r="452" spans="1:6" x14ac:dyDescent="0.25">
      <c r="A452" t="s">
        <v>1341</v>
      </c>
      <c r="B452" t="s">
        <v>1342</v>
      </c>
      <c r="C452" t="s">
        <v>275</v>
      </c>
      <c r="D452" t="s">
        <v>3060</v>
      </c>
      <c r="E452">
        <v>9.5879055857182287</v>
      </c>
      <c r="F452">
        <v>10.843558296388553</v>
      </c>
    </row>
    <row r="453" spans="1:6" x14ac:dyDescent="0.25">
      <c r="A453" t="s">
        <v>1603</v>
      </c>
      <c r="B453" t="s">
        <v>1604</v>
      </c>
      <c r="C453" t="s">
        <v>275</v>
      </c>
      <c r="D453" t="s">
        <v>3059</v>
      </c>
      <c r="E453">
        <v>26.389928887941217</v>
      </c>
      <c r="F453">
        <v>24.194080649478305</v>
      </c>
    </row>
    <row r="454" spans="1:6" x14ac:dyDescent="0.25">
      <c r="A454" t="s">
        <v>122</v>
      </c>
      <c r="B454" t="s">
        <v>1634</v>
      </c>
      <c r="C454" t="s">
        <v>271</v>
      </c>
      <c r="D454" t="s">
        <v>3067</v>
      </c>
      <c r="E454">
        <v>47.857782677987416</v>
      </c>
      <c r="F454">
        <v>45.756278067071719</v>
      </c>
    </row>
    <row r="455" spans="1:6" x14ac:dyDescent="0.25">
      <c r="A455" t="s">
        <v>1356</v>
      </c>
      <c r="B455" t="s">
        <v>1357</v>
      </c>
      <c r="C455" t="s">
        <v>261</v>
      </c>
      <c r="D455" t="s">
        <v>3073</v>
      </c>
      <c r="E455">
        <v>39.81</v>
      </c>
      <c r="F455">
        <v>41.590000152587891</v>
      </c>
    </row>
    <row r="456" spans="1:6" x14ac:dyDescent="0.25">
      <c r="A456" t="s">
        <v>109</v>
      </c>
      <c r="B456" t="s">
        <v>1425</v>
      </c>
      <c r="C456" t="s">
        <v>267</v>
      </c>
      <c r="D456" t="s">
        <v>3064</v>
      </c>
      <c r="E456">
        <v>93.81</v>
      </c>
      <c r="F456">
        <v>102.83999633789063</v>
      </c>
    </row>
    <row r="457" spans="1:6" x14ac:dyDescent="0.25">
      <c r="A457" t="s">
        <v>3076</v>
      </c>
      <c r="B457" t="s">
        <v>1843</v>
      </c>
      <c r="C457" t="s">
        <v>261</v>
      </c>
      <c r="D457" t="s">
        <v>3065</v>
      </c>
      <c r="E457">
        <v>4.4625000000000004</v>
      </c>
      <c r="F457">
        <v>4.3330001831054688</v>
      </c>
    </row>
    <row r="458" spans="1:6" x14ac:dyDescent="0.25">
      <c r="A458" t="s">
        <v>2050</v>
      </c>
      <c r="B458" t="s">
        <v>2051</v>
      </c>
      <c r="C458" t="s">
        <v>265</v>
      </c>
      <c r="D458" t="s">
        <v>3059</v>
      </c>
      <c r="E458">
        <v>18.669470968596713</v>
      </c>
      <c r="F458">
        <v>18.070778246305071</v>
      </c>
    </row>
    <row r="459" spans="1:6" x14ac:dyDescent="0.25">
      <c r="A459" t="s">
        <v>66</v>
      </c>
      <c r="B459" t="s">
        <v>1596</v>
      </c>
      <c r="C459" t="s">
        <v>264</v>
      </c>
      <c r="D459" t="s">
        <v>3057</v>
      </c>
      <c r="E459">
        <v>186.46</v>
      </c>
      <c r="F459">
        <v>199.80000305175781</v>
      </c>
    </row>
    <row r="460" spans="1:6" x14ac:dyDescent="0.25">
      <c r="A460" t="s">
        <v>2026</v>
      </c>
      <c r="B460" t="s">
        <v>2027</v>
      </c>
      <c r="C460" t="s">
        <v>261</v>
      </c>
      <c r="D460" t="s">
        <v>3059</v>
      </c>
      <c r="E460">
        <v>21.02070133494254</v>
      </c>
      <c r="F460">
        <v>20.393410794121987</v>
      </c>
    </row>
    <row r="461" spans="1:6" x14ac:dyDescent="0.25">
      <c r="A461" t="s">
        <v>1802</v>
      </c>
      <c r="B461" t="s">
        <v>1803</v>
      </c>
      <c r="C461" t="s">
        <v>271</v>
      </c>
      <c r="D461" t="s">
        <v>3060</v>
      </c>
      <c r="E461">
        <v>3.1840876046747031</v>
      </c>
      <c r="F461">
        <v>3.408314133579426</v>
      </c>
    </row>
    <row r="462" spans="1:6" x14ac:dyDescent="0.25">
      <c r="A462" t="s">
        <v>2100</v>
      </c>
      <c r="B462" t="s">
        <v>2101</v>
      </c>
      <c r="C462" t="s">
        <v>259</v>
      </c>
      <c r="D462" t="s">
        <v>3059</v>
      </c>
      <c r="E462">
        <v>13.24760392978432</v>
      </c>
      <c r="F462">
        <v>12.67329960506118</v>
      </c>
    </row>
    <row r="463" spans="1:6" x14ac:dyDescent="0.25">
      <c r="A463" t="s">
        <v>2198</v>
      </c>
      <c r="B463" t="s">
        <v>2199</v>
      </c>
      <c r="C463" t="s">
        <v>265</v>
      </c>
      <c r="D463" t="s">
        <v>3062</v>
      </c>
      <c r="E463">
        <v>235.43071540037201</v>
      </c>
      <c r="F463">
        <v>257.40371322545855</v>
      </c>
    </row>
    <row r="464" spans="1:6" x14ac:dyDescent="0.25">
      <c r="A464" t="s">
        <v>2177</v>
      </c>
      <c r="B464" t="s">
        <v>2178</v>
      </c>
      <c r="C464" t="s">
        <v>263</v>
      </c>
      <c r="D464" t="s">
        <v>3062</v>
      </c>
      <c r="E464">
        <v>540.72919992524248</v>
      </c>
      <c r="F464">
        <v>587.71368789115763</v>
      </c>
    </row>
    <row r="465" spans="1:6" x14ac:dyDescent="0.25">
      <c r="A465" t="s">
        <v>1270</v>
      </c>
      <c r="B465" t="s">
        <v>1271</v>
      </c>
      <c r="C465" t="s">
        <v>261</v>
      </c>
      <c r="D465" t="s">
        <v>3064</v>
      </c>
      <c r="E465">
        <v>25.9</v>
      </c>
      <c r="F465">
        <v>19.549999237060547</v>
      </c>
    </row>
    <row r="466" spans="1:6" x14ac:dyDescent="0.25">
      <c r="A466" t="s">
        <v>1773</v>
      </c>
      <c r="B466" t="s">
        <v>1774</v>
      </c>
      <c r="C466" t="s">
        <v>264</v>
      </c>
      <c r="D466" t="s">
        <v>3060</v>
      </c>
      <c r="E466">
        <v>19.258977638722737</v>
      </c>
      <c r="F466">
        <v>17.586710941902307</v>
      </c>
    </row>
    <row r="467" spans="1:6" x14ac:dyDescent="0.25">
      <c r="A467" t="s">
        <v>1591</v>
      </c>
      <c r="B467" t="s">
        <v>1592</v>
      </c>
      <c r="C467" t="s">
        <v>259</v>
      </c>
      <c r="D467" t="s">
        <v>3057</v>
      </c>
      <c r="E467">
        <v>11.734999999999999</v>
      </c>
      <c r="F467">
        <v>10.595000267028809</v>
      </c>
    </row>
    <row r="468" spans="1:6" x14ac:dyDescent="0.25">
      <c r="A468" t="s">
        <v>1807</v>
      </c>
      <c r="B468" t="s">
        <v>1808</v>
      </c>
      <c r="C468" t="s">
        <v>261</v>
      </c>
      <c r="D468" t="s">
        <v>3060</v>
      </c>
      <c r="E468">
        <v>4.6097984724394951</v>
      </c>
      <c r="F468">
        <v>3.9961180217594254</v>
      </c>
    </row>
    <row r="469" spans="1:6" x14ac:dyDescent="0.25">
      <c r="A469" t="s">
        <v>1731</v>
      </c>
      <c r="B469" t="s">
        <v>1732</v>
      </c>
      <c r="C469" t="s">
        <v>267</v>
      </c>
      <c r="D469" t="s">
        <v>3062</v>
      </c>
      <c r="E469">
        <v>36.178950845616598</v>
      </c>
      <c r="F469">
        <v>37.260836717117392</v>
      </c>
    </row>
    <row r="470" spans="1:6" x14ac:dyDescent="0.25">
      <c r="A470" t="s">
        <v>2084</v>
      </c>
      <c r="B470" t="s">
        <v>2085</v>
      </c>
      <c r="C470" t="s">
        <v>261</v>
      </c>
      <c r="D470" t="s">
        <v>3059</v>
      </c>
      <c r="E470">
        <v>13.87927775954887</v>
      </c>
      <c r="F470">
        <v>13.755435117145026</v>
      </c>
    </row>
    <row r="471" spans="1:6" x14ac:dyDescent="0.25">
      <c r="A471" t="s">
        <v>1533</v>
      </c>
      <c r="B471" t="s">
        <v>1534</v>
      </c>
      <c r="C471" t="s">
        <v>267</v>
      </c>
      <c r="D471" t="s">
        <v>3059</v>
      </c>
      <c r="E471">
        <v>21.143526801841201</v>
      </c>
      <c r="F471">
        <v>23.173529801467769</v>
      </c>
    </row>
    <row r="472" spans="1:6" x14ac:dyDescent="0.25">
      <c r="A472" t="s">
        <v>2060</v>
      </c>
      <c r="B472" t="s">
        <v>2061</v>
      </c>
      <c r="C472" t="s">
        <v>265</v>
      </c>
      <c r="D472" t="s">
        <v>3059</v>
      </c>
      <c r="E472">
        <v>9.3435087319339747</v>
      </c>
      <c r="F472">
        <v>10.698182436579364</v>
      </c>
    </row>
    <row r="473" spans="1:6" x14ac:dyDescent="0.25">
      <c r="A473" t="s">
        <v>1718</v>
      </c>
      <c r="B473" t="s">
        <v>1719</v>
      </c>
      <c r="C473" t="s">
        <v>263</v>
      </c>
      <c r="D473" t="s">
        <v>3064</v>
      </c>
      <c r="E473">
        <v>4.8819999999999997</v>
      </c>
      <c r="F473">
        <v>4.8499999046325684</v>
      </c>
    </row>
    <row r="474" spans="1:6" x14ac:dyDescent="0.25">
      <c r="A474" t="s">
        <v>2228</v>
      </c>
      <c r="B474" t="s">
        <v>2229</v>
      </c>
      <c r="C474" t="s">
        <v>265</v>
      </c>
      <c r="D474" t="s">
        <v>3062</v>
      </c>
      <c r="E474">
        <v>127.59356953516665</v>
      </c>
      <c r="F474">
        <v>134.5471102897661</v>
      </c>
    </row>
    <row r="475" spans="1:6" x14ac:dyDescent="0.25">
      <c r="A475" t="s">
        <v>1751</v>
      </c>
      <c r="B475" t="s">
        <v>1752</v>
      </c>
      <c r="C475" t="s">
        <v>267</v>
      </c>
      <c r="D475" t="s">
        <v>3062</v>
      </c>
      <c r="E475">
        <v>1028.9803994771503</v>
      </c>
      <c r="F475">
        <v>1217.9383116153103</v>
      </c>
    </row>
    <row r="476" spans="1:6" x14ac:dyDescent="0.25">
      <c r="A476" t="s">
        <v>1830</v>
      </c>
      <c r="B476" t="s">
        <v>1831</v>
      </c>
      <c r="C476" t="s">
        <v>264</v>
      </c>
      <c r="D476" t="s">
        <v>3060</v>
      </c>
      <c r="E476">
        <v>12.510612864636053</v>
      </c>
      <c r="F476">
        <v>12.253813419088267</v>
      </c>
    </row>
    <row r="477" spans="1:6" x14ac:dyDescent="0.25">
      <c r="A477" t="s">
        <v>1242</v>
      </c>
      <c r="B477" t="s">
        <v>1243</v>
      </c>
      <c r="C477" t="s">
        <v>265</v>
      </c>
      <c r="D477" t="s">
        <v>3064</v>
      </c>
      <c r="E477">
        <v>78</v>
      </c>
      <c r="F477">
        <v>78.739997863769531</v>
      </c>
    </row>
    <row r="478" spans="1:6" x14ac:dyDescent="0.25">
      <c r="A478" t="s">
        <v>1798</v>
      </c>
      <c r="B478" t="s">
        <v>1799</v>
      </c>
      <c r="C478" t="s">
        <v>275</v>
      </c>
      <c r="D478" t="s">
        <v>3060</v>
      </c>
      <c r="E478">
        <v>11.241730192325388</v>
      </c>
      <c r="F478">
        <v>10.703718017121089</v>
      </c>
    </row>
    <row r="479" spans="1:6" x14ac:dyDescent="0.25">
      <c r="A479" t="s">
        <v>2179</v>
      </c>
      <c r="B479" t="s">
        <v>2180</v>
      </c>
      <c r="C479" t="s">
        <v>265</v>
      </c>
      <c r="D479" t="s">
        <v>3062</v>
      </c>
      <c r="E479">
        <v>84.067698637283172</v>
      </c>
      <c r="F479">
        <v>102.04749789944509</v>
      </c>
    </row>
    <row r="480" spans="1:6" x14ac:dyDescent="0.25">
      <c r="A480" t="s">
        <v>2088</v>
      </c>
      <c r="B480" t="s">
        <v>2089</v>
      </c>
      <c r="C480" t="s">
        <v>261</v>
      </c>
      <c r="D480" t="s">
        <v>3059</v>
      </c>
      <c r="E480">
        <v>9.0364450646873191</v>
      </c>
      <c r="F480">
        <v>9.1365645037493994</v>
      </c>
    </row>
    <row r="481" spans="1:6" x14ac:dyDescent="0.25">
      <c r="A481" t="s">
        <v>127</v>
      </c>
      <c r="B481" t="s">
        <v>1280</v>
      </c>
      <c r="C481" t="s">
        <v>270</v>
      </c>
      <c r="D481" t="s">
        <v>3061</v>
      </c>
      <c r="E481">
        <v>33.53</v>
      </c>
      <c r="F481">
        <v>30.375</v>
      </c>
    </row>
    <row r="482" spans="1:6" x14ac:dyDescent="0.25">
      <c r="A482" t="s">
        <v>166</v>
      </c>
      <c r="B482" t="s">
        <v>1526</v>
      </c>
      <c r="C482" t="s">
        <v>267</v>
      </c>
      <c r="D482" t="s">
        <v>3057</v>
      </c>
      <c r="E482">
        <v>55.16</v>
      </c>
      <c r="F482">
        <v>49.979999542236328</v>
      </c>
    </row>
    <row r="483" spans="1:6" x14ac:dyDescent="0.25">
      <c r="A483" t="s">
        <v>113</v>
      </c>
      <c r="B483" t="s">
        <v>1582</v>
      </c>
      <c r="C483" t="s">
        <v>265</v>
      </c>
      <c r="D483" t="s">
        <v>3057</v>
      </c>
      <c r="E483">
        <v>178.9</v>
      </c>
      <c r="F483">
        <v>164.03999328613281</v>
      </c>
    </row>
    <row r="484" spans="1:6" x14ac:dyDescent="0.25">
      <c r="A484" t="s">
        <v>25</v>
      </c>
      <c r="B484" t="s">
        <v>1389</v>
      </c>
      <c r="C484" t="s">
        <v>259</v>
      </c>
      <c r="D484" t="s">
        <v>3062</v>
      </c>
      <c r="E484">
        <v>17.698462871006985</v>
      </c>
      <c r="F484">
        <v>17.780198425651161</v>
      </c>
    </row>
    <row r="485" spans="1:6" x14ac:dyDescent="0.25">
      <c r="A485" t="s">
        <v>63</v>
      </c>
      <c r="B485" t="s">
        <v>2110</v>
      </c>
      <c r="C485" t="s">
        <v>259</v>
      </c>
      <c r="D485" t="s">
        <v>3062</v>
      </c>
      <c r="E485">
        <v>269.90155878285651</v>
      </c>
      <c r="F485">
        <v>283.54792903276945</v>
      </c>
    </row>
    <row r="486" spans="1:6" x14ac:dyDescent="0.25">
      <c r="A486" t="s">
        <v>1675</v>
      </c>
      <c r="B486" t="s">
        <v>1676</v>
      </c>
      <c r="C486" t="s">
        <v>280</v>
      </c>
      <c r="D486" t="s">
        <v>3064</v>
      </c>
      <c r="E486">
        <v>103.2</v>
      </c>
      <c r="F486">
        <v>92.349998474121094</v>
      </c>
    </row>
    <row r="487" spans="1:6" x14ac:dyDescent="0.25">
      <c r="A487" t="s">
        <v>1969</v>
      </c>
      <c r="B487" t="s">
        <v>1970</v>
      </c>
      <c r="C487" t="s">
        <v>265</v>
      </c>
      <c r="D487" t="s">
        <v>3059</v>
      </c>
      <c r="E487">
        <v>17.471922666334752</v>
      </c>
      <c r="F487">
        <v>18.009193582231759</v>
      </c>
    </row>
    <row r="488" spans="1:6" x14ac:dyDescent="0.25">
      <c r="A488" t="s">
        <v>2046</v>
      </c>
      <c r="B488" t="s">
        <v>2047</v>
      </c>
      <c r="C488" t="s">
        <v>265</v>
      </c>
      <c r="D488" t="s">
        <v>3059</v>
      </c>
      <c r="E488">
        <v>18.3360875584432</v>
      </c>
      <c r="F488">
        <v>16.188039416378214</v>
      </c>
    </row>
    <row r="489" spans="1:6" x14ac:dyDescent="0.25">
      <c r="A489" t="s">
        <v>2183</v>
      </c>
      <c r="B489" t="s">
        <v>2184</v>
      </c>
      <c r="C489" t="s">
        <v>261</v>
      </c>
      <c r="D489" t="s">
        <v>3062</v>
      </c>
      <c r="E489">
        <v>697.23711868571706</v>
      </c>
      <c r="F489">
        <v>744.36651238236084</v>
      </c>
    </row>
    <row r="490" spans="1:6" x14ac:dyDescent="0.25">
      <c r="A490" t="s">
        <v>2159</v>
      </c>
      <c r="B490" t="s">
        <v>2160</v>
      </c>
      <c r="C490" t="s">
        <v>259</v>
      </c>
      <c r="D490" t="s">
        <v>3060</v>
      </c>
      <c r="E490">
        <v>4.9781071132787336</v>
      </c>
      <c r="F490">
        <v>5.4348151922487622</v>
      </c>
    </row>
    <row r="491" spans="1:6" x14ac:dyDescent="0.25">
      <c r="A491" t="s">
        <v>1814</v>
      </c>
      <c r="B491" t="s">
        <v>1815</v>
      </c>
      <c r="C491" t="s">
        <v>265</v>
      </c>
      <c r="D491" t="s">
        <v>3060</v>
      </c>
      <c r="E491">
        <v>20.886664212754209</v>
      </c>
      <c r="F491">
        <v>21.461949808480512</v>
      </c>
    </row>
    <row r="492" spans="1:6" x14ac:dyDescent="0.25">
      <c r="A492" t="s">
        <v>1661</v>
      </c>
      <c r="B492" t="s">
        <v>1662</v>
      </c>
      <c r="C492" t="s">
        <v>267</v>
      </c>
      <c r="D492" t="s">
        <v>3060</v>
      </c>
      <c r="E492">
        <v>12.962087972761571</v>
      </c>
      <c r="F492">
        <v>14.155880202225275</v>
      </c>
    </row>
    <row r="493" spans="1:6" x14ac:dyDescent="0.25">
      <c r="A493" t="s">
        <v>1333</v>
      </c>
      <c r="B493" t="s">
        <v>1334</v>
      </c>
      <c r="C493" t="s">
        <v>267</v>
      </c>
      <c r="D493" t="s">
        <v>3059</v>
      </c>
      <c r="E493">
        <v>24.512453893918803</v>
      </c>
      <c r="F493">
        <v>28.135515259510051</v>
      </c>
    </row>
    <row r="494" spans="1:6" x14ac:dyDescent="0.25">
      <c r="A494" t="s">
        <v>1299</v>
      </c>
      <c r="B494" t="s">
        <v>1300</v>
      </c>
      <c r="C494" t="s">
        <v>261</v>
      </c>
      <c r="D494" t="s">
        <v>3063</v>
      </c>
      <c r="E494">
        <v>215.4</v>
      </c>
      <c r="F494">
        <v>250.39999389648438</v>
      </c>
    </row>
    <row r="495" spans="1:6" x14ac:dyDescent="0.25">
      <c r="A495" t="s">
        <v>1173</v>
      </c>
      <c r="B495" t="s">
        <v>1174</v>
      </c>
      <c r="C495" t="s">
        <v>264</v>
      </c>
      <c r="D495" t="s">
        <v>3064</v>
      </c>
      <c r="E495">
        <v>116.2</v>
      </c>
      <c r="F495">
        <v>102.30000305175781</v>
      </c>
    </row>
    <row r="496" spans="1:6" x14ac:dyDescent="0.25">
      <c r="A496" t="s">
        <v>119</v>
      </c>
      <c r="B496" t="s">
        <v>2187</v>
      </c>
      <c r="C496" t="s">
        <v>267</v>
      </c>
      <c r="D496" t="s">
        <v>3062</v>
      </c>
      <c r="E496">
        <v>284.82177457527519</v>
      </c>
      <c r="F496">
        <v>325.84632964656168</v>
      </c>
    </row>
    <row r="497" spans="1:6" x14ac:dyDescent="0.25">
      <c r="A497" t="s">
        <v>1927</v>
      </c>
      <c r="B497" t="s">
        <v>1928</v>
      </c>
      <c r="C497" t="s">
        <v>264</v>
      </c>
      <c r="D497" t="s">
        <v>3064</v>
      </c>
      <c r="E497">
        <v>188.4</v>
      </c>
      <c r="F497">
        <v>185.5</v>
      </c>
    </row>
    <row r="498" spans="1:6" x14ac:dyDescent="0.25">
      <c r="A498" t="s">
        <v>1201</v>
      </c>
      <c r="B498" t="s">
        <v>1202</v>
      </c>
      <c r="C498" t="s">
        <v>265</v>
      </c>
      <c r="D498" t="s">
        <v>3064</v>
      </c>
      <c r="E498">
        <v>36.200000000000003</v>
      </c>
      <c r="F498">
        <v>36.740001678466797</v>
      </c>
    </row>
    <row r="499" spans="1:6" x14ac:dyDescent="0.25">
      <c r="A499" t="s">
        <v>1529</v>
      </c>
      <c r="B499" t="s">
        <v>1530</v>
      </c>
      <c r="C499" t="s">
        <v>261</v>
      </c>
      <c r="D499" t="s">
        <v>3068</v>
      </c>
      <c r="E499">
        <v>130.75175975536402</v>
      </c>
      <c r="F499">
        <v>108.81226006413871</v>
      </c>
    </row>
    <row r="500" spans="1:6" x14ac:dyDescent="0.25">
      <c r="A500" t="s">
        <v>2347</v>
      </c>
      <c r="B500" t="s">
        <v>2348</v>
      </c>
      <c r="C500" t="s">
        <v>270</v>
      </c>
      <c r="D500" t="s">
        <v>3058</v>
      </c>
      <c r="E500">
        <v>2.3170000000000002</v>
      </c>
      <c r="F500">
        <v>1.8450000286102295</v>
      </c>
    </row>
    <row r="501" spans="1:6" x14ac:dyDescent="0.25">
      <c r="A501" t="s">
        <v>1198</v>
      </c>
      <c r="B501" t="s">
        <v>1199</v>
      </c>
      <c r="C501" t="s">
        <v>275</v>
      </c>
      <c r="D501" t="s">
        <v>3062</v>
      </c>
      <c r="E501">
        <v>91.373459473570946</v>
      </c>
      <c r="F501">
        <v>103.46098846188839</v>
      </c>
    </row>
    <row r="502" spans="1:6" x14ac:dyDescent="0.25">
      <c r="A502" t="s">
        <v>1952</v>
      </c>
      <c r="B502" t="s">
        <v>2238</v>
      </c>
      <c r="C502" t="s">
        <v>265</v>
      </c>
      <c r="D502" t="s">
        <v>3060</v>
      </c>
      <c r="E502">
        <v>103.42344253243765</v>
      </c>
      <c r="F502">
        <v>89.118643047914659</v>
      </c>
    </row>
    <row r="503" spans="1:6" x14ac:dyDescent="0.25">
      <c r="A503" t="s">
        <v>1297</v>
      </c>
      <c r="B503" t="s">
        <v>1298</v>
      </c>
      <c r="C503" t="s">
        <v>261</v>
      </c>
      <c r="D503" t="s">
        <v>3062</v>
      </c>
      <c r="E503">
        <v>304.57819824523648</v>
      </c>
      <c r="F503">
        <v>306.92894374091679</v>
      </c>
    </row>
    <row r="504" spans="1:6" x14ac:dyDescent="0.25">
      <c r="A504" t="s">
        <v>14</v>
      </c>
      <c r="B504" t="s">
        <v>2191</v>
      </c>
      <c r="C504" t="s">
        <v>261</v>
      </c>
      <c r="D504" t="s">
        <v>3062</v>
      </c>
      <c r="E504">
        <v>113.80523218217282</v>
      </c>
      <c r="F504">
        <v>123.38798963360487</v>
      </c>
    </row>
    <row r="505" spans="1:6" x14ac:dyDescent="0.25">
      <c r="A505" t="s">
        <v>115</v>
      </c>
      <c r="B505" t="s">
        <v>1443</v>
      </c>
      <c r="C505" t="s">
        <v>286</v>
      </c>
      <c r="D505" t="s">
        <v>3058</v>
      </c>
      <c r="E505">
        <v>4.3239999999999998</v>
      </c>
      <c r="F505">
        <v>4.5510001182556152</v>
      </c>
    </row>
    <row r="506" spans="1:6" x14ac:dyDescent="0.25">
      <c r="A506" t="s">
        <v>1810</v>
      </c>
      <c r="B506" t="s">
        <v>1811</v>
      </c>
      <c r="C506" t="s">
        <v>265</v>
      </c>
      <c r="D506" t="s">
        <v>3060</v>
      </c>
      <c r="E506">
        <v>2.234801785221312</v>
      </c>
      <c r="F506">
        <v>2.0478326849266182</v>
      </c>
    </row>
    <row r="507" spans="1:6" x14ac:dyDescent="0.25">
      <c r="A507" t="s">
        <v>132</v>
      </c>
      <c r="B507" t="s">
        <v>1939</v>
      </c>
      <c r="C507" t="s">
        <v>267</v>
      </c>
      <c r="D507" t="s">
        <v>3057</v>
      </c>
      <c r="E507">
        <v>243.4</v>
      </c>
      <c r="F507">
        <v>245</v>
      </c>
    </row>
    <row r="508" spans="1:6" x14ac:dyDescent="0.25">
      <c r="A508" t="s">
        <v>1982</v>
      </c>
      <c r="B508" t="s">
        <v>1983</v>
      </c>
      <c r="C508" t="s">
        <v>259</v>
      </c>
      <c r="D508" t="s">
        <v>3059</v>
      </c>
      <c r="E508">
        <v>5.0709371333876403</v>
      </c>
      <c r="F508">
        <v>4.0355725583618316</v>
      </c>
    </row>
    <row r="509" spans="1:6" x14ac:dyDescent="0.25">
      <c r="A509" t="s">
        <v>1892</v>
      </c>
      <c r="B509" t="s">
        <v>1893</v>
      </c>
      <c r="C509" t="s">
        <v>286</v>
      </c>
      <c r="D509" t="s">
        <v>3060</v>
      </c>
      <c r="E509">
        <v>22.29455369467194</v>
      </c>
      <c r="F509">
        <v>23.488450867149851</v>
      </c>
    </row>
    <row r="510" spans="1:6" x14ac:dyDescent="0.25">
      <c r="A510" t="s">
        <v>1822</v>
      </c>
      <c r="B510" t="s">
        <v>1823</v>
      </c>
      <c r="C510" t="s">
        <v>261</v>
      </c>
      <c r="D510" t="s">
        <v>3060</v>
      </c>
      <c r="E510">
        <v>8.5471366522499306</v>
      </c>
      <c r="F510">
        <v>9.1038487602768754</v>
      </c>
    </row>
    <row r="511" spans="1:6" x14ac:dyDescent="0.25">
      <c r="A511" t="s">
        <v>2054</v>
      </c>
      <c r="B511" t="s">
        <v>2055</v>
      </c>
      <c r="C511" t="s">
        <v>261</v>
      </c>
      <c r="D511" t="s">
        <v>3067</v>
      </c>
      <c r="E511">
        <v>9.3397789333901891</v>
      </c>
      <c r="F511">
        <v>9.7590879607655943</v>
      </c>
    </row>
    <row r="512" spans="1:6" x14ac:dyDescent="0.25">
      <c r="A512" t="s">
        <v>1828</v>
      </c>
      <c r="B512" t="s">
        <v>1829</v>
      </c>
      <c r="C512" t="s">
        <v>259</v>
      </c>
      <c r="D512" t="s">
        <v>3073</v>
      </c>
      <c r="E512">
        <v>12.435</v>
      </c>
      <c r="F512">
        <v>11.010000228881836</v>
      </c>
    </row>
    <row r="513" spans="1:6" x14ac:dyDescent="0.25">
      <c r="A513" t="s">
        <v>1498</v>
      </c>
      <c r="B513" t="s">
        <v>1499</v>
      </c>
      <c r="C513" t="s">
        <v>261</v>
      </c>
      <c r="D513" t="s">
        <v>3060</v>
      </c>
      <c r="E513">
        <v>6.7483647740866841</v>
      </c>
      <c r="F513">
        <v>8.5267105948104511</v>
      </c>
    </row>
    <row r="514" spans="1:6" x14ac:dyDescent="0.25">
      <c r="A514" t="s">
        <v>1547</v>
      </c>
      <c r="B514" t="s">
        <v>1548</v>
      </c>
      <c r="C514" t="s">
        <v>280</v>
      </c>
      <c r="D514" t="s">
        <v>3058</v>
      </c>
      <c r="E514">
        <v>18.564</v>
      </c>
      <c r="F514">
        <v>13.581999778747559</v>
      </c>
    </row>
    <row r="515" spans="1:6" x14ac:dyDescent="0.25">
      <c r="A515" t="s">
        <v>1402</v>
      </c>
      <c r="B515" t="s">
        <v>1403</v>
      </c>
      <c r="C515" t="s">
        <v>264</v>
      </c>
      <c r="D515" t="s">
        <v>3058</v>
      </c>
      <c r="E515">
        <v>38.82</v>
      </c>
      <c r="F515">
        <v>25.319999694824219</v>
      </c>
    </row>
    <row r="516" spans="1:6" x14ac:dyDescent="0.25">
      <c r="A516" t="s">
        <v>7</v>
      </c>
      <c r="B516" t="s">
        <v>1988</v>
      </c>
      <c r="C516" t="s">
        <v>267</v>
      </c>
      <c r="D516" t="s">
        <v>3062</v>
      </c>
      <c r="E516">
        <v>123.8892400970489</v>
      </c>
      <c r="F516">
        <v>130.29601670646656</v>
      </c>
    </row>
    <row r="517" spans="1:6" x14ac:dyDescent="0.25">
      <c r="A517" t="s">
        <v>54</v>
      </c>
      <c r="B517" t="s">
        <v>2120</v>
      </c>
      <c r="C517" t="s">
        <v>265</v>
      </c>
      <c r="D517" t="s">
        <v>3064</v>
      </c>
      <c r="E517">
        <v>229.95</v>
      </c>
      <c r="F517">
        <v>226.44999694824219</v>
      </c>
    </row>
    <row r="518" spans="1:6" x14ac:dyDescent="0.25">
      <c r="A518" t="s">
        <v>2134</v>
      </c>
      <c r="B518" t="s">
        <v>2135</v>
      </c>
      <c r="C518" t="s">
        <v>270</v>
      </c>
      <c r="D518" t="s">
        <v>3067</v>
      </c>
      <c r="E518">
        <v>16.962686739318947</v>
      </c>
      <c r="F518">
        <v>15.297117059255196</v>
      </c>
    </row>
    <row r="519" spans="1:6" x14ac:dyDescent="0.25">
      <c r="A519" t="s">
        <v>2204</v>
      </c>
      <c r="B519" t="s">
        <v>2205</v>
      </c>
      <c r="C519" t="s">
        <v>286</v>
      </c>
      <c r="D519" t="s">
        <v>3060</v>
      </c>
      <c r="E519">
        <v>32.256708383178427</v>
      </c>
      <c r="F519">
        <v>31.68926216889944</v>
      </c>
    </row>
    <row r="520" spans="1:6" x14ac:dyDescent="0.25">
      <c r="A520" t="s">
        <v>1681</v>
      </c>
      <c r="B520" t="s">
        <v>1682</v>
      </c>
      <c r="C520" t="s">
        <v>280</v>
      </c>
      <c r="D520" t="s">
        <v>3064</v>
      </c>
      <c r="E520">
        <v>80.3</v>
      </c>
      <c r="F520">
        <v>76.800003051757813</v>
      </c>
    </row>
    <row r="521" spans="1:6" x14ac:dyDescent="0.25">
      <c r="A521" t="s">
        <v>1687</v>
      </c>
      <c r="B521" t="s">
        <v>1688</v>
      </c>
      <c r="C521" t="s">
        <v>265</v>
      </c>
      <c r="D521" t="s">
        <v>3059</v>
      </c>
      <c r="E521">
        <v>13.335336406140508</v>
      </c>
      <c r="F521">
        <v>14.806777625969723</v>
      </c>
    </row>
    <row r="522" spans="1:6" x14ac:dyDescent="0.25">
      <c r="A522" t="s">
        <v>2161</v>
      </c>
      <c r="B522" t="s">
        <v>2162</v>
      </c>
      <c r="C522" t="s">
        <v>261</v>
      </c>
      <c r="D522" t="s">
        <v>3059</v>
      </c>
      <c r="E522">
        <v>19.19586582673384</v>
      </c>
      <c r="F522">
        <v>19.267286044493634</v>
      </c>
    </row>
    <row r="523" spans="1:6" x14ac:dyDescent="0.25">
      <c r="A523" t="s">
        <v>1890</v>
      </c>
      <c r="B523" t="s">
        <v>1891</v>
      </c>
      <c r="C523" t="s">
        <v>264</v>
      </c>
      <c r="D523" t="s">
        <v>3060</v>
      </c>
      <c r="E523">
        <v>36.403150823594366</v>
      </c>
      <c r="F523">
        <v>34.177947679545994</v>
      </c>
    </row>
    <row r="524" spans="1:6" x14ac:dyDescent="0.25">
      <c r="A524" t="s">
        <v>1292</v>
      </c>
      <c r="B524" t="s">
        <v>1293</v>
      </c>
      <c r="C524" t="s">
        <v>259</v>
      </c>
      <c r="D524" t="s">
        <v>3057</v>
      </c>
      <c r="E524">
        <v>114.35</v>
      </c>
      <c r="F524">
        <v>121</v>
      </c>
    </row>
    <row r="525" spans="1:6" x14ac:dyDescent="0.25">
      <c r="A525" t="s">
        <v>1369</v>
      </c>
      <c r="B525" t="s">
        <v>1370</v>
      </c>
      <c r="C525" t="s">
        <v>261</v>
      </c>
      <c r="D525" t="s">
        <v>3069</v>
      </c>
      <c r="E525">
        <v>49.750886842059558</v>
      </c>
      <c r="F525">
        <v>44.486611252767354</v>
      </c>
    </row>
    <row r="526" spans="1:6" x14ac:dyDescent="0.25">
      <c r="A526" t="s">
        <v>2048</v>
      </c>
      <c r="B526" t="s">
        <v>2049</v>
      </c>
      <c r="C526" t="s">
        <v>259</v>
      </c>
      <c r="D526" t="s">
        <v>3063</v>
      </c>
      <c r="E526">
        <v>82.42</v>
      </c>
      <c r="F526">
        <v>72.099998474121094</v>
      </c>
    </row>
    <row r="527" spans="1:6" x14ac:dyDescent="0.25">
      <c r="A527" t="s">
        <v>1800</v>
      </c>
      <c r="B527" t="s">
        <v>1801</v>
      </c>
      <c r="C527" t="s">
        <v>271</v>
      </c>
      <c r="D527" t="s">
        <v>3060</v>
      </c>
      <c r="E527">
        <v>7.3008277353455417</v>
      </c>
      <c r="F527">
        <v>7.9637936340689688</v>
      </c>
    </row>
    <row r="528" spans="1:6" x14ac:dyDescent="0.25">
      <c r="A528" t="s">
        <v>1818</v>
      </c>
      <c r="B528" t="s">
        <v>1819</v>
      </c>
      <c r="C528" t="s">
        <v>270</v>
      </c>
      <c r="D528" t="s">
        <v>3064</v>
      </c>
      <c r="E528">
        <v>23.46</v>
      </c>
      <c r="F528">
        <v>21.559999465942383</v>
      </c>
    </row>
    <row r="529" spans="1:6" x14ac:dyDescent="0.25">
      <c r="A529" t="s">
        <v>1244</v>
      </c>
      <c r="B529" t="s">
        <v>1245</v>
      </c>
      <c r="C529" t="s">
        <v>267</v>
      </c>
      <c r="D529" t="s">
        <v>3062</v>
      </c>
      <c r="E529">
        <v>324.95201015488408</v>
      </c>
      <c r="F529">
        <v>300.55230336596753</v>
      </c>
    </row>
    <row r="530" spans="1:6" x14ac:dyDescent="0.25">
      <c r="A530" t="s">
        <v>1221</v>
      </c>
      <c r="B530" t="s">
        <v>1222</v>
      </c>
      <c r="C530" t="s">
        <v>263</v>
      </c>
      <c r="D530" t="s">
        <v>3065</v>
      </c>
      <c r="E530">
        <v>4.0430000000000001</v>
      </c>
      <c r="F530">
        <v>4.2309999465942383</v>
      </c>
    </row>
    <row r="531" spans="1:6" x14ac:dyDescent="0.25">
      <c r="A531" t="s">
        <v>2015</v>
      </c>
      <c r="B531" t="s">
        <v>2016</v>
      </c>
      <c r="C531" t="s">
        <v>275</v>
      </c>
      <c r="D531" t="s">
        <v>3057</v>
      </c>
      <c r="E531">
        <v>15.15</v>
      </c>
      <c r="F531">
        <v>16.600000381469727</v>
      </c>
    </row>
    <row r="532" spans="1:6" x14ac:dyDescent="0.25">
      <c r="A532" t="s">
        <v>15</v>
      </c>
      <c r="B532" t="s">
        <v>1711</v>
      </c>
      <c r="C532" t="s">
        <v>263</v>
      </c>
      <c r="D532" t="s">
        <v>3067</v>
      </c>
      <c r="E532">
        <v>10.51583565570127</v>
      </c>
      <c r="F532">
        <v>11.455953494584048</v>
      </c>
    </row>
    <row r="533" spans="1:6" x14ac:dyDescent="0.25">
      <c r="A533" t="s">
        <v>1923</v>
      </c>
      <c r="B533" t="s">
        <v>1924</v>
      </c>
      <c r="C533" t="s">
        <v>263</v>
      </c>
      <c r="D533" t="s">
        <v>3059</v>
      </c>
      <c r="E533">
        <v>9.111017669590078</v>
      </c>
      <c r="F533">
        <v>10.32867310969451</v>
      </c>
    </row>
    <row r="534" spans="1:6" x14ac:dyDescent="0.25">
      <c r="A534" t="s">
        <v>1708</v>
      </c>
      <c r="B534" t="s">
        <v>1709</v>
      </c>
      <c r="C534" t="s">
        <v>263</v>
      </c>
      <c r="D534" t="s">
        <v>3059</v>
      </c>
      <c r="E534">
        <v>2.481074431352984</v>
      </c>
      <c r="F534">
        <v>2.9182458576091292</v>
      </c>
    </row>
    <row r="535" spans="1:6" x14ac:dyDescent="0.25">
      <c r="A535" t="s">
        <v>1992</v>
      </c>
      <c r="B535" t="s">
        <v>1993</v>
      </c>
      <c r="C535" t="s">
        <v>264</v>
      </c>
      <c r="D535" t="s">
        <v>3062</v>
      </c>
      <c r="E535">
        <v>66.369235766276205</v>
      </c>
      <c r="F535">
        <v>65.094870494273792</v>
      </c>
    </row>
    <row r="536" spans="1:6" x14ac:dyDescent="0.25">
      <c r="A536" t="s">
        <v>1444</v>
      </c>
      <c r="B536" t="s">
        <v>1445</v>
      </c>
      <c r="C536" t="s">
        <v>270</v>
      </c>
      <c r="D536" t="s">
        <v>3058</v>
      </c>
      <c r="E536">
        <v>14.255000000000001</v>
      </c>
      <c r="F536">
        <v>12.850000381469727</v>
      </c>
    </row>
    <row r="537" spans="1:6" x14ac:dyDescent="0.25">
      <c r="A537" t="s">
        <v>1700</v>
      </c>
      <c r="B537" t="s">
        <v>1701</v>
      </c>
      <c r="C537" t="s">
        <v>265</v>
      </c>
      <c r="D537" t="s">
        <v>3064</v>
      </c>
      <c r="E537">
        <v>110.85</v>
      </c>
      <c r="F537">
        <v>99.300003051757813</v>
      </c>
    </row>
    <row r="538" spans="1:6" x14ac:dyDescent="0.25">
      <c r="A538" t="s">
        <v>1314</v>
      </c>
      <c r="B538" t="s">
        <v>1315</v>
      </c>
      <c r="C538" t="s">
        <v>280</v>
      </c>
      <c r="D538" t="s">
        <v>3059</v>
      </c>
      <c r="E538">
        <v>25.98635949670275</v>
      </c>
      <c r="F538">
        <v>25.601736250902498</v>
      </c>
    </row>
    <row r="539" spans="1:6" x14ac:dyDescent="0.25">
      <c r="A539" t="s">
        <v>2166</v>
      </c>
      <c r="B539" t="s">
        <v>2167</v>
      </c>
      <c r="C539" t="s">
        <v>264</v>
      </c>
      <c r="D539" t="s">
        <v>3073</v>
      </c>
      <c r="E539">
        <v>18.61</v>
      </c>
      <c r="F539">
        <v>18.690000534057617</v>
      </c>
    </row>
    <row r="540" spans="1:6" x14ac:dyDescent="0.25">
      <c r="A540" t="s">
        <v>203</v>
      </c>
      <c r="B540" t="s">
        <v>1917</v>
      </c>
      <c r="C540" t="s">
        <v>263</v>
      </c>
      <c r="D540" t="s">
        <v>3059</v>
      </c>
      <c r="E540">
        <v>22.512153432997732</v>
      </c>
      <c r="F540">
        <v>24.123698943363088</v>
      </c>
    </row>
    <row r="541" spans="1:6" x14ac:dyDescent="0.25">
      <c r="A541" t="s">
        <v>2216</v>
      </c>
      <c r="B541" t="s">
        <v>2217</v>
      </c>
      <c r="C541" t="s">
        <v>263</v>
      </c>
      <c r="D541" t="s">
        <v>3058</v>
      </c>
      <c r="E541">
        <v>0.24079999999999999</v>
      </c>
      <c r="F541">
        <v>0.24300000071525574</v>
      </c>
    </row>
    <row r="542" spans="1:6" x14ac:dyDescent="0.25">
      <c r="A542" t="s">
        <v>1610</v>
      </c>
      <c r="B542" t="s">
        <v>1611</v>
      </c>
      <c r="C542" t="s">
        <v>259</v>
      </c>
      <c r="D542" t="s">
        <v>3057</v>
      </c>
      <c r="E542">
        <v>4.0540000000000003</v>
      </c>
      <c r="F542">
        <v>2.9110000133514404</v>
      </c>
    </row>
    <row r="543" spans="1:6" x14ac:dyDescent="0.25">
      <c r="A543" t="s">
        <v>1437</v>
      </c>
      <c r="B543" t="s">
        <v>1438</v>
      </c>
      <c r="C543" t="s">
        <v>280</v>
      </c>
      <c r="D543" t="s">
        <v>3061</v>
      </c>
      <c r="E543">
        <v>11.66</v>
      </c>
      <c r="F543">
        <v>12.135000228881836</v>
      </c>
    </row>
    <row r="544" spans="1:6" x14ac:dyDescent="0.25">
      <c r="A544" t="s">
        <v>1767</v>
      </c>
      <c r="B544" t="s">
        <v>1768</v>
      </c>
      <c r="C544" t="s">
        <v>261</v>
      </c>
      <c r="D544" t="s">
        <v>3057</v>
      </c>
      <c r="E544">
        <v>71.55</v>
      </c>
      <c r="F544">
        <v>76.050003051757813</v>
      </c>
    </row>
    <row r="545" spans="1:6" x14ac:dyDescent="0.25">
      <c r="A545" t="s">
        <v>16</v>
      </c>
      <c r="B545" t="s">
        <v>2002</v>
      </c>
      <c r="C545" t="s">
        <v>265</v>
      </c>
      <c r="D545" t="s">
        <v>3067</v>
      </c>
      <c r="E545">
        <v>12.052435314779252</v>
      </c>
      <c r="F545">
        <v>13.237240849730489</v>
      </c>
    </row>
    <row r="546" spans="1:6" x14ac:dyDescent="0.25">
      <c r="A546" t="s">
        <v>1834</v>
      </c>
      <c r="B546" t="s">
        <v>1835</v>
      </c>
      <c r="C546" t="s">
        <v>265</v>
      </c>
      <c r="D546" t="s">
        <v>3060</v>
      </c>
      <c r="E546">
        <v>10.550260421459463</v>
      </c>
      <c r="F546">
        <v>10.642093278860022</v>
      </c>
    </row>
    <row r="547" spans="1:6" x14ac:dyDescent="0.25">
      <c r="A547" t="s">
        <v>2056</v>
      </c>
      <c r="B547" t="s">
        <v>2057</v>
      </c>
      <c r="C547" t="s">
        <v>265</v>
      </c>
      <c r="D547" t="s">
        <v>3059</v>
      </c>
      <c r="E547">
        <v>35.531652924255958</v>
      </c>
      <c r="F547">
        <v>33.959691384358642</v>
      </c>
    </row>
    <row r="548" spans="1:6" x14ac:dyDescent="0.25">
      <c r="A548" t="s">
        <v>117</v>
      </c>
      <c r="B548" t="s">
        <v>1436</v>
      </c>
      <c r="C548" t="s">
        <v>286</v>
      </c>
      <c r="D548" t="s">
        <v>3058</v>
      </c>
      <c r="E548">
        <v>7.508</v>
      </c>
      <c r="F548">
        <v>8.0819997787475586</v>
      </c>
    </row>
    <row r="549" spans="1:6" x14ac:dyDescent="0.25">
      <c r="A549" t="s">
        <v>1377</v>
      </c>
      <c r="B549" t="s">
        <v>1378</v>
      </c>
      <c r="C549" t="s">
        <v>261</v>
      </c>
      <c r="D549" t="s">
        <v>3069</v>
      </c>
      <c r="E549">
        <v>20.80101734344731</v>
      </c>
      <c r="F549">
        <v>21.037343273146007</v>
      </c>
    </row>
    <row r="550" spans="1:6" x14ac:dyDescent="0.25">
      <c r="A550" t="s">
        <v>1826</v>
      </c>
      <c r="B550" t="s">
        <v>1827</v>
      </c>
      <c r="C550" t="s">
        <v>271</v>
      </c>
      <c r="D550" t="s">
        <v>3060</v>
      </c>
      <c r="E550">
        <v>3.7306101039845401</v>
      </c>
      <c r="F550">
        <v>4.3066109494248881</v>
      </c>
    </row>
    <row r="551" spans="1:6" x14ac:dyDescent="0.25">
      <c r="A551" t="s">
        <v>52</v>
      </c>
      <c r="B551" t="s">
        <v>1225</v>
      </c>
      <c r="C551" t="s">
        <v>270</v>
      </c>
      <c r="D551" t="s">
        <v>3064</v>
      </c>
      <c r="E551">
        <v>62.82</v>
      </c>
      <c r="F551">
        <v>61.130001068115234</v>
      </c>
    </row>
    <row r="552" spans="1:6" x14ac:dyDescent="0.25">
      <c r="A552" t="s">
        <v>2256</v>
      </c>
      <c r="B552" t="s">
        <v>2257</v>
      </c>
      <c r="C552" t="s">
        <v>280</v>
      </c>
      <c r="D552" t="s">
        <v>3057</v>
      </c>
      <c r="E552">
        <v>6.73</v>
      </c>
      <c r="F552">
        <v>5.8860001564025879</v>
      </c>
    </row>
    <row r="553" spans="1:6" x14ac:dyDescent="0.25">
      <c r="A553" t="s">
        <v>1645</v>
      </c>
      <c r="B553" t="s">
        <v>1646</v>
      </c>
      <c r="C553" t="s">
        <v>280</v>
      </c>
      <c r="D553" t="s">
        <v>3060</v>
      </c>
      <c r="E553">
        <v>1.8356027422471701</v>
      </c>
      <c r="F553">
        <v>1.9459150154918978</v>
      </c>
    </row>
    <row r="554" spans="1:6" x14ac:dyDescent="0.25">
      <c r="A554" t="s">
        <v>1780</v>
      </c>
      <c r="B554" t="s">
        <v>1781</v>
      </c>
      <c r="C554" t="s">
        <v>263</v>
      </c>
      <c r="D554" t="s">
        <v>3064</v>
      </c>
      <c r="E554">
        <v>22.41</v>
      </c>
      <c r="F554">
        <v>11.600000381469727</v>
      </c>
    </row>
    <row r="555" spans="1:6" x14ac:dyDescent="0.25">
      <c r="A555" t="s">
        <v>194</v>
      </c>
      <c r="B555" t="s">
        <v>2192</v>
      </c>
      <c r="C555" t="s">
        <v>261</v>
      </c>
      <c r="D555" t="s">
        <v>3062</v>
      </c>
      <c r="E555">
        <v>28.543916281496148</v>
      </c>
      <c r="F555">
        <v>26.484313105039142</v>
      </c>
    </row>
    <row r="556" spans="1:6" x14ac:dyDescent="0.25">
      <c r="A556" t="s">
        <v>157</v>
      </c>
      <c r="B556" t="s">
        <v>2188</v>
      </c>
      <c r="C556" t="s">
        <v>267</v>
      </c>
      <c r="D556" t="s">
        <v>3063</v>
      </c>
      <c r="E556">
        <v>144.6</v>
      </c>
      <c r="F556">
        <v>161.5</v>
      </c>
    </row>
    <row r="557" spans="1:6" x14ac:dyDescent="0.25">
      <c r="A557" t="s">
        <v>78</v>
      </c>
      <c r="B557" t="s">
        <v>1289</v>
      </c>
      <c r="C557" t="s">
        <v>261</v>
      </c>
      <c r="D557" t="s">
        <v>3058</v>
      </c>
      <c r="E557">
        <v>36.634999999999998</v>
      </c>
      <c r="F557">
        <v>37.044998168945313</v>
      </c>
    </row>
    <row r="558" spans="1:6" x14ac:dyDescent="0.25">
      <c r="A558" t="s">
        <v>2195</v>
      </c>
      <c r="B558" t="s">
        <v>2196</v>
      </c>
      <c r="C558" t="s">
        <v>280</v>
      </c>
      <c r="D558" t="s">
        <v>3062</v>
      </c>
      <c r="E558">
        <v>192.00774254243623</v>
      </c>
      <c r="F558">
        <v>166.21775262035692</v>
      </c>
    </row>
    <row r="559" spans="1:6" x14ac:dyDescent="0.25">
      <c r="A559" t="s">
        <v>1</v>
      </c>
      <c r="B559" t="s">
        <v>1313</v>
      </c>
      <c r="C559" t="s">
        <v>271</v>
      </c>
      <c r="D559" t="s">
        <v>3060</v>
      </c>
      <c r="E559">
        <v>52.347350694763961</v>
      </c>
      <c r="F559">
        <v>58.543363917114142</v>
      </c>
    </row>
    <row r="560" spans="1:6" x14ac:dyDescent="0.25">
      <c r="A560" t="s">
        <v>1980</v>
      </c>
      <c r="B560" t="s">
        <v>1981</v>
      </c>
      <c r="C560" t="s">
        <v>263</v>
      </c>
      <c r="D560" t="s">
        <v>3061</v>
      </c>
      <c r="E560">
        <v>27.23</v>
      </c>
      <c r="F560">
        <v>23.639999389648438</v>
      </c>
    </row>
    <row r="561" spans="1:6" x14ac:dyDescent="0.25">
      <c r="A561" t="s">
        <v>42</v>
      </c>
      <c r="B561" t="s">
        <v>1975</v>
      </c>
      <c r="C561" t="s">
        <v>259</v>
      </c>
      <c r="D561" t="s">
        <v>3063</v>
      </c>
      <c r="E561">
        <v>13.93</v>
      </c>
      <c r="F561">
        <v>10.329999923706055</v>
      </c>
    </row>
    <row r="562" spans="1:6" x14ac:dyDescent="0.25">
      <c r="A562" t="s">
        <v>1464</v>
      </c>
      <c r="B562" t="s">
        <v>1465</v>
      </c>
      <c r="C562" t="s">
        <v>261</v>
      </c>
      <c r="D562" t="s">
        <v>3058</v>
      </c>
      <c r="E562">
        <v>9.7799999999999994</v>
      </c>
      <c r="F562">
        <v>9.6000003814697266</v>
      </c>
    </row>
    <row r="563" spans="1:6" x14ac:dyDescent="0.25">
      <c r="A563" t="s">
        <v>2169</v>
      </c>
      <c r="B563" t="s">
        <v>2170</v>
      </c>
      <c r="C563" t="s">
        <v>259</v>
      </c>
      <c r="D563" t="s">
        <v>3073</v>
      </c>
      <c r="E563">
        <v>31.48</v>
      </c>
      <c r="F563">
        <v>29.209999084472656</v>
      </c>
    </row>
    <row r="564" spans="1:6" x14ac:dyDescent="0.25">
      <c r="A564" t="s">
        <v>1175</v>
      </c>
      <c r="B564" t="s">
        <v>1176</v>
      </c>
      <c r="C564" t="s">
        <v>275</v>
      </c>
      <c r="D564" t="s">
        <v>3064</v>
      </c>
      <c r="E564">
        <v>76.44</v>
      </c>
      <c r="F564">
        <v>76.260002136230469</v>
      </c>
    </row>
    <row r="565" spans="1:6" x14ac:dyDescent="0.25">
      <c r="A565" t="s">
        <v>1211</v>
      </c>
      <c r="B565" t="s">
        <v>1212</v>
      </c>
      <c r="C565" t="s">
        <v>275</v>
      </c>
      <c r="D565" t="s">
        <v>3060</v>
      </c>
      <c r="E565">
        <v>11.138366154412441</v>
      </c>
      <c r="F565">
        <v>11.821256175571127</v>
      </c>
    </row>
    <row r="566" spans="1:6" x14ac:dyDescent="0.25">
      <c r="A566" t="s">
        <v>1787</v>
      </c>
      <c r="B566" t="s">
        <v>1788</v>
      </c>
      <c r="C566" t="s">
        <v>286</v>
      </c>
      <c r="D566" t="s">
        <v>3060</v>
      </c>
      <c r="E566">
        <v>12.997730744455691</v>
      </c>
      <c r="F566">
        <v>12.538234620305015</v>
      </c>
    </row>
    <row r="567" spans="1:6" x14ac:dyDescent="0.25">
      <c r="A567" t="s">
        <v>68</v>
      </c>
      <c r="B567" t="s">
        <v>1551</v>
      </c>
      <c r="C567" t="s">
        <v>265</v>
      </c>
      <c r="D567" t="s">
        <v>3062</v>
      </c>
      <c r="E567">
        <v>525.19159589313745</v>
      </c>
      <c r="F567">
        <v>429.46673573948738</v>
      </c>
    </row>
    <row r="568" spans="1:6" x14ac:dyDescent="0.25">
      <c r="A568" t="s">
        <v>1494</v>
      </c>
      <c r="B568" t="s">
        <v>1495</v>
      </c>
      <c r="C568" t="s">
        <v>265</v>
      </c>
      <c r="D568" t="s">
        <v>3073</v>
      </c>
      <c r="E568">
        <v>26.52</v>
      </c>
      <c r="F568">
        <v>24.190000534057617</v>
      </c>
    </row>
    <row r="569" spans="1:6" x14ac:dyDescent="0.25">
      <c r="A569" t="s">
        <v>2260</v>
      </c>
      <c r="B569" t="s">
        <v>2261</v>
      </c>
      <c r="C569" t="s">
        <v>270</v>
      </c>
      <c r="D569" t="s">
        <v>3067</v>
      </c>
      <c r="E569">
        <v>3.0577474780088103</v>
      </c>
      <c r="F569">
        <v>2.7892757734818696</v>
      </c>
    </row>
    <row r="570" spans="1:6" x14ac:dyDescent="0.25">
      <c r="A570" t="s">
        <v>19</v>
      </c>
      <c r="B570" t="s">
        <v>1326</v>
      </c>
      <c r="C570" t="s">
        <v>286</v>
      </c>
      <c r="D570" t="s">
        <v>3070</v>
      </c>
      <c r="E570">
        <v>77.349999999999994</v>
      </c>
      <c r="F570">
        <v>74.900001525878906</v>
      </c>
    </row>
    <row r="571" spans="1:6" x14ac:dyDescent="0.25">
      <c r="A571" t="s">
        <v>1512</v>
      </c>
      <c r="B571" t="s">
        <v>1513</v>
      </c>
      <c r="C571" t="s">
        <v>259</v>
      </c>
      <c r="D571" t="s">
        <v>3065</v>
      </c>
      <c r="E571">
        <v>95.3</v>
      </c>
      <c r="F571">
        <v>96</v>
      </c>
    </row>
    <row r="572" spans="1:6" x14ac:dyDescent="0.25">
      <c r="A572" t="s">
        <v>85</v>
      </c>
      <c r="B572" t="s">
        <v>1424</v>
      </c>
      <c r="C572" t="s">
        <v>286</v>
      </c>
      <c r="D572" t="s">
        <v>3064</v>
      </c>
      <c r="E572">
        <v>28.8</v>
      </c>
      <c r="F572">
        <v>29.860000610351563</v>
      </c>
    </row>
    <row r="573" spans="1:6" x14ac:dyDescent="0.25">
      <c r="A573" t="s">
        <v>1539</v>
      </c>
      <c r="B573" t="s">
        <v>1540</v>
      </c>
      <c r="C573" t="s">
        <v>271</v>
      </c>
      <c r="D573" t="s">
        <v>3065</v>
      </c>
      <c r="E573">
        <v>59.6</v>
      </c>
      <c r="F573">
        <v>62</v>
      </c>
    </row>
    <row r="574" spans="1:6" x14ac:dyDescent="0.25">
      <c r="A574" t="s">
        <v>1657</v>
      </c>
      <c r="B574" t="s">
        <v>1658</v>
      </c>
      <c r="C574" t="s">
        <v>263</v>
      </c>
      <c r="D574" t="s">
        <v>3064</v>
      </c>
      <c r="E574">
        <v>10.89</v>
      </c>
      <c r="F574">
        <v>10.055000305175781</v>
      </c>
    </row>
    <row r="575" spans="1:6" x14ac:dyDescent="0.25">
      <c r="A575" t="s">
        <v>1281</v>
      </c>
      <c r="B575" t="s">
        <v>1282</v>
      </c>
      <c r="C575" t="s">
        <v>270</v>
      </c>
      <c r="D575" t="s">
        <v>3064</v>
      </c>
      <c r="E575">
        <v>14.62</v>
      </c>
      <c r="F575">
        <v>13.534999847412109</v>
      </c>
    </row>
    <row r="576" spans="1:6" x14ac:dyDescent="0.25">
      <c r="A576" t="s">
        <v>1331</v>
      </c>
      <c r="B576" t="s">
        <v>1332</v>
      </c>
      <c r="C576" t="s">
        <v>261</v>
      </c>
      <c r="D576" t="s">
        <v>3060</v>
      </c>
      <c r="E576">
        <v>2.5472700837397624</v>
      </c>
      <c r="F576">
        <v>2.5692715538239908</v>
      </c>
    </row>
    <row r="577" spans="1:6" x14ac:dyDescent="0.25">
      <c r="A577" t="s">
        <v>1874</v>
      </c>
      <c r="B577" t="s">
        <v>1875</v>
      </c>
      <c r="C577" t="s">
        <v>275</v>
      </c>
      <c r="D577" t="s">
        <v>3057</v>
      </c>
      <c r="E577">
        <v>29.19</v>
      </c>
      <c r="F577">
        <v>33.229999542236328</v>
      </c>
    </row>
    <row r="578" spans="1:6" x14ac:dyDescent="0.25">
      <c r="A578" t="s">
        <v>1785</v>
      </c>
      <c r="B578" t="s">
        <v>1786</v>
      </c>
      <c r="C578" t="s">
        <v>263</v>
      </c>
      <c r="D578" t="s">
        <v>3060</v>
      </c>
      <c r="E578">
        <v>0.84615940001840428</v>
      </c>
      <c r="F578">
        <v>0.91417713701096193</v>
      </c>
    </row>
    <row r="579" spans="1:6" x14ac:dyDescent="0.25">
      <c r="A579" t="s">
        <v>1392</v>
      </c>
      <c r="B579" t="s">
        <v>1393</v>
      </c>
      <c r="C579" t="s">
        <v>259</v>
      </c>
      <c r="D579" t="s">
        <v>3070</v>
      </c>
      <c r="E579">
        <v>24.7</v>
      </c>
      <c r="F579">
        <v>20.739999771118164</v>
      </c>
    </row>
    <row r="580" spans="1:6" x14ac:dyDescent="0.25">
      <c r="A580" t="s">
        <v>2200</v>
      </c>
      <c r="B580" t="s">
        <v>2201</v>
      </c>
      <c r="C580" t="s">
        <v>280</v>
      </c>
      <c r="D580" t="s">
        <v>3059</v>
      </c>
      <c r="E580">
        <v>2.8210377772332111</v>
      </c>
      <c r="F580">
        <v>2.1611912875471551</v>
      </c>
    </row>
    <row r="581" spans="1:6" x14ac:dyDescent="0.25">
      <c r="A581" t="s">
        <v>1903</v>
      </c>
      <c r="B581" t="s">
        <v>1904</v>
      </c>
      <c r="C581" t="s">
        <v>265</v>
      </c>
      <c r="D581" t="s">
        <v>3059</v>
      </c>
      <c r="E581">
        <v>23.65267562562817</v>
      </c>
      <c r="F581">
        <v>22.364128099137858</v>
      </c>
    </row>
    <row r="582" spans="1:6" x14ac:dyDescent="0.25">
      <c r="A582" t="s">
        <v>1583</v>
      </c>
      <c r="B582" t="s">
        <v>1584</v>
      </c>
      <c r="C582" t="s">
        <v>280</v>
      </c>
      <c r="D582" t="s">
        <v>3057</v>
      </c>
      <c r="E582">
        <v>107.15</v>
      </c>
      <c r="F582">
        <v>92.220001220703125</v>
      </c>
    </row>
    <row r="583" spans="1:6" x14ac:dyDescent="0.25">
      <c r="A583" t="s">
        <v>1552</v>
      </c>
      <c r="B583" t="s">
        <v>1553</v>
      </c>
      <c r="C583" t="s">
        <v>259</v>
      </c>
      <c r="D583" t="s">
        <v>3064</v>
      </c>
      <c r="E583">
        <v>29.38</v>
      </c>
      <c r="F583">
        <v>26.120000839233398</v>
      </c>
    </row>
    <row r="584" spans="1:6" x14ac:dyDescent="0.25">
      <c r="A584" t="s">
        <v>2172</v>
      </c>
      <c r="B584" t="s">
        <v>2173</v>
      </c>
      <c r="C584" t="s">
        <v>280</v>
      </c>
      <c r="D584" t="s">
        <v>3060</v>
      </c>
      <c r="E584">
        <v>15.623414925922516</v>
      </c>
      <c r="F584">
        <v>16.223859352738721</v>
      </c>
    </row>
    <row r="585" spans="1:6" x14ac:dyDescent="0.25">
      <c r="A585" t="s">
        <v>1840</v>
      </c>
      <c r="B585" t="s">
        <v>1841</v>
      </c>
      <c r="C585" t="s">
        <v>265</v>
      </c>
      <c r="D585" t="s">
        <v>3069</v>
      </c>
      <c r="E585">
        <v>22.067574134011597</v>
      </c>
      <c r="F585">
        <v>21.472829678481833</v>
      </c>
    </row>
    <row r="586" spans="1:6" x14ac:dyDescent="0.25">
      <c r="A586" t="s">
        <v>2163</v>
      </c>
      <c r="B586" t="s">
        <v>2164</v>
      </c>
      <c r="C586" t="s">
        <v>275</v>
      </c>
      <c r="D586" t="s">
        <v>3059</v>
      </c>
      <c r="E586">
        <v>5.0270708952095466</v>
      </c>
      <c r="F586">
        <v>4.9443903671247256</v>
      </c>
    </row>
    <row r="587" spans="1:6" x14ac:dyDescent="0.25">
      <c r="A587" t="s">
        <v>2011</v>
      </c>
      <c r="B587" t="s">
        <v>2012</v>
      </c>
      <c r="C587" t="s">
        <v>259</v>
      </c>
      <c r="D587" t="s">
        <v>3057</v>
      </c>
      <c r="E587">
        <v>103.8</v>
      </c>
      <c r="F587">
        <v>80.819999694824219</v>
      </c>
    </row>
    <row r="588" spans="1:6" x14ac:dyDescent="0.25">
      <c r="A588" t="s">
        <v>1248</v>
      </c>
      <c r="B588" t="s">
        <v>1249</v>
      </c>
      <c r="C588" t="s">
        <v>275</v>
      </c>
      <c r="D588" t="s">
        <v>3063</v>
      </c>
      <c r="E588">
        <v>26.64</v>
      </c>
      <c r="F588">
        <v>25.280000686645508</v>
      </c>
    </row>
    <row r="589" spans="1:6" x14ac:dyDescent="0.25">
      <c r="A589" t="s">
        <v>1895</v>
      </c>
      <c r="B589" t="s">
        <v>1896</v>
      </c>
      <c r="C589" t="s">
        <v>265</v>
      </c>
      <c r="D589" t="s">
        <v>3060</v>
      </c>
      <c r="E589">
        <v>23.476705622526918</v>
      </c>
      <c r="F589">
        <v>24.270609170495906</v>
      </c>
    </row>
    <row r="590" spans="1:6" x14ac:dyDescent="0.25">
      <c r="A590" t="s">
        <v>1177</v>
      </c>
      <c r="B590" t="s">
        <v>1178</v>
      </c>
      <c r="C590" t="s">
        <v>259</v>
      </c>
      <c r="D590" t="s">
        <v>3070</v>
      </c>
      <c r="E590">
        <v>32.1</v>
      </c>
      <c r="F590">
        <v>29.579999923706055</v>
      </c>
    </row>
    <row r="591" spans="1:6" x14ac:dyDescent="0.25">
      <c r="A591" t="s">
        <v>1921</v>
      </c>
      <c r="B591" t="s">
        <v>1922</v>
      </c>
      <c r="C591" t="s">
        <v>275</v>
      </c>
      <c r="D591" t="s">
        <v>3059</v>
      </c>
      <c r="E591">
        <v>9.7733978660792946</v>
      </c>
      <c r="F591">
        <v>9.8887807342494511</v>
      </c>
    </row>
    <row r="592" spans="1:6" x14ac:dyDescent="0.25">
      <c r="A592" t="s">
        <v>1761</v>
      </c>
      <c r="B592" t="s">
        <v>1762</v>
      </c>
      <c r="C592" t="s">
        <v>261</v>
      </c>
      <c r="D592" t="s">
        <v>3060</v>
      </c>
      <c r="E592">
        <v>8.9938593908162314</v>
      </c>
      <c r="F592">
        <v>7.5490127156278772</v>
      </c>
    </row>
    <row r="593" spans="1:6" x14ac:dyDescent="0.25">
      <c r="A593" t="s">
        <v>28</v>
      </c>
      <c r="B593" t="s">
        <v>1691</v>
      </c>
      <c r="C593" t="s">
        <v>265</v>
      </c>
      <c r="D593" t="s">
        <v>3061</v>
      </c>
      <c r="E593">
        <v>150.65</v>
      </c>
      <c r="F593">
        <v>156.5</v>
      </c>
    </row>
    <row r="594" spans="1:6" x14ac:dyDescent="0.25">
      <c r="A594" t="s">
        <v>1446</v>
      </c>
      <c r="B594" t="s">
        <v>1447</v>
      </c>
      <c r="C594" t="s">
        <v>261</v>
      </c>
      <c r="D594" t="s">
        <v>3064</v>
      </c>
      <c r="E594">
        <v>10.845000000000001</v>
      </c>
      <c r="F594">
        <v>7.0139999389648438</v>
      </c>
    </row>
    <row r="595" spans="1:6" x14ac:dyDescent="0.25">
      <c r="A595" t="s">
        <v>1651</v>
      </c>
      <c r="B595" t="s">
        <v>1652</v>
      </c>
      <c r="C595" t="s">
        <v>263</v>
      </c>
      <c r="D595" t="s">
        <v>3060</v>
      </c>
      <c r="E595">
        <v>8.6825791846875866</v>
      </c>
      <c r="F595">
        <v>8.8502395665304014</v>
      </c>
    </row>
    <row r="596" spans="1:6" x14ac:dyDescent="0.25">
      <c r="A596" t="s">
        <v>1963</v>
      </c>
      <c r="B596" t="s">
        <v>1964</v>
      </c>
      <c r="C596" t="s">
        <v>265</v>
      </c>
      <c r="D596" t="s">
        <v>3073</v>
      </c>
      <c r="E596">
        <v>18.39</v>
      </c>
      <c r="F596">
        <v>18.475000381469727</v>
      </c>
    </row>
    <row r="597" spans="1:6" x14ac:dyDescent="0.25">
      <c r="A597" t="s">
        <v>1649</v>
      </c>
      <c r="B597" t="s">
        <v>1650</v>
      </c>
      <c r="C597" t="s">
        <v>280</v>
      </c>
      <c r="D597" t="s">
        <v>3060</v>
      </c>
      <c r="E597">
        <v>34.822987945155056</v>
      </c>
      <c r="F597">
        <v>36.654782306808514</v>
      </c>
    </row>
    <row r="598" spans="1:6" x14ac:dyDescent="0.25">
      <c r="A598" t="s">
        <v>1307</v>
      </c>
      <c r="B598" t="s">
        <v>1308</v>
      </c>
      <c r="C598" t="s">
        <v>259</v>
      </c>
      <c r="D598" t="s">
        <v>3067</v>
      </c>
      <c r="E598">
        <v>25.02339668275037</v>
      </c>
      <c r="F598">
        <v>25.807554914487344</v>
      </c>
    </row>
    <row r="599" spans="1:6" x14ac:dyDescent="0.25">
      <c r="A599" t="s">
        <v>1607</v>
      </c>
      <c r="B599" t="s">
        <v>1608</v>
      </c>
      <c r="C599" t="s">
        <v>280</v>
      </c>
      <c r="D599" t="s">
        <v>3057</v>
      </c>
      <c r="E599">
        <v>24</v>
      </c>
      <c r="F599">
        <v>21.489999771118164</v>
      </c>
    </row>
    <row r="600" spans="1:6" x14ac:dyDescent="0.25">
      <c r="A600" t="s">
        <v>153</v>
      </c>
      <c r="B600" t="s">
        <v>1347</v>
      </c>
      <c r="C600" t="s">
        <v>267</v>
      </c>
      <c r="D600" t="s">
        <v>3069</v>
      </c>
      <c r="E600">
        <v>124.31020351834655</v>
      </c>
      <c r="F600">
        <v>121.59939418762279</v>
      </c>
    </row>
    <row r="601" spans="1:6" x14ac:dyDescent="0.25">
      <c r="A601" t="s">
        <v>130</v>
      </c>
      <c r="B601" t="s">
        <v>2197</v>
      </c>
      <c r="C601" t="s">
        <v>261</v>
      </c>
      <c r="D601" t="s">
        <v>3062</v>
      </c>
      <c r="E601">
        <v>494.93957214850934</v>
      </c>
      <c r="F601">
        <v>540.10145273151124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Funds</vt:lpstr>
      <vt:lpstr>Stocks</vt:lpstr>
      <vt:lpstr>Regions</vt:lpstr>
      <vt:lpstr>US Sector</vt:lpstr>
      <vt:lpstr>EU Sector</vt:lpstr>
      <vt:lpstr>S&amp;P 500</vt:lpstr>
      <vt:lpstr>STOXX Europe 600</vt:lpstr>
      <vt:lpstr>Futures</vt:lpstr>
      <vt:lpstr>Sector</vt:lpstr>
      <vt:lpstr>Rebalancing</vt:lpstr>
      <vt:lpstr>SPX Index</vt:lpstr>
      <vt:lpstr>SXXP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2024-09-13T08:35:21Z</dcterms:modified>
</cp:coreProperties>
</file>