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symhoven\Projekte\risk\"/>
    </mc:Choice>
  </mc:AlternateContent>
  <xr:revisionPtr revIDLastSave="0" documentId="13_ncr:1_{4461D493-8659-4681-AF02-644C6D94CBB6}" xr6:coauthVersionLast="47" xr6:coauthVersionMax="47" xr10:uidLastSave="{00000000-0000-0000-0000-000000000000}"/>
  <bookViews>
    <workbookView xWindow="-57720" yWindow="-120" windowWidth="29040" windowHeight="15720" tabRatio="554" xr2:uid="{00000000-000D-0000-FFFF-FFFF00000000}"/>
  </bookViews>
  <sheets>
    <sheet name="Funds" sheetId="10" r:id="rId1"/>
    <sheet name="Stocks" sheetId="5" r:id="rId2"/>
    <sheet name="US Sector" sheetId="6" r:id="rId3"/>
    <sheet name="EU Sector" sheetId="7" r:id="rId4"/>
    <sheet name="S&amp;P 500" sheetId="8" r:id="rId5"/>
    <sheet name="STOXX Europe 600" sheetId="9" r:id="rId6"/>
  </sheets>
  <definedNames>
    <definedName name="ExternalData_1" localSheetId="1" hidden="1">Stocks!$A$1:$A$77</definedName>
    <definedName name="ExternalData_2" localSheetId="0" hidden="1">Funds!$A$1:$A$26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0" l="1"/>
  <c r="F5" i="10" a="1"/>
  <c r="F5" i="10"/>
  <c r="D5" i="10" a="1"/>
  <c r="D5" i="10"/>
  <c r="D6" i="10" a="1"/>
  <c r="D6" i="10"/>
  <c r="C10" i="10" a="1"/>
  <c r="C10" i="10"/>
  <c r="C8" i="10" a="1"/>
  <c r="C8" i="10"/>
  <c r="D8" i="10" a="1"/>
  <c r="D8" i="10"/>
  <c r="D7" i="10" a="1"/>
  <c r="D7" i="10"/>
  <c r="F3" i="10" a="1"/>
  <c r="F3" i="10"/>
  <c r="E8" i="10" a="1"/>
  <c r="E8" i="10"/>
  <c r="E5" i="10" a="1"/>
  <c r="E5" i="10"/>
  <c r="C5" i="10" a="1"/>
  <c r="C5" i="10"/>
  <c r="F9" i="10" a="1"/>
  <c r="F9" i="10"/>
  <c r="E2" i="10" a="1"/>
  <c r="E2" i="10"/>
  <c r="C4" i="10" a="1"/>
  <c r="C4" i="10"/>
  <c r="F6" i="10" a="1"/>
  <c r="F6" i="10"/>
  <c r="F4" i="10" a="1"/>
  <c r="F4" i="10"/>
  <c r="E6" i="10" a="1"/>
  <c r="E6" i="10"/>
  <c r="F2" i="10" a="1"/>
  <c r="F2" i="10"/>
  <c r="D3" i="10" a="1"/>
  <c r="D3" i="10"/>
  <c r="D2" i="10" a="1"/>
  <c r="D2" i="10"/>
  <c r="E7" i="10" a="1"/>
  <c r="E7" i="10"/>
  <c r="C7" i="10" a="1"/>
  <c r="C7" i="10"/>
  <c r="E4" i="10" a="1"/>
  <c r="E4" i="10"/>
  <c r="F10" i="10" a="1"/>
  <c r="F10" i="10"/>
  <c r="C6" i="10" a="1"/>
  <c r="C6" i="10"/>
  <c r="E3" i="10" a="1"/>
  <c r="E3" i="10"/>
  <c r="F8" i="10" a="1"/>
  <c r="F8" i="10"/>
  <c r="D10" i="10" a="1"/>
  <c r="D10" i="10"/>
  <c r="C3" i="10" a="1"/>
  <c r="C3" i="10"/>
  <c r="D4" i="10" a="1"/>
  <c r="D4" i="10"/>
  <c r="E10" i="10" a="1"/>
  <c r="E10" i="10"/>
  <c r="E9" i="10" a="1"/>
  <c r="E9" i="10"/>
  <c r="C9" i="10" a="1"/>
  <c r="C9" i="10"/>
  <c r="F7" i="10" a="1"/>
  <c r="F7" i="10"/>
  <c r="D9" i="10" a="1"/>
  <c r="D9" i="10"/>
  <c r="C2" i="10" a="1"/>
  <c r="C2" i="10"/>
  <c r="C18" i="10" a="1"/>
  <c r="D25" i="10" a="1"/>
  <c r="E16" i="10" a="1"/>
  <c r="F23" i="10" a="1"/>
  <c r="F14" i="10" a="1"/>
  <c r="E24" i="10" a="1"/>
  <c r="C14" i="10" a="1"/>
  <c r="C15" i="10" a="1"/>
  <c r="C16" i="10" a="1"/>
  <c r="D24" i="10" a="1"/>
  <c r="D26" i="10" a="1"/>
  <c r="E17" i="10" a="1"/>
  <c r="F24" i="10" a="1"/>
  <c r="E18" i="10" a="1"/>
  <c r="F25" i="10" a="1"/>
  <c r="C21" i="10" a="1"/>
  <c r="D14" i="10" a="1"/>
  <c r="F12" i="10" a="1"/>
  <c r="E22" i="10" a="1"/>
  <c r="D17" i="10" a="1"/>
  <c r="E26" i="10" a="1"/>
  <c r="E12" i="10" a="1"/>
  <c r="D22" i="10" a="1"/>
  <c r="D23" i="10" a="1"/>
  <c r="E15" i="10" a="1"/>
  <c r="C19" i="10" a="1"/>
  <c r="F26" i="10" a="1"/>
  <c r="C22" i="10" a="1"/>
  <c r="E20" i="10" a="1"/>
  <c r="C23" i="10" a="1"/>
  <c r="E21" i="10" a="1"/>
  <c r="D16" i="10" a="1"/>
  <c r="C26" i="10" a="1"/>
  <c r="C11" i="10" a="1"/>
  <c r="E25" i="10" a="1"/>
  <c r="C13" i="10" a="1"/>
  <c r="F18" i="10" a="1"/>
  <c r="F19" i="10" a="1"/>
  <c r="E14" i="10" a="1"/>
  <c r="C20" i="10" a="1"/>
  <c r="D11" i="10" a="1"/>
  <c r="D12" i="10" a="1"/>
  <c r="E19" i="10" a="1"/>
  <c r="D13" i="10" a="1"/>
  <c r="F11" i="10" a="1"/>
  <c r="C24" i="10" a="1"/>
  <c r="F13" i="10" a="1"/>
  <c r="E23" i="10" a="1"/>
  <c r="D18" i="10" a="1"/>
  <c r="D19" i="10" a="1"/>
  <c r="F17" i="10" a="1"/>
  <c r="E11" i="10" a="1"/>
  <c r="E13" i="10" a="1"/>
  <c r="D15" i="10" a="1"/>
  <c r="C25" i="10" a="1"/>
  <c r="F15" i="10" a="1"/>
  <c r="F16" i="10" a="1"/>
  <c r="D20" i="10" a="1"/>
  <c r="F20" i="10" a="1"/>
  <c r="F21" i="10" a="1"/>
  <c r="F22" i="10" a="1"/>
  <c r="C12" i="10" a="1"/>
  <c r="D21" i="10" a="1"/>
  <c r="C17" i="10" a="1"/>
  <c r="D236" i="8" a="1"/>
  <c r="C17" i="10" l="1"/>
  <c r="D21" i="10"/>
  <c r="C12" i="10"/>
  <c r="F22" i="10"/>
  <c r="F21" i="10"/>
  <c r="F20" i="10"/>
  <c r="D20" i="10"/>
  <c r="F16" i="10"/>
  <c r="F15" i="10"/>
  <c r="C25" i="10"/>
  <c r="D15" i="10"/>
  <c r="E13" i="10"/>
  <c r="E11" i="10"/>
  <c r="F17" i="10"/>
  <c r="D19" i="10"/>
  <c r="D18" i="10"/>
  <c r="E23" i="10"/>
  <c r="F13" i="10"/>
  <c r="C24" i="10"/>
  <c r="F11" i="10"/>
  <c r="D13" i="10"/>
  <c r="E19" i="10"/>
  <c r="D12" i="10"/>
  <c r="D11" i="10"/>
  <c r="C20" i="10"/>
  <c r="E14" i="10"/>
  <c r="F19" i="10"/>
  <c r="F18" i="10"/>
  <c r="C13" i="10"/>
  <c r="E25" i="10"/>
  <c r="C11" i="10"/>
  <c r="C26" i="10"/>
  <c r="D16" i="10"/>
  <c r="E21" i="10"/>
  <c r="C23" i="10"/>
  <c r="E20" i="10"/>
  <c r="C22" i="10"/>
  <c r="F26" i="10"/>
  <c r="C19" i="10"/>
  <c r="E15" i="10"/>
  <c r="D23" i="10"/>
  <c r="D22" i="10"/>
  <c r="E12" i="10"/>
  <c r="E26" i="10"/>
  <c r="D17" i="10"/>
  <c r="E22" i="10"/>
  <c r="F12" i="10"/>
  <c r="D14" i="10"/>
  <c r="C21" i="10"/>
  <c r="F25" i="10"/>
  <c r="E18" i="10"/>
  <c r="F24" i="10"/>
  <c r="E17" i="10"/>
  <c r="D26" i="10"/>
  <c r="D24" i="10"/>
  <c r="C16" i="10"/>
  <c r="C15" i="10"/>
  <c r="C14" i="10"/>
  <c r="E24" i="10"/>
  <c r="F14" i="10"/>
  <c r="F23" i="10"/>
  <c r="E16" i="10"/>
  <c r="D25" i="10"/>
  <c r="C18" i="10"/>
  <c r="D236" i="8"/>
  <c r="D554" i="9" a="1"/>
  <c r="D554" i="9"/>
  <c r="D460" i="8" a="1"/>
  <c r="D460" i="8"/>
  <c r="D131" i="9" a="1"/>
  <c r="D131" i="9"/>
  <c r="D191" i="8" a="1"/>
  <c r="D191" i="8"/>
  <c r="D292" i="8" a="1"/>
  <c r="D292" i="8"/>
  <c r="D159" i="8" a="1"/>
  <c r="D159" i="8"/>
  <c r="D546" i="9" a="1"/>
  <c r="D546" i="9"/>
  <c r="D308" i="9" a="1"/>
  <c r="D308" i="9"/>
  <c r="D200" i="8" a="1"/>
  <c r="D200" i="8"/>
  <c r="D81" i="8" a="1"/>
  <c r="D81" i="8"/>
  <c r="D367" i="8" a="1"/>
  <c r="D367" i="8"/>
  <c r="D75" i="9" a="1"/>
  <c r="D75" i="9"/>
  <c r="D595" i="9" a="1"/>
  <c r="D595" i="9"/>
  <c r="D204" i="8" a="1"/>
  <c r="D204" i="8"/>
  <c r="D417" i="8" a="1"/>
  <c r="D417" i="8"/>
  <c r="D485" i="9" a="1"/>
  <c r="D485" i="9"/>
  <c r="D486" i="8" a="1"/>
  <c r="D486" i="8"/>
  <c r="D330" i="9" a="1"/>
  <c r="D330" i="9"/>
  <c r="D97" i="8" a="1"/>
  <c r="D97" i="8"/>
  <c r="E368" i="9" a="1"/>
  <c r="E368" i="9"/>
  <c r="D173" i="8" a="1"/>
  <c r="D173" i="8"/>
  <c r="D272" i="9" a="1"/>
  <c r="D272" i="9"/>
  <c r="D591" i="9" a="1"/>
  <c r="D591" i="9"/>
  <c r="D89" i="9" a="1"/>
  <c r="D89" i="9"/>
  <c r="D498" i="8" a="1"/>
  <c r="D498" i="8"/>
  <c r="D138" i="8" a="1"/>
  <c r="D138" i="8"/>
  <c r="D232" i="8" a="1"/>
  <c r="D232" i="8"/>
  <c r="D338" i="8" a="1"/>
  <c r="D338" i="8"/>
  <c r="D499" i="9" a="1"/>
  <c r="D499" i="9"/>
  <c r="D217" i="9" a="1"/>
  <c r="D217" i="9"/>
  <c r="D434" i="8" a="1"/>
  <c r="D434" i="8"/>
  <c r="D116" i="8" a="1"/>
  <c r="D116" i="8"/>
  <c r="D63" i="9" a="1"/>
  <c r="D63" i="9"/>
  <c r="D459" i="8" a="1"/>
  <c r="D459" i="8"/>
  <c r="D422" i="8" a="1"/>
  <c r="D422" i="8"/>
  <c r="D57" i="9" a="1"/>
  <c r="D57" i="9"/>
  <c r="D139" i="8" a="1"/>
  <c r="D139" i="8"/>
  <c r="D528" i="9" a="1"/>
  <c r="D528" i="9"/>
  <c r="D187" i="8" a="1"/>
  <c r="D187" i="8"/>
  <c r="D131" i="8" a="1"/>
  <c r="D131" i="8"/>
  <c r="D288" i="8" a="1"/>
  <c r="D288" i="8"/>
  <c r="D27" i="8" a="1"/>
  <c r="D27" i="8"/>
  <c r="D500" i="8" a="1"/>
  <c r="D500" i="8"/>
  <c r="D6" i="8" a="1"/>
  <c r="D6" i="8"/>
  <c r="D420" i="9" a="1"/>
  <c r="D420" i="9"/>
  <c r="D453" i="8" a="1"/>
  <c r="D453" i="8"/>
  <c r="D219" i="8" a="1"/>
  <c r="D219" i="8"/>
  <c r="D586" i="9" a="1"/>
  <c r="D586" i="9"/>
  <c r="D286" i="9" a="1"/>
  <c r="D286" i="9"/>
  <c r="D425" i="8" a="1"/>
  <c r="D425" i="8"/>
  <c r="D277" i="8" a="1"/>
  <c r="D277" i="8"/>
  <c r="D427" i="9" a="1"/>
  <c r="D427" i="9"/>
  <c r="D441" i="9" a="1"/>
  <c r="D441" i="9"/>
  <c r="C6" i="5" a="1"/>
  <c r="C6" i="5"/>
  <c r="D173" i="9" a="1"/>
  <c r="D173" i="9"/>
  <c r="D123" i="8" a="1"/>
  <c r="D123" i="8"/>
  <c r="D484" i="9" a="1"/>
  <c r="D484" i="9"/>
  <c r="D559" i="9" a="1"/>
  <c r="D559" i="9"/>
  <c r="D421" i="9" a="1"/>
  <c r="D421" i="9"/>
  <c r="C4" i="7" a="1"/>
  <c r="C4" i="7"/>
  <c r="D592" i="9" a="1"/>
  <c r="D592" i="9"/>
  <c r="D5" i="9" a="1"/>
  <c r="D5" i="9"/>
  <c r="C2" i="6" a="1"/>
  <c r="C2" i="6"/>
  <c r="E439" i="9" a="1"/>
  <c r="E439" i="9"/>
  <c r="E211" i="8" a="1"/>
  <c r="E211" i="8"/>
  <c r="E310" i="8" a="1"/>
  <c r="E310" i="8"/>
  <c r="D207" i="9" a="1"/>
  <c r="D207" i="9"/>
  <c r="D455" i="8" a="1"/>
  <c r="D455" i="8"/>
  <c r="D95" i="8" a="1"/>
  <c r="D95" i="8"/>
  <c r="D326" i="9" a="1"/>
  <c r="D326" i="9"/>
  <c r="D247" i="9" a="1"/>
  <c r="D247" i="9"/>
  <c r="D474" i="9" a="1"/>
  <c r="D474" i="9"/>
  <c r="D176" i="8" a="1"/>
  <c r="D176" i="8"/>
  <c r="D121" i="8" a="1"/>
  <c r="D121" i="8"/>
  <c r="C63" i="5" a="1"/>
  <c r="C63" i="5"/>
  <c r="D344" i="9" a="1"/>
  <c r="D344" i="9"/>
  <c r="D192" i="8" a="1"/>
  <c r="D192" i="8"/>
  <c r="D401" i="9" a="1"/>
  <c r="D401" i="9"/>
  <c r="D237" i="9" a="1"/>
  <c r="D237" i="9"/>
  <c r="D160" i="9" a="1"/>
  <c r="D160" i="9"/>
  <c r="D191" i="9" a="1"/>
  <c r="D191" i="9"/>
  <c r="D386" i="8" a="1"/>
  <c r="D386" i="8"/>
  <c r="D502" i="8" a="1"/>
  <c r="D502" i="8"/>
  <c r="D460" i="9" a="1"/>
  <c r="D460" i="9"/>
  <c r="D113" i="8" a="1"/>
  <c r="D113" i="8"/>
  <c r="D25" i="8" a="1"/>
  <c r="D25" i="8"/>
  <c r="D92" i="9" a="1"/>
  <c r="D92" i="9"/>
  <c r="D113" i="9" a="1"/>
  <c r="D113" i="9"/>
  <c r="D473" i="8" a="1"/>
  <c r="D473" i="8"/>
  <c r="D166" i="9" a="1"/>
  <c r="D166" i="9"/>
  <c r="D526" i="9" a="1"/>
  <c r="D526" i="9"/>
  <c r="D525" i="9" a="1"/>
  <c r="D525" i="9"/>
  <c r="D385" i="8" a="1"/>
  <c r="D385" i="8"/>
  <c r="D180" i="8" a="1"/>
  <c r="D180" i="8"/>
  <c r="D199" i="9" a="1"/>
  <c r="D199" i="9"/>
  <c r="D316" i="9" a="1"/>
  <c r="D316" i="9"/>
  <c r="D529" i="9" a="1"/>
  <c r="D529" i="9"/>
  <c r="D334" i="9" a="1"/>
  <c r="D334" i="9"/>
  <c r="D31" i="9" a="1"/>
  <c r="D31" i="9"/>
  <c r="D356" i="8" a="1"/>
  <c r="D356" i="8"/>
  <c r="D318" i="9" a="1"/>
  <c r="D318" i="9"/>
  <c r="D387" i="9" a="1"/>
  <c r="D387" i="9"/>
  <c r="D366" i="8" a="1"/>
  <c r="D366" i="8"/>
  <c r="D193" i="9" a="1"/>
  <c r="D193" i="9"/>
  <c r="D511" i="9" a="1"/>
  <c r="D511" i="9"/>
  <c r="D170" i="9" a="1"/>
  <c r="D170" i="9"/>
  <c r="D394" i="9" a="1"/>
  <c r="D394" i="9"/>
  <c r="D2" i="8" a="1"/>
  <c r="D2" i="8"/>
  <c r="D376" i="8" a="1"/>
  <c r="D376" i="8"/>
  <c r="D138" i="9" a="1"/>
  <c r="D138" i="9"/>
  <c r="E59" i="9" a="1"/>
  <c r="E59" i="9"/>
  <c r="C72" i="5" a="1"/>
  <c r="C72" i="5"/>
  <c r="D80" i="9" a="1"/>
  <c r="D80" i="9"/>
  <c r="C13" i="6" a="1"/>
  <c r="C13" i="6"/>
  <c r="D298" i="8" a="1"/>
  <c r="D298" i="8"/>
  <c r="D342" i="9" a="1"/>
  <c r="D342" i="9"/>
  <c r="D260" i="8" a="1"/>
  <c r="D260" i="8"/>
  <c r="D73" i="8" a="1"/>
  <c r="D73" i="8"/>
  <c r="D44" i="9" a="1"/>
  <c r="D44" i="9"/>
  <c r="D86" i="9" a="1"/>
  <c r="D86" i="9"/>
  <c r="D44" i="8" a="1"/>
  <c r="D44" i="8"/>
  <c r="D149" i="9" a="1"/>
  <c r="D149" i="9"/>
  <c r="D560" i="9" a="1"/>
  <c r="D560" i="9"/>
  <c r="D287" i="8" a="1"/>
  <c r="D287" i="8"/>
  <c r="D534" i="9" a="1"/>
  <c r="D534" i="9"/>
  <c r="D395" i="8" a="1"/>
  <c r="D395" i="8"/>
  <c r="D103" i="9" a="1"/>
  <c r="D103" i="9"/>
  <c r="D456" i="9" a="1"/>
  <c r="D456" i="9"/>
  <c r="D115" i="9" a="1"/>
  <c r="D115" i="9"/>
  <c r="D258" i="9" a="1"/>
  <c r="D258" i="9"/>
  <c r="D77" i="8" a="1"/>
  <c r="D77" i="8"/>
  <c r="D233" i="8" a="1"/>
  <c r="D233" i="8"/>
  <c r="D82" i="8" a="1"/>
  <c r="D82" i="8"/>
  <c r="D125" i="9" a="1"/>
  <c r="D125" i="9"/>
  <c r="D512" i="9" a="1"/>
  <c r="D512" i="9"/>
  <c r="D494" i="8" a="1"/>
  <c r="D494" i="8"/>
  <c r="D474" i="8" a="1"/>
  <c r="D474" i="8"/>
  <c r="D370" i="9" a="1"/>
  <c r="D370" i="9"/>
  <c r="D600" i="9" a="1"/>
  <c r="D600" i="9"/>
  <c r="D411" i="9" a="1"/>
  <c r="D411" i="9"/>
  <c r="D325" i="8" a="1"/>
  <c r="D325" i="8"/>
  <c r="D439" i="9" a="1"/>
  <c r="D439" i="9"/>
  <c r="D251" i="8" a="1"/>
  <c r="D251" i="8"/>
  <c r="D250" i="8" a="1"/>
  <c r="D250" i="8"/>
  <c r="C11" i="6" a="1"/>
  <c r="C11" i="6"/>
  <c r="D26" i="8" a="1"/>
  <c r="D26" i="8"/>
  <c r="D171" i="9" a="1"/>
  <c r="D171" i="9"/>
  <c r="E11" i="9" a="1"/>
  <c r="E11" i="9"/>
  <c r="D390" i="9" a="1"/>
  <c r="D390" i="9"/>
  <c r="D241" i="8" a="1"/>
  <c r="D241" i="8"/>
  <c r="D100" i="8" a="1"/>
  <c r="D100" i="8"/>
  <c r="D294" i="8" a="1"/>
  <c r="D294" i="8"/>
  <c r="C54" i="5" a="1"/>
  <c r="C54" i="5"/>
  <c r="D384" i="9" a="1"/>
  <c r="D384" i="9"/>
  <c r="D488" i="8" a="1"/>
  <c r="D488" i="8"/>
  <c r="D278" i="8" a="1"/>
  <c r="D278" i="8"/>
  <c r="D107" i="9" a="1"/>
  <c r="D107" i="9"/>
  <c r="D588" i="9" a="1"/>
  <c r="D588" i="9"/>
  <c r="D143" i="8" a="1"/>
  <c r="D143" i="8"/>
  <c r="D251" i="9" a="1"/>
  <c r="D251" i="9"/>
  <c r="D195" i="9" a="1"/>
  <c r="D195" i="9"/>
  <c r="D169" i="9" a="1"/>
  <c r="D169" i="9"/>
  <c r="D202" i="8" a="1"/>
  <c r="D202" i="8"/>
  <c r="D402" i="8" a="1"/>
  <c r="D402" i="8"/>
  <c r="D187" i="9" a="1"/>
  <c r="D187" i="9"/>
  <c r="D157" i="8" a="1"/>
  <c r="D157" i="8"/>
  <c r="D39" i="8" a="1"/>
  <c r="D39" i="8"/>
  <c r="D306" i="8" a="1"/>
  <c r="D306" i="8"/>
  <c r="D17" i="9" a="1"/>
  <c r="D17" i="9"/>
  <c r="D226" i="8" a="1"/>
  <c r="D226" i="8"/>
  <c r="D206" i="8" a="1"/>
  <c r="D206" i="8"/>
  <c r="D550" i="9" a="1"/>
  <c r="D550" i="9"/>
  <c r="C40" i="5" a="1"/>
  <c r="C40" i="5"/>
  <c r="E222" i="9" a="1"/>
  <c r="E222" i="9"/>
  <c r="D163" i="9" a="1"/>
  <c r="D163" i="9"/>
  <c r="D7" i="8" a="1"/>
  <c r="D7" i="8"/>
  <c r="D198" i="9" a="1"/>
  <c r="D198" i="9"/>
  <c r="D168" i="9" a="1"/>
  <c r="D168" i="9"/>
  <c r="D86" i="8" a="1"/>
  <c r="D86" i="8"/>
  <c r="D111" i="9" a="1"/>
  <c r="D111" i="9"/>
  <c r="D479" i="8" a="1"/>
  <c r="D479" i="8"/>
  <c r="D487" i="8" a="1"/>
  <c r="D487" i="8"/>
  <c r="D231" i="8" a="1"/>
  <c r="D231" i="8"/>
  <c r="D424" i="8" a="1"/>
  <c r="D424" i="8"/>
  <c r="D409" i="9" a="1"/>
  <c r="D409" i="9"/>
  <c r="D339" i="9" a="1"/>
  <c r="D339" i="9"/>
  <c r="D449" i="9" a="1"/>
  <c r="D449" i="9"/>
  <c r="D429" i="8" a="1"/>
  <c r="D429" i="8"/>
  <c r="D67" i="9" a="1"/>
  <c r="D67" i="9"/>
  <c r="D71" i="8" a="1"/>
  <c r="D71" i="8"/>
  <c r="D135" i="9" a="1"/>
  <c r="D135" i="9"/>
  <c r="D310" i="9" a="1"/>
  <c r="D310" i="9"/>
  <c r="D139" i="9" a="1"/>
  <c r="D139" i="9"/>
  <c r="D381" i="8" a="1"/>
  <c r="D381" i="8"/>
  <c r="D123" i="9" a="1"/>
  <c r="D123" i="9"/>
  <c r="D99" i="8" a="1"/>
  <c r="D99" i="8"/>
  <c r="D205" i="9" a="1"/>
  <c r="D205" i="9"/>
  <c r="D532" i="9" a="1"/>
  <c r="D532" i="9"/>
  <c r="D341" i="9" a="1"/>
  <c r="D341" i="9"/>
  <c r="D233" i="9" a="1"/>
  <c r="D233" i="9"/>
  <c r="C51" i="5" a="1"/>
  <c r="C51" i="5"/>
  <c r="D580" i="9" a="1"/>
  <c r="D580" i="9"/>
  <c r="C6" i="7" a="1"/>
  <c r="C6" i="7"/>
  <c r="D26" i="9" a="1"/>
  <c r="D26" i="9"/>
  <c r="D498" i="9" a="1"/>
  <c r="D498" i="9"/>
  <c r="D432" i="8" a="1"/>
  <c r="D432" i="8"/>
  <c r="D396" i="8" a="1"/>
  <c r="D396" i="8"/>
  <c r="D42" i="9" a="1"/>
  <c r="D42" i="9"/>
  <c r="D433" i="8" a="1"/>
  <c r="D433" i="8"/>
  <c r="E10" i="8" a="1"/>
  <c r="E10" i="8"/>
  <c r="D287" i="9" a="1"/>
  <c r="D287" i="9"/>
  <c r="D406" i="9" a="1"/>
  <c r="D406" i="9"/>
  <c r="C22" i="5" a="1"/>
  <c r="C22" i="5"/>
  <c r="D296" i="8" a="1"/>
  <c r="D296" i="8"/>
  <c r="D223" i="8" a="1"/>
  <c r="D223" i="8"/>
  <c r="D22" i="9" a="1"/>
  <c r="D22" i="9"/>
  <c r="D76" i="9" a="1"/>
  <c r="D76" i="9"/>
  <c r="D78" i="9" a="1"/>
  <c r="D78" i="9"/>
  <c r="D160" i="8" a="1"/>
  <c r="D160" i="8"/>
  <c r="D468" i="8" a="1"/>
  <c r="D468" i="8"/>
  <c r="D467" i="9" a="1"/>
  <c r="D467" i="9"/>
  <c r="D159" i="9" a="1"/>
  <c r="D159" i="9"/>
  <c r="D368" i="8" a="1"/>
  <c r="D368" i="8"/>
  <c r="D485" i="8" a="1"/>
  <c r="D485" i="8"/>
  <c r="D504" i="9" a="1"/>
  <c r="D504" i="9"/>
  <c r="D360" i="8" a="1"/>
  <c r="D360" i="8"/>
  <c r="D255" i="9" a="1"/>
  <c r="D255" i="9"/>
  <c r="D96" i="9" a="1"/>
  <c r="D96" i="9"/>
  <c r="D68" i="8" a="1"/>
  <c r="D68" i="8"/>
  <c r="D261" i="9" a="1"/>
  <c r="D261" i="9"/>
  <c r="C46" i="5" a="1"/>
  <c r="C46" i="5"/>
  <c r="D121" i="9" a="1"/>
  <c r="D121" i="9"/>
  <c r="D430" i="8" a="1"/>
  <c r="D430" i="8"/>
  <c r="D228" i="8" a="1"/>
  <c r="D228" i="8"/>
  <c r="D9" i="9" a="1"/>
  <c r="D9" i="9"/>
  <c r="D448" i="8" a="1"/>
  <c r="D448" i="8"/>
  <c r="D289" i="9" a="1"/>
  <c r="D289" i="9"/>
  <c r="D137" i="8" a="1"/>
  <c r="D137" i="8"/>
  <c r="D257" i="8" a="1"/>
  <c r="D257" i="8"/>
  <c r="D206" i="9" a="1"/>
  <c r="D206" i="9"/>
  <c r="D572" i="9" a="1"/>
  <c r="D572" i="9"/>
  <c r="D404" i="9" a="1"/>
  <c r="D404" i="9"/>
  <c r="D84" i="8" a="1"/>
  <c r="D84" i="8"/>
  <c r="E492" i="8" a="1"/>
  <c r="E492" i="8"/>
  <c r="D69" i="8" a="1"/>
  <c r="D69" i="8"/>
  <c r="D13" i="9" a="1"/>
  <c r="D13" i="9"/>
  <c r="E471" i="8" a="1"/>
  <c r="E471" i="8"/>
  <c r="D507" i="9" a="1"/>
  <c r="D507" i="9"/>
  <c r="D283" i="8" a="1"/>
  <c r="D283" i="8"/>
  <c r="D491" i="9" a="1"/>
  <c r="D491" i="9"/>
  <c r="D495" i="9" a="1"/>
  <c r="D495" i="9"/>
  <c r="D66" i="9" a="1"/>
  <c r="D66" i="9"/>
  <c r="D478" i="9" a="1"/>
  <c r="D478" i="9"/>
  <c r="D57" i="8" a="1"/>
  <c r="D57" i="8"/>
  <c r="D601" i="9" a="1"/>
  <c r="D601" i="9"/>
  <c r="D20" i="9" a="1"/>
  <c r="D20" i="9"/>
  <c r="D242" i="8" a="1"/>
  <c r="D242" i="8"/>
  <c r="D186" i="8" a="1"/>
  <c r="D186" i="8"/>
  <c r="D362" i="9" a="1"/>
  <c r="D362" i="9"/>
  <c r="D423" i="8" a="1"/>
  <c r="D423" i="8"/>
  <c r="D400" i="9" a="1"/>
  <c r="D400" i="9"/>
  <c r="D36" i="8" a="1"/>
  <c r="D36" i="8"/>
  <c r="D308" i="8" a="1"/>
  <c r="D308" i="8"/>
  <c r="D576" i="9" a="1"/>
  <c r="D576" i="9"/>
  <c r="D120" i="8" a="1"/>
  <c r="D120" i="8"/>
  <c r="D70" i="8" a="1"/>
  <c r="D70" i="8"/>
  <c r="D58" i="9" a="1"/>
  <c r="D58" i="9"/>
  <c r="D333" i="8" a="1"/>
  <c r="D333" i="8"/>
  <c r="D300" i="8" a="1"/>
  <c r="D300" i="8"/>
  <c r="D279" i="8" a="1"/>
  <c r="D279" i="8"/>
  <c r="D509" i="9" a="1"/>
  <c r="D509" i="9"/>
  <c r="D49" i="9" a="1"/>
  <c r="D49" i="9"/>
  <c r="D269" i="8" a="1"/>
  <c r="D269" i="8"/>
  <c r="C18" i="7" a="1"/>
  <c r="C18" i="7"/>
  <c r="D201" i="9" a="1"/>
  <c r="D201" i="9"/>
  <c r="D482" i="8" a="1"/>
  <c r="D482" i="8"/>
  <c r="D459" i="9" a="1"/>
  <c r="D459" i="9"/>
  <c r="D71" i="9" a="1"/>
  <c r="D71" i="9"/>
  <c r="D478" i="8" a="1"/>
  <c r="D478" i="8"/>
  <c r="D22" i="8" a="1"/>
  <c r="D22" i="8"/>
  <c r="D348" i="8" a="1"/>
  <c r="D348" i="8"/>
  <c r="D372" i="9" a="1"/>
  <c r="D372" i="9"/>
  <c r="D388" i="9" a="1"/>
  <c r="D388" i="9"/>
  <c r="D16" i="9" a="1"/>
  <c r="D16" i="9"/>
  <c r="D397" i="8" a="1"/>
  <c r="D397" i="8"/>
  <c r="D24" i="9" a="1"/>
  <c r="D24" i="9"/>
  <c r="D3" i="8" a="1"/>
  <c r="D3" i="8"/>
  <c r="D82" i="9" a="1"/>
  <c r="D82" i="9"/>
  <c r="D175" i="9" a="1"/>
  <c r="D175" i="9"/>
  <c r="D354" i="9" a="1"/>
  <c r="D354" i="9"/>
  <c r="D161" i="9" a="1"/>
  <c r="D161" i="9"/>
  <c r="D565" i="9" a="1"/>
  <c r="D565" i="9"/>
  <c r="E226" i="8" a="1"/>
  <c r="E226" i="8"/>
  <c r="E132" i="8" a="1"/>
  <c r="E132" i="8"/>
  <c r="D3" i="6" a="1"/>
  <c r="D3" i="6"/>
  <c r="D155" i="8" a="1"/>
  <c r="D155" i="8"/>
  <c r="D91" i="9" a="1"/>
  <c r="D91" i="9"/>
  <c r="D238" i="9" a="1"/>
  <c r="D238" i="9"/>
  <c r="C3" i="7" a="1"/>
  <c r="C3" i="7"/>
  <c r="D317" i="9" a="1"/>
  <c r="D317" i="9"/>
  <c r="D100" i="9" a="1"/>
  <c r="D100" i="9"/>
  <c r="D312" i="8" a="1"/>
  <c r="D312" i="8"/>
  <c r="D247" i="8" a="1"/>
  <c r="D247" i="8"/>
  <c r="C9" i="7" a="1"/>
  <c r="C9" i="7"/>
  <c r="D579" i="9" a="1"/>
  <c r="D579" i="9"/>
  <c r="D208" i="9" a="1"/>
  <c r="D208" i="9"/>
  <c r="D221" i="8" a="1"/>
  <c r="D221" i="8"/>
  <c r="D291" i="9" a="1"/>
  <c r="D291" i="9"/>
  <c r="D336" i="8" a="1"/>
  <c r="D336" i="8"/>
  <c r="D14" i="8" a="1"/>
  <c r="D14" i="8"/>
  <c r="D84" i="9" a="1"/>
  <c r="D84" i="9"/>
  <c r="C20" i="7" a="1"/>
  <c r="C20" i="7"/>
  <c r="D439" i="8" a="1"/>
  <c r="D439" i="8"/>
  <c r="D587" i="9" a="1"/>
  <c r="D587" i="9"/>
  <c r="D465" i="8" a="1"/>
  <c r="D465" i="8"/>
  <c r="D358" i="8" a="1"/>
  <c r="D358" i="8"/>
  <c r="D98" i="9" a="1"/>
  <c r="D98" i="9"/>
  <c r="D43" i="8" a="1"/>
  <c r="D43" i="8"/>
  <c r="D4" i="9" a="1"/>
  <c r="D4" i="9"/>
  <c r="D272" i="8" a="1"/>
  <c r="D272" i="8"/>
  <c r="D413" i="9" a="1"/>
  <c r="D413" i="9"/>
  <c r="D427" i="8" a="1"/>
  <c r="D427" i="8"/>
  <c r="C74" i="5" a="1"/>
  <c r="C74" i="5"/>
  <c r="D461" i="8" a="1"/>
  <c r="D461" i="8"/>
  <c r="D469" i="8" a="1"/>
  <c r="D469" i="8"/>
  <c r="D136" i="9" a="1"/>
  <c r="D136" i="9"/>
  <c r="D240" i="9" a="1"/>
  <c r="D240" i="9"/>
  <c r="D399" i="9" a="1"/>
  <c r="D399" i="9"/>
  <c r="D447" i="8" a="1"/>
  <c r="D447" i="8"/>
  <c r="D182" i="8" a="1"/>
  <c r="D182" i="8"/>
  <c r="D111" i="8" a="1"/>
  <c r="D111" i="8"/>
  <c r="D265" i="9" a="1"/>
  <c r="D265" i="9"/>
  <c r="D140" i="9" a="1"/>
  <c r="D140" i="9"/>
  <c r="D47" i="9" a="1"/>
  <c r="D47" i="9"/>
  <c r="D533" i="9" a="1"/>
  <c r="D533" i="9"/>
  <c r="D114" i="9" a="1"/>
  <c r="D114" i="9"/>
  <c r="D334" i="8" a="1"/>
  <c r="D334" i="8"/>
  <c r="D339" i="8" a="1"/>
  <c r="D339" i="8"/>
  <c r="D590" i="9" a="1"/>
  <c r="D590" i="9"/>
  <c r="D281" i="9" a="1"/>
  <c r="D281" i="9"/>
  <c r="D553" i="9" a="1"/>
  <c r="D553" i="9"/>
  <c r="D118" i="8" a="1"/>
  <c r="D118" i="8"/>
  <c r="E30" i="8" a="1"/>
  <c r="E30" i="8"/>
  <c r="D23" i="8" a="1"/>
  <c r="D23" i="8"/>
  <c r="E91" i="8" a="1"/>
  <c r="E91" i="8"/>
  <c r="D85" i="8" a="1"/>
  <c r="D85" i="8"/>
  <c r="D106" i="8" a="1"/>
  <c r="D106" i="8"/>
  <c r="D449" i="8" a="1"/>
  <c r="D449" i="8"/>
  <c r="C12" i="7" a="1"/>
  <c r="C12" i="7"/>
  <c r="D329" i="9" a="1"/>
  <c r="D329" i="9"/>
  <c r="D271" i="8" a="1"/>
  <c r="D271" i="8"/>
  <c r="D145" i="9" a="1"/>
  <c r="D145" i="9"/>
  <c r="D471" i="8" a="1"/>
  <c r="D471" i="8"/>
  <c r="D501" i="9" a="1"/>
  <c r="D501" i="9"/>
  <c r="E158" i="9" a="1"/>
  <c r="E158" i="9"/>
  <c r="D305" i="9" a="1"/>
  <c r="D305" i="9"/>
  <c r="C76" i="5" a="1"/>
  <c r="C76" i="5"/>
  <c r="D262" i="8" a="1"/>
  <c r="D262" i="8"/>
  <c r="D176" i="9" a="1"/>
  <c r="D176" i="9"/>
  <c r="D228" i="9" a="1"/>
  <c r="D228" i="9"/>
  <c r="D290" i="8" a="1"/>
  <c r="D290" i="8"/>
  <c r="D441" i="8" a="1"/>
  <c r="D441" i="8"/>
  <c r="D562" i="9" a="1"/>
  <c r="D562" i="9"/>
  <c r="D68" i="9" a="1"/>
  <c r="D68" i="9"/>
  <c r="D331" i="8" a="1"/>
  <c r="D331" i="8"/>
  <c r="C5" i="6" a="1"/>
  <c r="C5" i="6"/>
  <c r="D495" i="8" a="1"/>
  <c r="D495" i="8"/>
  <c r="D62" i="8" a="1"/>
  <c r="D62" i="8"/>
  <c r="D275" i="9" a="1"/>
  <c r="D275" i="9"/>
  <c r="D479" i="9" a="1"/>
  <c r="D479" i="9"/>
  <c r="D101" i="9" a="1"/>
  <c r="D101" i="9"/>
  <c r="D129" i="8" a="1"/>
  <c r="D129" i="8"/>
  <c r="D214" i="9" a="1"/>
  <c r="D214" i="9"/>
  <c r="D148" i="9" a="1"/>
  <c r="D148" i="9"/>
  <c r="D450" i="9" a="1"/>
  <c r="D450" i="9"/>
  <c r="D310" i="8" a="1"/>
  <c r="D310" i="8"/>
  <c r="D393" i="9" a="1"/>
  <c r="D393" i="9"/>
  <c r="D269" i="9" a="1"/>
  <c r="D269" i="9"/>
  <c r="D303" i="8" a="1"/>
  <c r="D303" i="8"/>
  <c r="C4" i="6" a="1"/>
  <c r="C4" i="6"/>
  <c r="D561" i="9" a="1"/>
  <c r="D561" i="9"/>
  <c r="C6" i="6" a="1"/>
  <c r="C6" i="6"/>
  <c r="D147" i="8" a="1"/>
  <c r="D147" i="8"/>
  <c r="D215" i="9" a="1"/>
  <c r="D215" i="9"/>
  <c r="D360" i="9" a="1"/>
  <c r="D360" i="9"/>
  <c r="D411" i="8" a="1"/>
  <c r="D411" i="8"/>
  <c r="D314" i="8" a="1"/>
  <c r="D314" i="8"/>
  <c r="D271" i="9" a="1"/>
  <c r="D271" i="9"/>
  <c r="D363" i="8" a="1"/>
  <c r="D363" i="8"/>
  <c r="D90" i="9" a="1"/>
  <c r="D90" i="9"/>
  <c r="D183" i="9" a="1"/>
  <c r="D183" i="9"/>
  <c r="C23" i="5" a="1"/>
  <c r="C23" i="5"/>
  <c r="D321" i="9" a="1"/>
  <c r="D321" i="9"/>
  <c r="D6" i="9" a="1"/>
  <c r="D6" i="9"/>
  <c r="D416" i="8" a="1"/>
  <c r="D416" i="8"/>
  <c r="D327" i="9" a="1"/>
  <c r="D327" i="9"/>
  <c r="D319" i="8" a="1"/>
  <c r="D319" i="8"/>
  <c r="D492" i="8" a="1"/>
  <c r="D492" i="8"/>
  <c r="D328" i="8" a="1"/>
  <c r="D328" i="8"/>
  <c r="D506" i="9" a="1"/>
  <c r="D506" i="9"/>
  <c r="D79" i="9" a="1"/>
  <c r="D79" i="9"/>
  <c r="D328" i="9" a="1"/>
  <c r="D328" i="9"/>
  <c r="D361" i="9" a="1"/>
  <c r="D361" i="9"/>
  <c r="D458" i="8" a="1"/>
  <c r="D458" i="8"/>
  <c r="D181" i="8" a="1"/>
  <c r="D181" i="8"/>
  <c r="D555" i="9" a="1"/>
  <c r="D555" i="9"/>
  <c r="D317" i="8" a="1"/>
  <c r="D317" i="8"/>
  <c r="D246" i="8" a="1"/>
  <c r="D246" i="8"/>
  <c r="D252" i="8" a="1"/>
  <c r="D252" i="8"/>
  <c r="D243" i="8" a="1"/>
  <c r="D243" i="8"/>
  <c r="D544" i="9" a="1"/>
  <c r="D544" i="9"/>
  <c r="D365" i="8" a="1"/>
  <c r="D365" i="8"/>
  <c r="D75" i="8" a="1"/>
  <c r="D75" i="8"/>
  <c r="D403" i="8" a="1"/>
  <c r="D403" i="8"/>
  <c r="D368" i="9" a="1"/>
  <c r="D368" i="9"/>
  <c r="D130" i="9" a="1"/>
  <c r="D130" i="9"/>
  <c r="D112" i="8" a="1"/>
  <c r="D112" i="8"/>
  <c r="D348" i="9" a="1"/>
  <c r="D348" i="9"/>
  <c r="E490" i="8" a="1"/>
  <c r="E490" i="8"/>
  <c r="D42" i="8" a="1"/>
  <c r="D42" i="8"/>
  <c r="D279" i="9" a="1"/>
  <c r="D279" i="9"/>
  <c r="D199" i="8" a="1"/>
  <c r="D199" i="8"/>
  <c r="D366" i="9" a="1"/>
  <c r="D366" i="9"/>
  <c r="D419" i="9" a="1"/>
  <c r="D419" i="9"/>
  <c r="D407" i="9" a="1"/>
  <c r="D407" i="9"/>
  <c r="D423" i="9" a="1"/>
  <c r="D423" i="9"/>
  <c r="D39" i="9" a="1"/>
  <c r="D39" i="9"/>
  <c r="C10" i="6" a="1"/>
  <c r="C10" i="6"/>
  <c r="D110" i="8" a="1"/>
  <c r="D110" i="8"/>
  <c r="C68" i="5" a="1"/>
  <c r="C68" i="5"/>
  <c r="D570" i="9" a="1"/>
  <c r="D570" i="9"/>
  <c r="C8" i="7" a="1"/>
  <c r="C8" i="7"/>
  <c r="D264" i="8" a="1"/>
  <c r="D264" i="8"/>
  <c r="D226" i="9" a="1"/>
  <c r="D226" i="9"/>
  <c r="D337" i="9" a="1"/>
  <c r="D337" i="9"/>
  <c r="D270" i="9" a="1"/>
  <c r="D270" i="9"/>
  <c r="D599" i="9" a="1"/>
  <c r="D599" i="9"/>
  <c r="D490" i="8" a="1"/>
  <c r="D490" i="8"/>
  <c r="D306" i="9" a="1"/>
  <c r="D306" i="9"/>
  <c r="D442" i="9" a="1"/>
  <c r="D442" i="9"/>
  <c r="D92" i="8" a="1"/>
  <c r="D92" i="8"/>
  <c r="D302" i="8" a="1"/>
  <c r="D302" i="8"/>
  <c r="D223" i="9" a="1"/>
  <c r="D223" i="9"/>
  <c r="D130" i="8" a="1"/>
  <c r="D130" i="8"/>
  <c r="D379" i="8" a="1"/>
  <c r="D379" i="8"/>
  <c r="D65" i="8" a="1"/>
  <c r="D65" i="8"/>
  <c r="D122" i="8" a="1"/>
  <c r="D122" i="8"/>
  <c r="D539" i="9" a="1"/>
  <c r="D539" i="9"/>
  <c r="E265" i="8" a="1"/>
  <c r="E265" i="8"/>
  <c r="E85" i="8" a="1"/>
  <c r="E85" i="8"/>
  <c r="D41" i="9" a="1"/>
  <c r="D41" i="9"/>
  <c r="D395" i="9" a="1"/>
  <c r="D395" i="9"/>
  <c r="D309" i="9" a="1"/>
  <c r="D309" i="9"/>
  <c r="D497" i="8" a="1"/>
  <c r="D497" i="8"/>
  <c r="D255" i="8" a="1"/>
  <c r="D255" i="8"/>
  <c r="D297" i="9" a="1"/>
  <c r="D297" i="9"/>
  <c r="D299" i="9" a="1"/>
  <c r="D299" i="9"/>
  <c r="D190" i="8" a="1"/>
  <c r="D190" i="8"/>
  <c r="D369" i="8" a="1"/>
  <c r="D369" i="8"/>
  <c r="D240" i="8" a="1"/>
  <c r="D240" i="8"/>
  <c r="C3" i="6" a="1"/>
  <c r="C3" i="6"/>
  <c r="C7" i="7" a="1"/>
  <c r="C7" i="7"/>
  <c r="D523" i="9" a="1"/>
  <c r="D523" i="9"/>
  <c r="D435" i="9" a="1"/>
  <c r="D435" i="9"/>
  <c r="C45" i="5" a="1"/>
  <c r="C45" i="5"/>
  <c r="D74" i="9" a="1"/>
  <c r="D74" i="9"/>
  <c r="D304" i="8" a="1"/>
  <c r="D304" i="8"/>
  <c r="C21" i="7" a="1"/>
  <c r="C21" i="7"/>
  <c r="D61" i="8" a="1"/>
  <c r="D61" i="8"/>
  <c r="C26" i="5" a="1"/>
  <c r="C26" i="5"/>
  <c r="C29" i="5" a="1"/>
  <c r="C29" i="5"/>
  <c r="D462" i="9" a="1"/>
  <c r="D462" i="9"/>
  <c r="D268" i="9" a="1"/>
  <c r="D268" i="9"/>
  <c r="D4" i="8" a="1"/>
  <c r="D4" i="8"/>
  <c r="D198" i="8" a="1"/>
  <c r="D198" i="8"/>
  <c r="D133" i="8" a="1"/>
  <c r="D133" i="8"/>
  <c r="D117" i="8" a="1"/>
  <c r="D117" i="8"/>
  <c r="D491" i="8" a="1"/>
  <c r="D491" i="8"/>
  <c r="D393" i="8" a="1"/>
  <c r="D393" i="8"/>
  <c r="D476" i="8" a="1"/>
  <c r="D476" i="8"/>
  <c r="D391" i="9" a="1"/>
  <c r="D391" i="9"/>
  <c r="D473" i="9" a="1"/>
  <c r="D473" i="9"/>
  <c r="D53" i="8" a="1"/>
  <c r="D53" i="8"/>
  <c r="D516" i="9" a="1"/>
  <c r="D516" i="9"/>
  <c r="D167" i="9" a="1"/>
  <c r="D167" i="9"/>
  <c r="D197" i="9" a="1"/>
  <c r="D197" i="9"/>
  <c r="D400" i="8" a="1"/>
  <c r="D400" i="8"/>
  <c r="D282" i="8" a="1"/>
  <c r="D282" i="8"/>
  <c r="D425" i="9" a="1"/>
  <c r="D425" i="9"/>
  <c r="D355" i="9" a="1"/>
  <c r="D355" i="9"/>
  <c r="E106" i="8" a="1"/>
  <c r="E106" i="8"/>
  <c r="D515" i="9" a="1"/>
  <c r="D515" i="9"/>
  <c r="D281" i="8" a="1"/>
  <c r="D281" i="8"/>
  <c r="D25" i="9" a="1"/>
  <c r="D25" i="9"/>
  <c r="D10" i="9" a="1"/>
  <c r="D10" i="9"/>
  <c r="D53" i="9" a="1"/>
  <c r="D53" i="9"/>
  <c r="D17" i="8" a="1"/>
  <c r="D17" i="8"/>
  <c r="D396" i="9" a="1"/>
  <c r="D396" i="9"/>
  <c r="D126" i="8" a="1"/>
  <c r="D126" i="8"/>
  <c r="D390" i="8" a="1"/>
  <c r="D390" i="8"/>
  <c r="D290" i="9" a="1"/>
  <c r="D290" i="9"/>
  <c r="E261" i="9" a="1"/>
  <c r="E261" i="9"/>
  <c r="E424" i="8" a="1"/>
  <c r="E424" i="8"/>
  <c r="D275" i="8" a="1"/>
  <c r="D275" i="8"/>
  <c r="D77" i="9" a="1"/>
  <c r="D77" i="9"/>
  <c r="D204" i="9" a="1"/>
  <c r="D204" i="9"/>
  <c r="D357" i="9" a="1"/>
  <c r="D357" i="9"/>
  <c r="D492" i="9" a="1"/>
  <c r="D492" i="9"/>
  <c r="D152" i="8" a="1"/>
  <c r="D152" i="8"/>
  <c r="D211" i="8" a="1"/>
  <c r="D211" i="8"/>
  <c r="D222" i="8" a="1"/>
  <c r="D222" i="8"/>
  <c r="D76" i="8" a="1"/>
  <c r="D76" i="8"/>
  <c r="D179" i="9" a="1"/>
  <c r="D179" i="9"/>
  <c r="D172" i="9" a="1"/>
  <c r="D172" i="9"/>
  <c r="D155" i="9" a="1"/>
  <c r="D155" i="9"/>
  <c r="E432" i="8" a="1"/>
  <c r="E432" i="8"/>
  <c r="D417" i="9" a="1"/>
  <c r="D417" i="9"/>
  <c r="E182" i="8" a="1"/>
  <c r="E182" i="8"/>
  <c r="D209" i="8" a="1"/>
  <c r="D209" i="8"/>
  <c r="D446" i="8" a="1"/>
  <c r="D446" i="8"/>
  <c r="D18" i="9" a="1"/>
  <c r="D18" i="9"/>
  <c r="D345" i="8" a="1"/>
  <c r="D345" i="8"/>
  <c r="D213" i="9" a="1"/>
  <c r="D213" i="9"/>
  <c r="D313" i="8" a="1"/>
  <c r="D313" i="8"/>
  <c r="D314" i="9" a="1"/>
  <c r="D314" i="9"/>
  <c r="D376" i="9" a="1"/>
  <c r="D376" i="9"/>
  <c r="D483" i="9" a="1"/>
  <c r="D483" i="9"/>
  <c r="D380" i="8" a="1"/>
  <c r="D380" i="8"/>
  <c r="D466" i="9" a="1"/>
  <c r="D466" i="9"/>
  <c r="D134" i="9" a="1"/>
  <c r="D134" i="9"/>
  <c r="C41" i="5" a="1"/>
  <c r="C41" i="5"/>
  <c r="D286" i="8" a="1"/>
  <c r="D286" i="8"/>
  <c r="C16" i="7" a="1"/>
  <c r="C16" i="7"/>
  <c r="D438" i="9" a="1"/>
  <c r="D438" i="9"/>
  <c r="D8" i="8" a="1"/>
  <c r="D8" i="8"/>
  <c r="D261" i="8" a="1"/>
  <c r="D261" i="8"/>
  <c r="D118" i="9" a="1"/>
  <c r="D118" i="9"/>
  <c r="D38" i="9" a="1"/>
  <c r="D38" i="9"/>
  <c r="D518" i="9" a="1"/>
  <c r="D518" i="9"/>
  <c r="D153" i="9" a="1"/>
  <c r="D153" i="9"/>
  <c r="D307" i="8" a="1"/>
  <c r="D307" i="8"/>
  <c r="D389" i="9" a="1"/>
  <c r="D389" i="9"/>
  <c r="D222" i="9" a="1"/>
  <c r="D222" i="9"/>
  <c r="D351" i="8" a="1"/>
  <c r="D351" i="8"/>
  <c r="D23" i="9" a="1"/>
  <c r="D23" i="9"/>
  <c r="D557" i="9" a="1"/>
  <c r="D557" i="9"/>
  <c r="D60" i="9" a="1"/>
  <c r="D60" i="9"/>
  <c r="D146" i="8" a="1"/>
  <c r="D146" i="8"/>
  <c r="D99" i="9" a="1"/>
  <c r="D99" i="9"/>
  <c r="D410" i="9" a="1"/>
  <c r="D410" i="9"/>
  <c r="D386" i="9" a="1"/>
  <c r="D386" i="9"/>
  <c r="C11" i="5" a="1"/>
  <c r="C11" i="5"/>
  <c r="D333" i="9" a="1"/>
  <c r="D333" i="9"/>
  <c r="D377" i="8" a="1"/>
  <c r="D377" i="8"/>
  <c r="D109" i="9" a="1"/>
  <c r="D109" i="9"/>
  <c r="D54" i="9" a="1"/>
  <c r="D54" i="9"/>
  <c r="D242" i="9" a="1"/>
  <c r="D242" i="9"/>
  <c r="D56" i="9" a="1"/>
  <c r="D56" i="9"/>
  <c r="D589" i="9" a="1"/>
  <c r="D589" i="9"/>
  <c r="D29" i="8" a="1"/>
  <c r="D29" i="8"/>
  <c r="D514" i="9" a="1"/>
  <c r="D514" i="9"/>
  <c r="D415" i="9" a="1"/>
  <c r="D415" i="9"/>
  <c r="C14" i="7" a="1"/>
  <c r="C14" i="7"/>
  <c r="D163" i="8" a="1"/>
  <c r="D163" i="8"/>
  <c r="D153" i="8" a="1"/>
  <c r="D153" i="8"/>
  <c r="E128" i="8" a="1"/>
  <c r="E128" i="8"/>
  <c r="E98" i="9" a="1"/>
  <c r="E98" i="9"/>
  <c r="D552" i="9" a="1"/>
  <c r="D552" i="9"/>
  <c r="D264" i="9" a="1"/>
  <c r="D264" i="9"/>
  <c r="D125" i="8" a="1"/>
  <c r="D125" i="8"/>
  <c r="D307" i="9" a="1"/>
  <c r="D307" i="9"/>
  <c r="D522" i="9" a="1"/>
  <c r="D522" i="9"/>
  <c r="D119" i="8" a="1"/>
  <c r="D119" i="8"/>
  <c r="D440" i="8" a="1"/>
  <c r="D440" i="8"/>
  <c r="D266" i="8" a="1"/>
  <c r="D266" i="8"/>
  <c r="D179" i="8" a="1"/>
  <c r="D179" i="8"/>
  <c r="D52" i="9" a="1"/>
  <c r="D52" i="9"/>
  <c r="D451" i="8" a="1"/>
  <c r="D451" i="8"/>
  <c r="D177" i="9" a="1"/>
  <c r="D177" i="9"/>
  <c r="D480" i="9" a="1"/>
  <c r="D480" i="9"/>
  <c r="D370" i="8" a="1"/>
  <c r="D370" i="8"/>
  <c r="D51" i="9" a="1"/>
  <c r="D51" i="9"/>
  <c r="C10" i="5" a="1"/>
  <c r="C10" i="5"/>
  <c r="D412" i="8" a="1"/>
  <c r="D412" i="8"/>
  <c r="D569" i="9" a="1"/>
  <c r="D569" i="9"/>
  <c r="D577" i="9" a="1"/>
  <c r="D577" i="9"/>
  <c r="D344" i="8" a="1"/>
  <c r="D344" i="8"/>
  <c r="D64" i="9" a="1"/>
  <c r="D64" i="9"/>
  <c r="D297" i="8" a="1"/>
  <c r="D297" i="8"/>
  <c r="D359" i="9" a="1"/>
  <c r="D359" i="9"/>
  <c r="D7" i="7" a="1"/>
  <c r="D7" i="7"/>
  <c r="D162" i="8" a="1"/>
  <c r="D162" i="8"/>
  <c r="D350" i="9" a="1"/>
  <c r="D350" i="9"/>
  <c r="D493" i="9" a="1"/>
  <c r="D493" i="9"/>
  <c r="D332" i="8" a="1"/>
  <c r="D332" i="8"/>
  <c r="D194" i="9" a="1"/>
  <c r="D194" i="9"/>
  <c r="D346" i="9" a="1"/>
  <c r="D346" i="9"/>
  <c r="D225" i="8" a="1"/>
  <c r="D225" i="8"/>
  <c r="D382" i="9" a="1"/>
  <c r="D382" i="9"/>
  <c r="D375" i="9" a="1"/>
  <c r="D375" i="9"/>
  <c r="D524" i="9" a="1"/>
  <c r="D524" i="9"/>
  <c r="D431" i="8" a="1"/>
  <c r="D431" i="8"/>
  <c r="D218" i="9" a="1"/>
  <c r="D218" i="9"/>
  <c r="D51" i="8" a="1"/>
  <c r="D51" i="8"/>
  <c r="D433" i="9" a="1"/>
  <c r="D433" i="9"/>
  <c r="D493" i="8" a="1"/>
  <c r="D493" i="8"/>
  <c r="D374" i="9" a="1"/>
  <c r="D374" i="9"/>
  <c r="D252" i="9" a="1"/>
  <c r="D252" i="9"/>
  <c r="E105" i="9" a="1"/>
  <c r="E105" i="9"/>
  <c r="D3" i="9" a="1"/>
  <c r="D3" i="9"/>
  <c r="E26" i="9" a="1"/>
  <c r="E26" i="9"/>
  <c r="D40" i="9" a="1"/>
  <c r="D40" i="9"/>
  <c r="D220" i="9" a="1"/>
  <c r="D220" i="9"/>
  <c r="D567" i="9" a="1"/>
  <c r="D567" i="9"/>
  <c r="D454" i="9" a="1"/>
  <c r="D454" i="9"/>
  <c r="D466" i="8" a="1"/>
  <c r="D466" i="8"/>
  <c r="D463" i="8" a="1"/>
  <c r="D463" i="8"/>
  <c r="D148" i="8" a="1"/>
  <c r="D148" i="8"/>
  <c r="D48" i="8" a="1"/>
  <c r="D48" i="8"/>
  <c r="D338" i="9" a="1"/>
  <c r="D338" i="9"/>
  <c r="D274" i="8" a="1"/>
  <c r="D274" i="8"/>
  <c r="D29" i="9" a="1"/>
  <c r="D29" i="9"/>
  <c r="C8" i="6" a="1"/>
  <c r="C8" i="6"/>
  <c r="D70" i="9" a="1"/>
  <c r="D70" i="9"/>
  <c r="D202" i="9" a="1"/>
  <c r="D202" i="9"/>
  <c r="D188" i="8" a="1"/>
  <c r="D188" i="8"/>
  <c r="D185" i="9" a="1"/>
  <c r="D185" i="9"/>
  <c r="D443" i="9" a="1"/>
  <c r="D443" i="9"/>
  <c r="D519" i="9" a="1"/>
  <c r="D519" i="9"/>
  <c r="D521" i="9" a="1"/>
  <c r="D521" i="9"/>
  <c r="D413" i="8" a="1"/>
  <c r="D413" i="8"/>
  <c r="D230" i="8" a="1"/>
  <c r="D230" i="8"/>
  <c r="D12" i="9" a="1"/>
  <c r="D12" i="9"/>
  <c r="D90" i="8" a="1"/>
  <c r="D90" i="8"/>
  <c r="D324" i="8" a="1"/>
  <c r="D324" i="8"/>
  <c r="D564" i="9" a="1"/>
  <c r="D564" i="9"/>
  <c r="D276" i="8" a="1"/>
  <c r="D276" i="8"/>
  <c r="D73" i="9" a="1"/>
  <c r="D73" i="9"/>
  <c r="D472" i="8" a="1"/>
  <c r="D472" i="8"/>
  <c r="D324" i="9" a="1"/>
  <c r="D324" i="9"/>
  <c r="D19" i="9" a="1"/>
  <c r="D19" i="9"/>
  <c r="D183" i="8" a="1"/>
  <c r="D183" i="8"/>
  <c r="E515" i="9" a="1"/>
  <c r="E515" i="9"/>
  <c r="D21" i="8" a="1"/>
  <c r="D21" i="8"/>
  <c r="D462" i="8" a="1"/>
  <c r="D462" i="8"/>
  <c r="D315" i="8" a="1"/>
  <c r="D315" i="8"/>
  <c r="D27" i="9" a="1"/>
  <c r="D27" i="9"/>
  <c r="D453" i="9" a="1"/>
  <c r="D453" i="9"/>
  <c r="D372" i="8" a="1"/>
  <c r="D372" i="8"/>
  <c r="E278" i="9" a="1"/>
  <c r="E278" i="9"/>
  <c r="E32" i="8" a="1"/>
  <c r="E32" i="8"/>
  <c r="D585" i="9" a="1"/>
  <c r="D585" i="9"/>
  <c r="D581" i="9" a="1"/>
  <c r="D581" i="9"/>
  <c r="C44" i="5" a="1"/>
  <c r="C44" i="5"/>
  <c r="D321" i="8" a="1"/>
  <c r="D321" i="8"/>
  <c r="D265" i="8" a="1"/>
  <c r="D265" i="8"/>
  <c r="D349" i="8" a="1"/>
  <c r="D349" i="8"/>
  <c r="D234" i="9" a="1"/>
  <c r="D234" i="9"/>
  <c r="D15" i="9" a="1"/>
  <c r="D15" i="9"/>
  <c r="D105" i="9" a="1"/>
  <c r="D105" i="9"/>
  <c r="D320" i="9" a="1"/>
  <c r="D320" i="9"/>
  <c r="D489" i="8" a="1"/>
  <c r="D489" i="8"/>
  <c r="D502" i="9" a="1"/>
  <c r="D502" i="9"/>
  <c r="D6" i="5" a="1"/>
  <c r="D6" i="5"/>
  <c r="D142" i="8" a="1"/>
  <c r="D142" i="8"/>
  <c r="D416" i="9" a="1"/>
  <c r="D416" i="9"/>
  <c r="D409" i="8" a="1"/>
  <c r="D409" i="8"/>
  <c r="D124" i="9" a="1"/>
  <c r="D124" i="9"/>
  <c r="D133" i="9" a="1"/>
  <c r="D133" i="9"/>
  <c r="D38" i="8" a="1"/>
  <c r="D38" i="8"/>
  <c r="D435" i="8" a="1"/>
  <c r="D435" i="8"/>
  <c r="D149" i="8" a="1"/>
  <c r="D149" i="8"/>
  <c r="D190" i="9" a="1"/>
  <c r="D190" i="9"/>
  <c r="D445" i="8" a="1"/>
  <c r="D445" i="8"/>
  <c r="D461" i="9" a="1"/>
  <c r="D461" i="9"/>
  <c r="D458" i="9" a="1"/>
  <c r="D458" i="9"/>
  <c r="C39" i="5" a="1"/>
  <c r="C39" i="5"/>
  <c r="D185" i="8" a="1"/>
  <c r="D185" i="8"/>
  <c r="D313" i="9" a="1"/>
  <c r="D313" i="9"/>
  <c r="C75" i="5" a="1"/>
  <c r="C75" i="5"/>
  <c r="D500" i="9" a="1"/>
  <c r="D500" i="9"/>
  <c r="D527" i="9" a="1"/>
  <c r="D527" i="9"/>
  <c r="D353" i="9" a="1"/>
  <c r="D353" i="9"/>
  <c r="D483" i="8" a="1"/>
  <c r="D483" i="8"/>
  <c r="D347" i="9" a="1"/>
  <c r="D347" i="9"/>
  <c r="D245" i="9" a="1"/>
  <c r="D245" i="9"/>
  <c r="D323" i="8" a="1"/>
  <c r="D323" i="8"/>
  <c r="D18" i="8" a="1"/>
  <c r="D18" i="8"/>
  <c r="D212" i="8" a="1"/>
  <c r="D212" i="8"/>
  <c r="D476" i="9" a="1"/>
  <c r="D476" i="9"/>
  <c r="D426" i="8" a="1"/>
  <c r="D426" i="8"/>
  <c r="D60" i="8" a="1"/>
  <c r="D60" i="8"/>
  <c r="D47" i="8" a="1"/>
  <c r="D47" i="8"/>
  <c r="D260" i="9" a="1"/>
  <c r="D260" i="9"/>
  <c r="D273" i="9" a="1"/>
  <c r="D273" i="9"/>
  <c r="D347" i="8" a="1"/>
  <c r="D347" i="8"/>
  <c r="D248" i="9" a="1"/>
  <c r="D248" i="9"/>
  <c r="D280" i="9" a="1"/>
  <c r="D280" i="9"/>
  <c r="D508" i="9" a="1"/>
  <c r="D508" i="9"/>
  <c r="D167" i="8" a="1"/>
  <c r="D167" i="8"/>
  <c r="D103" i="8" a="1"/>
  <c r="D103" i="8"/>
  <c r="D45" i="9" a="1"/>
  <c r="D45" i="9"/>
  <c r="D340" i="9" a="1"/>
  <c r="D340" i="9"/>
  <c r="D46" i="9" a="1"/>
  <c r="D46" i="9"/>
  <c r="C33" i="5" a="1"/>
  <c r="C33" i="5"/>
  <c r="D475" i="8" a="1"/>
  <c r="D475" i="8"/>
  <c r="D405" i="9" a="1"/>
  <c r="D405" i="9"/>
  <c r="D189" i="9" a="1"/>
  <c r="D189" i="9"/>
  <c r="D383" i="8" a="1"/>
  <c r="D383" i="8"/>
  <c r="D268" i="8" a="1"/>
  <c r="D268" i="8"/>
  <c r="D270" i="8" a="1"/>
  <c r="D270" i="8"/>
  <c r="D146" i="9" a="1"/>
  <c r="D146" i="9"/>
  <c r="D154" i="8" a="1"/>
  <c r="D154" i="8"/>
  <c r="D392" i="8" a="1"/>
  <c r="D392" i="8"/>
  <c r="C17" i="7" a="1"/>
  <c r="C17" i="7"/>
  <c r="D422" i="9" a="1"/>
  <c r="D422" i="9"/>
  <c r="D235" i="9" a="1"/>
  <c r="D235" i="9"/>
  <c r="D494" i="9" a="1"/>
  <c r="D494" i="9"/>
  <c r="D436" i="9" a="1"/>
  <c r="D436" i="9"/>
  <c r="D164" i="9" a="1"/>
  <c r="D164" i="9"/>
  <c r="D398" i="9" a="1"/>
  <c r="D398" i="9"/>
  <c r="D299" i="8" a="1"/>
  <c r="D299" i="8"/>
  <c r="D259" i="9" a="1"/>
  <c r="D259" i="9"/>
  <c r="D120" i="9" a="1"/>
  <c r="D120" i="9"/>
  <c r="D162" i="9" a="1"/>
  <c r="D162" i="9"/>
  <c r="D273" i="8" a="1"/>
  <c r="D273" i="8"/>
  <c r="D371" i="9" a="1"/>
  <c r="D371" i="9"/>
  <c r="D312" i="9" a="1"/>
  <c r="D312" i="9"/>
  <c r="E130" i="8" a="1"/>
  <c r="E130" i="8"/>
  <c r="D2" i="9" a="1"/>
  <c r="D2" i="9"/>
  <c r="D234" i="8" a="1"/>
  <c r="D234" i="8"/>
  <c r="D556" i="9" a="1"/>
  <c r="D556" i="9"/>
  <c r="D201" i="8" a="1"/>
  <c r="D201" i="8"/>
  <c r="D235" i="8" a="1"/>
  <c r="D235" i="8"/>
  <c r="D574" i="9" a="1"/>
  <c r="D574" i="9"/>
  <c r="D37" i="9" a="1"/>
  <c r="D37" i="9"/>
  <c r="D30" i="9" a="1"/>
  <c r="D30" i="9"/>
  <c r="D55" i="9" a="1"/>
  <c r="D55" i="9"/>
  <c r="D304" i="9" a="1"/>
  <c r="D304" i="9"/>
  <c r="D239" i="9" a="1"/>
  <c r="D239" i="9"/>
  <c r="D295" i="9" a="1"/>
  <c r="D295" i="9"/>
  <c r="C16" i="5" a="1"/>
  <c r="C16" i="5"/>
  <c r="D401" i="8" a="1"/>
  <c r="D401" i="8"/>
  <c r="C7" i="6" a="1"/>
  <c r="C7" i="6"/>
  <c r="D253" i="8" a="1"/>
  <c r="D253" i="8"/>
  <c r="D336" i="9" a="1"/>
  <c r="D336" i="9"/>
  <c r="D424" i="9" a="1"/>
  <c r="D424" i="9"/>
  <c r="D254" i="9" a="1"/>
  <c r="D254" i="9"/>
  <c r="D582" i="9" a="1"/>
  <c r="D582" i="9"/>
  <c r="E195" i="8" a="1"/>
  <c r="E195" i="8"/>
  <c r="E437" i="9" a="1"/>
  <c r="E437" i="9"/>
  <c r="D16" i="8" a="1"/>
  <c r="D16" i="8"/>
  <c r="D380" i="9" a="1"/>
  <c r="D380" i="9"/>
  <c r="D322" i="9" a="1"/>
  <c r="D322" i="9"/>
  <c r="D158" i="9" a="1"/>
  <c r="D158" i="9"/>
  <c r="D357" i="8" a="1"/>
  <c r="D357" i="8"/>
  <c r="D418" i="9" a="1"/>
  <c r="D418" i="9"/>
  <c r="D464" i="8" a="1"/>
  <c r="D464" i="8"/>
  <c r="D147" i="9" a="1"/>
  <c r="D147" i="9"/>
  <c r="D598" i="9" a="1"/>
  <c r="D598" i="9"/>
  <c r="D165" i="8" a="1"/>
  <c r="D165" i="8"/>
  <c r="D257" i="9" a="1"/>
  <c r="D257" i="9"/>
  <c r="C19" i="7" a="1"/>
  <c r="C19" i="7"/>
  <c r="D196" i="9" a="1"/>
  <c r="D196" i="9"/>
  <c r="D50" i="9" a="1"/>
  <c r="D50" i="9"/>
  <c r="D151" i="9" a="1"/>
  <c r="D151" i="9"/>
  <c r="D482" i="9" a="1"/>
  <c r="D482" i="9"/>
  <c r="D337" i="8" a="1"/>
  <c r="D337" i="8"/>
  <c r="D151" i="8" a="1"/>
  <c r="D151" i="8"/>
  <c r="D145" i="8" a="1"/>
  <c r="D145" i="8"/>
  <c r="D263" i="8" a="1"/>
  <c r="D263" i="8"/>
  <c r="D330" i="8" a="1"/>
  <c r="D330" i="8"/>
  <c r="D392" i="9" a="1"/>
  <c r="D392" i="9"/>
  <c r="D341" i="8" a="1"/>
  <c r="D341" i="8"/>
  <c r="C10" i="7" a="1"/>
  <c r="C10" i="7"/>
  <c r="D65" i="9" a="1"/>
  <c r="D65" i="9"/>
  <c r="D284" i="8" a="1"/>
  <c r="D284" i="8"/>
  <c r="D471" i="9" a="1"/>
  <c r="D471" i="9"/>
  <c r="D541" i="9" a="1"/>
  <c r="D541" i="9"/>
  <c r="D63" i="8" a="1"/>
  <c r="D63" i="8"/>
  <c r="D91" i="8" a="1"/>
  <c r="D91" i="8"/>
  <c r="C22" i="7" a="1"/>
  <c r="C22" i="7"/>
  <c r="D178" i="8" a="1"/>
  <c r="D178" i="8"/>
  <c r="D245" i="8" a="1"/>
  <c r="D245" i="8"/>
  <c r="D11" i="9" a="1"/>
  <c r="D11" i="9"/>
  <c r="D197" i="8" a="1"/>
  <c r="D197" i="8"/>
  <c r="D93" i="9" a="1"/>
  <c r="D93" i="9"/>
  <c r="D69" i="9" a="1"/>
  <c r="D69" i="9"/>
  <c r="D79" i="8" a="1"/>
  <c r="D79" i="8"/>
  <c r="D363" i="9" a="1"/>
  <c r="D363" i="9"/>
  <c r="D594" i="9" a="1"/>
  <c r="D594" i="9"/>
  <c r="D112" i="9" a="1"/>
  <c r="D112" i="9"/>
  <c r="D227" i="9" a="1"/>
  <c r="D227" i="9"/>
  <c r="D94" i="9" a="1"/>
  <c r="D94" i="9"/>
  <c r="D455" i="9" a="1"/>
  <c r="D455" i="9"/>
  <c r="E53" i="8" a="1"/>
  <c r="E53" i="8"/>
  <c r="D165" i="9" a="1"/>
  <c r="D165" i="9"/>
  <c r="E94" i="9" a="1"/>
  <c r="E94" i="9"/>
  <c r="D499" i="8" a="1"/>
  <c r="D499" i="8"/>
  <c r="D30" i="8" a="1"/>
  <c r="D30" i="8"/>
  <c r="D158" i="8" a="1"/>
  <c r="D158" i="8"/>
  <c r="D406" i="8" a="1"/>
  <c r="D406" i="8"/>
  <c r="D241" i="9" a="1"/>
  <c r="D241" i="9"/>
  <c r="D78" i="8" a="1"/>
  <c r="D78" i="8"/>
  <c r="D108" i="8" a="1"/>
  <c r="D108" i="8"/>
  <c r="D470" i="9" a="1"/>
  <c r="D470" i="9"/>
  <c r="D258" i="8" a="1"/>
  <c r="D258" i="8"/>
  <c r="D575" i="9" a="1"/>
  <c r="D575" i="9"/>
  <c r="D64" i="8" a="1"/>
  <c r="D64" i="8"/>
  <c r="C7" i="5" a="1"/>
  <c r="C7" i="5"/>
  <c r="D205" i="8" a="1"/>
  <c r="D205" i="8"/>
  <c r="D244" i="8" a="1"/>
  <c r="D244" i="8"/>
  <c r="D128" i="8" a="1"/>
  <c r="D128" i="8"/>
  <c r="D325" i="9" a="1"/>
  <c r="D325" i="9"/>
  <c r="C28" i="5" a="1"/>
  <c r="C28" i="5"/>
  <c r="C15" i="7" a="1"/>
  <c r="C15" i="7"/>
  <c r="D141" i="8" a="1"/>
  <c r="D141" i="8"/>
  <c r="D340" i="8" a="1"/>
  <c r="D340" i="8"/>
  <c r="D399" i="8" a="1"/>
  <c r="D399" i="8"/>
  <c r="D538" i="9" a="1"/>
  <c r="D538" i="9"/>
  <c r="D128" i="9" a="1"/>
  <c r="D128" i="9"/>
  <c r="D371" i="8" a="1"/>
  <c r="D371" i="8"/>
  <c r="D203" i="9" a="1"/>
  <c r="D203" i="9"/>
  <c r="D107" i="8" a="1"/>
  <c r="D107" i="8"/>
  <c r="D454" i="8" a="1"/>
  <c r="D454" i="8"/>
  <c r="D322" i="8" a="1"/>
  <c r="D322" i="8"/>
  <c r="D238" i="8" a="1"/>
  <c r="D238" i="8"/>
  <c r="D309" i="8" a="1"/>
  <c r="D309" i="8"/>
  <c r="D8" i="9" a="1"/>
  <c r="D8" i="9"/>
  <c r="D464" i="9" a="1"/>
  <c r="D464" i="9"/>
  <c r="C13" i="7" a="1"/>
  <c r="C13" i="7"/>
  <c r="E537" i="9" a="1"/>
  <c r="E537" i="9"/>
  <c r="E449" i="9" a="1"/>
  <c r="E449" i="9"/>
  <c r="E274" i="8" a="1"/>
  <c r="E274" i="8"/>
  <c r="D373" i="9" a="1"/>
  <c r="D373" i="9"/>
  <c r="D73" i="5" a="1"/>
  <c r="D73" i="5"/>
  <c r="E371" i="8" a="1"/>
  <c r="E371" i="8"/>
  <c r="E355" i="9" a="1"/>
  <c r="E355" i="9"/>
  <c r="D14" i="9" a="1"/>
  <c r="D14" i="9"/>
  <c r="E469" i="8" a="1"/>
  <c r="E469" i="8"/>
  <c r="E283" i="8" a="1"/>
  <c r="E283" i="8"/>
  <c r="D74" i="5" a="1"/>
  <c r="D74" i="5"/>
  <c r="E267" i="8" a="1"/>
  <c r="E267" i="8"/>
  <c r="E431" i="8" a="1"/>
  <c r="E431" i="8"/>
  <c r="E471" i="9" a="1"/>
  <c r="E471" i="9"/>
  <c r="E362" i="9" a="1"/>
  <c r="E362" i="9"/>
  <c r="E429" i="8" a="1"/>
  <c r="E429" i="8"/>
  <c r="E332" i="9" a="1"/>
  <c r="E332" i="9"/>
  <c r="E65" i="9" a="1"/>
  <c r="E65" i="9"/>
  <c r="E66" i="8" a="1"/>
  <c r="E66" i="8"/>
  <c r="E410" i="9" a="1"/>
  <c r="E410" i="9"/>
  <c r="E128" i="9" a="1"/>
  <c r="E128" i="9"/>
  <c r="E430" i="9" a="1"/>
  <c r="E430" i="9"/>
  <c r="E248" i="9" a="1"/>
  <c r="E248" i="9"/>
  <c r="E345" i="8" a="1"/>
  <c r="E345" i="8"/>
  <c r="E448" i="8" a="1"/>
  <c r="E448" i="8"/>
  <c r="E111" i="9" a="1"/>
  <c r="E111" i="9"/>
  <c r="D33" i="5" a="1"/>
  <c r="D33" i="5"/>
  <c r="E166" i="9" a="1"/>
  <c r="E166" i="9"/>
  <c r="E236" i="9" a="1"/>
  <c r="E236" i="9"/>
  <c r="E71" i="9" a="1"/>
  <c r="E71" i="9"/>
  <c r="E384" i="8" a="1"/>
  <c r="E384" i="8"/>
  <c r="E401" i="9" a="1"/>
  <c r="E401" i="9"/>
  <c r="D548" i="9" a="1"/>
  <c r="D548" i="9"/>
  <c r="D369" i="9" a="1"/>
  <c r="D369" i="9"/>
  <c r="D266" i="9" a="1"/>
  <c r="D266" i="9"/>
  <c r="D87" i="9" a="1"/>
  <c r="D87" i="9"/>
  <c r="D484" i="8" a="1"/>
  <c r="D484" i="8"/>
  <c r="D108" i="9" a="1"/>
  <c r="D108" i="9"/>
  <c r="D249" i="9" a="1"/>
  <c r="D249" i="9"/>
  <c r="D237" i="8" a="1"/>
  <c r="D237" i="8"/>
  <c r="D214" i="8" a="1"/>
  <c r="D214" i="8"/>
  <c r="D37" i="8" a="1"/>
  <c r="D37" i="8"/>
  <c r="D87" i="8" a="1"/>
  <c r="D87" i="8"/>
  <c r="E390" i="8" a="1"/>
  <c r="E390" i="8"/>
  <c r="C2" i="5" a="1"/>
  <c r="C2" i="5"/>
  <c r="D243" i="9" a="1"/>
  <c r="D243" i="9"/>
  <c r="E435" i="8" a="1"/>
  <c r="E435" i="8"/>
  <c r="E366" i="8" a="1"/>
  <c r="E366" i="8"/>
  <c r="E144" i="8" a="1"/>
  <c r="E144" i="8"/>
  <c r="E504" i="8" a="1"/>
  <c r="E504" i="8"/>
  <c r="E322" i="8" a="1"/>
  <c r="E322" i="8"/>
  <c r="E374" i="8" a="1"/>
  <c r="E374" i="8"/>
  <c r="E462" i="8" a="1"/>
  <c r="E462" i="8"/>
  <c r="E314" i="8" a="1"/>
  <c r="E314" i="8"/>
  <c r="E413" i="8" a="1"/>
  <c r="E413" i="8"/>
  <c r="E167" i="8" a="1"/>
  <c r="E167" i="8"/>
  <c r="D301" i="9" a="1"/>
  <c r="D301" i="9"/>
  <c r="D288" i="9" a="1"/>
  <c r="D288" i="9"/>
  <c r="D144" i="9" a="1"/>
  <c r="D144" i="9"/>
  <c r="D141" i="9" a="1"/>
  <c r="D141" i="9"/>
  <c r="D457" i="9" a="1"/>
  <c r="D457" i="9"/>
  <c r="D170" i="8" a="1"/>
  <c r="D170" i="8"/>
  <c r="D323" i="9" a="1"/>
  <c r="D323" i="9"/>
  <c r="E385" i="8" a="1"/>
  <c r="E385" i="8"/>
  <c r="C53" i="5" a="1"/>
  <c r="C53" i="5"/>
  <c r="E343" i="9" a="1"/>
  <c r="E343" i="9"/>
  <c r="E223" i="8" a="1"/>
  <c r="E223" i="8"/>
  <c r="E441" i="8" a="1"/>
  <c r="E441" i="8"/>
  <c r="E217" i="9" a="1"/>
  <c r="E217" i="9"/>
  <c r="E275" i="8" a="1"/>
  <c r="E275" i="8"/>
  <c r="E383" i="9" a="1"/>
  <c r="E383" i="9"/>
  <c r="E506" i="9" a="1"/>
  <c r="E506" i="9"/>
  <c r="E141" i="9" a="1"/>
  <c r="E141" i="9"/>
  <c r="E366" i="9" a="1"/>
  <c r="E366" i="9"/>
  <c r="D20" i="8" a="1"/>
  <c r="D20" i="8"/>
  <c r="D137" i="9" a="1"/>
  <c r="D137" i="9"/>
  <c r="D169" i="8" a="1"/>
  <c r="D169" i="8"/>
  <c r="D116" i="9" a="1"/>
  <c r="D116" i="9"/>
  <c r="D13" i="8" a="1"/>
  <c r="D13" i="8"/>
  <c r="D373" i="8" a="1"/>
  <c r="D373" i="8"/>
  <c r="D32" i="8" a="1"/>
  <c r="D32" i="8"/>
  <c r="D88" i="8" a="1"/>
  <c r="D88" i="8"/>
  <c r="D384" i="8" a="1"/>
  <c r="D384" i="8"/>
  <c r="D110" i="9" a="1"/>
  <c r="D110" i="9"/>
  <c r="D457" i="8" a="1"/>
  <c r="D457" i="8"/>
  <c r="D378" i="9" a="1"/>
  <c r="D378" i="9"/>
  <c r="D267" i="9" a="1"/>
  <c r="D267" i="9"/>
  <c r="D277" i="9" a="1"/>
  <c r="D277" i="9"/>
  <c r="E288" i="9" a="1"/>
  <c r="E288" i="9"/>
  <c r="D132" i="8" a="1"/>
  <c r="D132" i="8"/>
  <c r="D217" i="8" a="1"/>
  <c r="D217" i="8"/>
  <c r="D374" i="8" a="1"/>
  <c r="D374" i="8"/>
  <c r="E247" i="8" a="1"/>
  <c r="E247" i="8"/>
  <c r="E238" i="9" a="1"/>
  <c r="E238" i="9"/>
  <c r="E93" i="8" a="1"/>
  <c r="E93" i="8"/>
  <c r="E426" i="9" a="1"/>
  <c r="E426" i="9"/>
  <c r="E361" i="8" a="1"/>
  <c r="E361" i="8"/>
  <c r="E360" i="9" a="1"/>
  <c r="E360" i="9"/>
  <c r="E24" i="8" a="1"/>
  <c r="E24" i="8"/>
  <c r="E8" i="8" a="1"/>
  <c r="E8" i="8"/>
  <c r="E406" i="8" a="1"/>
  <c r="E406" i="8"/>
  <c r="D50" i="5" a="1"/>
  <c r="D50" i="5"/>
  <c r="E42" i="9" a="1"/>
  <c r="E42" i="9"/>
  <c r="E389" i="9" a="1"/>
  <c r="E389" i="9"/>
  <c r="E351" i="9" a="1"/>
  <c r="E351" i="9"/>
  <c r="E30" i="9" a="1"/>
  <c r="E30" i="9"/>
  <c r="D465" i="9" a="1"/>
  <c r="D465" i="9"/>
  <c r="D208" i="8" a="1"/>
  <c r="D208" i="8"/>
  <c r="D345" i="9" a="1"/>
  <c r="D345" i="9"/>
  <c r="C31" i="5" a="1"/>
  <c r="C31" i="5"/>
  <c r="D584" i="9" a="1"/>
  <c r="D584" i="9"/>
  <c r="D349" i="9" a="1"/>
  <c r="D349" i="9"/>
  <c r="D387" i="8" a="1"/>
  <c r="D387" i="8"/>
  <c r="D81" i="9" a="1"/>
  <c r="D81" i="9"/>
  <c r="D352" i="8" a="1"/>
  <c r="D352" i="8"/>
  <c r="D114" i="8" a="1"/>
  <c r="D114" i="8"/>
  <c r="D267" i="8" a="1"/>
  <c r="D267" i="8"/>
  <c r="D365" i="9" a="1"/>
  <c r="D365" i="9"/>
  <c r="D520" i="9" a="1"/>
  <c r="D520" i="9"/>
  <c r="D530" i="9" a="1"/>
  <c r="D530" i="9"/>
  <c r="D195" i="8" a="1"/>
  <c r="D195" i="8"/>
  <c r="D83" i="8" a="1"/>
  <c r="D83" i="8"/>
  <c r="D36" i="9" a="1"/>
  <c r="D36" i="9"/>
  <c r="D24" i="8" a="1"/>
  <c r="D24" i="8"/>
  <c r="D408" i="9" a="1"/>
  <c r="D408" i="9"/>
  <c r="D122" i="9" a="1"/>
  <c r="D122" i="9"/>
  <c r="D189" i="8" a="1"/>
  <c r="D189" i="8"/>
  <c r="D547" i="9" a="1"/>
  <c r="D547" i="9"/>
  <c r="E227" i="8" a="1"/>
  <c r="E227" i="8"/>
  <c r="D362" i="8" a="1"/>
  <c r="D362" i="8"/>
  <c r="D9" i="6" a="1"/>
  <c r="D9" i="6"/>
  <c r="E62" i="9" a="1"/>
  <c r="E62" i="9"/>
  <c r="D218" i="8" a="1"/>
  <c r="D218" i="8"/>
  <c r="E173" i="8" a="1"/>
  <c r="E173" i="8"/>
  <c r="E501" i="8" a="1"/>
  <c r="E501" i="8"/>
  <c r="E256" i="8" a="1"/>
  <c r="E256" i="8"/>
  <c r="E211" i="9" a="1"/>
  <c r="E211" i="9"/>
  <c r="E297" i="8" a="1"/>
  <c r="E297" i="8"/>
  <c r="E563" i="9" a="1"/>
  <c r="E563" i="9"/>
  <c r="D302" i="9" a="1"/>
  <c r="D302" i="9"/>
  <c r="D28" i="9" a="1"/>
  <c r="D28" i="9"/>
  <c r="D164" i="8" a="1"/>
  <c r="D164" i="8"/>
  <c r="C11" i="7" a="1"/>
  <c r="C11" i="7"/>
  <c r="D388" i="8" a="1"/>
  <c r="D388" i="8"/>
  <c r="D150" i="9" a="1"/>
  <c r="D150" i="9"/>
  <c r="D354" i="8" a="1"/>
  <c r="D354" i="8"/>
  <c r="D531" i="9" a="1"/>
  <c r="D531" i="9"/>
  <c r="E90" i="8" a="1"/>
  <c r="E90" i="8"/>
  <c r="D83" i="9" a="1"/>
  <c r="D83" i="9"/>
  <c r="E534" i="9" a="1"/>
  <c r="E534" i="9"/>
  <c r="E453" i="8" a="1"/>
  <c r="E453" i="8"/>
  <c r="E319" i="8" a="1"/>
  <c r="E319" i="8"/>
  <c r="D14" i="7" a="1"/>
  <c r="D14" i="7"/>
  <c r="E313" i="8" a="1"/>
  <c r="E313" i="8"/>
  <c r="E42" i="8" a="1"/>
  <c r="E42" i="8"/>
  <c r="E495" i="8" a="1"/>
  <c r="E495" i="8"/>
  <c r="E450" i="8" a="1"/>
  <c r="E450" i="8"/>
  <c r="E482" i="8" a="1"/>
  <c r="E482" i="8"/>
  <c r="E82" i="8" a="1"/>
  <c r="E82" i="8"/>
  <c r="D293" i="9" a="1"/>
  <c r="D293" i="9"/>
  <c r="D356" i="9" a="1"/>
  <c r="D356" i="9"/>
  <c r="D104" i="9" a="1"/>
  <c r="D104" i="9"/>
  <c r="D220" i="8" a="1"/>
  <c r="D220" i="8"/>
  <c r="D418" i="8" a="1"/>
  <c r="D418" i="8"/>
  <c r="D361" i="8" a="1"/>
  <c r="D361" i="8"/>
  <c r="D517" i="9" a="1"/>
  <c r="D517" i="9"/>
  <c r="D104" i="8" a="1"/>
  <c r="D104" i="8"/>
  <c r="D52" i="8" a="1"/>
  <c r="D52" i="8"/>
  <c r="D351" i="9" a="1"/>
  <c r="D351" i="9"/>
  <c r="D182" i="9" a="1"/>
  <c r="D182" i="9"/>
  <c r="D335" i="9" a="1"/>
  <c r="D335" i="9"/>
  <c r="D97" i="9" a="1"/>
  <c r="D97" i="9"/>
  <c r="D127" i="8" a="1"/>
  <c r="D127" i="8"/>
  <c r="D181" i="9" a="1"/>
  <c r="D181" i="9"/>
  <c r="D105" i="8" a="1"/>
  <c r="D105" i="8"/>
  <c r="D89" i="8" a="1"/>
  <c r="D89" i="8"/>
  <c r="D593" i="9" a="1"/>
  <c r="D593" i="9"/>
  <c r="D452" i="9" a="1"/>
  <c r="D452" i="9"/>
  <c r="D438" i="8" a="1"/>
  <c r="D438" i="8"/>
  <c r="D192" i="9" a="1"/>
  <c r="D192" i="9"/>
  <c r="D276" i="9" a="1"/>
  <c r="D276" i="9"/>
  <c r="D367" i="9" a="1"/>
  <c r="D367" i="9"/>
  <c r="D248" i="8" a="1"/>
  <c r="D248" i="8"/>
  <c r="D175" i="8" a="1"/>
  <c r="D175" i="8"/>
  <c r="D318" i="8" a="1"/>
  <c r="D318" i="8"/>
  <c r="E345" i="9" a="1"/>
  <c r="E345" i="9"/>
  <c r="E394" i="9" a="1"/>
  <c r="E394" i="9"/>
  <c r="E4" i="8" a="1"/>
  <c r="E4" i="8"/>
  <c r="E25" i="8" a="1"/>
  <c r="E25" i="8"/>
  <c r="E20" i="9" a="1"/>
  <c r="E20" i="9"/>
  <c r="E588" i="9" a="1"/>
  <c r="E588" i="9"/>
  <c r="E95" i="8" a="1"/>
  <c r="E95" i="8"/>
  <c r="E441" i="9" a="1"/>
  <c r="E441" i="9"/>
  <c r="D55" i="8" a="1"/>
  <c r="D55" i="8"/>
  <c r="D486" i="9" a="1"/>
  <c r="D486" i="9"/>
  <c r="D229" i="8" a="1"/>
  <c r="D229" i="8"/>
  <c r="D571" i="9" a="1"/>
  <c r="D571" i="9"/>
  <c r="D229" i="9" a="1"/>
  <c r="D229" i="9"/>
  <c r="D558" i="9" a="1"/>
  <c r="D558" i="9"/>
  <c r="D230" i="9" a="1"/>
  <c r="D230" i="9"/>
  <c r="D402" i="9" a="1"/>
  <c r="D402" i="9"/>
  <c r="D294" i="9" a="1"/>
  <c r="D294" i="9"/>
  <c r="D448" i="9" a="1"/>
  <c r="D448" i="9"/>
  <c r="D225" i="9" a="1"/>
  <c r="D225" i="9"/>
  <c r="D597" i="9" a="1"/>
  <c r="D597" i="9"/>
  <c r="D434" i="9" a="1"/>
  <c r="D434" i="9"/>
  <c r="D292" i="9" a="1"/>
  <c r="D292" i="9"/>
  <c r="E130" i="9" a="1"/>
  <c r="E130" i="9"/>
  <c r="D379" i="9" a="1"/>
  <c r="D379" i="9"/>
  <c r="D296" i="9" a="1"/>
  <c r="D296" i="9"/>
  <c r="E394" i="8" a="1"/>
  <c r="E394" i="8"/>
  <c r="E193" i="9" a="1"/>
  <c r="E193" i="9"/>
  <c r="E110" i="8" a="1"/>
  <c r="E110" i="8"/>
  <c r="E460" i="9" a="1"/>
  <c r="E460" i="9"/>
  <c r="E497" i="9" a="1"/>
  <c r="E497" i="9"/>
  <c r="E558" i="9" a="1"/>
  <c r="E558" i="9"/>
  <c r="E363" i="8" a="1"/>
  <c r="E363" i="8"/>
  <c r="E452" i="8" a="1"/>
  <c r="E452" i="8"/>
  <c r="E248" i="8" a="1"/>
  <c r="E248" i="8"/>
  <c r="E589" i="9" a="1"/>
  <c r="E589" i="9"/>
  <c r="D543" i="9" a="1"/>
  <c r="D543" i="9"/>
  <c r="D289" i="8" a="1"/>
  <c r="D289" i="8"/>
  <c r="D469" i="9" a="1"/>
  <c r="D469" i="9"/>
  <c r="D224" i="9" a="1"/>
  <c r="D224" i="9"/>
  <c r="D7" i="9" a="1"/>
  <c r="D7" i="9"/>
  <c r="D551" i="9" a="1"/>
  <c r="D551" i="9"/>
  <c r="D188" i="9" a="1"/>
  <c r="D188" i="9"/>
  <c r="D280" i="8" a="1"/>
  <c r="D280" i="8"/>
  <c r="D212" i="9" a="1"/>
  <c r="D212" i="9"/>
  <c r="D177" i="8" a="1"/>
  <c r="D177" i="8"/>
  <c r="C36" i="5" a="1"/>
  <c r="C36" i="5"/>
  <c r="D510" i="9" a="1"/>
  <c r="D510" i="9"/>
  <c r="D102" i="8" a="1"/>
  <c r="D102" i="8"/>
  <c r="D178" i="9" a="1"/>
  <c r="D178" i="9"/>
  <c r="D311" i="8" a="1"/>
  <c r="D311" i="8"/>
  <c r="D298" i="9" a="1"/>
  <c r="D298" i="9"/>
  <c r="D253" i="9" a="1"/>
  <c r="D253" i="9"/>
  <c r="D236" i="9" a="1"/>
  <c r="D236" i="9"/>
  <c r="D211" i="9" a="1"/>
  <c r="D211" i="9"/>
  <c r="D383" i="9" a="1"/>
  <c r="D383" i="9"/>
  <c r="D536" i="9" a="1"/>
  <c r="D536" i="9"/>
  <c r="D545" i="9" a="1"/>
  <c r="D545" i="9"/>
  <c r="E475" i="8" a="1"/>
  <c r="E475" i="8"/>
  <c r="D505" i="9" a="1"/>
  <c r="D505" i="9"/>
  <c r="E110" i="9" a="1"/>
  <c r="E110" i="9"/>
  <c r="E502" i="8" a="1"/>
  <c r="E502" i="8"/>
  <c r="E590" i="9" a="1"/>
  <c r="E590" i="9"/>
  <c r="E416" i="9" a="1"/>
  <c r="E416" i="9"/>
  <c r="D13" i="6" a="1"/>
  <c r="D13" i="6"/>
  <c r="E193" i="8" a="1"/>
  <c r="E193" i="8"/>
  <c r="E395" i="8" a="1"/>
  <c r="E395" i="8"/>
  <c r="E317" i="9" a="1"/>
  <c r="E317" i="9"/>
  <c r="E22" i="8" a="1"/>
  <c r="E22" i="8"/>
  <c r="D33" i="9" a="1"/>
  <c r="D33" i="9"/>
  <c r="D171" i="8" a="1"/>
  <c r="D171" i="8"/>
  <c r="D445" i="9" a="1"/>
  <c r="D445" i="9"/>
  <c r="D213" i="8" a="1"/>
  <c r="D213" i="8"/>
  <c r="D172" i="8" a="1"/>
  <c r="D172" i="8"/>
  <c r="D403" i="9" a="1"/>
  <c r="D403" i="9"/>
  <c r="D463" i="9" a="1"/>
  <c r="D463" i="9"/>
  <c r="D456" i="8" a="1"/>
  <c r="D456" i="8"/>
  <c r="D101" i="8" a="1"/>
  <c r="D101" i="8"/>
  <c r="C9" i="6" a="1"/>
  <c r="C9" i="6"/>
  <c r="D210" i="9" a="1"/>
  <c r="D210" i="9"/>
  <c r="D475" i="9" a="1"/>
  <c r="D475" i="9"/>
  <c r="D94" i="8" a="1"/>
  <c r="D94" i="8"/>
  <c r="E165" i="9" a="1"/>
  <c r="E165" i="9"/>
  <c r="D127" i="9" a="1"/>
  <c r="D127" i="9"/>
  <c r="D232" i="9" a="1"/>
  <c r="D232" i="9"/>
  <c r="E108" i="9" a="1"/>
  <c r="E108" i="9"/>
  <c r="E512" i="9" a="1"/>
  <c r="E512" i="9"/>
  <c r="E358" i="8" a="1"/>
  <c r="E358" i="8"/>
  <c r="E335" i="9" a="1"/>
  <c r="E335" i="9"/>
  <c r="E330" i="8" a="1"/>
  <c r="E330" i="8"/>
  <c r="E68" i="8" a="1"/>
  <c r="E68" i="8"/>
  <c r="E192" i="8" a="1"/>
  <c r="E192" i="8"/>
  <c r="E413" i="9" a="1"/>
  <c r="E413" i="9"/>
  <c r="E600" i="9" a="1"/>
  <c r="E600" i="9"/>
  <c r="E422" i="8" a="1"/>
  <c r="E422" i="8"/>
  <c r="E470" i="9" a="1"/>
  <c r="E470" i="9"/>
  <c r="D429" i="9" a="1"/>
  <c r="D429" i="9"/>
  <c r="D477" i="9" a="1"/>
  <c r="D477" i="9"/>
  <c r="E340" i="8" a="1"/>
  <c r="E340" i="8"/>
  <c r="D227" i="8" a="1"/>
  <c r="D227" i="8"/>
  <c r="E225" i="8" a="1"/>
  <c r="E225" i="8"/>
  <c r="E182" i="9" a="1"/>
  <c r="E182" i="9"/>
  <c r="E162" i="8" a="1"/>
  <c r="E162" i="8"/>
  <c r="E403" i="9" a="1"/>
  <c r="E403" i="9"/>
  <c r="E545" i="9" a="1"/>
  <c r="E545" i="9"/>
  <c r="E447" i="8" a="1"/>
  <c r="E447" i="8"/>
  <c r="E134" i="8" a="1"/>
  <c r="E134" i="8"/>
  <c r="E466" i="9" a="1"/>
  <c r="E466" i="9"/>
  <c r="D34" i="5" a="1"/>
  <c r="D34" i="5"/>
  <c r="E344" i="9" a="1"/>
  <c r="E344" i="9"/>
  <c r="E334" i="9" a="1"/>
  <c r="E334" i="9"/>
  <c r="D56" i="8" a="1"/>
  <c r="D56" i="8"/>
  <c r="E311" i="8" a="1"/>
  <c r="E311" i="8"/>
  <c r="C19" i="5" a="1"/>
  <c r="C19" i="5"/>
  <c r="C61" i="5" a="1"/>
  <c r="C61" i="5"/>
  <c r="D503" i="9" a="1"/>
  <c r="D503" i="9"/>
  <c r="D382" i="8" a="1"/>
  <c r="D382" i="8"/>
  <c r="D301" i="8" a="1"/>
  <c r="D301" i="8"/>
  <c r="D405" i="8" a="1"/>
  <c r="D405" i="8"/>
  <c r="D80" i="8" a="1"/>
  <c r="D80" i="8"/>
  <c r="D311" i="9" a="1"/>
  <c r="D311" i="9"/>
  <c r="D180" i="9" a="1"/>
  <c r="D180" i="9"/>
  <c r="D30" i="5" a="1"/>
  <c r="D30" i="5"/>
  <c r="D442" i="8" a="1"/>
  <c r="D442" i="8"/>
  <c r="E370" i="9" a="1"/>
  <c r="E370" i="9"/>
  <c r="D542" i="9" a="1"/>
  <c r="D542" i="9"/>
  <c r="E230" i="8" a="1"/>
  <c r="E230" i="8"/>
  <c r="D10" i="6" a="1"/>
  <c r="D10" i="6"/>
  <c r="E75" i="9" a="1"/>
  <c r="E75" i="9"/>
  <c r="E393" i="9" a="1"/>
  <c r="E393" i="9"/>
  <c r="E325" i="9" a="1"/>
  <c r="E325" i="9"/>
  <c r="E468" i="9" a="1"/>
  <c r="E468" i="9"/>
  <c r="E147" i="9" a="1"/>
  <c r="E147" i="9"/>
  <c r="D50" i="8" a="1"/>
  <c r="D50" i="8"/>
  <c r="D335" i="8" a="1"/>
  <c r="D335" i="8"/>
  <c r="D414" i="8" a="1"/>
  <c r="D414" i="8"/>
  <c r="D7" i="6" a="1"/>
  <c r="D7" i="6"/>
  <c r="D378" i="8" a="1"/>
  <c r="D378" i="8"/>
  <c r="D408" i="8" a="1"/>
  <c r="D408" i="8"/>
  <c r="E252" i="9" a="1"/>
  <c r="E252" i="9"/>
  <c r="E264" i="8" a="1"/>
  <c r="E264" i="8"/>
  <c r="E594" i="9" a="1"/>
  <c r="E594" i="9"/>
  <c r="E142" i="8" a="1"/>
  <c r="E142" i="8"/>
  <c r="E43" i="8" a="1"/>
  <c r="E43" i="8"/>
  <c r="E25" i="9" a="1"/>
  <c r="E25" i="9"/>
  <c r="E200" i="9" a="1"/>
  <c r="E200" i="9"/>
  <c r="E539" i="9" a="1"/>
  <c r="E539" i="9"/>
  <c r="E233" i="8" a="1"/>
  <c r="E233" i="8"/>
  <c r="E522" i="9" a="1"/>
  <c r="E522" i="9"/>
  <c r="E293" i="9" a="1"/>
  <c r="E293" i="9"/>
  <c r="E189" i="9" a="1"/>
  <c r="E189" i="9"/>
  <c r="E80" i="9" a="1"/>
  <c r="E80" i="9"/>
  <c r="D66" i="8" a="1"/>
  <c r="D66" i="8"/>
  <c r="D452" i="8" a="1"/>
  <c r="D452" i="8"/>
  <c r="D431" i="9" a="1"/>
  <c r="D431" i="9"/>
  <c r="D34" i="8" a="1"/>
  <c r="D34" i="8"/>
  <c r="D144" i="8" a="1"/>
  <c r="D144" i="8"/>
  <c r="D115" i="8" a="1"/>
  <c r="D115" i="8"/>
  <c r="D303" i="9" a="1"/>
  <c r="D303" i="9"/>
  <c r="D278" i="9" a="1"/>
  <c r="D278" i="9"/>
  <c r="D156" i="8" a="1"/>
  <c r="D156" i="8"/>
  <c r="D136" i="8" a="1"/>
  <c r="D136" i="8"/>
  <c r="D32" i="9" a="1"/>
  <c r="D32" i="9"/>
  <c r="E226" i="9" a="1"/>
  <c r="E226" i="9"/>
  <c r="E294" i="9" a="1"/>
  <c r="E294" i="9"/>
  <c r="D477" i="8" a="1"/>
  <c r="D477" i="8"/>
  <c r="E37" i="8" a="1"/>
  <c r="E37" i="8"/>
  <c r="E163" i="8" a="1"/>
  <c r="E163" i="8"/>
  <c r="E155" i="9" a="1"/>
  <c r="E155" i="9"/>
  <c r="E320" i="8" a="1"/>
  <c r="E320" i="8"/>
  <c r="E47" i="9" a="1"/>
  <c r="E47" i="9"/>
  <c r="E172" i="8" a="1"/>
  <c r="E172" i="8"/>
  <c r="E254" i="9" a="1"/>
  <c r="E254" i="9"/>
  <c r="E488" i="8" a="1"/>
  <c r="E488" i="8"/>
  <c r="E170" i="8" a="1"/>
  <c r="E170" i="8"/>
  <c r="D85" i="9" a="1"/>
  <c r="D85" i="9"/>
  <c r="D513" i="9" a="1"/>
  <c r="D513" i="9"/>
  <c r="E162" i="9" a="1"/>
  <c r="E162" i="9"/>
  <c r="D209" i="9" a="1"/>
  <c r="D209" i="9"/>
  <c r="D385" i="9" a="1"/>
  <c r="D385" i="9"/>
  <c r="D61" i="5" a="1"/>
  <c r="D61" i="5"/>
  <c r="D53" i="5" a="1"/>
  <c r="D53" i="5"/>
  <c r="D26" i="5" a="1"/>
  <c r="D26" i="5"/>
  <c r="E472" i="8" a="1"/>
  <c r="E472" i="8"/>
  <c r="E247" i="9" a="1"/>
  <c r="E247" i="9"/>
  <c r="E556" i="9" a="1"/>
  <c r="E556" i="9"/>
  <c r="D10" i="7" a="1"/>
  <c r="D10" i="7"/>
  <c r="E35" i="9" a="1"/>
  <c r="E35" i="9"/>
  <c r="F231" i="8" a="1"/>
  <c r="F231" i="8"/>
  <c r="C77" i="5" a="1"/>
  <c r="C77" i="5"/>
  <c r="D119" i="9" a="1"/>
  <c r="D119" i="9"/>
  <c r="D166" i="8" a="1"/>
  <c r="D166" i="8"/>
  <c r="D487" i="9" a="1"/>
  <c r="D487" i="9"/>
  <c r="D263" i="9" a="1"/>
  <c r="D263" i="9"/>
  <c r="D250" i="9" a="1"/>
  <c r="D250" i="9"/>
  <c r="C15" i="5" a="1"/>
  <c r="C15" i="5"/>
  <c r="D566" i="9" a="1"/>
  <c r="D566" i="9"/>
  <c r="D305" i="8" a="1"/>
  <c r="D305" i="8"/>
  <c r="D332" i="9" a="1"/>
  <c r="D332" i="9"/>
  <c r="D106" i="9" a="1"/>
  <c r="D106" i="9"/>
  <c r="D224" i="8" a="1"/>
  <c r="D224" i="8"/>
  <c r="C8" i="5" a="1"/>
  <c r="C8" i="5"/>
  <c r="D215" i="8" a="1"/>
  <c r="D215" i="8"/>
  <c r="D490" i="9" a="1"/>
  <c r="D490" i="9"/>
  <c r="D41" i="8" a="1"/>
  <c r="D41" i="8"/>
  <c r="D446" i="9" a="1"/>
  <c r="D446" i="9"/>
  <c r="D346" i="8" a="1"/>
  <c r="D346" i="8"/>
  <c r="E149" i="9" a="1"/>
  <c r="E149" i="9"/>
  <c r="E482" i="9" a="1"/>
  <c r="E482" i="9"/>
  <c r="D573" i="9" a="1"/>
  <c r="D573" i="9"/>
  <c r="D481" i="9" a="1"/>
  <c r="D481" i="9"/>
  <c r="E126" i="8" a="1"/>
  <c r="E126" i="8"/>
  <c r="E460" i="8" a="1"/>
  <c r="E460" i="8"/>
  <c r="E157" i="9" a="1"/>
  <c r="E157" i="9"/>
  <c r="E429" i="9" a="1"/>
  <c r="E429" i="9"/>
  <c r="E292" i="9" a="1"/>
  <c r="E292" i="9"/>
  <c r="E261" i="8" a="1"/>
  <c r="E261" i="8"/>
  <c r="E150" i="9" a="1"/>
  <c r="E150" i="9"/>
  <c r="E280" i="9" a="1"/>
  <c r="E280" i="9"/>
  <c r="E546" i="9" a="1"/>
  <c r="E546" i="9"/>
  <c r="E216" i="8" a="1"/>
  <c r="E216" i="8"/>
  <c r="E77" i="9" a="1"/>
  <c r="E77" i="9"/>
  <c r="E87" i="9" a="1"/>
  <c r="E87" i="9"/>
  <c r="E2" i="8" a="1"/>
  <c r="E2" i="8"/>
  <c r="E167" i="9" a="1"/>
  <c r="E167" i="9"/>
  <c r="E400" i="9" a="1"/>
  <c r="E400" i="9"/>
  <c r="E173" i="9" a="1"/>
  <c r="E173" i="9"/>
  <c r="E235" i="8" a="1"/>
  <c r="E235" i="8"/>
  <c r="E298" i="8" a="1"/>
  <c r="E298" i="8"/>
  <c r="D5" i="7" a="1"/>
  <c r="D5" i="7"/>
  <c r="E416" i="8" a="1"/>
  <c r="E416" i="8"/>
  <c r="E575" i="9" a="1"/>
  <c r="E575" i="9"/>
  <c r="D135" i="8" a="1"/>
  <c r="D135" i="8"/>
  <c r="E353" i="8" a="1"/>
  <c r="E353" i="8"/>
  <c r="E239" i="9" a="1"/>
  <c r="E239" i="9"/>
  <c r="D43" i="9" a="1"/>
  <c r="D43" i="9"/>
  <c r="E399" i="9" a="1"/>
  <c r="E399" i="9"/>
  <c r="E260" i="9" a="1"/>
  <c r="E260" i="9"/>
  <c r="E374" i="9" a="1"/>
  <c r="E374" i="9"/>
  <c r="E244" i="9" a="1"/>
  <c r="E244" i="9"/>
  <c r="E13" i="8" a="1"/>
  <c r="E13" i="8"/>
  <c r="E227" i="9" a="1"/>
  <c r="E227" i="9"/>
  <c r="F344" i="9" a="1"/>
  <c r="F344" i="9"/>
  <c r="D168" i="8" a="1"/>
  <c r="D168" i="8"/>
  <c r="D414" i="9" a="1"/>
  <c r="D414" i="9"/>
  <c r="D430" i="9" a="1"/>
  <c r="D430" i="9"/>
  <c r="D54" i="8" a="1"/>
  <c r="D54" i="8"/>
  <c r="D497" i="9" a="1"/>
  <c r="D497" i="9"/>
  <c r="D143" i="9" a="1"/>
  <c r="D143" i="9"/>
  <c r="D28" i="8" a="1"/>
  <c r="D28" i="8"/>
  <c r="D19" i="8" a="1"/>
  <c r="D19" i="8"/>
  <c r="D501" i="8" a="1"/>
  <c r="D501" i="8"/>
  <c r="D93" i="8" a="1"/>
  <c r="D93" i="8"/>
  <c r="D391" i="8" a="1"/>
  <c r="D391" i="8"/>
  <c r="E213" i="9" a="1"/>
  <c r="E213" i="9"/>
  <c r="E338" i="8" a="1"/>
  <c r="E338" i="8"/>
  <c r="E241" i="9" a="1"/>
  <c r="E241" i="9"/>
  <c r="E509" i="9" a="1"/>
  <c r="E509" i="9"/>
  <c r="E481" i="9" a="1"/>
  <c r="E481" i="9"/>
  <c r="E500" i="9" a="1"/>
  <c r="E500" i="9"/>
  <c r="E314" i="9" a="1"/>
  <c r="E314" i="9"/>
  <c r="E7" i="8" a="1"/>
  <c r="E7" i="8"/>
  <c r="E488" i="9" a="1"/>
  <c r="E488" i="9"/>
  <c r="E119" i="9" a="1"/>
  <c r="E119" i="9"/>
  <c r="E462" i="9" a="1"/>
  <c r="E462" i="9"/>
  <c r="E28" i="9" a="1"/>
  <c r="E28" i="9"/>
  <c r="F379" i="9" a="1"/>
  <c r="F379" i="9"/>
  <c r="D432" i="9" a="1"/>
  <c r="D432" i="9"/>
  <c r="D256" i="9" a="1"/>
  <c r="D256" i="9"/>
  <c r="D186" i="9" a="1"/>
  <c r="D186" i="9"/>
  <c r="D421" i="8" a="1"/>
  <c r="D421" i="8"/>
  <c r="D488" i="9" a="1"/>
  <c r="D488" i="9"/>
  <c r="D196" i="8" a="1"/>
  <c r="D196" i="8"/>
  <c r="D451" i="9" a="1"/>
  <c r="D451" i="9"/>
  <c r="D503" i="8" a="1"/>
  <c r="D503" i="8"/>
  <c r="D316" i="8" a="1"/>
  <c r="D316" i="8"/>
  <c r="D262" i="9" a="1"/>
  <c r="D262" i="9"/>
  <c r="D207" i="8" a="1"/>
  <c r="D207" i="8"/>
  <c r="D132" i="9" a="1"/>
  <c r="D132" i="9"/>
  <c r="C52" i="5" a="1"/>
  <c r="C52" i="5"/>
  <c r="D62" i="9" a="1"/>
  <c r="D62" i="9"/>
  <c r="D11" i="6" a="1"/>
  <c r="D11" i="6"/>
  <c r="D129" i="9" a="1"/>
  <c r="D129" i="9"/>
  <c r="D109" i="8" a="1"/>
  <c r="D109" i="8"/>
  <c r="D23" i="5" a="1"/>
  <c r="D23" i="5"/>
  <c r="D274" i="9" a="1"/>
  <c r="D274" i="9"/>
  <c r="E15" i="8" a="1"/>
  <c r="E15" i="8"/>
  <c r="D568" i="9" a="1"/>
  <c r="D568" i="9"/>
  <c r="E574" i="9" a="1"/>
  <c r="E574" i="9"/>
  <c r="D17" i="7" a="1"/>
  <c r="D17" i="7"/>
  <c r="E232" i="8" a="1"/>
  <c r="E232" i="8"/>
  <c r="E495" i="9" a="1"/>
  <c r="E495" i="9"/>
  <c r="E287" i="9" a="1"/>
  <c r="E287" i="9"/>
  <c r="D353" i="8" a="1"/>
  <c r="D353" i="8"/>
  <c r="D21" i="9" a="1"/>
  <c r="D21" i="9"/>
  <c r="D157" i="9" a="1"/>
  <c r="D157" i="9"/>
  <c r="D98" i="8" a="1"/>
  <c r="D98" i="8"/>
  <c r="D246" i="9" a="1"/>
  <c r="D246" i="9"/>
  <c r="D489" i="9" a="1"/>
  <c r="D489" i="9"/>
  <c r="D327" i="8" a="1"/>
  <c r="D327" i="8"/>
  <c r="D331" i="9" a="1"/>
  <c r="D331" i="9"/>
  <c r="D583" i="9" a="1"/>
  <c r="D583" i="9"/>
  <c r="D389" i="8" a="1"/>
  <c r="D389" i="8"/>
  <c r="D140" i="8" a="1"/>
  <c r="D140" i="8"/>
  <c r="D300" i="9" a="1"/>
  <c r="D300" i="9"/>
  <c r="D326" i="8" a="1"/>
  <c r="D326" i="8"/>
  <c r="D398" i="8" a="1"/>
  <c r="D398" i="8"/>
  <c r="D295" i="8" a="1"/>
  <c r="D295" i="8"/>
  <c r="D352" i="9" a="1"/>
  <c r="D352" i="9"/>
  <c r="D364" i="9" a="1"/>
  <c r="D364" i="9"/>
  <c r="D358" i="9" a="1"/>
  <c r="D358" i="9"/>
  <c r="E281" i="9" a="1"/>
  <c r="E281" i="9"/>
  <c r="E540" i="9" a="1"/>
  <c r="E540" i="9"/>
  <c r="E177" i="8" a="1"/>
  <c r="E177" i="8"/>
  <c r="E480" i="9" a="1"/>
  <c r="E480" i="9"/>
  <c r="E554" i="9" a="1"/>
  <c r="E554" i="9"/>
  <c r="E275" i="9" a="1"/>
  <c r="E275" i="9"/>
  <c r="E485" i="8" a="1"/>
  <c r="E485" i="8"/>
  <c r="E223" i="9" a="1"/>
  <c r="E223" i="9"/>
  <c r="E126" i="9" a="1"/>
  <c r="E126" i="9"/>
  <c r="E103" i="8" a="1"/>
  <c r="E103" i="8"/>
  <c r="E136" i="9" a="1"/>
  <c r="E136" i="9"/>
  <c r="E445" i="9" a="1"/>
  <c r="E445" i="9"/>
  <c r="E203" i="8" a="1"/>
  <c r="E203" i="8"/>
  <c r="E7" i="9" a="1"/>
  <c r="E7" i="9"/>
  <c r="D193" i="8" a="1"/>
  <c r="D193" i="8"/>
  <c r="E138" i="9" a="1"/>
  <c r="E138" i="9"/>
  <c r="E270" i="8" a="1"/>
  <c r="E270" i="8"/>
  <c r="D504" i="8" a="1"/>
  <c r="D504" i="8"/>
  <c r="E418" i="8" a="1"/>
  <c r="E418" i="8"/>
  <c r="E278" i="8" a="1"/>
  <c r="E278" i="8"/>
  <c r="E174" i="9" a="1"/>
  <c r="E174" i="9"/>
  <c r="E307" i="8" a="1"/>
  <c r="E307" i="8"/>
  <c r="E198" i="8" a="1"/>
  <c r="E198" i="8"/>
  <c r="E448" i="9" a="1"/>
  <c r="E448" i="9"/>
  <c r="D4" i="6" a="1"/>
  <c r="D4" i="6"/>
  <c r="E426" i="8" a="1"/>
  <c r="E426" i="8"/>
  <c r="E294" i="8" a="1"/>
  <c r="E294" i="8"/>
  <c r="E120" i="8" a="1"/>
  <c r="E120" i="8"/>
  <c r="E3" i="9" a="1"/>
  <c r="E3" i="9"/>
  <c r="F233" i="9" a="1"/>
  <c r="F233" i="9"/>
  <c r="D33" i="8" a="1"/>
  <c r="D33" i="8"/>
  <c r="E196" i="8" a="1"/>
  <c r="E196" i="8"/>
  <c r="D470" i="8" a="1"/>
  <c r="D470" i="8"/>
  <c r="D537" i="9" a="1"/>
  <c r="D537" i="9"/>
  <c r="E145" i="9" a="1"/>
  <c r="E145" i="9"/>
  <c r="E458" i="9" a="1"/>
  <c r="E458" i="9"/>
  <c r="E385" i="9" a="1"/>
  <c r="E385" i="9"/>
  <c r="E542" i="9" a="1"/>
  <c r="E542" i="9"/>
  <c r="E255" i="9" a="1"/>
  <c r="E255" i="9"/>
  <c r="E121" i="9" a="1"/>
  <c r="E121" i="9"/>
  <c r="E466" i="8" a="1"/>
  <c r="E466" i="8"/>
  <c r="E380" i="9" a="1"/>
  <c r="E380" i="9"/>
  <c r="E341" i="9" a="1"/>
  <c r="E341" i="9"/>
  <c r="F333" i="8" a="1"/>
  <c r="F333" i="8"/>
  <c r="D412" i="9" a="1"/>
  <c r="D412" i="9"/>
  <c r="C47" i="5" a="1"/>
  <c r="C47" i="5"/>
  <c r="D174" i="9" a="1"/>
  <c r="D174" i="9"/>
  <c r="C66" i="5" a="1"/>
  <c r="C66" i="5"/>
  <c r="D154" i="9" a="1"/>
  <c r="D154" i="9"/>
  <c r="D480" i="8" a="1"/>
  <c r="D480" i="8"/>
  <c r="D444" i="8" a="1"/>
  <c r="D444" i="8"/>
  <c r="D283" i="9" a="1"/>
  <c r="D283" i="9"/>
  <c r="D420" i="8" a="1"/>
  <c r="D420" i="8"/>
  <c r="D10" i="8" a="1"/>
  <c r="D10" i="8"/>
  <c r="D381" i="9" a="1"/>
  <c r="D381" i="9"/>
  <c r="E564" i="9" a="1"/>
  <c r="E564" i="9"/>
  <c r="D15" i="8" a="1"/>
  <c r="D15" i="8"/>
  <c r="C60" i="5" a="1"/>
  <c r="C60" i="5"/>
  <c r="E180" i="8" a="1"/>
  <c r="E180" i="8"/>
  <c r="E300" i="8" a="1"/>
  <c r="E300" i="8"/>
  <c r="E372" i="8" a="1"/>
  <c r="E372" i="8"/>
  <c r="E81" i="8" a="1"/>
  <c r="E81" i="8"/>
  <c r="E449" i="8" a="1"/>
  <c r="E449" i="8"/>
  <c r="E17" i="8" a="1"/>
  <c r="E17" i="8"/>
  <c r="E46" i="8" a="1"/>
  <c r="E46" i="8"/>
  <c r="E547" i="9" a="1"/>
  <c r="E547" i="9"/>
  <c r="E494" i="9" a="1"/>
  <c r="E494" i="9"/>
  <c r="E218" i="9" a="1"/>
  <c r="E218" i="9"/>
  <c r="D407" i="8" a="1"/>
  <c r="D407" i="8"/>
  <c r="D126" i="9" a="1"/>
  <c r="D126" i="9"/>
  <c r="D282" i="9" a="1"/>
  <c r="D282" i="9"/>
  <c r="D102" i="9" a="1"/>
  <c r="D102" i="9"/>
  <c r="C55" i="5" a="1"/>
  <c r="C55" i="5"/>
  <c r="D285" i="9" a="1"/>
  <c r="D285" i="9"/>
  <c r="D117" i="9" a="1"/>
  <c r="D117" i="9"/>
  <c r="D58" i="8" a="1"/>
  <c r="D58" i="8"/>
  <c r="D259" i="8" a="1"/>
  <c r="D259" i="8"/>
  <c r="D256" i="8" a="1"/>
  <c r="D256" i="8"/>
  <c r="D415" i="8" a="1"/>
  <c r="D415" i="8"/>
  <c r="D426" i="9" a="1"/>
  <c r="D426" i="9"/>
  <c r="D142" i="9" a="1"/>
  <c r="D142" i="9"/>
  <c r="D95" i="9" a="1"/>
  <c r="D95" i="9"/>
  <c r="D428" i="9" a="1"/>
  <c r="D428" i="9"/>
  <c r="C12" i="6" a="1"/>
  <c r="C12" i="6"/>
  <c r="D293" i="8" a="1"/>
  <c r="D293" i="8"/>
  <c r="D447" i="9" a="1"/>
  <c r="D447" i="9"/>
  <c r="E341" i="8" a="1"/>
  <c r="E341" i="8"/>
  <c r="E45" i="8" a="1"/>
  <c r="E45" i="8"/>
  <c r="D231" i="9" a="1"/>
  <c r="D231" i="9"/>
  <c r="E58" i="9" a="1"/>
  <c r="E58" i="9"/>
  <c r="E72" i="9" a="1"/>
  <c r="E72" i="9"/>
  <c r="E312" i="9" a="1"/>
  <c r="E312" i="9"/>
  <c r="E379" i="9" a="1"/>
  <c r="E379" i="9"/>
  <c r="E293" i="8" a="1"/>
  <c r="E293" i="8"/>
  <c r="E296" i="8" a="1"/>
  <c r="E296" i="8"/>
  <c r="E442" i="9" a="1"/>
  <c r="E442" i="9"/>
  <c r="F82" i="9" a="1"/>
  <c r="F82" i="9"/>
  <c r="D184" i="9" a="1"/>
  <c r="D184" i="9"/>
  <c r="D443" i="8" a="1"/>
  <c r="D443" i="8"/>
  <c r="D315" i="9" a="1"/>
  <c r="D315" i="9"/>
  <c r="D156" i="9" a="1"/>
  <c r="D156" i="9"/>
  <c r="D320" i="8" a="1"/>
  <c r="D320" i="8"/>
  <c r="D440" i="9" a="1"/>
  <c r="D440" i="9"/>
  <c r="D49" i="8" a="1"/>
  <c r="D49" i="8"/>
  <c r="D468" i="9" a="1"/>
  <c r="D468" i="9"/>
  <c r="C65" i="5" a="1"/>
  <c r="C65" i="5"/>
  <c r="D596" i="9" a="1"/>
  <c r="D596" i="9"/>
  <c r="D46" i="8" a="1"/>
  <c r="D46" i="8"/>
  <c r="D394" i="8" a="1"/>
  <c r="D394" i="8"/>
  <c r="D150" i="8" a="1"/>
  <c r="D150" i="8"/>
  <c r="D436" i="8" a="1"/>
  <c r="D436" i="8"/>
  <c r="D244" i="9" a="1"/>
  <c r="D244" i="9"/>
  <c r="D355" i="8" a="1"/>
  <c r="D355" i="8"/>
  <c r="D221" i="9" a="1"/>
  <c r="D221" i="9"/>
  <c r="D210" i="8" a="1"/>
  <c r="D210" i="8"/>
  <c r="D161" i="8" a="1"/>
  <c r="D161" i="8"/>
  <c r="D496" i="9" a="1"/>
  <c r="D496" i="9"/>
  <c r="E487" i="8" a="1"/>
  <c r="E487" i="8"/>
  <c r="D194" i="8" a="1"/>
  <c r="D194" i="8"/>
  <c r="D285" i="8" a="1"/>
  <c r="D285" i="8"/>
  <c r="D35" i="5" a="1"/>
  <c r="D35" i="5"/>
  <c r="E407" i="8" a="1"/>
  <c r="E407" i="8"/>
  <c r="E131" i="9" a="1"/>
  <c r="E131" i="9"/>
  <c r="E26" i="8" a="1"/>
  <c r="E26" i="8"/>
  <c r="E567" i="9" a="1"/>
  <c r="E567" i="9"/>
  <c r="E75" i="8" a="1"/>
  <c r="E75" i="8"/>
  <c r="E154" i="9" a="1"/>
  <c r="E154" i="9"/>
  <c r="D21" i="7" a="1"/>
  <c r="D21" i="7"/>
  <c r="E263" i="8" a="1"/>
  <c r="E263" i="8"/>
  <c r="E577" i="9" a="1"/>
  <c r="E577" i="9"/>
  <c r="E201" i="8" a="1"/>
  <c r="E201" i="8"/>
  <c r="D35" i="9" a="1"/>
  <c r="D35" i="9"/>
  <c r="D249" i="8" a="1"/>
  <c r="D249" i="8"/>
  <c r="D329" i="8" a="1"/>
  <c r="D329" i="8"/>
  <c r="D67" i="8" a="1"/>
  <c r="D67" i="8"/>
  <c r="D343" i="9" a="1"/>
  <c r="D343" i="9"/>
  <c r="D437" i="9" a="1"/>
  <c r="D437" i="9"/>
  <c r="D481" i="8" a="1"/>
  <c r="D481" i="8"/>
  <c r="D428" i="8" a="1"/>
  <c r="D428" i="8"/>
  <c r="D45" i="8" a="1"/>
  <c r="D45" i="8"/>
  <c r="D61" i="9" a="1"/>
  <c r="D61" i="9"/>
  <c r="D203" i="8" a="1"/>
  <c r="D203" i="8"/>
  <c r="D88" i="9" a="1"/>
  <c r="D88" i="9"/>
  <c r="D496" i="8" a="1"/>
  <c r="D496" i="8"/>
  <c r="D444" i="9" a="1"/>
  <c r="D444" i="9"/>
  <c r="C5" i="7" a="1"/>
  <c r="C5" i="7"/>
  <c r="D578" i="9" a="1"/>
  <c r="D578" i="9"/>
  <c r="C2" i="7" a="1"/>
  <c r="C2" i="7"/>
  <c r="D397" i="9" a="1"/>
  <c r="D397" i="9"/>
  <c r="D535" i="9" a="1"/>
  <c r="D535" i="9"/>
  <c r="D134" i="8" a="1"/>
  <c r="D134" i="8"/>
  <c r="D216" i="8" a="1"/>
  <c r="D216" i="8"/>
  <c r="D59" i="9" a="1"/>
  <c r="D59" i="9"/>
  <c r="D8" i="5" a="1"/>
  <c r="D8" i="5"/>
  <c r="E463" i="9" a="1"/>
  <c r="E463" i="9"/>
  <c r="D124" i="8" a="1"/>
  <c r="D124" i="8"/>
  <c r="E34" i="8" a="1"/>
  <c r="E34" i="8"/>
  <c r="E60" i="8" a="1"/>
  <c r="E60" i="8"/>
  <c r="E206" i="8" a="1"/>
  <c r="E206" i="8"/>
  <c r="E16" i="8" a="1"/>
  <c r="E16" i="8"/>
  <c r="E436" i="8" a="1"/>
  <c r="E436" i="8"/>
  <c r="E202" i="9" a="1"/>
  <c r="E202" i="9"/>
  <c r="E242" i="8" a="1"/>
  <c r="E242" i="8"/>
  <c r="E523" i="9" a="1"/>
  <c r="E523" i="9"/>
  <c r="F430" i="9" a="1"/>
  <c r="F430" i="9"/>
  <c r="F252" i="9" a="1"/>
  <c r="F252" i="9"/>
  <c r="F118" i="9" a="1"/>
  <c r="F118" i="9"/>
  <c r="F424" i="9" a="1"/>
  <c r="F424" i="9"/>
  <c r="E440" i="9" a="1"/>
  <c r="E440" i="9"/>
  <c r="D6" i="6" a="1"/>
  <c r="D6" i="6"/>
  <c r="E161" i="8" a="1"/>
  <c r="E161" i="8"/>
  <c r="E350" i="9" a="1"/>
  <c r="E350" i="9"/>
  <c r="F196" i="9" a="1"/>
  <c r="F196" i="9"/>
  <c r="E57" i="8" a="1"/>
  <c r="E57" i="8"/>
  <c r="F306" i="9" a="1"/>
  <c r="F306" i="9"/>
  <c r="F335" i="8" a="1"/>
  <c r="F335" i="8"/>
  <c r="E64" i="8" a="1"/>
  <c r="E64" i="8"/>
  <c r="E302" i="9" a="1"/>
  <c r="E302" i="9"/>
  <c r="E389" i="8" a="1"/>
  <c r="E389" i="8"/>
  <c r="D4" i="5" a="1"/>
  <c r="D4" i="5"/>
  <c r="E473" i="8" a="1"/>
  <c r="E473" i="8"/>
  <c r="E464" i="8" a="1"/>
  <c r="E464" i="8"/>
  <c r="E63" i="9" a="1"/>
  <c r="E63" i="9"/>
  <c r="F287" i="9" a="1"/>
  <c r="F287" i="9"/>
  <c r="F595" i="9" a="1"/>
  <c r="F595" i="9"/>
  <c r="F58" i="8" a="1"/>
  <c r="F58" i="8"/>
  <c r="E14" i="8" a="1"/>
  <c r="E14" i="8"/>
  <c r="E80" i="8" a="1"/>
  <c r="E80" i="8"/>
  <c r="E352" i="8" a="1"/>
  <c r="E352" i="8"/>
  <c r="E357" i="9" a="1"/>
  <c r="E357" i="9"/>
  <c r="E225" i="9" a="1"/>
  <c r="E225" i="9"/>
  <c r="E404" i="9" a="1"/>
  <c r="E404" i="9"/>
  <c r="E232" i="9" a="1"/>
  <c r="E232" i="9"/>
  <c r="F429" i="8" a="1"/>
  <c r="F429" i="8"/>
  <c r="F169" i="8" a="1"/>
  <c r="F169" i="8"/>
  <c r="F395" i="9" a="1"/>
  <c r="F395" i="9"/>
  <c r="E118" i="8" a="1"/>
  <c r="E118" i="8"/>
  <c r="E414" i="8" a="1"/>
  <c r="E414" i="8"/>
  <c r="E585" i="9" a="1"/>
  <c r="E585" i="9"/>
  <c r="E430" i="8" a="1"/>
  <c r="E430" i="8"/>
  <c r="F580" i="9" a="1"/>
  <c r="F580" i="9"/>
  <c r="F494" i="8" a="1"/>
  <c r="F494" i="8"/>
  <c r="E238" i="8" a="1"/>
  <c r="E238" i="8"/>
  <c r="E453" i="9" a="1"/>
  <c r="E453" i="9"/>
  <c r="D29" i="5" a="1"/>
  <c r="D29" i="5"/>
  <c r="F404" i="9" a="1"/>
  <c r="F404" i="9"/>
  <c r="E5" i="7" a="1"/>
  <c r="E5" i="7"/>
  <c r="E105" i="8" a="1"/>
  <c r="E105" i="8"/>
  <c r="E440" i="8" a="1"/>
  <c r="E440" i="8"/>
  <c r="E403" i="8" a="1"/>
  <c r="E403" i="8"/>
  <c r="E327" i="8" a="1"/>
  <c r="E327" i="8"/>
  <c r="E378" i="8" a="1"/>
  <c r="E378" i="8"/>
  <c r="E327" i="9" a="1"/>
  <c r="E327" i="9"/>
  <c r="E288" i="8" a="1"/>
  <c r="E288" i="8"/>
  <c r="F422" i="8" a="1"/>
  <c r="F422" i="8"/>
  <c r="F451" i="8" a="1"/>
  <c r="F451" i="8"/>
  <c r="E587" i="9" a="1"/>
  <c r="E587" i="9"/>
  <c r="E207" i="8" a="1"/>
  <c r="E207" i="8"/>
  <c r="E305" i="8" a="1"/>
  <c r="E305" i="8"/>
  <c r="E433" i="8" a="1"/>
  <c r="E433" i="8"/>
  <c r="E498" i="9" a="1"/>
  <c r="E498" i="9"/>
  <c r="E151" i="8" a="1"/>
  <c r="E151" i="8"/>
  <c r="E33" i="9" a="1"/>
  <c r="E33" i="9"/>
  <c r="E48" i="8" a="1"/>
  <c r="E48" i="8"/>
  <c r="E164" i="9" a="1"/>
  <c r="E164" i="9"/>
  <c r="E272" i="9" a="1"/>
  <c r="E272" i="9"/>
  <c r="E129" i="9" a="1"/>
  <c r="E129" i="9"/>
  <c r="E17" i="7" a="1"/>
  <c r="E17" i="7"/>
  <c r="F471" i="8" a="1"/>
  <c r="F471" i="8"/>
  <c r="F94" i="8" a="1"/>
  <c r="F94" i="8"/>
  <c r="E333" i="8" a="1"/>
  <c r="E333" i="8"/>
  <c r="E66" i="9" a="1"/>
  <c r="E66" i="9"/>
  <c r="E32" i="9" a="1"/>
  <c r="E32" i="9"/>
  <c r="E143" i="9" a="1"/>
  <c r="E143" i="9"/>
  <c r="E137" i="9" a="1"/>
  <c r="E137" i="9"/>
  <c r="E175" i="9" a="1"/>
  <c r="E175" i="9"/>
  <c r="E260" i="8" a="1"/>
  <c r="E260" i="8"/>
  <c r="E550" i="9" a="1"/>
  <c r="E550" i="9"/>
  <c r="E155" i="8" a="1"/>
  <c r="E155" i="8"/>
  <c r="E438" i="9" a="1"/>
  <c r="E438" i="9"/>
  <c r="F496" i="9" a="1"/>
  <c r="F496" i="9"/>
  <c r="F208" i="8" a="1"/>
  <c r="F208" i="8"/>
  <c r="F507" i="9" a="1"/>
  <c r="F507" i="9"/>
  <c r="F347" i="9" a="1"/>
  <c r="F347" i="9"/>
  <c r="E139" i="9" a="1"/>
  <c r="E139" i="9"/>
  <c r="E596" i="9" a="1"/>
  <c r="E596" i="9"/>
  <c r="E259" i="9" a="1"/>
  <c r="E259" i="9"/>
  <c r="E187" i="8" a="1"/>
  <c r="E187" i="8"/>
  <c r="E109" i="8" a="1"/>
  <c r="E109" i="8"/>
  <c r="E276" i="9" a="1"/>
  <c r="E276" i="9"/>
  <c r="E164" i="8" a="1"/>
  <c r="E164" i="8"/>
  <c r="E476" i="8" a="1"/>
  <c r="E476" i="8"/>
  <c r="E521" i="9" a="1"/>
  <c r="E521" i="9"/>
  <c r="E535" i="9" a="1"/>
  <c r="E535" i="9"/>
  <c r="E201" i="9" a="1"/>
  <c r="E201" i="9"/>
  <c r="F360" i="8" a="1"/>
  <c r="F360" i="8"/>
  <c r="D55" i="5" a="1"/>
  <c r="D55" i="5"/>
  <c r="E205" i="9" a="1"/>
  <c r="E205" i="9"/>
  <c r="E321" i="8" a="1"/>
  <c r="E321" i="8"/>
  <c r="E454" i="9" a="1"/>
  <c r="E454" i="9"/>
  <c r="E60" i="9" a="1"/>
  <c r="E60" i="9"/>
  <c r="E97" i="8" a="1"/>
  <c r="E97" i="8"/>
  <c r="E356" i="9" a="1"/>
  <c r="E356" i="9"/>
  <c r="E117" i="9" a="1"/>
  <c r="E117" i="9"/>
  <c r="E339" i="9" a="1"/>
  <c r="E339" i="9"/>
  <c r="F314" i="8" a="1"/>
  <c r="F314" i="8"/>
  <c r="E194" i="8" a="1"/>
  <c r="E194" i="8"/>
  <c r="E456" i="9" a="1"/>
  <c r="E456" i="9"/>
  <c r="E34" i="9" a="1"/>
  <c r="E34" i="9"/>
  <c r="E336" i="9" a="1"/>
  <c r="E336" i="9"/>
  <c r="E29" i="8" a="1"/>
  <c r="E29" i="8"/>
  <c r="E215" i="8" a="1"/>
  <c r="E215" i="8"/>
  <c r="E92" i="8" a="1"/>
  <c r="E92" i="8"/>
  <c r="E251" i="9" a="1"/>
  <c r="E251" i="9"/>
  <c r="F406" i="9" a="1"/>
  <c r="F406" i="9"/>
  <c r="E289" i="8" a="1"/>
  <c r="E289" i="8"/>
  <c r="F61" i="9" a="1"/>
  <c r="F61" i="9"/>
  <c r="F487" i="9" a="1"/>
  <c r="F487" i="9"/>
  <c r="E178" i="9" a="1"/>
  <c r="E178" i="9"/>
  <c r="D15" i="7" a="1"/>
  <c r="D15" i="7"/>
  <c r="E73" i="8" a="1"/>
  <c r="E73" i="8"/>
  <c r="E334" i="8" a="1"/>
  <c r="E334" i="8"/>
  <c r="E576" i="9" a="1"/>
  <c r="E576" i="9"/>
  <c r="E424" i="9" a="1"/>
  <c r="E424" i="9"/>
  <c r="E328" i="9" a="1"/>
  <c r="E328" i="9"/>
  <c r="E272" i="8" a="1"/>
  <c r="E272" i="8"/>
  <c r="E290" i="9" a="1"/>
  <c r="E290" i="9"/>
  <c r="E242" i="9" a="1"/>
  <c r="E242" i="9"/>
  <c r="E88" i="9" a="1"/>
  <c r="E88" i="9"/>
  <c r="E56" i="9" a="1"/>
  <c r="E56" i="9"/>
  <c r="E152" i="9" a="1"/>
  <c r="E152" i="9"/>
  <c r="F536" i="9" a="1"/>
  <c r="F536" i="9"/>
  <c r="F303" i="9" a="1"/>
  <c r="F303" i="9"/>
  <c r="E143" i="8" a="1"/>
  <c r="E143" i="8"/>
  <c r="E532" i="9" a="1"/>
  <c r="E532" i="9"/>
  <c r="D18" i="7" a="1"/>
  <c r="D18" i="7"/>
  <c r="E565" i="9" a="1"/>
  <c r="E565" i="9"/>
  <c r="E220" i="8" a="1"/>
  <c r="E220" i="8"/>
  <c r="E397" i="9" a="1"/>
  <c r="E397" i="9"/>
  <c r="D4" i="7" a="1"/>
  <c r="D4" i="7"/>
  <c r="E593" i="9" a="1"/>
  <c r="E593" i="9"/>
  <c r="E555" i="9" a="1"/>
  <c r="E555" i="9"/>
  <c r="E188" i="9" a="1"/>
  <c r="E188" i="9"/>
  <c r="E168" i="9" a="1"/>
  <c r="E168" i="9"/>
  <c r="E291" i="9" a="1"/>
  <c r="E291" i="9"/>
  <c r="F26" i="9" a="1"/>
  <c r="F26" i="9"/>
  <c r="F474" i="9" a="1"/>
  <c r="F474" i="9"/>
  <c r="F180" i="8" a="1"/>
  <c r="F180" i="8"/>
  <c r="F215" i="8" a="1"/>
  <c r="F215" i="8"/>
  <c r="E316" i="8" a="1"/>
  <c r="E316" i="8"/>
  <c r="E246" i="9" a="1"/>
  <c r="E246" i="9"/>
  <c r="D39" i="5" a="1"/>
  <c r="D39" i="5"/>
  <c r="E86" i="9" a="1"/>
  <c r="E86" i="9"/>
  <c r="E65" i="8" a="1"/>
  <c r="E65" i="8"/>
  <c r="E237" i="8" a="1"/>
  <c r="E237" i="8"/>
  <c r="F448" i="8" a="1"/>
  <c r="F448" i="8"/>
  <c r="F552" i="9" a="1"/>
  <c r="F552" i="9"/>
  <c r="F38" i="8" a="1"/>
  <c r="F38" i="8"/>
  <c r="E286" i="8" a="1"/>
  <c r="E286" i="8"/>
  <c r="E116" i="9" a="1"/>
  <c r="E116" i="9"/>
  <c r="D10" i="5" a="1"/>
  <c r="D10" i="5"/>
  <c r="E212" i="8" a="1"/>
  <c r="E212" i="8"/>
  <c r="E500" i="8" a="1"/>
  <c r="E500" i="8"/>
  <c r="E358" i="9" a="1"/>
  <c r="E358" i="9"/>
  <c r="E22" i="9" a="1"/>
  <c r="E22" i="9"/>
  <c r="E118" i="9" a="1"/>
  <c r="E118" i="9"/>
  <c r="E304" i="9" a="1"/>
  <c r="E304" i="9"/>
  <c r="E484" i="8" a="1"/>
  <c r="E484" i="8"/>
  <c r="E382" i="9" a="1"/>
  <c r="E382" i="9"/>
  <c r="E101" i="8" a="1"/>
  <c r="E101" i="8"/>
  <c r="F20" i="8" a="1"/>
  <c r="F20" i="8"/>
  <c r="F452" i="8" a="1"/>
  <c r="F452" i="8"/>
  <c r="F204" i="9" a="1"/>
  <c r="F204" i="9"/>
  <c r="F93" i="9" a="1"/>
  <c r="F93" i="9"/>
  <c r="E203" i="9" a="1"/>
  <c r="E203" i="9"/>
  <c r="E86" i="8" a="1"/>
  <c r="E86" i="8"/>
  <c r="E352" i="9" a="1"/>
  <c r="E352" i="9"/>
  <c r="E224" i="9" a="1"/>
  <c r="E224" i="9"/>
  <c r="E183" i="9" a="1"/>
  <c r="E183" i="9"/>
  <c r="E234" i="9" a="1"/>
  <c r="E234" i="9"/>
  <c r="F56" i="9" a="1"/>
  <c r="F56" i="9"/>
  <c r="F479" i="9" a="1"/>
  <c r="F479" i="9"/>
  <c r="F447" i="8" a="1"/>
  <c r="F447" i="8"/>
  <c r="F276" i="8" a="1"/>
  <c r="F276" i="8"/>
  <c r="E396" i="8" a="1"/>
  <c r="E396" i="8"/>
  <c r="E425" i="9" a="1"/>
  <c r="E425" i="9"/>
  <c r="E129" i="8" a="1"/>
  <c r="E129" i="8"/>
  <c r="E354" i="8" a="1"/>
  <c r="E354" i="8"/>
  <c r="E219" i="8" a="1"/>
  <c r="E219" i="8"/>
  <c r="E146" i="8" a="1"/>
  <c r="E146" i="8"/>
  <c r="E153" i="8" a="1"/>
  <c r="E153" i="8"/>
  <c r="F130" i="9" a="1"/>
  <c r="F130" i="9"/>
  <c r="F501" i="9" a="1"/>
  <c r="F501" i="9"/>
  <c r="F215" i="9" a="1"/>
  <c r="F215" i="9"/>
  <c r="F544" i="9" a="1"/>
  <c r="F544" i="9"/>
  <c r="D319" i="9" a="1"/>
  <c r="D319" i="9"/>
  <c r="D200" i="9" a="1"/>
  <c r="D200" i="9"/>
  <c r="D216" i="9" a="1"/>
  <c r="D216" i="9"/>
  <c r="D74" i="8" a="1"/>
  <c r="D74" i="8"/>
  <c r="D377" i="9" a="1"/>
  <c r="D377" i="9"/>
  <c r="D540" i="9" a="1"/>
  <c r="D540" i="9"/>
  <c r="D450" i="8" a="1"/>
  <c r="D450" i="8"/>
  <c r="D152" i="9" a="1"/>
  <c r="D152" i="9"/>
  <c r="D184" i="8" a="1"/>
  <c r="D184" i="8"/>
  <c r="E264" i="9" a="1"/>
  <c r="E264" i="9"/>
  <c r="E477" i="9" a="1"/>
  <c r="E477" i="9"/>
  <c r="E243" i="8" a="1"/>
  <c r="E243" i="8"/>
  <c r="E479" i="8" a="1"/>
  <c r="E479" i="8"/>
  <c r="E529" i="9" a="1"/>
  <c r="E529" i="9"/>
  <c r="E465" i="9" a="1"/>
  <c r="E465" i="9"/>
  <c r="E190" i="8" a="1"/>
  <c r="E190" i="8"/>
  <c r="E349" i="8" a="1"/>
  <c r="E349" i="8"/>
  <c r="E569" i="9" a="1"/>
  <c r="E569" i="9"/>
  <c r="E257" i="9" a="1"/>
  <c r="E257" i="9"/>
  <c r="E237" i="9" a="1"/>
  <c r="E237" i="9"/>
  <c r="E283" i="9" a="1"/>
  <c r="E283" i="9"/>
  <c r="E23" i="9" a="1"/>
  <c r="E23" i="9"/>
  <c r="E188" i="8" a="1"/>
  <c r="E188" i="8"/>
  <c r="E57" i="9" a="1"/>
  <c r="E57" i="9"/>
  <c r="E139" i="8" a="1"/>
  <c r="E139" i="8"/>
  <c r="E107" i="8" a="1"/>
  <c r="E107" i="8"/>
  <c r="E176" i="8" a="1"/>
  <c r="E176" i="8"/>
  <c r="E189" i="8" a="1"/>
  <c r="E189" i="8"/>
  <c r="E14" i="9" a="1"/>
  <c r="E14" i="9"/>
  <c r="E401" i="8" a="1"/>
  <c r="E401" i="8"/>
  <c r="E179" i="9" a="1"/>
  <c r="E179" i="9"/>
  <c r="E318" i="8" a="1"/>
  <c r="E318" i="8"/>
  <c r="E467" i="9" a="1"/>
  <c r="E467" i="9"/>
  <c r="E428" i="9" a="1"/>
  <c r="E428" i="9"/>
  <c r="E47" i="8" a="1"/>
  <c r="E47" i="8"/>
  <c r="F370" i="9" a="1"/>
  <c r="F370" i="9"/>
  <c r="E560" i="9" a="1"/>
  <c r="E560" i="9"/>
  <c r="E331" i="9" a="1"/>
  <c r="E331" i="9"/>
  <c r="E70" i="8" a="1"/>
  <c r="E70" i="8"/>
  <c r="E268" i="8" a="1"/>
  <c r="E268" i="8"/>
  <c r="E100" i="8" a="1"/>
  <c r="E100" i="8"/>
  <c r="E351" i="8" a="1"/>
  <c r="E351" i="8"/>
  <c r="E37" i="9" a="1"/>
  <c r="E37" i="9"/>
  <c r="E395" i="9" a="1"/>
  <c r="E395" i="9"/>
  <c r="E18" i="9" a="1"/>
  <c r="E18" i="9"/>
  <c r="E443" i="9" a="1"/>
  <c r="E443" i="9"/>
  <c r="E44" i="8" a="1"/>
  <c r="E44" i="8"/>
  <c r="E306" i="9" a="1"/>
  <c r="E306" i="9"/>
  <c r="E161" i="9" a="1"/>
  <c r="E161" i="9"/>
  <c r="F197" i="9" a="1"/>
  <c r="F197" i="9"/>
  <c r="F303" i="8" a="1"/>
  <c r="F303" i="8"/>
  <c r="G144" i="8" a="1"/>
  <c r="G144" i="8"/>
  <c r="E412" i="8" a="1"/>
  <c r="E412" i="8"/>
  <c r="C25" i="5" a="1"/>
  <c r="C25" i="5"/>
  <c r="D70" i="5" a="1"/>
  <c r="D70" i="5"/>
  <c r="E61" i="8" a="1"/>
  <c r="E61" i="8"/>
  <c r="E70" i="9" a="1"/>
  <c r="E70" i="9"/>
  <c r="E266" i="8" a="1"/>
  <c r="E266" i="8"/>
  <c r="E452" i="9" a="1"/>
  <c r="E452" i="9"/>
  <c r="E451" i="9" a="1"/>
  <c r="E451" i="9"/>
  <c r="E533" i="9" a="1"/>
  <c r="E533" i="9"/>
  <c r="E71" i="8" a="1"/>
  <c r="E71" i="8"/>
  <c r="E145" i="8" a="1"/>
  <c r="E145" i="8"/>
  <c r="E473" i="9" a="1"/>
  <c r="E473" i="9"/>
  <c r="E458" i="8" a="1"/>
  <c r="E458" i="8"/>
  <c r="E336" i="8" a="1"/>
  <c r="E336" i="8"/>
  <c r="E303" i="9" a="1"/>
  <c r="E303" i="9"/>
  <c r="E549" i="9" a="1"/>
  <c r="E549" i="9"/>
  <c r="E368" i="8" a="1"/>
  <c r="E368" i="8"/>
  <c r="E56" i="8" a="1"/>
  <c r="E56" i="8"/>
  <c r="E90" i="9" a="1"/>
  <c r="E90" i="9"/>
  <c r="E197" i="8" a="1"/>
  <c r="E197" i="8"/>
  <c r="E255" i="8" a="1"/>
  <c r="E255" i="8"/>
  <c r="E286" i="9" a="1"/>
  <c r="E286" i="9"/>
  <c r="E541" i="9" a="1"/>
  <c r="E541" i="9"/>
  <c r="E282" i="9" a="1"/>
  <c r="E282" i="9"/>
  <c r="E250" i="9" a="1"/>
  <c r="E250" i="9"/>
  <c r="E98" i="8" a="1"/>
  <c r="E98" i="8"/>
  <c r="F490" i="9" a="1"/>
  <c r="F490" i="9"/>
  <c r="E68" i="9" a="1"/>
  <c r="E68" i="9"/>
  <c r="F420" i="8" a="1"/>
  <c r="F420" i="8"/>
  <c r="F88" i="9" a="1"/>
  <c r="F88" i="9"/>
  <c r="F439" i="9" a="1"/>
  <c r="F439" i="9"/>
  <c r="E572" i="9" a="1"/>
  <c r="E572" i="9"/>
  <c r="E478" i="8" a="1"/>
  <c r="E478" i="8"/>
  <c r="E61" i="9" a="1"/>
  <c r="E61" i="9"/>
  <c r="E53" i="9" a="1"/>
  <c r="E53" i="9"/>
  <c r="E493" i="8" a="1"/>
  <c r="E493" i="8"/>
  <c r="E209" i="9" a="1"/>
  <c r="E209" i="9"/>
  <c r="E204" i="9" a="1"/>
  <c r="E204" i="9"/>
  <c r="E12" i="8" a="1"/>
  <c r="E12" i="8"/>
  <c r="E365" i="9" a="1"/>
  <c r="E365" i="9"/>
  <c r="E196" i="9" a="1"/>
  <c r="E196" i="9"/>
  <c r="E517" i="9" a="1"/>
  <c r="E517" i="9"/>
  <c r="E69" i="9" a="1"/>
  <c r="E69" i="9"/>
  <c r="E519" i="9" a="1"/>
  <c r="E519" i="9"/>
  <c r="E181" i="8" a="1"/>
  <c r="E181" i="8"/>
  <c r="F171" i="9" a="1"/>
  <c r="F171" i="9"/>
  <c r="F61" i="8" a="1"/>
  <c r="F61" i="8"/>
  <c r="G235" i="9" a="1"/>
  <c r="G235" i="9"/>
  <c r="E281" i="8" a="1"/>
  <c r="E281" i="8"/>
  <c r="E284" i="8" a="1"/>
  <c r="E284" i="8"/>
  <c r="E586" i="9" a="1"/>
  <c r="E586" i="9"/>
  <c r="E491" i="9" a="1"/>
  <c r="E491" i="9"/>
  <c r="E584" i="9" a="1"/>
  <c r="E584" i="9"/>
  <c r="E277" i="8" a="1"/>
  <c r="E277" i="8"/>
  <c r="E125" i="8" a="1"/>
  <c r="E125" i="8"/>
  <c r="E85" i="9" a="1"/>
  <c r="E85" i="9"/>
  <c r="E295" i="8" a="1"/>
  <c r="E295" i="8"/>
  <c r="E409" i="9" a="1"/>
  <c r="E409" i="9"/>
  <c r="E337" i="9" a="1"/>
  <c r="E337" i="9"/>
  <c r="E439" i="8" a="1"/>
  <c r="E439" i="8"/>
  <c r="E191" i="9" a="1"/>
  <c r="E191" i="9"/>
  <c r="E579" i="9" a="1"/>
  <c r="E579" i="9"/>
  <c r="E19" i="9" a="1"/>
  <c r="E19" i="9"/>
  <c r="E544" i="9" a="1"/>
  <c r="E544" i="9"/>
  <c r="E444" i="9" a="1"/>
  <c r="E444" i="9"/>
  <c r="E63" i="8" a="1"/>
  <c r="E63" i="8"/>
  <c r="E67" i="8" a="1"/>
  <c r="E67" i="8"/>
  <c r="E425" i="8" a="1"/>
  <c r="E425" i="8"/>
  <c r="E91" i="9" a="1"/>
  <c r="E91" i="9"/>
  <c r="E402" i="9" a="1"/>
  <c r="E402" i="9"/>
  <c r="F226" i="9" a="1"/>
  <c r="F226" i="9"/>
  <c r="F304" i="8" a="1"/>
  <c r="F304" i="8"/>
  <c r="E249" i="8" a="1"/>
  <c r="E249" i="8"/>
  <c r="E46" i="9" a="1"/>
  <c r="E46" i="9"/>
  <c r="E79" i="8" a="1"/>
  <c r="E79" i="8"/>
  <c r="E94" i="8" a="1"/>
  <c r="E94" i="8"/>
  <c r="E290" i="8" a="1"/>
  <c r="E290" i="8"/>
  <c r="E184" i="8" a="1"/>
  <c r="E184" i="8"/>
  <c r="E304" i="8" a="1"/>
  <c r="E304" i="8"/>
  <c r="E156" i="8" a="1"/>
  <c r="E156" i="8"/>
  <c r="E305" i="9" a="1"/>
  <c r="E305" i="9"/>
  <c r="E337" i="8" a="1"/>
  <c r="E337" i="8"/>
  <c r="E445" i="8" a="1"/>
  <c r="E445" i="8"/>
  <c r="E172" i="9" a="1"/>
  <c r="E172" i="9"/>
  <c r="G3" i="8" a="1"/>
  <c r="G3" i="8"/>
  <c r="E386" i="8" a="1"/>
  <c r="E386" i="8"/>
  <c r="E378" i="9" a="1"/>
  <c r="E378" i="9"/>
  <c r="E191" i="8" a="1"/>
  <c r="E191" i="8"/>
  <c r="D22" i="7" a="1"/>
  <c r="D22" i="7"/>
  <c r="E551" i="9" a="1"/>
  <c r="E551" i="9"/>
  <c r="D9" i="7" a="1"/>
  <c r="D9" i="7"/>
  <c r="D66" i="5" a="1"/>
  <c r="D66" i="5"/>
  <c r="E124" i="9" a="1"/>
  <c r="E124" i="9"/>
  <c r="E434" i="8" a="1"/>
  <c r="E434" i="8"/>
  <c r="E484" i="9" a="1"/>
  <c r="E484" i="9"/>
  <c r="E307" i="9" a="1"/>
  <c r="E307" i="9"/>
  <c r="E433" i="9" a="1"/>
  <c r="E433" i="9"/>
  <c r="E402" i="8" a="1"/>
  <c r="E402" i="8"/>
  <c r="F445" i="8" a="1"/>
  <c r="F445" i="8"/>
  <c r="E6" i="7" a="1"/>
  <c r="E6" i="7"/>
  <c r="F199" i="8" a="1"/>
  <c r="F199" i="8"/>
  <c r="E348" i="8" a="1"/>
  <c r="E348" i="8"/>
  <c r="E419" i="9" a="1"/>
  <c r="E419" i="9"/>
  <c r="E377" i="8" a="1"/>
  <c r="E377" i="8"/>
  <c r="E485" i="9" a="1"/>
  <c r="E485" i="9"/>
  <c r="E340" i="9" a="1"/>
  <c r="E340" i="9"/>
  <c r="E265" i="9" a="1"/>
  <c r="E265" i="9"/>
  <c r="E543" i="9" a="1"/>
  <c r="E543" i="9"/>
  <c r="E95" i="9" a="1"/>
  <c r="E95" i="9"/>
  <c r="E513" i="9" a="1"/>
  <c r="E513" i="9"/>
  <c r="E370" i="8" a="1"/>
  <c r="E370" i="8"/>
  <c r="E200" i="8" a="1"/>
  <c r="E200" i="8"/>
  <c r="D8" i="6" a="1"/>
  <c r="D8" i="6"/>
  <c r="E127" i="9" a="1"/>
  <c r="E127" i="9"/>
  <c r="E498" i="8" a="1"/>
  <c r="E498" i="8"/>
  <c r="E303" i="8" a="1"/>
  <c r="E303" i="8"/>
  <c r="E253" i="9" a="1"/>
  <c r="E253" i="9"/>
  <c r="E40" i="9" a="1"/>
  <c r="E40" i="9"/>
  <c r="E317" i="8" a="1"/>
  <c r="E317" i="8"/>
  <c r="E296" i="9" a="1"/>
  <c r="E296" i="9"/>
  <c r="E24" i="9" a="1"/>
  <c r="E24" i="9"/>
  <c r="E496" i="8" a="1"/>
  <c r="E496" i="8"/>
  <c r="F89" i="8" a="1"/>
  <c r="F89" i="8"/>
  <c r="E169" i="9" a="1"/>
  <c r="E169" i="9"/>
  <c r="E383" i="8" a="1"/>
  <c r="E383" i="8"/>
  <c r="E364" i="9" a="1"/>
  <c r="E364" i="9"/>
  <c r="E347" i="9" a="1"/>
  <c r="E347" i="9"/>
  <c r="E187" i="9" a="1"/>
  <c r="E187" i="9"/>
  <c r="E100" i="9" a="1"/>
  <c r="E100" i="9"/>
  <c r="E121" i="8" a="1"/>
  <c r="E121" i="8"/>
  <c r="E207" i="9" a="1"/>
  <c r="E207" i="9"/>
  <c r="E323" i="9" a="1"/>
  <c r="E323" i="9"/>
  <c r="D11" i="7" a="1"/>
  <c r="D11" i="7"/>
  <c r="E301" i="8" a="1"/>
  <c r="E301" i="8"/>
  <c r="E463" i="8" a="1"/>
  <c r="E463" i="8"/>
  <c r="E153" i="9" a="1"/>
  <c r="E153" i="9"/>
  <c r="E31" i="9" a="1"/>
  <c r="E31" i="9"/>
  <c r="E13" i="9" a="1"/>
  <c r="E13" i="9"/>
  <c r="F372" i="9" a="1"/>
  <c r="F372" i="9"/>
  <c r="F550" i="9" a="1"/>
  <c r="F550" i="9"/>
  <c r="E465" i="8" a="1"/>
  <c r="E465" i="8"/>
  <c r="F450" i="8" a="1"/>
  <c r="F450" i="8"/>
  <c r="E367" i="9" a="1"/>
  <c r="E367" i="9"/>
  <c r="E149" i="8" a="1"/>
  <c r="E149" i="8"/>
  <c r="E258" i="8" a="1"/>
  <c r="E258" i="8"/>
  <c r="E423" i="8" a="1"/>
  <c r="E423" i="8"/>
  <c r="E150" i="8" a="1"/>
  <c r="E150" i="8"/>
  <c r="E516" i="9" a="1"/>
  <c r="E516" i="9"/>
  <c r="E421" i="9" a="1"/>
  <c r="E421" i="9"/>
  <c r="E84" i="8" a="1"/>
  <c r="E84" i="8"/>
  <c r="E17" i="9" a="1"/>
  <c r="E17" i="9"/>
  <c r="E142" i="9" a="1"/>
  <c r="E142" i="9"/>
  <c r="E8" i="9" a="1"/>
  <c r="E8" i="9"/>
  <c r="E89" i="9" a="1"/>
  <c r="E89" i="9"/>
  <c r="E58" i="8" a="1"/>
  <c r="E58" i="8"/>
  <c r="E469" i="9" a="1"/>
  <c r="E469" i="9"/>
  <c r="E527" i="9" a="1"/>
  <c r="E527" i="9"/>
  <c r="E464" i="9" a="1"/>
  <c r="E464" i="9"/>
  <c r="E384" i="9" a="1"/>
  <c r="E384" i="9"/>
  <c r="E483" i="8" a="1"/>
  <c r="E483" i="8"/>
  <c r="E271" i="8" a="1"/>
  <c r="E271" i="8"/>
  <c r="F489" i="8" a="1"/>
  <c r="F489" i="8"/>
  <c r="F96" i="9" a="1"/>
  <c r="F96" i="9"/>
  <c r="F209" i="9" a="1"/>
  <c r="F209" i="9"/>
  <c r="F242" i="9" a="1"/>
  <c r="F242" i="9"/>
  <c r="G3" i="9" a="1"/>
  <c r="G3" i="9"/>
  <c r="D16" i="5" a="1"/>
  <c r="D16" i="5"/>
  <c r="E256" i="9" a="1"/>
  <c r="E256" i="9"/>
  <c r="C14" i="5" a="1"/>
  <c r="C14" i="5"/>
  <c r="E229" i="9" a="1"/>
  <c r="E229" i="9"/>
  <c r="D68" i="5" a="1"/>
  <c r="D68" i="5"/>
  <c r="E405" i="8" a="1"/>
  <c r="E405" i="8"/>
  <c r="E124" i="8" a="1"/>
  <c r="E124" i="8"/>
  <c r="E262" i="8" a="1"/>
  <c r="E262" i="8"/>
  <c r="E246" i="8" a="1"/>
  <c r="E246" i="8"/>
  <c r="E21" i="9" a="1"/>
  <c r="E21" i="9"/>
  <c r="E580" i="9" a="1"/>
  <c r="E580" i="9"/>
  <c r="E450" i="9" a="1"/>
  <c r="E450" i="9"/>
  <c r="E526" i="9" a="1"/>
  <c r="E526" i="9"/>
  <c r="E357" i="8" a="1"/>
  <c r="E357" i="8"/>
  <c r="E396" i="9" a="1"/>
  <c r="E396" i="9"/>
  <c r="E591" i="9" a="1"/>
  <c r="E591" i="9"/>
  <c r="E250" i="8" a="1"/>
  <c r="E250" i="8"/>
  <c r="E481" i="8" a="1"/>
  <c r="E481" i="8"/>
  <c r="E411" i="9" a="1"/>
  <c r="E411" i="9"/>
  <c r="E451" i="8" a="1"/>
  <c r="E451" i="8"/>
  <c r="F423" i="8" a="1"/>
  <c r="F423" i="8"/>
  <c r="F85" i="8" a="1"/>
  <c r="F85" i="8"/>
  <c r="F38" i="9" a="1"/>
  <c r="F38" i="9"/>
  <c r="G114" i="8" a="1"/>
  <c r="G114" i="8"/>
  <c r="E194" i="9" a="1"/>
  <c r="E194" i="9"/>
  <c r="E346" i="8" a="1"/>
  <c r="E346" i="8"/>
  <c r="E54" i="8" a="1"/>
  <c r="E54" i="8"/>
  <c r="F198" i="8" a="1"/>
  <c r="F198" i="8"/>
  <c r="F454" i="9" a="1"/>
  <c r="F454" i="9"/>
  <c r="G202" i="9" a="1"/>
  <c r="G202" i="9"/>
  <c r="E163" i="9" a="1"/>
  <c r="E163" i="9"/>
  <c r="E300" i="9" a="1"/>
  <c r="E300" i="9"/>
  <c r="E15" i="9" a="1"/>
  <c r="E15" i="9"/>
  <c r="D31" i="5" a="1"/>
  <c r="D31" i="5"/>
  <c r="E411" i="8" a="1"/>
  <c r="E411" i="8"/>
  <c r="E363" i="9" a="1"/>
  <c r="E363" i="9"/>
  <c r="E160" i="9" a="1"/>
  <c r="E160" i="9"/>
  <c r="E387" i="8" a="1"/>
  <c r="E387" i="8"/>
  <c r="E525" i="9" a="1"/>
  <c r="E525" i="9"/>
  <c r="E178" i="8" a="1"/>
  <c r="E178" i="8"/>
  <c r="E391" i="8" a="1"/>
  <c r="E391" i="8"/>
  <c r="E266" i="9" a="1"/>
  <c r="E266" i="9"/>
  <c r="E52" i="8" a="1"/>
  <c r="E52" i="8"/>
  <c r="E493" i="9" a="1"/>
  <c r="E493" i="9"/>
  <c r="E120" i="9" a="1"/>
  <c r="E120" i="9"/>
  <c r="E319" i="9" a="1"/>
  <c r="E319" i="9"/>
  <c r="E229" i="8" a="1"/>
  <c r="E229" i="8"/>
  <c r="E52" i="9" a="1"/>
  <c r="E52" i="9"/>
  <c r="E504" i="9" a="1"/>
  <c r="E504" i="9"/>
  <c r="E168" i="8" a="1"/>
  <c r="E168" i="8"/>
  <c r="F468" i="8" a="1"/>
  <c r="F468" i="8"/>
  <c r="E436" i="9" a="1"/>
  <c r="E436" i="9"/>
  <c r="E136" i="8" a="1"/>
  <c r="E136" i="8"/>
  <c r="F57" i="9" a="1"/>
  <c r="F57" i="9"/>
  <c r="F218" i="8" a="1"/>
  <c r="F218" i="8"/>
  <c r="F187" i="9" a="1"/>
  <c r="F187" i="9"/>
  <c r="F396" i="8" a="1"/>
  <c r="F396" i="8"/>
  <c r="E12" i="6" a="1"/>
  <c r="E12" i="6"/>
  <c r="F53" i="8" a="1"/>
  <c r="F53" i="8"/>
  <c r="F142" i="9" a="1"/>
  <c r="F142" i="9"/>
  <c r="F232" i="9" a="1"/>
  <c r="F232" i="9"/>
  <c r="F77" i="9" a="1"/>
  <c r="F77" i="9"/>
  <c r="F314" i="9" a="1"/>
  <c r="F314" i="9"/>
  <c r="F137" i="8" a="1"/>
  <c r="F137" i="8"/>
  <c r="F340" i="9" a="1"/>
  <c r="F340" i="9"/>
  <c r="F188" i="8" a="1"/>
  <c r="F188" i="8"/>
  <c r="F510" i="9" a="1"/>
  <c r="F510" i="9"/>
  <c r="F295" i="9" a="1"/>
  <c r="F295" i="9"/>
  <c r="F339" i="9" a="1"/>
  <c r="F339" i="9"/>
  <c r="D3" i="5" a="1"/>
  <c r="D3" i="5"/>
  <c r="G272" i="9" a="1"/>
  <c r="G272" i="9"/>
  <c r="G290" i="8" a="1"/>
  <c r="G290" i="8"/>
  <c r="E2" i="9" a="1"/>
  <c r="E2" i="9"/>
  <c r="G169" i="9" a="1"/>
  <c r="G169" i="9"/>
  <c r="E329" i="8" a="1"/>
  <c r="E329" i="8"/>
  <c r="E408" i="9" a="1"/>
  <c r="E408" i="9"/>
  <c r="E492" i="9" a="1"/>
  <c r="E492" i="9"/>
  <c r="E76" i="9" a="1"/>
  <c r="E76" i="9"/>
  <c r="E185" i="8" a="1"/>
  <c r="E185" i="8"/>
  <c r="E408" i="8" a="1"/>
  <c r="E408" i="8"/>
  <c r="E176" i="9" a="1"/>
  <c r="E176" i="9"/>
  <c r="E199" i="9" a="1"/>
  <c r="E199" i="9"/>
  <c r="E461" i="9" a="1"/>
  <c r="E461" i="9"/>
  <c r="E38" i="8" a="1"/>
  <c r="E38" i="8"/>
  <c r="E595" i="9" a="1"/>
  <c r="E595" i="9"/>
  <c r="E112" i="8" a="1"/>
  <c r="E112" i="8"/>
  <c r="E170" i="9" a="1"/>
  <c r="E170" i="9"/>
  <c r="E364" i="8" a="1"/>
  <c r="E364" i="8"/>
  <c r="D54" i="5" a="1"/>
  <c r="D54" i="5"/>
  <c r="E376" i="9" a="1"/>
  <c r="E376" i="9"/>
  <c r="E234" i="8" a="1"/>
  <c r="E234" i="8"/>
  <c r="F225" i="8" a="1"/>
  <c r="F225" i="8"/>
  <c r="F168" i="8" a="1"/>
  <c r="F168" i="8"/>
  <c r="F362" i="8" a="1"/>
  <c r="F362" i="8"/>
  <c r="F237" i="9" a="1"/>
  <c r="F237" i="9"/>
  <c r="F4" i="9" a="1"/>
  <c r="F4" i="9"/>
  <c r="F42" i="9" a="1"/>
  <c r="F42" i="9"/>
  <c r="F442" i="9" a="1"/>
  <c r="F442" i="9"/>
  <c r="F346" i="8" a="1"/>
  <c r="F346" i="8"/>
  <c r="F554" i="9" a="1"/>
  <c r="F554" i="9"/>
  <c r="F433" i="8" a="1"/>
  <c r="F433" i="8"/>
  <c r="F528" i="9" a="1"/>
  <c r="F528" i="9"/>
  <c r="F416" i="9" a="1"/>
  <c r="F416" i="9"/>
  <c r="F308" i="8" a="1"/>
  <c r="F308" i="8"/>
  <c r="F419" i="9" a="1"/>
  <c r="F419" i="9"/>
  <c r="F95" i="9" a="1"/>
  <c r="F95" i="9"/>
  <c r="F588" i="9" a="1"/>
  <c r="F588" i="9"/>
  <c r="F322" i="8" a="1"/>
  <c r="F322" i="8"/>
  <c r="E35" i="5" a="1"/>
  <c r="E35" i="5"/>
  <c r="F582" i="9" a="1"/>
  <c r="F582" i="9"/>
  <c r="F397" i="8" a="1"/>
  <c r="F397" i="8"/>
  <c r="F568" i="9" a="1"/>
  <c r="F568" i="9"/>
  <c r="F157" i="8" a="1"/>
  <c r="F157" i="8"/>
  <c r="E2" i="6" a="1"/>
  <c r="E2" i="6"/>
  <c r="F178" i="9" a="1"/>
  <c r="F178" i="9"/>
  <c r="F295" i="8" a="1"/>
  <c r="F295" i="8"/>
  <c r="F600" i="9" a="1"/>
  <c r="F600" i="9"/>
  <c r="G253" i="9" a="1"/>
  <c r="G253" i="9"/>
  <c r="G527" i="9" a="1"/>
  <c r="G527" i="9"/>
  <c r="E369" i="9" a="1"/>
  <c r="E369" i="9"/>
  <c r="E382" i="8" a="1"/>
  <c r="E382" i="8"/>
  <c r="E310" i="9" a="1"/>
  <c r="E310" i="9"/>
  <c r="E375" i="9" a="1"/>
  <c r="E375" i="9"/>
  <c r="E19" i="8" a="1"/>
  <c r="E19" i="8"/>
  <c r="E381" i="8" a="1"/>
  <c r="E381" i="8"/>
  <c r="E114" i="9" a="1"/>
  <c r="E114" i="9"/>
  <c r="E397" i="8" a="1"/>
  <c r="E397" i="8"/>
  <c r="E257" i="8" a="1"/>
  <c r="E257" i="8"/>
  <c r="E387" i="9" a="1"/>
  <c r="E387" i="9"/>
  <c r="E103" i="9" a="1"/>
  <c r="E103" i="9"/>
  <c r="E114" i="8" a="1"/>
  <c r="E114" i="8"/>
  <c r="E231" i="8" a="1"/>
  <c r="E231" i="8"/>
  <c r="E427" i="8" a="1"/>
  <c r="E427" i="8"/>
  <c r="E420" i="9" a="1"/>
  <c r="E420" i="9"/>
  <c r="E279" i="8" a="1"/>
  <c r="E279" i="8"/>
  <c r="E51" i="8" a="1"/>
  <c r="E51" i="8"/>
  <c r="E23" i="8" a="1"/>
  <c r="E23" i="8"/>
  <c r="E97" i="9" a="1"/>
  <c r="E97" i="9"/>
  <c r="E214" i="8" a="1"/>
  <c r="E214" i="8"/>
  <c r="E438" i="8" a="1"/>
  <c r="E438" i="8"/>
  <c r="E81" i="9" a="1"/>
  <c r="E81" i="9"/>
  <c r="E228" i="9" a="1"/>
  <c r="E228" i="9"/>
  <c r="F387" i="8" a="1"/>
  <c r="F387" i="8"/>
  <c r="E20" i="7" a="1"/>
  <c r="E20" i="7"/>
  <c r="E87" i="8" a="1"/>
  <c r="E87" i="8"/>
  <c r="F245" i="8" a="1"/>
  <c r="F245" i="8"/>
  <c r="F316" i="9" a="1"/>
  <c r="F316" i="9"/>
  <c r="F140" i="9" a="1"/>
  <c r="F140" i="9"/>
  <c r="F542" i="9" a="1"/>
  <c r="F542" i="9"/>
  <c r="F127" i="9" a="1"/>
  <c r="F127" i="9"/>
  <c r="F50" i="9" a="1"/>
  <c r="F50" i="9"/>
  <c r="F297" i="8" a="1"/>
  <c r="F297" i="8"/>
  <c r="F190" i="9" a="1"/>
  <c r="F190" i="9"/>
  <c r="F426" i="8" a="1"/>
  <c r="F426" i="8"/>
  <c r="E5" i="6" a="1"/>
  <c r="E5" i="6"/>
  <c r="F547" i="9" a="1"/>
  <c r="F547" i="9"/>
  <c r="F545" i="9" a="1"/>
  <c r="F545" i="9"/>
  <c r="F433" i="9" a="1"/>
  <c r="F433" i="9"/>
  <c r="F189" i="8" a="1"/>
  <c r="F189" i="8"/>
  <c r="F280" i="9" a="1"/>
  <c r="F280" i="9"/>
  <c r="F251" i="9" a="1"/>
  <c r="F251" i="9"/>
  <c r="F436" i="9" a="1"/>
  <c r="F436" i="9"/>
  <c r="G344" i="9" a="1"/>
  <c r="G344" i="9"/>
  <c r="F572" i="9" a="1"/>
  <c r="F572" i="9"/>
  <c r="F436" i="8" a="1"/>
  <c r="F436" i="8"/>
  <c r="F123" i="9" a="1"/>
  <c r="F123" i="9"/>
  <c r="F282" i="8" a="1"/>
  <c r="F282" i="8"/>
  <c r="F42" i="8" a="1"/>
  <c r="F42" i="8"/>
  <c r="F216" i="8" a="1"/>
  <c r="F216" i="8"/>
  <c r="F161" i="8" a="1"/>
  <c r="F161" i="8"/>
  <c r="F286" i="9" a="1"/>
  <c r="F286" i="9"/>
  <c r="F325" i="9" a="1"/>
  <c r="F325" i="9"/>
  <c r="F118" i="8" a="1"/>
  <c r="F118" i="8"/>
  <c r="F558" i="9" a="1"/>
  <c r="F558" i="9"/>
  <c r="G134" i="9" a="1"/>
  <c r="G134" i="9"/>
  <c r="G410" i="9" a="1"/>
  <c r="G410" i="9"/>
  <c r="F279" i="8" a="1"/>
  <c r="F279" i="8"/>
  <c r="G258" i="9" a="1"/>
  <c r="G258" i="9"/>
  <c r="G135" i="9" a="1"/>
  <c r="G135" i="9"/>
  <c r="E447" i="9" a="1"/>
  <c r="E447" i="9"/>
  <c r="E353" i="9" a="1"/>
  <c r="E353" i="9"/>
  <c r="E446" i="8" a="1"/>
  <c r="E446" i="8"/>
  <c r="E267" i="9" a="1"/>
  <c r="E267" i="9"/>
  <c r="E270" i="9" a="1"/>
  <c r="E270" i="9"/>
  <c r="E379" i="8" a="1"/>
  <c r="E379" i="8"/>
  <c r="E135" i="8" a="1"/>
  <c r="E135" i="8"/>
  <c r="E132" i="9" a="1"/>
  <c r="E132" i="9"/>
  <c r="E214" i="9" a="1"/>
  <c r="E214" i="9"/>
  <c r="E520" i="9" a="1"/>
  <c r="E520" i="9"/>
  <c r="E78" i="8" a="1"/>
  <c r="E78" i="8"/>
  <c r="E444" i="8" a="1"/>
  <c r="E444" i="8"/>
  <c r="D19" i="5" a="1"/>
  <c r="D19" i="5"/>
  <c r="E346" i="9" a="1"/>
  <c r="E346" i="9"/>
  <c r="E54" i="9" a="1"/>
  <c r="E54" i="9"/>
  <c r="F93" i="8" a="1"/>
  <c r="F93" i="8"/>
  <c r="F210" i="8" a="1"/>
  <c r="F210" i="8"/>
  <c r="F64" i="8" a="1"/>
  <c r="F64" i="8"/>
  <c r="F302" i="9" a="1"/>
  <c r="F302" i="9"/>
  <c r="F478" i="9" a="1"/>
  <c r="F478" i="9"/>
  <c r="F21" i="9" a="1"/>
  <c r="F21" i="9"/>
  <c r="F124" i="9" a="1"/>
  <c r="F124" i="9"/>
  <c r="F68" i="9" a="1"/>
  <c r="F68" i="9"/>
  <c r="F463" i="8" a="1"/>
  <c r="F463" i="8"/>
  <c r="F489" i="9" a="1"/>
  <c r="F489" i="9"/>
  <c r="F386" i="8" a="1"/>
  <c r="F386" i="8"/>
  <c r="F412" i="9" a="1"/>
  <c r="F412" i="9"/>
  <c r="F135" i="9" a="1"/>
  <c r="F135" i="9"/>
  <c r="F480" i="9" a="1"/>
  <c r="F480" i="9"/>
  <c r="F456" i="8" a="1"/>
  <c r="F456" i="8"/>
  <c r="F25" i="9" a="1"/>
  <c r="F25" i="9"/>
  <c r="F570" i="9" a="1"/>
  <c r="F570" i="9"/>
  <c r="F369" i="8" a="1"/>
  <c r="F369" i="8"/>
  <c r="F313" i="8" a="1"/>
  <c r="F313" i="8"/>
  <c r="F137" i="9" a="1"/>
  <c r="F137" i="9"/>
  <c r="F579" i="9" a="1"/>
  <c r="F579" i="9"/>
  <c r="F148" i="8" a="1"/>
  <c r="F148" i="8"/>
  <c r="G160" i="8" a="1"/>
  <c r="G160" i="8"/>
  <c r="G413" i="8" a="1"/>
  <c r="G413" i="8"/>
  <c r="E50" i="8" a="1"/>
  <c r="E50" i="8"/>
  <c r="E252" i="8" a="1"/>
  <c r="E252" i="8"/>
  <c r="E499" i="9" a="1"/>
  <c r="E499" i="9"/>
  <c r="E598" i="9" a="1"/>
  <c r="E598" i="9"/>
  <c r="E175" i="8" a="1"/>
  <c r="E175" i="8"/>
  <c r="D16" i="7" a="1"/>
  <c r="D16" i="7"/>
  <c r="E524" i="9" a="1"/>
  <c r="E524" i="9"/>
  <c r="E101" i="9" a="1"/>
  <c r="E101" i="9"/>
  <c r="E83" i="8" a="1"/>
  <c r="E83" i="8"/>
  <c r="E112" i="9" a="1"/>
  <c r="E112" i="9"/>
  <c r="E190" i="9" a="1"/>
  <c r="E190" i="9"/>
  <c r="E381" i="9" a="1"/>
  <c r="E381" i="9"/>
  <c r="E489" i="8" a="1"/>
  <c r="E489" i="8"/>
  <c r="E377" i="9" a="1"/>
  <c r="E377" i="9"/>
  <c r="E372" i="9" a="1"/>
  <c r="E372" i="9"/>
  <c r="E222" i="8" a="1"/>
  <c r="E222" i="8"/>
  <c r="E435" i="9" a="1"/>
  <c r="E435" i="9"/>
  <c r="E259" i="8" a="1"/>
  <c r="E259" i="8"/>
  <c r="E446" i="9" a="1"/>
  <c r="E446" i="9"/>
  <c r="E186" i="9" a="1"/>
  <c r="E186" i="9"/>
  <c r="E308" i="8" a="1"/>
  <c r="E308" i="8"/>
  <c r="E84" i="9" a="1"/>
  <c r="E84" i="9"/>
  <c r="E183" i="8" a="1"/>
  <c r="E183" i="8"/>
  <c r="E235" i="9" a="1"/>
  <c r="E235" i="9"/>
  <c r="E109" i="9" a="1"/>
  <c r="E109" i="9"/>
  <c r="F206" i="8" a="1"/>
  <c r="F206" i="8"/>
  <c r="E486" i="8" a="1"/>
  <c r="E486" i="8"/>
  <c r="E23" i="5" a="1"/>
  <c r="E23" i="5"/>
  <c r="F162" i="9" a="1"/>
  <c r="F162" i="9"/>
  <c r="F466" i="8" a="1"/>
  <c r="F466" i="8"/>
  <c r="F37" i="8" a="1"/>
  <c r="F37" i="8"/>
  <c r="F444" i="8" a="1"/>
  <c r="F444" i="8"/>
  <c r="F19" i="9" a="1"/>
  <c r="F19" i="9"/>
  <c r="F574" i="9" a="1"/>
  <c r="F574" i="9"/>
  <c r="F291" i="9" a="1"/>
  <c r="F291" i="9"/>
  <c r="F166" i="8" a="1"/>
  <c r="F166" i="8"/>
  <c r="F207" i="8" a="1"/>
  <c r="F207" i="8"/>
  <c r="F128" i="9" a="1"/>
  <c r="F128" i="9"/>
  <c r="F146" i="9" a="1"/>
  <c r="F146" i="9"/>
  <c r="F486" i="8" a="1"/>
  <c r="F486" i="8"/>
  <c r="F509" i="9" a="1"/>
  <c r="F509" i="9"/>
  <c r="F518" i="9" a="1"/>
  <c r="F518" i="9"/>
  <c r="F209" i="8" a="1"/>
  <c r="F209" i="8"/>
  <c r="F467" i="9" a="1"/>
  <c r="F467" i="9"/>
  <c r="F41" i="9" a="1"/>
  <c r="F41" i="9"/>
  <c r="F81" i="9" a="1"/>
  <c r="F81" i="9"/>
  <c r="F185" i="8" a="1"/>
  <c r="F185" i="8"/>
  <c r="G449" i="8" a="1"/>
  <c r="G449" i="8"/>
  <c r="E7" i="6" a="1"/>
  <c r="E7" i="6"/>
  <c r="G427" i="8" a="1"/>
  <c r="G427" i="8"/>
  <c r="G363" i="8" a="1"/>
  <c r="G363" i="8"/>
  <c r="G95" i="8" a="1"/>
  <c r="G95" i="8"/>
  <c r="D9" i="5" a="1"/>
  <c r="D9" i="5"/>
  <c r="E371" i="9" a="1"/>
  <c r="E371" i="9"/>
  <c r="E369" i="8" a="1"/>
  <c r="E369" i="8"/>
  <c r="E552" i="9" a="1"/>
  <c r="E552" i="9"/>
  <c r="E125" i="9" a="1"/>
  <c r="E125" i="9"/>
  <c r="E494" i="8" a="1"/>
  <c r="E494" i="8"/>
  <c r="E557" i="9" a="1"/>
  <c r="E557" i="9"/>
  <c r="E45" i="9" a="1"/>
  <c r="E45" i="9"/>
  <c r="E299" i="9" a="1"/>
  <c r="E299" i="9"/>
  <c r="E376" i="8" a="1"/>
  <c r="E376" i="8"/>
  <c r="E356" i="8" a="1"/>
  <c r="E356" i="8"/>
  <c r="E210" i="9" a="1"/>
  <c r="E210" i="9"/>
  <c r="E76" i="8" a="1"/>
  <c r="E76" i="8"/>
  <c r="E486" i="9" a="1"/>
  <c r="E486" i="9"/>
  <c r="E195" i="9" a="1"/>
  <c r="E195" i="9"/>
  <c r="E490" i="9" a="1"/>
  <c r="E490" i="9"/>
  <c r="E159" i="8" a="1"/>
  <c r="E159" i="8"/>
  <c r="E362" i="8" a="1"/>
  <c r="E362" i="8"/>
  <c r="E470" i="8" a="1"/>
  <c r="E470" i="8"/>
  <c r="E538" i="9" a="1"/>
  <c r="E538" i="9"/>
  <c r="E302" i="8" a="1"/>
  <c r="E302" i="8"/>
  <c r="E499" i="8" a="1"/>
  <c r="E499" i="8"/>
  <c r="E338" i="9" a="1"/>
  <c r="E338" i="9"/>
  <c r="E308" i="9" a="1"/>
  <c r="E308" i="9"/>
  <c r="F149" i="8" a="1"/>
  <c r="F149" i="8"/>
  <c r="E268" i="9" a="1"/>
  <c r="E268" i="9"/>
  <c r="F56" i="8" a="1"/>
  <c r="F56" i="8"/>
  <c r="F402" i="8" a="1"/>
  <c r="F402" i="8"/>
  <c r="F464" i="9" a="1"/>
  <c r="F464" i="9"/>
  <c r="F347" i="8" a="1"/>
  <c r="F347" i="8"/>
  <c r="F549" i="9" a="1"/>
  <c r="F549" i="9"/>
  <c r="F379" i="8" a="1"/>
  <c r="F379" i="8"/>
  <c r="F301" i="9" a="1"/>
  <c r="F301" i="9"/>
  <c r="F124" i="8" a="1"/>
  <c r="F124" i="8"/>
  <c r="F477" i="8" a="1"/>
  <c r="F477" i="8"/>
  <c r="F39" i="8" a="1"/>
  <c r="F39" i="8"/>
  <c r="F394" i="9" a="1"/>
  <c r="F394" i="9"/>
  <c r="F79" i="8" a="1"/>
  <c r="F79" i="8"/>
  <c r="G579" i="9" a="1"/>
  <c r="G579" i="9"/>
  <c r="G381" i="8" a="1"/>
  <c r="G381" i="8"/>
  <c r="G96" i="9" a="1"/>
  <c r="G96" i="9"/>
  <c r="D40" i="5" a="1"/>
  <c r="D40" i="5"/>
  <c r="E324" i="9" a="1"/>
  <c r="E324" i="9"/>
  <c r="E157" i="8" a="1"/>
  <c r="E157" i="8"/>
  <c r="E134" i="9" a="1"/>
  <c r="E134" i="9"/>
  <c r="E180" i="9" a="1"/>
  <c r="E180" i="9"/>
  <c r="E505" i="9" a="1"/>
  <c r="E505" i="9"/>
  <c r="E510" i="9" a="1"/>
  <c r="E510" i="9"/>
  <c r="E74" i="9" a="1"/>
  <c r="E74" i="9"/>
  <c r="E166" i="8" a="1"/>
  <c r="E166" i="8"/>
  <c r="E478" i="9" a="1"/>
  <c r="E478" i="9"/>
  <c r="D2" i="7" a="1"/>
  <c r="D2" i="7"/>
  <c r="E325" i="8" a="1"/>
  <c r="E325" i="8"/>
  <c r="E210" i="8" a="1"/>
  <c r="E210" i="8"/>
  <c r="E99" i="9" a="1"/>
  <c r="E99" i="9"/>
  <c r="E428" i="8" a="1"/>
  <c r="E428" i="8"/>
  <c r="E367" i="8" a="1"/>
  <c r="E367" i="8"/>
  <c r="D2" i="6" a="1"/>
  <c r="D2" i="6"/>
  <c r="E298" i="9" a="1"/>
  <c r="E298" i="9"/>
  <c r="E197" i="9" a="1"/>
  <c r="E197" i="9"/>
  <c r="E231" i="9" a="1"/>
  <c r="E231" i="9"/>
  <c r="E583" i="9" a="1"/>
  <c r="E583" i="9"/>
  <c r="E417" i="8" a="1"/>
  <c r="E417" i="8"/>
  <c r="D63" i="5" a="1"/>
  <c r="D63" i="5"/>
  <c r="E390" i="9" a="1"/>
  <c r="E390" i="9"/>
  <c r="E221" i="8" a="1"/>
  <c r="E221" i="8"/>
  <c r="E457" i="9" a="1"/>
  <c r="E457" i="9"/>
  <c r="E501" i="9" a="1"/>
  <c r="E501" i="9"/>
  <c r="F183" i="8" a="1"/>
  <c r="F183" i="8"/>
  <c r="F497" i="9" a="1"/>
  <c r="F497" i="9"/>
  <c r="E104" i="8" a="1"/>
  <c r="E104" i="8"/>
  <c r="F84" i="8" a="1"/>
  <c r="F84" i="8"/>
  <c r="F469" i="8" a="1"/>
  <c r="F469" i="8"/>
  <c r="F191" i="9" a="1"/>
  <c r="F191" i="9"/>
  <c r="F294" i="8" a="1"/>
  <c r="F294" i="8"/>
  <c r="F300" i="9" a="1"/>
  <c r="F300" i="9"/>
  <c r="F336" i="8" a="1"/>
  <c r="F336" i="8"/>
  <c r="F286" i="8" a="1"/>
  <c r="F286" i="8"/>
  <c r="F598" i="9" a="1"/>
  <c r="F598" i="9"/>
  <c r="F152" i="8" a="1"/>
  <c r="F152" i="8"/>
  <c r="F45" i="8" a="1"/>
  <c r="F45" i="8"/>
  <c r="F17" i="9" a="1"/>
  <c r="F17" i="9"/>
  <c r="F182" i="8" a="1"/>
  <c r="F182" i="8"/>
  <c r="F255" i="8" a="1"/>
  <c r="F255" i="8"/>
  <c r="F139" i="8" a="1"/>
  <c r="F139" i="8"/>
  <c r="F538" i="9" a="1"/>
  <c r="F538" i="9"/>
  <c r="F596" i="9" a="1"/>
  <c r="F596" i="9"/>
  <c r="F228" i="9" a="1"/>
  <c r="F228" i="9"/>
  <c r="E54" i="5" a="1"/>
  <c r="E54" i="5"/>
  <c r="F380" i="9" a="1"/>
  <c r="F380" i="9"/>
  <c r="G464" i="8" a="1"/>
  <c r="G464" i="8"/>
  <c r="F488" i="8" a="1"/>
  <c r="F488" i="8"/>
  <c r="G130" i="8" a="1"/>
  <c r="G130" i="8"/>
  <c r="E418" i="9" a="1"/>
  <c r="E418" i="9"/>
  <c r="E127" i="8" a="1"/>
  <c r="E127" i="8"/>
  <c r="D72" i="5" a="1"/>
  <c r="D72" i="5"/>
  <c r="E361" i="9" a="1"/>
  <c r="E361" i="9"/>
  <c r="E177" i="9" a="1"/>
  <c r="E177" i="9"/>
  <c r="E171" i="8" a="1"/>
  <c r="E171" i="8"/>
  <c r="E6" i="9" a="1"/>
  <c r="E6" i="9"/>
  <c r="E406" i="9" a="1"/>
  <c r="E406" i="9"/>
  <c r="F313" i="9" a="1"/>
  <c r="F313" i="9"/>
  <c r="E108" i="8" a="1"/>
  <c r="E108" i="8"/>
  <c r="F305" i="9" a="1"/>
  <c r="F305" i="9"/>
  <c r="F175" i="8" a="1"/>
  <c r="F175" i="8"/>
  <c r="F453" i="8" a="1"/>
  <c r="F453" i="8"/>
  <c r="F395" i="8" a="1"/>
  <c r="F395" i="8"/>
  <c r="F406" i="8" a="1"/>
  <c r="F406" i="8"/>
  <c r="F428" i="8" a="1"/>
  <c r="F428" i="8"/>
  <c r="F250" i="8" a="1"/>
  <c r="F250" i="8"/>
  <c r="F173" i="8" a="1"/>
  <c r="F173" i="8"/>
  <c r="E52" i="5" a="1"/>
  <c r="E52" i="5"/>
  <c r="F155" i="8" a="1"/>
  <c r="F155" i="8"/>
  <c r="F46" i="9" a="1"/>
  <c r="F46" i="9"/>
  <c r="F466" i="9" a="1"/>
  <c r="F466" i="9"/>
  <c r="F349" i="8" a="1"/>
  <c r="F349" i="8"/>
  <c r="F332" i="8" a="1"/>
  <c r="F332" i="8"/>
  <c r="F69" i="8" a="1"/>
  <c r="F69" i="8"/>
  <c r="F179" i="9" a="1"/>
  <c r="F179" i="9"/>
  <c r="G138" i="9" a="1"/>
  <c r="G138" i="9"/>
  <c r="E228" i="8" a="1"/>
  <c r="E228" i="8"/>
  <c r="E339" i="8" a="1"/>
  <c r="E339" i="8"/>
  <c r="E79" i="9" a="1"/>
  <c r="E79" i="9"/>
  <c r="E391" i="9" a="1"/>
  <c r="E391" i="9"/>
  <c r="E477" i="8" a="1"/>
  <c r="E477" i="8"/>
  <c r="E122" i="9" a="1"/>
  <c r="E122" i="9"/>
  <c r="E274" i="9" a="1"/>
  <c r="E274" i="9"/>
  <c r="E279" i="9" a="1"/>
  <c r="E279" i="9"/>
  <c r="E568" i="9" a="1"/>
  <c r="E568" i="9"/>
  <c r="E328" i="8" a="1"/>
  <c r="E328" i="8"/>
  <c r="F95" i="8" a="1"/>
  <c r="F95" i="8"/>
  <c r="F420" i="9" a="1"/>
  <c r="F420" i="9"/>
  <c r="E273" i="8" a="1"/>
  <c r="E273" i="8"/>
  <c r="E502" i="9" a="1"/>
  <c r="E502" i="9"/>
  <c r="F358" i="9" a="1"/>
  <c r="F358" i="9"/>
  <c r="F354" i="9" a="1"/>
  <c r="F354" i="9"/>
  <c r="F10" i="9" a="1"/>
  <c r="F10" i="9"/>
  <c r="F2" i="9" a="1"/>
  <c r="F2" i="9"/>
  <c r="F144" i="8" a="1"/>
  <c r="F144" i="8"/>
  <c r="F127" i="8" a="1"/>
  <c r="F127" i="8"/>
  <c r="F193" i="9" a="1"/>
  <c r="F193" i="9"/>
  <c r="F261" i="8" a="1"/>
  <c r="F261" i="8"/>
  <c r="F578" i="9" a="1"/>
  <c r="F578" i="9"/>
  <c r="E11" i="7" a="1"/>
  <c r="E11" i="7"/>
  <c r="F222" i="8" a="1"/>
  <c r="F222" i="8"/>
  <c r="F274" i="9" a="1"/>
  <c r="F274" i="9"/>
  <c r="F424" i="8" a="1"/>
  <c r="F424" i="8"/>
  <c r="F134" i="8" a="1"/>
  <c r="F134" i="8"/>
  <c r="F414" i="8" a="1"/>
  <c r="F414" i="8"/>
  <c r="F16" i="9" a="1"/>
  <c r="F16" i="9"/>
  <c r="F114" i="8" a="1"/>
  <c r="F114" i="8"/>
  <c r="F83" i="9" a="1"/>
  <c r="F83" i="9"/>
  <c r="G306" i="8" a="1"/>
  <c r="G306" i="8"/>
  <c r="G28" i="9" a="1"/>
  <c r="G28" i="9"/>
  <c r="G21" i="8" a="1"/>
  <c r="G21" i="8"/>
  <c r="E249" i="9" a="1"/>
  <c r="E249" i="9"/>
  <c r="E566" i="9" a="1"/>
  <c r="E566" i="9"/>
  <c r="E236" i="8" a="1"/>
  <c r="E236" i="8"/>
  <c r="E119" i="8" a="1"/>
  <c r="E119" i="8"/>
  <c r="E329" i="9" a="1"/>
  <c r="E329" i="9"/>
  <c r="E27" i="9" a="1"/>
  <c r="E27" i="9"/>
  <c r="E434" i="9" a="1"/>
  <c r="E434" i="9"/>
  <c r="E36" i="9" a="1"/>
  <c r="E36" i="9"/>
  <c r="E455" i="8" a="1"/>
  <c r="E455" i="8"/>
  <c r="E156" i="9" a="1"/>
  <c r="E156" i="9"/>
  <c r="E269" i="9" a="1"/>
  <c r="E269" i="9"/>
  <c r="E388" i="9" a="1"/>
  <c r="E388" i="9"/>
  <c r="D12" i="5" a="1"/>
  <c r="D12" i="5"/>
  <c r="E20" i="8" a="1"/>
  <c r="E20" i="8"/>
  <c r="E233" i="9" a="1"/>
  <c r="E233" i="9"/>
  <c r="E171" i="9" a="1"/>
  <c r="E171" i="9"/>
  <c r="E349" i="9" a="1"/>
  <c r="E349" i="9"/>
  <c r="E140" i="8" a="1"/>
  <c r="E140" i="8"/>
  <c r="E135" i="9" a="1"/>
  <c r="E135" i="9"/>
  <c r="E398" i="8" a="1"/>
  <c r="E398" i="8"/>
  <c r="F421" i="9" a="1"/>
  <c r="F421" i="9"/>
  <c r="F84" i="9" a="1"/>
  <c r="F84" i="9"/>
  <c r="F23" i="9" a="1"/>
  <c r="F23" i="9"/>
  <c r="F411" i="9" a="1"/>
  <c r="F411" i="9"/>
  <c r="E10" i="7" a="1"/>
  <c r="E10" i="7"/>
  <c r="F240" i="9" a="1"/>
  <c r="F240" i="9"/>
  <c r="F417" i="8" a="1"/>
  <c r="F417" i="8"/>
  <c r="F47" i="9" a="1"/>
  <c r="F47" i="9"/>
  <c r="F491" i="8" a="1"/>
  <c r="F491" i="8"/>
  <c r="F89" i="9" a="1"/>
  <c r="F89" i="9"/>
  <c r="F345" i="8" a="1"/>
  <c r="F345" i="8"/>
  <c r="F156" i="9" a="1"/>
  <c r="F156" i="9"/>
  <c r="F367" i="8" a="1"/>
  <c r="F367" i="8"/>
  <c r="F308" i="9" a="1"/>
  <c r="F308" i="9"/>
  <c r="F376" i="8" a="1"/>
  <c r="F376" i="8"/>
  <c r="F234" i="8" a="1"/>
  <c r="F234" i="8"/>
  <c r="F267" i="9" a="1"/>
  <c r="F267" i="9"/>
  <c r="G399" i="8" a="1"/>
  <c r="G399" i="8"/>
  <c r="G524" i="9" a="1"/>
  <c r="G524" i="9"/>
  <c r="G86" i="8" a="1"/>
  <c r="G86" i="8"/>
  <c r="E253" i="8" a="1"/>
  <c r="E253" i="8"/>
  <c r="E51" i="9" a="1"/>
  <c r="E51" i="9"/>
  <c r="E113" i="8" a="1"/>
  <c r="E113" i="8"/>
  <c r="E518" i="9" a="1"/>
  <c r="E518" i="9"/>
  <c r="E240" i="8" a="1"/>
  <c r="E240" i="8"/>
  <c r="E43" i="9" a="1"/>
  <c r="E43" i="9"/>
  <c r="E73" i="9" a="1"/>
  <c r="E73" i="9"/>
  <c r="E152" i="8" a="1"/>
  <c r="E152" i="8"/>
  <c r="E116" i="8" a="1"/>
  <c r="E116" i="8"/>
  <c r="F245" i="9" a="1"/>
  <c r="F245" i="9"/>
  <c r="F22" i="9" a="1"/>
  <c r="F22" i="9"/>
  <c r="E204" i="8" a="1"/>
  <c r="E204" i="8"/>
  <c r="F490" i="8" a="1"/>
  <c r="F490" i="8"/>
  <c r="F450" i="9" a="1"/>
  <c r="F450" i="9"/>
  <c r="F97" i="9" a="1"/>
  <c r="F97" i="9"/>
  <c r="F230" i="8" a="1"/>
  <c r="F230" i="8"/>
  <c r="F364" i="9" a="1"/>
  <c r="F364" i="9"/>
  <c r="F106" i="9" a="1"/>
  <c r="F106" i="9"/>
  <c r="F390" i="8" a="1"/>
  <c r="F390" i="8"/>
  <c r="E22" i="7" a="1"/>
  <c r="E22" i="7"/>
  <c r="F399" i="9" a="1"/>
  <c r="F399" i="9"/>
  <c r="F540" i="9" a="1"/>
  <c r="F540" i="9"/>
  <c r="F221" i="8" a="1"/>
  <c r="F221" i="8"/>
  <c r="F276" i="9" a="1"/>
  <c r="F276" i="9"/>
  <c r="F398" i="9" a="1"/>
  <c r="F398" i="9"/>
  <c r="F425" i="9" a="1"/>
  <c r="F425" i="9"/>
  <c r="F19" i="8" a="1"/>
  <c r="F19" i="8"/>
  <c r="E46" i="5" a="1"/>
  <c r="E46" i="5"/>
  <c r="F157" i="9" a="1"/>
  <c r="F157" i="9"/>
  <c r="F235" i="8" a="1"/>
  <c r="F235" i="8"/>
  <c r="G247" i="8" a="1"/>
  <c r="G247" i="8"/>
  <c r="E511" i="9" a="1"/>
  <c r="E511" i="9"/>
  <c r="E224" i="8" a="1"/>
  <c r="E224" i="8"/>
  <c r="E459" i="8" a="1"/>
  <c r="E459" i="8"/>
  <c r="E28" i="8" a="1"/>
  <c r="E28" i="8"/>
  <c r="E415" i="8" a="1"/>
  <c r="E415" i="8"/>
  <c r="E581" i="9" a="1"/>
  <c r="E581" i="9"/>
  <c r="F351" i="9" a="1"/>
  <c r="F351" i="9"/>
  <c r="E474" i="8" a="1"/>
  <c r="E474" i="8"/>
  <c r="F430" i="8" a="1"/>
  <c r="F430" i="8"/>
  <c r="E392" i="8" a="1"/>
  <c r="E392" i="8"/>
  <c r="E144" i="9" a="1"/>
  <c r="E144" i="9"/>
  <c r="F503" i="9" a="1"/>
  <c r="F503" i="9"/>
  <c r="F475" i="9" a="1"/>
  <c r="F475" i="9"/>
  <c r="F136" i="8" a="1"/>
  <c r="F136" i="8"/>
  <c r="F143" i="9" a="1"/>
  <c r="F143" i="9"/>
  <c r="F195" i="9" a="1"/>
  <c r="F195" i="9"/>
  <c r="F31" i="9" a="1"/>
  <c r="F31" i="9"/>
  <c r="F516" i="9" a="1"/>
  <c r="F516" i="9"/>
  <c r="F415" i="8" a="1"/>
  <c r="F415" i="8"/>
  <c r="F383" i="9" a="1"/>
  <c r="F383" i="9"/>
  <c r="F69" i="9" a="1"/>
  <c r="F69" i="9"/>
  <c r="F461" i="8" a="1"/>
  <c r="F461" i="8"/>
  <c r="F246" i="9" a="1"/>
  <c r="F246" i="9"/>
  <c r="F486" i="9" a="1"/>
  <c r="F486" i="9"/>
  <c r="F529" i="9" a="1"/>
  <c r="F529" i="9"/>
  <c r="F153" i="9" a="1"/>
  <c r="F153" i="9"/>
  <c r="F285" i="9" a="1"/>
  <c r="F285" i="9"/>
  <c r="F499" i="9" a="1"/>
  <c r="F499" i="9"/>
  <c r="G397" i="8" a="1"/>
  <c r="G397" i="8"/>
  <c r="G446" i="8" a="1"/>
  <c r="G446" i="8"/>
  <c r="F269" i="8" a="1"/>
  <c r="F269" i="8"/>
  <c r="F415" i="9" a="1"/>
  <c r="F415" i="9"/>
  <c r="F88" i="8" a="1"/>
  <c r="F88" i="8"/>
  <c r="F331" i="9" a="1"/>
  <c r="F331" i="9"/>
  <c r="F62" i="9" a="1"/>
  <c r="F62" i="9"/>
  <c r="F27" i="8" a="1"/>
  <c r="F27" i="8"/>
  <c r="F184" i="9" a="1"/>
  <c r="F184" i="9"/>
  <c r="F281" i="8" a="1"/>
  <c r="F281" i="8"/>
  <c r="F317" i="8" a="1"/>
  <c r="F317" i="8"/>
  <c r="G497" i="9" a="1"/>
  <c r="G497" i="9"/>
  <c r="F148" i="9" a="1"/>
  <c r="F148" i="9"/>
  <c r="G553" i="9" a="1"/>
  <c r="G553" i="9"/>
  <c r="E185" i="9" a="1"/>
  <c r="E185" i="9"/>
  <c r="E148" i="9" a="1"/>
  <c r="E148" i="9"/>
  <c r="E582" i="9" a="1"/>
  <c r="E582" i="9"/>
  <c r="E6" i="8" a="1"/>
  <c r="E6" i="8"/>
  <c r="E148" i="8" a="1"/>
  <c r="E148" i="8"/>
  <c r="E221" i="9" a="1"/>
  <c r="E221" i="9"/>
  <c r="E206" i="9" a="1"/>
  <c r="E206" i="9"/>
  <c r="E405" i="9" a="1"/>
  <c r="E405" i="9"/>
  <c r="E420" i="8" a="1"/>
  <c r="E420" i="8"/>
  <c r="E507" i="9" a="1"/>
  <c r="E507" i="9"/>
  <c r="E102" i="8" a="1"/>
  <c r="E102" i="8"/>
  <c r="E21" i="8" a="1"/>
  <c r="E21" i="8"/>
  <c r="E40" i="5" a="1"/>
  <c r="E40" i="5"/>
  <c r="E111" i="8" a="1"/>
  <c r="E111" i="8"/>
  <c r="F316" i="8" a="1"/>
  <c r="F316" i="8"/>
  <c r="E323" i="8" a="1"/>
  <c r="E323" i="8"/>
  <c r="F461" i="9" a="1"/>
  <c r="F461" i="9"/>
  <c r="F217" i="8" a="1"/>
  <c r="F217" i="8"/>
  <c r="F4" i="8" a="1"/>
  <c r="F4" i="8"/>
  <c r="E8" i="7" a="1"/>
  <c r="E8" i="7"/>
  <c r="F239" i="9" a="1"/>
  <c r="F239" i="9"/>
  <c r="F374" i="9" a="1"/>
  <c r="F374" i="9"/>
  <c r="F344" i="8" a="1"/>
  <c r="F344" i="8"/>
  <c r="F45" i="9" a="1"/>
  <c r="F45" i="9"/>
  <c r="F541" i="9" a="1"/>
  <c r="F541" i="9"/>
  <c r="E76" i="5" a="1"/>
  <c r="E76" i="5"/>
  <c r="F369" i="9" a="1"/>
  <c r="F369" i="9"/>
  <c r="F2" i="8" a="1"/>
  <c r="F2" i="8"/>
  <c r="F393" i="9" a="1"/>
  <c r="F393" i="9"/>
  <c r="F44" i="9" a="1"/>
  <c r="F44" i="9"/>
  <c r="F8" i="9" a="1"/>
  <c r="F8" i="9"/>
  <c r="F300" i="8" a="1"/>
  <c r="F300" i="8"/>
  <c r="F91" i="9" a="1"/>
  <c r="F91" i="9"/>
  <c r="F201" i="9" a="1"/>
  <c r="F201" i="9"/>
  <c r="F400" i="9" a="1"/>
  <c r="F400" i="9"/>
  <c r="F175" i="9" a="1"/>
  <c r="F175" i="9"/>
  <c r="F206" i="9" a="1"/>
  <c r="F206" i="9"/>
  <c r="G466" i="9" a="1"/>
  <c r="G466" i="9"/>
  <c r="G152" i="8" a="1"/>
  <c r="G152" i="8"/>
  <c r="E496" i="9" a="1"/>
  <c r="E496" i="9"/>
  <c r="G368" i="8" a="1"/>
  <c r="G368" i="8"/>
  <c r="E475" i="9" a="1"/>
  <c r="E475" i="9"/>
  <c r="D6" i="7" a="1"/>
  <c r="D6" i="7"/>
  <c r="E217" i="8" a="1"/>
  <c r="E217" i="8"/>
  <c r="E138" i="8" a="1"/>
  <c r="E138" i="8"/>
  <c r="E192" i="9" a="1"/>
  <c r="E192" i="9"/>
  <c r="D27" i="5" a="1"/>
  <c r="D27" i="5"/>
  <c r="E287" i="8" a="1"/>
  <c r="E287" i="8"/>
  <c r="E146" i="9" a="1"/>
  <c r="E146" i="9"/>
  <c r="E315" i="9" a="1"/>
  <c r="E315" i="9"/>
  <c r="E443" i="8" a="1"/>
  <c r="E443" i="8"/>
  <c r="E198" i="9" a="1"/>
  <c r="E198" i="9"/>
  <c r="E137" i="8" a="1"/>
  <c r="E137" i="8"/>
  <c r="D3" i="7" a="1"/>
  <c r="D3" i="7"/>
  <c r="E301" i="9" a="1"/>
  <c r="E301" i="9"/>
  <c r="E536" i="9" a="1"/>
  <c r="E536" i="9"/>
  <c r="E483" i="9" a="1"/>
  <c r="E483" i="9"/>
  <c r="F508" i="9" a="1"/>
  <c r="F508" i="9"/>
  <c r="E497" i="8" a="1"/>
  <c r="E497" i="8"/>
  <c r="F134" i="9" a="1"/>
  <c r="F134" i="9"/>
  <c r="F310" i="8" a="1"/>
  <c r="F310" i="8"/>
  <c r="E14" i="7" a="1"/>
  <c r="E14" i="7"/>
  <c r="F202" i="8" a="1"/>
  <c r="F202" i="8"/>
  <c r="F340" i="8" a="1"/>
  <c r="F340" i="8"/>
  <c r="F41" i="8" a="1"/>
  <c r="F41" i="8"/>
  <c r="F483" i="8" a="1"/>
  <c r="F483" i="8"/>
  <c r="F326" i="8" a="1"/>
  <c r="F326" i="8"/>
  <c r="F357" i="8" a="1"/>
  <c r="F357" i="8"/>
  <c r="F356" i="8" a="1"/>
  <c r="F356" i="8"/>
  <c r="F21" i="8" a="1"/>
  <c r="F21" i="8"/>
  <c r="F284" i="8" a="1"/>
  <c r="F284" i="8"/>
  <c r="F76" i="9" a="1"/>
  <c r="F76" i="9"/>
  <c r="F389" i="8" a="1"/>
  <c r="F389" i="8"/>
  <c r="F116" i="9" a="1"/>
  <c r="F116" i="9"/>
  <c r="F312" i="8" a="1"/>
  <c r="F312" i="8"/>
  <c r="G592" i="9" a="1"/>
  <c r="G592" i="9"/>
  <c r="G426" i="8" a="1"/>
  <c r="G426" i="8"/>
  <c r="E553" i="9" a="1"/>
  <c r="E553" i="9"/>
  <c r="D18" i="5" a="1"/>
  <c r="D18" i="5"/>
  <c r="E359" i="9" a="1"/>
  <c r="E359" i="9"/>
  <c r="E131" i="8" a="1"/>
  <c r="E131" i="8"/>
  <c r="E50" i="9" a="1"/>
  <c r="E50" i="9"/>
  <c r="E93" i="9" a="1"/>
  <c r="E93" i="9"/>
  <c r="E273" i="9" a="1"/>
  <c r="E273" i="9"/>
  <c r="F30" i="8" a="1"/>
  <c r="F30" i="8"/>
  <c r="E83" i="9" a="1"/>
  <c r="E83" i="9"/>
  <c r="F502" i="9" a="1"/>
  <c r="F502" i="9"/>
  <c r="F520" i="9" a="1"/>
  <c r="F520" i="9"/>
  <c r="F116" i="8" a="1"/>
  <c r="F116" i="8"/>
  <c r="F476" i="9" a="1"/>
  <c r="F476" i="9"/>
  <c r="F483" i="9" a="1"/>
  <c r="F483" i="9"/>
  <c r="F387" i="9" a="1"/>
  <c r="F387" i="9"/>
  <c r="F22" i="8" a="1"/>
  <c r="F22" i="8"/>
  <c r="F284" i="9" a="1"/>
  <c r="F284" i="9"/>
  <c r="F576" i="9" a="1"/>
  <c r="F576" i="9"/>
  <c r="F381" i="8" a="1"/>
  <c r="F381" i="8"/>
  <c r="F139" i="9" a="1"/>
  <c r="F139" i="9"/>
  <c r="F203" i="8" a="1"/>
  <c r="F203" i="8"/>
  <c r="F412" i="8" a="1"/>
  <c r="F412" i="8"/>
  <c r="F289" i="8" a="1"/>
  <c r="F289" i="8"/>
  <c r="F132" i="9" a="1"/>
  <c r="F132" i="9"/>
  <c r="F247" i="8" a="1"/>
  <c r="F247" i="8"/>
  <c r="F188" i="9" a="1"/>
  <c r="F188" i="9"/>
  <c r="F493" i="9" a="1"/>
  <c r="F493" i="9"/>
  <c r="F122" i="9" a="1"/>
  <c r="F122" i="9"/>
  <c r="G451" i="8" a="1"/>
  <c r="G451" i="8"/>
  <c r="G273" i="9" a="1"/>
  <c r="G273" i="9"/>
  <c r="G390" i="8" a="1"/>
  <c r="G390" i="8"/>
  <c r="E393" i="8" a="1"/>
  <c r="E393" i="8"/>
  <c r="E62" i="8" a="1"/>
  <c r="E62" i="8"/>
  <c r="E251" i="8" a="1"/>
  <c r="E251" i="8"/>
  <c r="E276" i="8" a="1"/>
  <c r="E276" i="8"/>
  <c r="E592" i="9" a="1"/>
  <c r="E592" i="9"/>
  <c r="E311" i="9" a="1"/>
  <c r="E311" i="9"/>
  <c r="F113" i="8" a="1"/>
  <c r="F113" i="8"/>
  <c r="F48" i="9" a="1"/>
  <c r="F48" i="9"/>
  <c r="F121" i="9" a="1"/>
  <c r="F121" i="9"/>
  <c r="F207" i="9" a="1"/>
  <c r="F207" i="9"/>
  <c r="E199" i="8" a="1"/>
  <c r="E199" i="8"/>
  <c r="F377" i="8" a="1"/>
  <c r="F377" i="8"/>
  <c r="F28" i="9" a="1"/>
  <c r="F28" i="9"/>
  <c r="E3" i="6" a="1"/>
  <c r="E3" i="6"/>
  <c r="F266" i="8" a="1"/>
  <c r="F266" i="8"/>
  <c r="F210" i="9" a="1"/>
  <c r="F210" i="9"/>
  <c r="F384" i="8" a="1"/>
  <c r="F384" i="8"/>
  <c r="F459" i="9" a="1"/>
  <c r="F459" i="9"/>
  <c r="F60" i="8" a="1"/>
  <c r="F60" i="8"/>
  <c r="E16" i="7" a="1"/>
  <c r="E16" i="7"/>
  <c r="F495" i="8" a="1"/>
  <c r="F495" i="8"/>
  <c r="F382" i="9" a="1"/>
  <c r="F382" i="9"/>
  <c r="F320" i="9" a="1"/>
  <c r="F320" i="9"/>
  <c r="F227" i="9" a="1"/>
  <c r="F227" i="9"/>
  <c r="F462" i="8" a="1"/>
  <c r="F462" i="8"/>
  <c r="G567" i="9" a="1"/>
  <c r="G567" i="9"/>
  <c r="E571" i="9" a="1"/>
  <c r="E571" i="9"/>
  <c r="E350" i="8" a="1"/>
  <c r="E350" i="8"/>
  <c r="E41" i="9" a="1"/>
  <c r="E41" i="9"/>
  <c r="E133" i="9" a="1"/>
  <c r="E133" i="9"/>
  <c r="E508" i="9" a="1"/>
  <c r="E508" i="9"/>
  <c r="E599" i="9" a="1"/>
  <c r="E599" i="9"/>
  <c r="E578" i="9" a="1"/>
  <c r="E578" i="9"/>
  <c r="E427" i="9" a="1"/>
  <c r="E427" i="9"/>
  <c r="E208" i="8" a="1"/>
  <c r="E208" i="8"/>
  <c r="E12" i="9" a="1"/>
  <c r="E12" i="9"/>
  <c r="D58" i="5" a="1"/>
  <c r="D58" i="5"/>
  <c r="E5" i="9" a="1"/>
  <c r="E5" i="9"/>
  <c r="E77" i="8" a="1"/>
  <c r="E77" i="8"/>
  <c r="F587" i="9" a="1"/>
  <c r="F587" i="9"/>
  <c r="E106" i="9" a="1"/>
  <c r="E106" i="9"/>
  <c r="F338" i="8" a="1"/>
  <c r="F338" i="8"/>
  <c r="F249" i="8" a="1"/>
  <c r="F249" i="8"/>
  <c r="F81" i="8" a="1"/>
  <c r="F81" i="8"/>
  <c r="F75" i="9" a="1"/>
  <c r="F75" i="9"/>
  <c r="F72" i="9" a="1"/>
  <c r="F72" i="9"/>
  <c r="F238" i="9" a="1"/>
  <c r="F238" i="9"/>
  <c r="F431" i="8" a="1"/>
  <c r="F431" i="8"/>
  <c r="F331" i="8" a="1"/>
  <c r="F331" i="8"/>
  <c r="F288" i="8" a="1"/>
  <c r="F288" i="8"/>
  <c r="F480" i="8" a="1"/>
  <c r="F480" i="8"/>
  <c r="F493" i="8" a="1"/>
  <c r="F493" i="8"/>
  <c r="F190" i="8" a="1"/>
  <c r="F190" i="8"/>
  <c r="F504" i="8" a="1"/>
  <c r="F504" i="8"/>
  <c r="E33" i="5" a="1"/>
  <c r="E33" i="5"/>
  <c r="F87" i="9" a="1"/>
  <c r="F87" i="9"/>
  <c r="F298" i="8" a="1"/>
  <c r="F298" i="8"/>
  <c r="F109" i="9" a="1"/>
  <c r="F109" i="9"/>
  <c r="G207" i="8" a="1"/>
  <c r="G207" i="8"/>
  <c r="G203" i="8" a="1"/>
  <c r="G203" i="8"/>
  <c r="F54" i="5" a="1"/>
  <c r="F54" i="5"/>
  <c r="G118" i="9" a="1"/>
  <c r="G118" i="9"/>
  <c r="E5" i="8" a="1"/>
  <c r="E5" i="8"/>
  <c r="E67" i="9" a="1"/>
  <c r="E67" i="9"/>
  <c r="E123" i="8" a="1"/>
  <c r="E123" i="8"/>
  <c r="E330" i="9" a="1"/>
  <c r="E330" i="9"/>
  <c r="E160" i="8" a="1"/>
  <c r="E160" i="8"/>
  <c r="E530" i="9" a="1"/>
  <c r="E530" i="9"/>
  <c r="D52" i="5" a="1"/>
  <c r="D52" i="5"/>
  <c r="D20" i="7" a="1"/>
  <c r="D20" i="7"/>
  <c r="E454" i="8" a="1"/>
  <c r="E454" i="8"/>
  <c r="E202" i="8" a="1"/>
  <c r="E202" i="8"/>
  <c r="E455" i="9" a="1"/>
  <c r="E455" i="9"/>
  <c r="E559" i="9" a="1"/>
  <c r="E559" i="9"/>
  <c r="E331" i="8" a="1"/>
  <c r="E331" i="8"/>
  <c r="E88" i="8" a="1"/>
  <c r="E88" i="8"/>
  <c r="E16" i="9" a="1"/>
  <c r="E16" i="9"/>
  <c r="E597" i="9" a="1"/>
  <c r="E597" i="9"/>
  <c r="E461" i="8" a="1"/>
  <c r="E461" i="8"/>
  <c r="D45" i="5" a="1"/>
  <c r="D45" i="5"/>
  <c r="E309" i="9" a="1"/>
  <c r="E309" i="9"/>
  <c r="E398" i="9" a="1"/>
  <c r="E398" i="9"/>
  <c r="E269" i="8" a="1"/>
  <c r="E269" i="8"/>
  <c r="E421" i="8" a="1"/>
  <c r="E421" i="8"/>
  <c r="E107" i="9" a="1"/>
  <c r="E107" i="9"/>
  <c r="D14" i="5" a="1"/>
  <c r="D14" i="5"/>
  <c r="E133" i="8" a="1"/>
  <c r="E133" i="8"/>
  <c r="E240" i="9" a="1"/>
  <c r="E240" i="9"/>
  <c r="E36" i="8" a="1"/>
  <c r="E36" i="8"/>
  <c r="E468" i="8" a="1"/>
  <c r="E468" i="8"/>
  <c r="E115" i="9" a="1"/>
  <c r="E115" i="9"/>
  <c r="E388" i="8" a="1"/>
  <c r="E388" i="8"/>
  <c r="F164" i="9" a="1"/>
  <c r="F164" i="9"/>
  <c r="F298" i="9" a="1"/>
  <c r="F298" i="9"/>
  <c r="F165" i="9" a="1"/>
  <c r="F165" i="9"/>
  <c r="D8" i="7" a="1"/>
  <c r="D8" i="7"/>
  <c r="F135" i="8" a="1"/>
  <c r="F135" i="8"/>
  <c r="F228" i="8" a="1"/>
  <c r="F228" i="8"/>
  <c r="F46" i="8" a="1"/>
  <c r="F46" i="8"/>
  <c r="F240" i="8" a="1"/>
  <c r="F240" i="8"/>
  <c r="F98" i="8" a="1"/>
  <c r="F98" i="8"/>
  <c r="F150" i="8" a="1"/>
  <c r="F150" i="8"/>
  <c r="F259" i="9" a="1"/>
  <c r="F259" i="9"/>
  <c r="F559" i="9" a="1"/>
  <c r="F559" i="9"/>
  <c r="F477" i="9" a="1"/>
  <c r="F477" i="9"/>
  <c r="F473" i="8" a="1"/>
  <c r="F473" i="8"/>
  <c r="E9" i="6" a="1"/>
  <c r="E9" i="6"/>
  <c r="F101" i="8" a="1"/>
  <c r="F101" i="8"/>
  <c r="F270" i="8" a="1"/>
  <c r="F270" i="8"/>
  <c r="G123" i="9" a="1"/>
  <c r="G123" i="9"/>
  <c r="E514" i="9" a="1"/>
  <c r="E514" i="9"/>
  <c r="D11" i="5" a="1"/>
  <c r="D11" i="5"/>
  <c r="E218" i="8" a="1"/>
  <c r="E218" i="8"/>
  <c r="E209" i="8" a="1"/>
  <c r="E209" i="8"/>
  <c r="E315" i="8" a="1"/>
  <c r="E315" i="8"/>
  <c r="E292" i="8" a="1"/>
  <c r="E292" i="8"/>
  <c r="E422" i="9" a="1"/>
  <c r="E422" i="9"/>
  <c r="E263" i="9" a="1"/>
  <c r="E263" i="9"/>
  <c r="D47" i="5" a="1"/>
  <c r="D47" i="5"/>
  <c r="F443" i="9" a="1"/>
  <c r="F443" i="9"/>
  <c r="E184" i="9" a="1"/>
  <c r="E184" i="9"/>
  <c r="F319" i="8" a="1"/>
  <c r="F319" i="8"/>
  <c r="E3" i="8" a="1"/>
  <c r="E3" i="8"/>
  <c r="F65" i="8" a="1"/>
  <c r="F65" i="8"/>
  <c r="F103" i="8" a="1"/>
  <c r="F103" i="8"/>
  <c r="F453" i="9" a="1"/>
  <c r="F453" i="9"/>
  <c r="F202" i="9" a="1"/>
  <c r="F202" i="9"/>
  <c r="F201" i="8" a="1"/>
  <c r="F201" i="8"/>
  <c r="F278" i="9" a="1"/>
  <c r="F278" i="9"/>
  <c r="F120" i="8" a="1"/>
  <c r="F120" i="8"/>
  <c r="F478" i="8" a="1"/>
  <c r="F478" i="8"/>
  <c r="F99" i="9" a="1"/>
  <c r="F99" i="9"/>
  <c r="F485" i="9" a="1"/>
  <c r="F485" i="9"/>
  <c r="F374" i="8" a="1"/>
  <c r="F374" i="8"/>
  <c r="F470" i="8" a="1"/>
  <c r="F470" i="8"/>
  <c r="F386" i="9" a="1"/>
  <c r="F386" i="9"/>
  <c r="F6" i="8" a="1"/>
  <c r="F6" i="8"/>
  <c r="F7" i="8" a="1"/>
  <c r="F7" i="8"/>
  <c r="F514" i="9" a="1"/>
  <c r="F514" i="9"/>
  <c r="F171" i="8" a="1"/>
  <c r="F171" i="8"/>
  <c r="F254" i="9" a="1"/>
  <c r="F254" i="9"/>
  <c r="F403" i="8" a="1"/>
  <c r="F403" i="8"/>
  <c r="F531" i="9" a="1"/>
  <c r="F531" i="9"/>
  <c r="F114" i="9" a="1"/>
  <c r="F114" i="9"/>
  <c r="G51" i="8" a="1"/>
  <c r="G51" i="8"/>
  <c r="G481" i="8" a="1"/>
  <c r="G481" i="8"/>
  <c r="G115" i="8" a="1"/>
  <c r="G115" i="8"/>
  <c r="G348" i="8" a="1"/>
  <c r="G348" i="8"/>
  <c r="E165" i="8" a="1"/>
  <c r="E165" i="8"/>
  <c r="E181" i="9" a="1"/>
  <c r="E181" i="9"/>
  <c r="E299" i="8" a="1"/>
  <c r="E299" i="8"/>
  <c r="E324" i="8" a="1"/>
  <c r="E324" i="8"/>
  <c r="E392" i="9" a="1"/>
  <c r="E392" i="9"/>
  <c r="E476" i="9" a="1"/>
  <c r="E476" i="9"/>
  <c r="E333" i="9" a="1"/>
  <c r="E333" i="9"/>
  <c r="E147" i="8" a="1"/>
  <c r="E147" i="8"/>
  <c r="E289" i="9" a="1"/>
  <c r="E289" i="9"/>
  <c r="E159" i="9" a="1"/>
  <c r="E159" i="9"/>
  <c r="E561" i="9" a="1"/>
  <c r="E561" i="9"/>
  <c r="E245" i="9" a="1"/>
  <c r="E245" i="9"/>
  <c r="E326" i="9" a="1"/>
  <c r="E326" i="9"/>
  <c r="E344" i="8" a="1"/>
  <c r="E344" i="8"/>
  <c r="E89" i="8" a="1"/>
  <c r="E89" i="8"/>
  <c r="E474" i="9" a="1"/>
  <c r="E474" i="9"/>
  <c r="E179" i="8" a="1"/>
  <c r="E179" i="8"/>
  <c r="F172" i="8" a="1"/>
  <c r="F172" i="8"/>
  <c r="F289" i="9" a="1"/>
  <c r="F289" i="9"/>
  <c r="E277" i="9" a="1"/>
  <c r="E277" i="9"/>
  <c r="F176" i="8" a="1"/>
  <c r="F176" i="8"/>
  <c r="F260" i="9" a="1"/>
  <c r="F260" i="9"/>
  <c r="E72" i="5" a="1"/>
  <c r="E72" i="5"/>
  <c r="F194" i="9" a="1"/>
  <c r="F194" i="9"/>
  <c r="F214" i="9" a="1"/>
  <c r="F214" i="9"/>
  <c r="F253" i="8" a="1"/>
  <c r="F253" i="8"/>
  <c r="F141" i="8" a="1"/>
  <c r="F141" i="8"/>
  <c r="F346" i="9" a="1"/>
  <c r="F346" i="9"/>
  <c r="F67" i="8" a="1"/>
  <c r="F67" i="8"/>
  <c r="F334" i="9" a="1"/>
  <c r="F334" i="9"/>
  <c r="F341" i="8" a="1"/>
  <c r="F341" i="8"/>
  <c r="F287" i="8" a="1"/>
  <c r="F287" i="8"/>
  <c r="F179" i="8" a="1"/>
  <c r="F179" i="8"/>
  <c r="F18" i="9" a="1"/>
  <c r="F18" i="9"/>
  <c r="F129" i="9" a="1"/>
  <c r="F129" i="9"/>
  <c r="F482" i="8" a="1"/>
  <c r="F482" i="8"/>
  <c r="F261" i="9" a="1"/>
  <c r="F261" i="9"/>
  <c r="F385" i="8" a="1"/>
  <c r="F385" i="8"/>
  <c r="F321" i="9" a="1"/>
  <c r="F321" i="9"/>
  <c r="G266" i="9" a="1"/>
  <c r="G266" i="9"/>
  <c r="E409" i="8" a="1"/>
  <c r="E409" i="8"/>
  <c r="E380" i="8" a="1"/>
  <c r="E380" i="8"/>
  <c r="D37" i="5" a="1"/>
  <c r="D37" i="5"/>
  <c r="E528" i="9" a="1"/>
  <c r="E528" i="9"/>
  <c r="E386" i="9" a="1"/>
  <c r="E386" i="9"/>
  <c r="E141" i="8" a="1"/>
  <c r="E141" i="8"/>
  <c r="D28" i="5" a="1"/>
  <c r="D28" i="5"/>
  <c r="E326" i="8" a="1"/>
  <c r="E326" i="8"/>
  <c r="D5" i="6" a="1"/>
  <c r="D5" i="6"/>
  <c r="D22" i="5" a="1"/>
  <c r="D22" i="5"/>
  <c r="E208" i="9" a="1"/>
  <c r="E208" i="9"/>
  <c r="E431" i="9" a="1"/>
  <c r="E431" i="9"/>
  <c r="E99" i="8" a="1"/>
  <c r="E99" i="8"/>
  <c r="E212" i="9" a="1"/>
  <c r="E212" i="9"/>
  <c r="E414" i="9" a="1"/>
  <c r="E414" i="9"/>
  <c r="E64" i="9" a="1"/>
  <c r="E64" i="9"/>
  <c r="E282" i="8" a="1"/>
  <c r="E282" i="8"/>
  <c r="E570" i="9" a="1"/>
  <c r="E570" i="9"/>
  <c r="D36" i="5" a="1"/>
  <c r="D36" i="5"/>
  <c r="D12" i="6" a="1"/>
  <c r="D12" i="6"/>
  <c r="F502" i="8" a="1"/>
  <c r="F502" i="8"/>
  <c r="E373" i="9" a="1"/>
  <c r="E373" i="9"/>
  <c r="F332" i="9" a="1"/>
  <c r="F332" i="9"/>
  <c r="F265" i="8" a="1"/>
  <c r="F265" i="8"/>
  <c r="E220" i="9" a="1"/>
  <c r="E220" i="9"/>
  <c r="F243" i="9" a="1"/>
  <c r="F243" i="9"/>
  <c r="E2" i="7" a="1"/>
  <c r="E2" i="7"/>
  <c r="F471" i="9" a="1"/>
  <c r="F471" i="9"/>
  <c r="F115" i="9" a="1"/>
  <c r="F115" i="9"/>
  <c r="F472" i="8" a="1"/>
  <c r="F472" i="8"/>
  <c r="F553" i="9" a="1"/>
  <c r="F553" i="9"/>
  <c r="F278" i="8" a="1"/>
  <c r="F278" i="8"/>
  <c r="F408" i="8" a="1"/>
  <c r="F408" i="8"/>
  <c r="F444" i="9" a="1"/>
  <c r="F444" i="9"/>
  <c r="F333" i="9" a="1"/>
  <c r="F333" i="9"/>
  <c r="F256" i="9" a="1"/>
  <c r="F256" i="9"/>
  <c r="F506" i="9" a="1"/>
  <c r="F506" i="9"/>
  <c r="F172" i="9" a="1"/>
  <c r="F172" i="9"/>
  <c r="F213" i="9" a="1"/>
  <c r="F213" i="9"/>
  <c r="F427" i="9" a="1"/>
  <c r="F427" i="9"/>
  <c r="G41" i="8" a="1"/>
  <c r="G41" i="8"/>
  <c r="G88" i="8" a="1"/>
  <c r="G88" i="8"/>
  <c r="G292" i="9" a="1"/>
  <c r="G292" i="9"/>
  <c r="E117" i="8" a="1"/>
  <c r="E117" i="8"/>
  <c r="E258" i="9" a="1"/>
  <c r="E258" i="9"/>
  <c r="D60" i="5" a="1"/>
  <c r="D60" i="5"/>
  <c r="E306" i="8" a="1"/>
  <c r="E306" i="8"/>
  <c r="D13" i="7" a="1"/>
  <c r="D13" i="7"/>
  <c r="E55" i="8" a="1"/>
  <c r="E55" i="8"/>
  <c r="E342" i="9" a="1"/>
  <c r="E342" i="9"/>
  <c r="E503" i="9" a="1"/>
  <c r="E503" i="9"/>
  <c r="E312" i="8" a="1"/>
  <c r="E312" i="8"/>
  <c r="E215" i="9" a="1"/>
  <c r="E215" i="9"/>
  <c r="E322" i="9" a="1"/>
  <c r="E322" i="9"/>
  <c r="E562" i="9" a="1"/>
  <c r="E562" i="9"/>
  <c r="E297" i="9" a="1"/>
  <c r="E297" i="9"/>
  <c r="D19" i="7" a="1"/>
  <c r="D19" i="7"/>
  <c r="D12" i="7" a="1"/>
  <c r="D12" i="7"/>
  <c r="E271" i="9" a="1"/>
  <c r="E271" i="9"/>
  <c r="E169" i="8" a="1"/>
  <c r="E169" i="8"/>
  <c r="E456" i="8" a="1"/>
  <c r="E456" i="8"/>
  <c r="E186" i="8" a="1"/>
  <c r="E186" i="8"/>
  <c r="E96" i="9" a="1"/>
  <c r="E96" i="9"/>
  <c r="E417" i="9" a="1"/>
  <c r="E417" i="9"/>
  <c r="E295" i="9" a="1"/>
  <c r="E295" i="9"/>
  <c r="F319" i="9" a="1"/>
  <c r="F319" i="9"/>
  <c r="F15" i="9" a="1"/>
  <c r="F15" i="9"/>
  <c r="F222" i="9" a="1"/>
  <c r="F222" i="9"/>
  <c r="E573" i="9" a="1"/>
  <c r="E573" i="9"/>
  <c r="F92" i="9" a="1"/>
  <c r="F92" i="9"/>
  <c r="F273" i="8" a="1"/>
  <c r="F273" i="8"/>
  <c r="F173" i="9" a="1"/>
  <c r="F173" i="9"/>
  <c r="F288" i="9" a="1"/>
  <c r="F288" i="9"/>
  <c r="F327" i="9" a="1"/>
  <c r="F327" i="9"/>
  <c r="F525" i="9" a="1"/>
  <c r="F525" i="9"/>
  <c r="F133" i="9" a="1"/>
  <c r="F133" i="9"/>
  <c r="F481" i="8" a="1"/>
  <c r="F481" i="8"/>
  <c r="F334" i="8" a="1"/>
  <c r="F334" i="8"/>
  <c r="F434" i="9" a="1"/>
  <c r="F434" i="9"/>
  <c r="F375" i="9" a="1"/>
  <c r="F375" i="9"/>
  <c r="F115" i="8" a="1"/>
  <c r="F115" i="8"/>
  <c r="F128" i="8" a="1"/>
  <c r="F128" i="8"/>
  <c r="F174" i="9" a="1"/>
  <c r="F174" i="9"/>
  <c r="F473" i="9" a="1"/>
  <c r="F473" i="9"/>
  <c r="F152" i="9" a="1"/>
  <c r="F152" i="9"/>
  <c r="G12" i="9" a="1"/>
  <c r="G12" i="9"/>
  <c r="G415" i="9" a="1"/>
  <c r="G415" i="9"/>
  <c r="G435" i="9" a="1"/>
  <c r="G435" i="9"/>
  <c r="G276" i="8" a="1"/>
  <c r="G276" i="8"/>
  <c r="E82" i="9" a="1"/>
  <c r="E82" i="9"/>
  <c r="E115" i="8" a="1"/>
  <c r="E115" i="8"/>
  <c r="E423" i="9" a="1"/>
  <c r="E423" i="9"/>
  <c r="E285" i="8" a="1"/>
  <c r="E285" i="8"/>
  <c r="F63" i="8" a="1"/>
  <c r="F63" i="8"/>
  <c r="E69" i="8" a="1"/>
  <c r="E69" i="8"/>
  <c r="F390" i="9" a="1"/>
  <c r="F390" i="9"/>
  <c r="F224" i="9" a="1"/>
  <c r="F224" i="9"/>
  <c r="F178" i="8" a="1"/>
  <c r="F178" i="8"/>
  <c r="F345" i="9" a="1"/>
  <c r="F345" i="9"/>
  <c r="F500" i="9" a="1"/>
  <c r="F500" i="9"/>
  <c r="F44" i="8" a="1"/>
  <c r="F44" i="8"/>
  <c r="F330" i="9" a="1"/>
  <c r="F330" i="9"/>
  <c r="F405" i="9" a="1"/>
  <c r="F405" i="9"/>
  <c r="F196" i="8" a="1"/>
  <c r="F196" i="8"/>
  <c r="F99" i="8" a="1"/>
  <c r="F99" i="8"/>
  <c r="F112" i="9" a="1"/>
  <c r="F112" i="9"/>
  <c r="F58" i="9" a="1"/>
  <c r="F58" i="9"/>
  <c r="F170" i="9" a="1"/>
  <c r="F170" i="9"/>
  <c r="F442" i="8" a="1"/>
  <c r="F442" i="8"/>
  <c r="F548" i="9" a="1"/>
  <c r="F548" i="9"/>
  <c r="F141" i="9" a="1"/>
  <c r="F141" i="9"/>
  <c r="F337" i="9" a="1"/>
  <c r="F337" i="9"/>
  <c r="F165" i="8" a="1"/>
  <c r="F165" i="8"/>
  <c r="F208" i="9" a="1"/>
  <c r="F208" i="9"/>
  <c r="E53" i="5" a="1"/>
  <c r="E53" i="5"/>
  <c r="F140" i="8" a="1"/>
  <c r="F140" i="8"/>
  <c r="F195" i="8" a="1"/>
  <c r="F195" i="8"/>
  <c r="F293" i="9" a="1"/>
  <c r="F293" i="9"/>
  <c r="G458" i="8" a="1"/>
  <c r="G458" i="8"/>
  <c r="G84" i="8" a="1"/>
  <c r="G84" i="8"/>
  <c r="G66" i="8" a="1"/>
  <c r="G66" i="8"/>
  <c r="G247" i="9" a="1"/>
  <c r="G247" i="9"/>
  <c r="E123" i="9" a="1"/>
  <c r="E123" i="9"/>
  <c r="E205" i="8" a="1"/>
  <c r="E205" i="8"/>
  <c r="E489" i="9" a="1"/>
  <c r="E489" i="9"/>
  <c r="E309" i="8" a="1"/>
  <c r="E309" i="8"/>
  <c r="E59" i="8" a="1"/>
  <c r="E59" i="8"/>
  <c r="E104" i="9" a="1"/>
  <c r="E104" i="9"/>
  <c r="E487" i="9" a="1"/>
  <c r="E487" i="9"/>
  <c r="E316" i="9" a="1"/>
  <c r="E316" i="9"/>
  <c r="E10" i="9" a="1"/>
  <c r="E10" i="9"/>
  <c r="E122" i="8" a="1"/>
  <c r="E122" i="8"/>
  <c r="E321" i="9" a="1"/>
  <c r="E321" i="9"/>
  <c r="E459" i="9" a="1"/>
  <c r="E459" i="9"/>
  <c r="E400" i="8" a="1"/>
  <c r="E400" i="8"/>
  <c r="E102" i="9" a="1"/>
  <c r="E102" i="9"/>
  <c r="E55" i="9" a="1"/>
  <c r="E55" i="9"/>
  <c r="E27" i="8" a="1"/>
  <c r="E27" i="8"/>
  <c r="E262" i="9" a="1"/>
  <c r="E262" i="9"/>
  <c r="E548" i="9" a="1"/>
  <c r="E548" i="9"/>
  <c r="E92" i="9" a="1"/>
  <c r="E92" i="9"/>
  <c r="E44" i="9" a="1"/>
  <c r="E44" i="9"/>
  <c r="E335" i="8" a="1"/>
  <c r="E335" i="8"/>
  <c r="E245" i="8" a="1"/>
  <c r="E245" i="8"/>
  <c r="E360" i="8" a="1"/>
  <c r="E360" i="8"/>
  <c r="E38" i="9" a="1"/>
  <c r="E38" i="9"/>
  <c r="E399" i="8" a="1"/>
  <c r="E399" i="8"/>
  <c r="D75" i="5" a="1"/>
  <c r="D75" i="5"/>
  <c r="F365" i="9" a="1"/>
  <c r="F365" i="9"/>
  <c r="E479" i="9" a="1"/>
  <c r="E479" i="9"/>
  <c r="F290" i="8" a="1"/>
  <c r="F290" i="8"/>
  <c r="F47" i="8" a="1"/>
  <c r="F47" i="8"/>
  <c r="E332" i="8" a="1"/>
  <c r="E332" i="8"/>
  <c r="F370" i="8" a="1"/>
  <c r="F370" i="8"/>
  <c r="F224" i="8" a="1"/>
  <c r="F224" i="8"/>
  <c r="F138" i="8" a="1"/>
  <c r="F138" i="8"/>
  <c r="F146" i="8" a="1"/>
  <c r="F146" i="8"/>
  <c r="F50" i="8" a="1"/>
  <c r="F50" i="8"/>
  <c r="F470" i="9" a="1"/>
  <c r="F470" i="9"/>
  <c r="F213" i="8" a="1"/>
  <c r="F213" i="8"/>
  <c r="F441" i="8" a="1"/>
  <c r="F441" i="8"/>
  <c r="F155" i="9" a="1"/>
  <c r="F155" i="9"/>
  <c r="F488" i="9" a="1"/>
  <c r="F488" i="9"/>
  <c r="F575" i="9" a="1"/>
  <c r="F575" i="9"/>
  <c r="F231" i="9" a="1"/>
  <c r="F231" i="9"/>
  <c r="F6" i="9" a="1"/>
  <c r="F6" i="9"/>
  <c r="F504" i="9" a="1"/>
  <c r="F504" i="9"/>
  <c r="F246" i="8" a="1"/>
  <c r="F246" i="8"/>
  <c r="F355" i="9" a="1"/>
  <c r="F355" i="9"/>
  <c r="F492" i="9" a="1"/>
  <c r="F492" i="9"/>
  <c r="G441" i="9" a="1"/>
  <c r="G441" i="9"/>
  <c r="G510" i="9" a="1"/>
  <c r="G510" i="9"/>
  <c r="G538" i="9" a="1"/>
  <c r="G538" i="9"/>
  <c r="G31" i="9" a="1"/>
  <c r="G31" i="9"/>
  <c r="G583" i="9" a="1"/>
  <c r="G583" i="9"/>
  <c r="E49" i="8" a="1"/>
  <c r="E49" i="8"/>
  <c r="F126" i="9" a="1"/>
  <c r="F126" i="9"/>
  <c r="F78" i="8" a="1"/>
  <c r="F78" i="8"/>
  <c r="F391" i="8" a="1"/>
  <c r="F391" i="8"/>
  <c r="F223" i="8" a="1"/>
  <c r="F223" i="8"/>
  <c r="F283" i="9" a="1"/>
  <c r="F283" i="9"/>
  <c r="F268" i="9" a="1"/>
  <c r="F268" i="9"/>
  <c r="F110" i="8" a="1"/>
  <c r="F110" i="8"/>
  <c r="F499" i="8" a="1"/>
  <c r="F499" i="8"/>
  <c r="F455" i="9" a="1"/>
  <c r="F455" i="9"/>
  <c r="F11" i="9" a="1"/>
  <c r="F11" i="9"/>
  <c r="F177" i="8" a="1"/>
  <c r="F177" i="8"/>
  <c r="F180" i="9" a="1"/>
  <c r="F180" i="9"/>
  <c r="F551" i="9" a="1"/>
  <c r="F551" i="9"/>
  <c r="F243" i="8" a="1"/>
  <c r="F243" i="8"/>
  <c r="F407" i="9" a="1"/>
  <c r="F407" i="9"/>
  <c r="F497" i="8" a="1"/>
  <c r="F497" i="8"/>
  <c r="F368" i="9" a="1"/>
  <c r="F368" i="9"/>
  <c r="F476" i="8" a="1"/>
  <c r="F476" i="8"/>
  <c r="F353" i="9" a="1"/>
  <c r="F353" i="9"/>
  <c r="F176" i="9" a="1"/>
  <c r="F176" i="9"/>
  <c r="F292" i="9" a="1"/>
  <c r="F292" i="9"/>
  <c r="F164" i="8" a="1"/>
  <c r="F164" i="8"/>
  <c r="F79" i="9" a="1"/>
  <c r="F79" i="9"/>
  <c r="F350" i="9" a="1"/>
  <c r="F350" i="9"/>
  <c r="E29" i="9" a="1"/>
  <c r="E29" i="9"/>
  <c r="G23" i="8" a="1"/>
  <c r="G23" i="8"/>
  <c r="G299" i="8" a="1"/>
  <c r="G299" i="8"/>
  <c r="F54" i="9" a="1"/>
  <c r="F54" i="9"/>
  <c r="E491" i="8" a="1"/>
  <c r="E491" i="8"/>
  <c r="F92" i="8" a="1"/>
  <c r="F92" i="8"/>
  <c r="E601" i="9" a="1"/>
  <c r="E601" i="9"/>
  <c r="F91" i="8" a="1"/>
  <c r="F91" i="8"/>
  <c r="F98" i="9" a="1"/>
  <c r="F98" i="9"/>
  <c r="F40" i="8" a="1"/>
  <c r="F40" i="8"/>
  <c r="F241" i="8" a="1"/>
  <c r="F241" i="8"/>
  <c r="F422" i="9" a="1"/>
  <c r="F422" i="9"/>
  <c r="F352" i="8" a="1"/>
  <c r="F352" i="8"/>
  <c r="F192" i="9" a="1"/>
  <c r="F192" i="9"/>
  <c r="F417" i="9" a="1"/>
  <c r="F417" i="9"/>
  <c r="F122" i="8" a="1"/>
  <c r="F122" i="8"/>
  <c r="E21" i="5" a="1"/>
  <c r="E21" i="5"/>
  <c r="F416" i="8" a="1"/>
  <c r="F416" i="8"/>
  <c r="F418" i="8" a="1"/>
  <c r="F418" i="8"/>
  <c r="F257" i="8" a="1"/>
  <c r="F257" i="8"/>
  <c r="F94" i="9" a="1"/>
  <c r="F94" i="9"/>
  <c r="F446" i="8" a="1"/>
  <c r="F446" i="8"/>
  <c r="F76" i="8" a="1"/>
  <c r="F76" i="8"/>
  <c r="G110" i="8" a="1"/>
  <c r="G110" i="8"/>
  <c r="E33" i="8" a="1"/>
  <c r="E33" i="8"/>
  <c r="E241" i="8" a="1"/>
  <c r="E241" i="8"/>
  <c r="E347" i="8" a="1"/>
  <c r="E347" i="8"/>
  <c r="E457" i="8" a="1"/>
  <c r="E457" i="8"/>
  <c r="E213" i="8" a="1"/>
  <c r="E213" i="8"/>
  <c r="E365" i="8" a="1"/>
  <c r="E365" i="8"/>
  <c r="E154" i="8" a="1"/>
  <c r="E154" i="8"/>
  <c r="E285" i="9" a="1"/>
  <c r="E285" i="9"/>
  <c r="E4" i="9" a="1"/>
  <c r="E4" i="9"/>
  <c r="E354" i="9" a="1"/>
  <c r="E354" i="9"/>
  <c r="E18" i="8" a="1"/>
  <c r="E18" i="8"/>
  <c r="E503" i="8" a="1"/>
  <c r="E503" i="8"/>
  <c r="E96" i="8" a="1"/>
  <c r="E96" i="8"/>
  <c r="E432" i="9" a="1"/>
  <c r="E432" i="9"/>
  <c r="E320" i="9" a="1"/>
  <c r="E320" i="9"/>
  <c r="E355" i="8" a="1"/>
  <c r="E355" i="8"/>
  <c r="E151" i="9" a="1"/>
  <c r="E151" i="9"/>
  <c r="E415" i="9" a="1"/>
  <c r="E415" i="9"/>
  <c r="E230" i="9" a="1"/>
  <c r="E230" i="9"/>
  <c r="E41" i="8" a="1"/>
  <c r="E41" i="8"/>
  <c r="F401" i="8" a="1"/>
  <c r="F401" i="8"/>
  <c r="E348" i="9" a="1"/>
  <c r="E348" i="9"/>
  <c r="E39" i="8" a="1"/>
  <c r="E39" i="8"/>
  <c r="E407" i="9" a="1"/>
  <c r="E407" i="9"/>
  <c r="E480" i="8" a="1"/>
  <c r="E480" i="8"/>
  <c r="F302" i="8" a="1"/>
  <c r="F302" i="8"/>
  <c r="F290" i="9" a="1"/>
  <c r="F290" i="9"/>
  <c r="F160" i="9" a="1"/>
  <c r="F160" i="9"/>
  <c r="F14" i="9" a="1"/>
  <c r="F14" i="9"/>
  <c r="F358" i="8" a="1"/>
  <c r="F358" i="8"/>
  <c r="F511" i="9" a="1"/>
  <c r="F511" i="9"/>
  <c r="F375" i="8" a="1"/>
  <c r="F375" i="8"/>
  <c r="E70" i="5" a="1"/>
  <c r="E70" i="5"/>
  <c r="F277" i="9" a="1"/>
  <c r="F277" i="9"/>
  <c r="F376" i="9" a="1"/>
  <c r="F376" i="9"/>
  <c r="F49" i="8" a="1"/>
  <c r="F49" i="8"/>
  <c r="F318" i="9" a="1"/>
  <c r="F318" i="9"/>
  <c r="F448" i="9" a="1"/>
  <c r="F448" i="9"/>
  <c r="F151" i="8" a="1"/>
  <c r="F151" i="8"/>
  <c r="F253" i="9" a="1"/>
  <c r="F253" i="9"/>
  <c r="F229" i="8" a="1"/>
  <c r="F229" i="8"/>
  <c r="F75" i="8" a="1"/>
  <c r="F75" i="8"/>
  <c r="F30" i="9" a="1"/>
  <c r="F30" i="9"/>
  <c r="F86" i="9" a="1"/>
  <c r="F86" i="9"/>
  <c r="G411" i="9" a="1"/>
  <c r="G411" i="9"/>
  <c r="G156" i="9" a="1"/>
  <c r="G156" i="9"/>
  <c r="G120" i="8" a="1"/>
  <c r="G120" i="8"/>
  <c r="G385" i="8" a="1"/>
  <c r="G385" i="8"/>
  <c r="G322" i="9" a="1"/>
  <c r="G322" i="9"/>
  <c r="G217" i="8" a="1"/>
  <c r="G217" i="8"/>
  <c r="G209" i="9" a="1"/>
  <c r="G209" i="9"/>
  <c r="G420" i="8" a="1"/>
  <c r="G420" i="8"/>
  <c r="G112" i="8" a="1"/>
  <c r="G112" i="8"/>
  <c r="G220" i="8" a="1"/>
  <c r="G220" i="8"/>
  <c r="G251" i="9" a="1"/>
  <c r="G251" i="9"/>
  <c r="G427" i="9" a="1"/>
  <c r="G427" i="9"/>
  <c r="G325" i="8" a="1"/>
  <c r="G325" i="8"/>
  <c r="G150" i="8" a="1"/>
  <c r="G150" i="8"/>
  <c r="G313" i="9" a="1"/>
  <c r="G313" i="9"/>
  <c r="G333" i="9" a="1"/>
  <c r="G333" i="9"/>
  <c r="F254" i="8" a="1"/>
  <c r="F254" i="8"/>
  <c r="F329" i="8" a="1"/>
  <c r="F329" i="8"/>
  <c r="F560" i="9" a="1"/>
  <c r="F560" i="9"/>
  <c r="F220" i="8" a="1"/>
  <c r="F220" i="8"/>
  <c r="F325" i="8" a="1"/>
  <c r="F325" i="8"/>
  <c r="F200" i="8" a="1"/>
  <c r="F200" i="8"/>
  <c r="F381" i="9" a="1"/>
  <c r="F381" i="9"/>
  <c r="G191" i="8" a="1"/>
  <c r="G191" i="8"/>
  <c r="F523" i="9" a="1"/>
  <c r="F523" i="9"/>
  <c r="F318" i="8" a="1"/>
  <c r="F318" i="8"/>
  <c r="G556" i="9" a="1"/>
  <c r="G556" i="9"/>
  <c r="G476" i="9" a="1"/>
  <c r="G476" i="9"/>
  <c r="G369" i="9" a="1"/>
  <c r="G369" i="9"/>
  <c r="G273" i="8" a="1"/>
  <c r="G273" i="8"/>
  <c r="G289" i="8" a="1"/>
  <c r="G289" i="8"/>
  <c r="G155" i="8" a="1"/>
  <c r="G155" i="8"/>
  <c r="G448" i="9" a="1"/>
  <c r="G448" i="9"/>
  <c r="G291" i="8" a="1"/>
  <c r="G291" i="8"/>
  <c r="G227" i="9" a="1"/>
  <c r="G227" i="9"/>
  <c r="G231" i="8" a="1"/>
  <c r="G231" i="8"/>
  <c r="G120" i="9" a="1"/>
  <c r="G120" i="9"/>
  <c r="G10" i="8" a="1"/>
  <c r="G10" i="8"/>
  <c r="G223" i="9" a="1"/>
  <c r="G223" i="9"/>
  <c r="G304" i="8" a="1"/>
  <c r="G304" i="8"/>
  <c r="G164" i="8" a="1"/>
  <c r="G164" i="8"/>
  <c r="G106" i="8" a="1"/>
  <c r="G106" i="8"/>
  <c r="F71" i="8" a="1"/>
  <c r="F71" i="8"/>
  <c r="F519" i="9" a="1"/>
  <c r="F519" i="9"/>
  <c r="E313" i="9" a="1"/>
  <c r="E313" i="9"/>
  <c r="F233" i="8" a="1"/>
  <c r="F233" i="8"/>
  <c r="F177" i="9" a="1"/>
  <c r="F177" i="9"/>
  <c r="F53" i="9" a="1"/>
  <c r="F53" i="9"/>
  <c r="F16" i="8" a="1"/>
  <c r="F16" i="8"/>
  <c r="F29" i="9" a="1"/>
  <c r="F29" i="9"/>
  <c r="F199" i="9" a="1"/>
  <c r="F199" i="9"/>
  <c r="F485" i="8" a="1"/>
  <c r="F485" i="8"/>
  <c r="F255" i="9" a="1"/>
  <c r="F255" i="9"/>
  <c r="F263" i="9" a="1"/>
  <c r="F263" i="9"/>
  <c r="E13" i="7" a="1"/>
  <c r="E13" i="7"/>
  <c r="F368" i="8" a="1"/>
  <c r="F368" i="8"/>
  <c r="F428" i="9" a="1"/>
  <c r="F428" i="9"/>
  <c r="F131" i="8" a="1"/>
  <c r="F131" i="8"/>
  <c r="F392" i="9" a="1"/>
  <c r="F392" i="9"/>
  <c r="F17" i="8" a="1"/>
  <c r="F17" i="8"/>
  <c r="F151" i="9" a="1"/>
  <c r="F151" i="9"/>
  <c r="F391" i="9" a="1"/>
  <c r="F391" i="9"/>
  <c r="F567" i="9" a="1"/>
  <c r="F567" i="9"/>
  <c r="F465" i="8" a="1"/>
  <c r="F465" i="8"/>
  <c r="F10" i="8" a="1"/>
  <c r="F10" i="8"/>
  <c r="F211" i="8" a="1"/>
  <c r="F211" i="8"/>
  <c r="F373" i="9" a="1"/>
  <c r="F373" i="9"/>
  <c r="F383" i="8" a="1"/>
  <c r="F383" i="8"/>
  <c r="F343" i="9" a="1"/>
  <c r="F343" i="9"/>
  <c r="F429" i="9" a="1"/>
  <c r="F429" i="9"/>
  <c r="F258" i="9" a="1"/>
  <c r="F258" i="9"/>
  <c r="F205" i="8" a="1"/>
  <c r="F205" i="8"/>
  <c r="F402" i="9" a="1"/>
  <c r="F402" i="9"/>
  <c r="G363" i="9" a="1"/>
  <c r="G363" i="9"/>
  <c r="F357" i="9" a="1"/>
  <c r="F357" i="9"/>
  <c r="G60" i="8" a="1"/>
  <c r="G60" i="8"/>
  <c r="G14" i="9" a="1"/>
  <c r="G14" i="9"/>
  <c r="G489" i="8" a="1"/>
  <c r="G489" i="8"/>
  <c r="G280" i="9" a="1"/>
  <c r="G280" i="9"/>
  <c r="G129" i="9" a="1"/>
  <c r="G129" i="9"/>
  <c r="G406" i="9" a="1"/>
  <c r="G406" i="9"/>
  <c r="G509" i="9" a="1"/>
  <c r="G509" i="9"/>
  <c r="G388" i="9" a="1"/>
  <c r="G388" i="9"/>
  <c r="G398" i="8" a="1"/>
  <c r="G398" i="8"/>
  <c r="G430" i="9" a="1"/>
  <c r="G430" i="9"/>
  <c r="G179" i="8" a="1"/>
  <c r="G179" i="8"/>
  <c r="G348" i="9" a="1"/>
  <c r="G348" i="9"/>
  <c r="G286" i="9" a="1"/>
  <c r="G286" i="9"/>
  <c r="G514" i="9" a="1"/>
  <c r="G514" i="9"/>
  <c r="G340" i="8" a="1"/>
  <c r="G340" i="8"/>
  <c r="G593" i="9" a="1"/>
  <c r="G593" i="9"/>
  <c r="G228" i="9" a="1"/>
  <c r="G228" i="9"/>
  <c r="G320" i="8" a="1"/>
  <c r="G320" i="8"/>
  <c r="G487" i="9" a="1"/>
  <c r="G487" i="9"/>
  <c r="G211" i="9" a="1"/>
  <c r="G211" i="9"/>
  <c r="G100" i="9" a="1"/>
  <c r="G100" i="9"/>
  <c r="G207" i="9" a="1"/>
  <c r="G207" i="9"/>
  <c r="F46" i="5" a="1"/>
  <c r="F46" i="5"/>
  <c r="G77" i="8" a="1"/>
  <c r="G77" i="8"/>
  <c r="G402" i="9" a="1"/>
  <c r="G402" i="9"/>
  <c r="G359" i="9" a="1"/>
  <c r="G359" i="9"/>
  <c r="G442" i="8" a="1"/>
  <c r="G442" i="8"/>
  <c r="G438" i="9" a="1"/>
  <c r="G438" i="9"/>
  <c r="G337" i="8" a="1"/>
  <c r="G337" i="8"/>
  <c r="G6" i="8" a="1"/>
  <c r="G6" i="8"/>
  <c r="G214" i="8" a="1"/>
  <c r="G214" i="8"/>
  <c r="G265" i="9" a="1"/>
  <c r="G265" i="9"/>
  <c r="E13" i="6" a="1"/>
  <c r="E13" i="6"/>
  <c r="F324" i="8" a="1"/>
  <c r="F324" i="8"/>
  <c r="F33" i="8" a="1"/>
  <c r="F33" i="8"/>
  <c r="F273" i="9" a="1"/>
  <c r="F273" i="9"/>
  <c r="F591" i="9" a="1"/>
  <c r="F591" i="9"/>
  <c r="F291" i="8" a="1"/>
  <c r="F291" i="8"/>
  <c r="F267" i="8" a="1"/>
  <c r="F267" i="8"/>
  <c r="F219" i="9" a="1"/>
  <c r="F219" i="9"/>
  <c r="F437" i="8" a="1"/>
  <c r="F437" i="8"/>
  <c r="F113" i="9" a="1"/>
  <c r="F113" i="9"/>
  <c r="F117" i="9" a="1"/>
  <c r="F117" i="9"/>
  <c r="F366" i="9" a="1"/>
  <c r="F366" i="9"/>
  <c r="F68" i="8" a="1"/>
  <c r="F68" i="8"/>
  <c r="F153" i="8" a="1"/>
  <c r="F153" i="8"/>
  <c r="E10" i="5" a="1"/>
  <c r="E10" i="5"/>
  <c r="F492" i="8" a="1"/>
  <c r="F492" i="8"/>
  <c r="F304" i="9" a="1"/>
  <c r="F304" i="9"/>
  <c r="F125" i="8" a="1"/>
  <c r="F125" i="8"/>
  <c r="F60" i="9" a="1"/>
  <c r="F60" i="9"/>
  <c r="F565" i="9" a="1"/>
  <c r="F565" i="9"/>
  <c r="E58" i="5" a="1"/>
  <c r="E58" i="5"/>
  <c r="F307" i="9" a="1"/>
  <c r="F307" i="9"/>
  <c r="F311" i="9" a="1"/>
  <c r="F311" i="9"/>
  <c r="F583" i="9" a="1"/>
  <c r="F583" i="9"/>
  <c r="E45" i="5" a="1"/>
  <c r="E45" i="5"/>
  <c r="F299" i="8" a="1"/>
  <c r="F299" i="8"/>
  <c r="F363" i="8" a="1"/>
  <c r="F363" i="8"/>
  <c r="E41" i="5" a="1"/>
  <c r="E41" i="5"/>
  <c r="F282" i="9" a="1"/>
  <c r="F282" i="9"/>
  <c r="F352" i="9" a="1"/>
  <c r="F352" i="9"/>
  <c r="G26" i="9" a="1"/>
  <c r="G26" i="9"/>
  <c r="G82" i="9" a="1"/>
  <c r="G82" i="9"/>
  <c r="F500" i="8" a="1"/>
  <c r="F500" i="8"/>
  <c r="G126" i="8" a="1"/>
  <c r="G126" i="8"/>
  <c r="G371" i="8" a="1"/>
  <c r="G371" i="8"/>
  <c r="G181" i="8" a="1"/>
  <c r="G181" i="8"/>
  <c r="G35" i="9" a="1"/>
  <c r="G35" i="9"/>
  <c r="G30" i="9" a="1"/>
  <c r="G30" i="9"/>
  <c r="G572" i="9" a="1"/>
  <c r="G572" i="9"/>
  <c r="G60" i="9" a="1"/>
  <c r="G60" i="9"/>
  <c r="G190" i="9" a="1"/>
  <c r="G190" i="9"/>
  <c r="G460" i="8" a="1"/>
  <c r="G460" i="8"/>
  <c r="G2" i="8" a="1"/>
  <c r="G2" i="8"/>
  <c r="G580" i="9" a="1"/>
  <c r="G580" i="9"/>
  <c r="G119" i="8" a="1"/>
  <c r="G119" i="8"/>
  <c r="G350" i="9" a="1"/>
  <c r="G350" i="9"/>
  <c r="G116" i="8" a="1"/>
  <c r="G116" i="8"/>
  <c r="G480" i="8" a="1"/>
  <c r="G480" i="8"/>
  <c r="F24" i="8" a="1"/>
  <c r="F24" i="8"/>
  <c r="F259" i="8" a="1"/>
  <c r="F259" i="8"/>
  <c r="F527" i="9" a="1"/>
  <c r="F527" i="9"/>
  <c r="F107" i="9" a="1"/>
  <c r="F107" i="9"/>
  <c r="F239" i="8" a="1"/>
  <c r="F239" i="8"/>
  <c r="F443" i="8" a="1"/>
  <c r="F443" i="8"/>
  <c r="F388" i="9" a="1"/>
  <c r="F388" i="9"/>
  <c r="F43" i="8" a="1"/>
  <c r="F43" i="8"/>
  <c r="F218" i="9" a="1"/>
  <c r="F218" i="9"/>
  <c r="E10" i="6" a="1"/>
  <c r="E10" i="6"/>
  <c r="G390" i="9" a="1"/>
  <c r="G390" i="9"/>
  <c r="G432" i="8" a="1"/>
  <c r="G432" i="8"/>
  <c r="G486" i="8" a="1"/>
  <c r="G486" i="8"/>
  <c r="G411" i="8" a="1"/>
  <c r="G411" i="8"/>
  <c r="G267" i="8" a="1"/>
  <c r="G267" i="8"/>
  <c r="G313" i="8" a="1"/>
  <c r="G313" i="8"/>
  <c r="G79" i="8" a="1"/>
  <c r="G79" i="8"/>
  <c r="G11" i="9" a="1"/>
  <c r="G11" i="9"/>
  <c r="G286" i="8" a="1"/>
  <c r="G286" i="8"/>
  <c r="G132" i="9" a="1"/>
  <c r="G132" i="9"/>
  <c r="G194" i="9" a="1"/>
  <c r="G194" i="9"/>
  <c r="G505" i="9" a="1"/>
  <c r="G505" i="9"/>
  <c r="G38" i="8" a="1"/>
  <c r="G38" i="8"/>
  <c r="G463" i="8" a="1"/>
  <c r="G463" i="8"/>
  <c r="G20" i="9" a="1"/>
  <c r="G20" i="9"/>
  <c r="G297" i="8" a="1"/>
  <c r="G297" i="8"/>
  <c r="G597" i="9" a="1"/>
  <c r="G597" i="9"/>
  <c r="F101" i="9" a="1"/>
  <c r="F101" i="9"/>
  <c r="F367" i="9" a="1"/>
  <c r="F367" i="9"/>
  <c r="F120" i="9" a="1"/>
  <c r="F120" i="9"/>
  <c r="E78" i="9" a="1"/>
  <c r="E78" i="9"/>
  <c r="F356" i="9" a="1"/>
  <c r="F356" i="9"/>
  <c r="E531" i="9" a="1"/>
  <c r="E531" i="9"/>
  <c r="F586" i="9" a="1"/>
  <c r="F586" i="9"/>
  <c r="F351" i="8" a="1"/>
  <c r="F351" i="8"/>
  <c r="F577" i="9" a="1"/>
  <c r="F577" i="9"/>
  <c r="F23" i="8" a="1"/>
  <c r="F23" i="8"/>
  <c r="F251" i="8" a="1"/>
  <c r="F251" i="8"/>
  <c r="F459" i="8" a="1"/>
  <c r="F459" i="8"/>
  <c r="F170" i="8" a="1"/>
  <c r="F170" i="8"/>
  <c r="F505" i="9" a="1"/>
  <c r="F505" i="9"/>
  <c r="F315" i="9" a="1"/>
  <c r="F315" i="9"/>
  <c r="F479" i="8" a="1"/>
  <c r="F479" i="8"/>
  <c r="F238" i="8" a="1"/>
  <c r="F238" i="8"/>
  <c r="F111" i="9" a="1"/>
  <c r="F111" i="9"/>
  <c r="F498" i="9" a="1"/>
  <c r="F498" i="9"/>
  <c r="F398" i="8" a="1"/>
  <c r="F398" i="8"/>
  <c r="F119" i="9" a="1"/>
  <c r="F119" i="9"/>
  <c r="E43" i="5" a="1"/>
  <c r="E43" i="5"/>
  <c r="F181" i="9" a="1"/>
  <c r="F181" i="9"/>
  <c r="F469" i="9" a="1"/>
  <c r="F469" i="9"/>
  <c r="F594" i="9" a="1"/>
  <c r="F594" i="9"/>
  <c r="F366" i="8" a="1"/>
  <c r="F366" i="8"/>
  <c r="G485" i="9" a="1"/>
  <c r="G485" i="9"/>
  <c r="G222" i="9" a="1"/>
  <c r="G222" i="9"/>
  <c r="G160" i="9" a="1"/>
  <c r="G160" i="9"/>
  <c r="G541" i="9" a="1"/>
  <c r="G541" i="9"/>
  <c r="G90" i="9" a="1"/>
  <c r="G90" i="9"/>
  <c r="G440" i="8" a="1"/>
  <c r="G440" i="8"/>
  <c r="G392" i="8" a="1"/>
  <c r="G392" i="8"/>
  <c r="G423" i="9" a="1"/>
  <c r="G423" i="9"/>
  <c r="F10" i="6" a="1"/>
  <c r="F10" i="6"/>
  <c r="F37" i="9" a="1"/>
  <c r="F37" i="9"/>
  <c r="G105" i="8" a="1"/>
  <c r="G105" i="8"/>
  <c r="G56" i="8" a="1"/>
  <c r="G56" i="8"/>
  <c r="G196" i="9" a="1"/>
  <c r="G196" i="9"/>
  <c r="F439" i="8" a="1"/>
  <c r="F439" i="8"/>
  <c r="F77" i="8" a="1"/>
  <c r="F77" i="8"/>
  <c r="F329" i="9" a="1"/>
  <c r="F329" i="9"/>
  <c r="G190" i="8" a="1"/>
  <c r="G190" i="8"/>
  <c r="F150" i="9" a="1"/>
  <c r="F150" i="9"/>
  <c r="G252" i="8" a="1"/>
  <c r="G252" i="8"/>
  <c r="F481" i="9" a="1"/>
  <c r="F481" i="9"/>
  <c r="G336" i="9" a="1"/>
  <c r="G336" i="9"/>
  <c r="G483" i="8" a="1"/>
  <c r="G483" i="8"/>
  <c r="G202" i="8" a="1"/>
  <c r="G202" i="8"/>
  <c r="G489" i="9" a="1"/>
  <c r="G489" i="9"/>
  <c r="G436" i="8" a="1"/>
  <c r="G436" i="8"/>
  <c r="G16" i="8" a="1"/>
  <c r="G16" i="8"/>
  <c r="G424" i="9" a="1"/>
  <c r="G424" i="9"/>
  <c r="G322" i="8" a="1"/>
  <c r="G322" i="8"/>
  <c r="G419" i="9" a="1"/>
  <c r="G419" i="9"/>
  <c r="G168" i="8" a="1"/>
  <c r="G168" i="8"/>
  <c r="G245" i="9" a="1"/>
  <c r="G245" i="9"/>
  <c r="G176" i="8" a="1"/>
  <c r="G176" i="8"/>
  <c r="F392" i="8" a="1"/>
  <c r="F392" i="8"/>
  <c r="F562" i="9" a="1"/>
  <c r="F562" i="9"/>
  <c r="F338" i="9" a="1"/>
  <c r="F338" i="9"/>
  <c r="F321" i="8" a="1"/>
  <c r="F321" i="8"/>
  <c r="F437" i="9" a="1"/>
  <c r="F437" i="9"/>
  <c r="F348" i="9" a="1"/>
  <c r="F348" i="9"/>
  <c r="F359" i="9" a="1"/>
  <c r="F359" i="9"/>
  <c r="F501" i="8" a="1"/>
  <c r="F501" i="8"/>
  <c r="F456" i="9" a="1"/>
  <c r="F456" i="9"/>
  <c r="F296" i="9" a="1"/>
  <c r="F296" i="9"/>
  <c r="F168" i="9" a="1"/>
  <c r="F168" i="9"/>
  <c r="F438" i="9" a="1"/>
  <c r="F438" i="9"/>
  <c r="F277" i="8" a="1"/>
  <c r="F277" i="8"/>
  <c r="F494" i="9" a="1"/>
  <c r="F494" i="9"/>
  <c r="F35" i="9" a="1"/>
  <c r="F35" i="9"/>
  <c r="F590" i="9" a="1"/>
  <c r="F590" i="9"/>
  <c r="F229" i="9" a="1"/>
  <c r="F229" i="9"/>
  <c r="F235" i="9" a="1"/>
  <c r="F235" i="9"/>
  <c r="F275" i="9" a="1"/>
  <c r="F275" i="9"/>
  <c r="E50" i="5" a="1"/>
  <c r="E50" i="5"/>
  <c r="G22" i="8" a="1"/>
  <c r="G22" i="8"/>
  <c r="G574" i="9" a="1"/>
  <c r="G574" i="9"/>
  <c r="G420" i="9" a="1"/>
  <c r="G420" i="9"/>
  <c r="G63" i="8" a="1"/>
  <c r="G63" i="8"/>
  <c r="G43" i="8" a="1"/>
  <c r="G43" i="8"/>
  <c r="G162" i="9" a="1"/>
  <c r="G162" i="9"/>
  <c r="G243" i="8" a="1"/>
  <c r="G243" i="8"/>
  <c r="G599" i="9" a="1"/>
  <c r="G599" i="9"/>
  <c r="G589" i="9" a="1"/>
  <c r="G589" i="9"/>
  <c r="G83" i="8" a="1"/>
  <c r="G83" i="8"/>
  <c r="G101" i="8" a="1"/>
  <c r="G101" i="8"/>
  <c r="G497" i="8" a="1"/>
  <c r="G497" i="8"/>
  <c r="G234" i="9" a="1"/>
  <c r="G234" i="9"/>
  <c r="G91" i="9" a="1"/>
  <c r="G91" i="9"/>
  <c r="G55" i="8" a="1"/>
  <c r="G55" i="8"/>
  <c r="G545" i="9" a="1"/>
  <c r="G545" i="9"/>
  <c r="G178" i="8" a="1"/>
  <c r="G178" i="8"/>
  <c r="G250" i="8" a="1"/>
  <c r="G250" i="8"/>
  <c r="G423" i="8" a="1"/>
  <c r="G423" i="8"/>
  <c r="F10" i="7" a="1"/>
  <c r="F10" i="7"/>
  <c r="G370" i="8" a="1"/>
  <c r="G370" i="8"/>
  <c r="G239" i="9" a="1"/>
  <c r="G239" i="9"/>
  <c r="G30" i="8" a="1"/>
  <c r="G30" i="8"/>
  <c r="G316" i="8" a="1"/>
  <c r="G316" i="8"/>
  <c r="G283" i="8" a="1"/>
  <c r="G283" i="8"/>
  <c r="G65" i="9" a="1"/>
  <c r="G65" i="9"/>
  <c r="G127" i="8" a="1"/>
  <c r="G127" i="8"/>
  <c r="F268" i="8" a="1"/>
  <c r="F268" i="8"/>
  <c r="F522" i="9" a="1"/>
  <c r="F522" i="9"/>
  <c r="F262" i="9" a="1"/>
  <c r="F262" i="9"/>
  <c r="F212" i="8" a="1"/>
  <c r="F212" i="8"/>
  <c r="F409" i="9" a="1"/>
  <c r="F409" i="9"/>
  <c r="G85" i="8" a="1"/>
  <c r="G85" i="8"/>
  <c r="F161" i="9" a="1"/>
  <c r="F161" i="9"/>
  <c r="G323" i="9" a="1"/>
  <c r="G323" i="9"/>
  <c r="G46" i="8" a="1"/>
  <c r="G46" i="8"/>
  <c r="G108" i="8" a="1"/>
  <c r="G108" i="8"/>
  <c r="G262" i="9" a="1"/>
  <c r="G262" i="9"/>
  <c r="G479" i="9" a="1"/>
  <c r="G479" i="9"/>
  <c r="G122" i="8" a="1"/>
  <c r="G122" i="8"/>
  <c r="G7" i="9" a="1"/>
  <c r="G7" i="9"/>
  <c r="F47" i="5" a="1"/>
  <c r="F47" i="5"/>
  <c r="G67" i="9" a="1"/>
  <c r="G67" i="9"/>
  <c r="G555" i="9" a="1"/>
  <c r="G555" i="9"/>
  <c r="G491" i="9" a="1"/>
  <c r="G491" i="9"/>
  <c r="G256" i="8" a="1"/>
  <c r="G256" i="8"/>
  <c r="F18" i="5" a="1"/>
  <c r="F18" i="5"/>
  <c r="G70" i="9" a="1"/>
  <c r="G70" i="9"/>
  <c r="G157" i="8" a="1"/>
  <c r="G157" i="8"/>
  <c r="G380" i="8" a="1"/>
  <c r="G380" i="8"/>
  <c r="G105" i="9" a="1"/>
  <c r="G105" i="9"/>
  <c r="G232" i="8" a="1"/>
  <c r="G232" i="8"/>
  <c r="G123" i="8" a="1"/>
  <c r="G123" i="8"/>
  <c r="G58" i="8" a="1"/>
  <c r="G58" i="8"/>
  <c r="G309" i="9" a="1"/>
  <c r="G309" i="9"/>
  <c r="G87" i="8" a="1"/>
  <c r="G87" i="8"/>
  <c r="G360" i="9" a="1"/>
  <c r="G360" i="9"/>
  <c r="G141" i="8" a="1"/>
  <c r="G141" i="8"/>
  <c r="G469" i="8" a="1"/>
  <c r="G469" i="8"/>
  <c r="E4" i="7" a="1"/>
  <c r="E4" i="7"/>
  <c r="F455" i="8" a="1"/>
  <c r="F455" i="8"/>
  <c r="F408" i="9" a="1"/>
  <c r="F408" i="9"/>
  <c r="E32" i="5" a="1"/>
  <c r="E32" i="5"/>
  <c r="E71" i="5" a="1"/>
  <c r="E71" i="5"/>
  <c r="F535" i="9" a="1"/>
  <c r="F535" i="9"/>
  <c r="E21" i="7" a="1"/>
  <c r="E21" i="7"/>
  <c r="F589" i="9" a="1"/>
  <c r="F589" i="9"/>
  <c r="F384" i="9" a="1"/>
  <c r="F384" i="9"/>
  <c r="F73" i="8" a="1"/>
  <c r="F73" i="8"/>
  <c r="F296" i="8" a="1"/>
  <c r="F296" i="8"/>
  <c r="F449" i="9" a="1"/>
  <c r="F449" i="9"/>
  <c r="G585" i="9" a="1"/>
  <c r="G585" i="9"/>
  <c r="G450" i="9" a="1"/>
  <c r="G450" i="9"/>
  <c r="F13" i="6" a="1"/>
  <c r="F13" i="6"/>
  <c r="G479" i="8" a="1"/>
  <c r="G479" i="8"/>
  <c r="F293" i="8" a="1"/>
  <c r="F293" i="8"/>
  <c r="F70" i="5" a="1"/>
  <c r="F70" i="5"/>
  <c r="G343" i="9" a="1"/>
  <c r="G343" i="9"/>
  <c r="G458" i="9" a="1"/>
  <c r="G458" i="9"/>
  <c r="G264" i="8" a="1"/>
  <c r="G264" i="8"/>
  <c r="G525" i="9" a="1"/>
  <c r="G525" i="9"/>
  <c r="G183" i="8" a="1"/>
  <c r="G183" i="8"/>
  <c r="G530" i="9" a="1"/>
  <c r="G530" i="9"/>
  <c r="G460" i="9" a="1"/>
  <c r="G460" i="9"/>
  <c r="G266" i="8" a="1"/>
  <c r="G266" i="8"/>
  <c r="G199" i="9" a="1"/>
  <c r="G199" i="9"/>
  <c r="F14" i="8" a="1"/>
  <c r="F14" i="8"/>
  <c r="F108" i="9" a="1"/>
  <c r="F108" i="9"/>
  <c r="F427" i="8" a="1"/>
  <c r="F427" i="8"/>
  <c r="F571" i="9" a="1"/>
  <c r="F571" i="9"/>
  <c r="F305" i="8" a="1"/>
  <c r="F305" i="8"/>
  <c r="G222" i="8" a="1"/>
  <c r="G222" i="8"/>
  <c r="G243" i="9" a="1"/>
  <c r="G243" i="9"/>
  <c r="F183" i="9" a="1"/>
  <c r="F183" i="9"/>
  <c r="G344" i="8" a="1"/>
  <c r="G344" i="8"/>
  <c r="G584" i="9" a="1"/>
  <c r="G584" i="9"/>
  <c r="G80" i="8" a="1"/>
  <c r="G80" i="8"/>
  <c r="G233" i="8" a="1"/>
  <c r="G233" i="8"/>
  <c r="F18" i="7" a="1"/>
  <c r="F18" i="7"/>
  <c r="G232" i="9" a="1"/>
  <c r="G232" i="9"/>
  <c r="G155" i="9" a="1"/>
  <c r="G155" i="9"/>
  <c r="G260" i="9" a="1"/>
  <c r="G260" i="9"/>
  <c r="G576" i="9" a="1"/>
  <c r="G576" i="9"/>
  <c r="G293" i="8" a="1"/>
  <c r="G293" i="8"/>
  <c r="G370" i="9" a="1"/>
  <c r="G370" i="9"/>
  <c r="G529" i="9" a="1"/>
  <c r="G529" i="9"/>
  <c r="G98" i="8" a="1"/>
  <c r="G98" i="8"/>
  <c r="G430" i="8" a="1"/>
  <c r="G430" i="8"/>
  <c r="G109" i="8" a="1"/>
  <c r="G109" i="8"/>
  <c r="G471" i="9" a="1"/>
  <c r="G471" i="9"/>
  <c r="G383" i="9" a="1"/>
  <c r="G383" i="9"/>
  <c r="G353" i="8" a="1"/>
  <c r="G353" i="8"/>
  <c r="G140" i="9" a="1"/>
  <c r="G140" i="9"/>
  <c r="G378" i="8" a="1"/>
  <c r="G378" i="8"/>
  <c r="G37" i="9" a="1"/>
  <c r="G37" i="9"/>
  <c r="G17" i="9" a="1"/>
  <c r="G17" i="9"/>
  <c r="G110" i="9" a="1"/>
  <c r="G110" i="9"/>
  <c r="G432" i="9" a="1"/>
  <c r="G432" i="9"/>
  <c r="G161" i="8" a="1"/>
  <c r="G161" i="8"/>
  <c r="G296" i="8" a="1"/>
  <c r="G296" i="8"/>
  <c r="F446" i="9" a="1"/>
  <c r="F446" i="9"/>
  <c r="F234" i="9" a="1"/>
  <c r="F234" i="9"/>
  <c r="F431" i="9" a="1"/>
  <c r="F431" i="9"/>
  <c r="F349" i="9" a="1"/>
  <c r="F349" i="9"/>
  <c r="G23" i="9" a="1"/>
  <c r="G23" i="9"/>
  <c r="G563" i="9" a="1"/>
  <c r="G563" i="9"/>
  <c r="G401" i="9" a="1"/>
  <c r="G401" i="9"/>
  <c r="G517" i="9" a="1"/>
  <c r="G517" i="9"/>
  <c r="G87" i="9" a="1"/>
  <c r="G87" i="9"/>
  <c r="G472" i="8" a="1"/>
  <c r="G472" i="8"/>
  <c r="G184" i="9" a="1"/>
  <c r="G184" i="9"/>
  <c r="G50" i="8" a="1"/>
  <c r="G50" i="8"/>
  <c r="G600" i="9" a="1"/>
  <c r="G600" i="9"/>
  <c r="G469" i="9" a="1"/>
  <c r="G469" i="9"/>
  <c r="G192" i="8" a="1"/>
  <c r="G192" i="8"/>
  <c r="G447" i="9" a="1"/>
  <c r="G447" i="9"/>
  <c r="G225" i="9" a="1"/>
  <c r="G225" i="9"/>
  <c r="G220" i="9" a="1"/>
  <c r="G220" i="9"/>
  <c r="G326" i="9" a="1"/>
  <c r="G326" i="9"/>
  <c r="G275" i="8" a="1"/>
  <c r="G275" i="8"/>
  <c r="G103" i="8" a="1"/>
  <c r="G103" i="8"/>
  <c r="F156" i="8" a="1"/>
  <c r="F156" i="8"/>
  <c r="F55" i="9" a="1"/>
  <c r="F55" i="9"/>
  <c r="F144" i="9" a="1"/>
  <c r="F144" i="9"/>
  <c r="F597" i="9" a="1"/>
  <c r="F597" i="9"/>
  <c r="F533" i="9" a="1"/>
  <c r="F533" i="9"/>
  <c r="G69" i="8" a="1"/>
  <c r="G69" i="8"/>
  <c r="G596" i="9" a="1"/>
  <c r="G596" i="9"/>
  <c r="G407" i="9" a="1"/>
  <c r="G407" i="9"/>
  <c r="G125" i="8" a="1"/>
  <c r="G125" i="8"/>
  <c r="G368" i="9" a="1"/>
  <c r="G368" i="9"/>
  <c r="F21" i="7" a="1"/>
  <c r="F21" i="7"/>
  <c r="G367" i="8" a="1"/>
  <c r="G367" i="8"/>
  <c r="G300" i="9" a="1"/>
  <c r="G300" i="9"/>
  <c r="G267" i="9" a="1"/>
  <c r="G267" i="9"/>
  <c r="G272" i="8" a="1"/>
  <c r="G272" i="8"/>
  <c r="G54" i="9" a="1"/>
  <c r="G54" i="9"/>
  <c r="G63" i="9" a="1"/>
  <c r="G63" i="9"/>
  <c r="F32" i="8" a="1"/>
  <c r="F32" i="8"/>
  <c r="F452" i="9" a="1"/>
  <c r="F452" i="9"/>
  <c r="F13" i="8" a="1"/>
  <c r="F13" i="8"/>
  <c r="F262" i="8" a="1"/>
  <c r="F262" i="8"/>
  <c r="F539" i="9" a="1"/>
  <c r="F539" i="9"/>
  <c r="F20" i="9" a="1"/>
  <c r="F20" i="9"/>
  <c r="F167" i="8" a="1"/>
  <c r="F167" i="8"/>
  <c r="E69" i="5" a="1"/>
  <c r="E69" i="5"/>
  <c r="F464" i="8" a="1"/>
  <c r="F464" i="8"/>
  <c r="F112" i="8" a="1"/>
  <c r="F112" i="8"/>
  <c r="F244" i="9" a="1"/>
  <c r="F244" i="9"/>
  <c r="E62" i="5" a="1"/>
  <c r="E62" i="5"/>
  <c r="F248" i="9" a="1"/>
  <c r="F248" i="9"/>
  <c r="F573" i="9" a="1"/>
  <c r="F573" i="9"/>
  <c r="F301" i="8" a="1"/>
  <c r="F301" i="8"/>
  <c r="F212" i="9" a="1"/>
  <c r="F212" i="9"/>
  <c r="F307" i="8" a="1"/>
  <c r="F307" i="8"/>
  <c r="F401" i="9" a="1"/>
  <c r="F401" i="9"/>
  <c r="F193" i="8" a="1"/>
  <c r="F193" i="8"/>
  <c r="F335" i="9" a="1"/>
  <c r="F335" i="9"/>
  <c r="F363" i="9" a="1"/>
  <c r="F363" i="9"/>
  <c r="F219" i="8" a="1"/>
  <c r="F219" i="8"/>
  <c r="F169" i="9" a="1"/>
  <c r="F169" i="9"/>
  <c r="E64" i="5" a="1"/>
  <c r="E64" i="5"/>
  <c r="F27" i="9" a="1"/>
  <c r="F27" i="9"/>
  <c r="F192" i="8" a="1"/>
  <c r="F192" i="8"/>
  <c r="F432" i="9" a="1"/>
  <c r="F432" i="9"/>
  <c r="F214" i="8" a="1"/>
  <c r="F214" i="8"/>
  <c r="F317" i="9" a="1"/>
  <c r="F317" i="9"/>
  <c r="F63" i="9" a="1"/>
  <c r="F63" i="9"/>
  <c r="F230" i="9" a="1"/>
  <c r="F230" i="9"/>
  <c r="G338" i="8" a="1"/>
  <c r="G338" i="8"/>
  <c r="G111" i="9" a="1"/>
  <c r="G111" i="9"/>
  <c r="G27" i="9" a="1"/>
  <c r="G27" i="9"/>
  <c r="F31" i="5" a="1"/>
  <c r="F31" i="5"/>
  <c r="G416" i="8" a="1"/>
  <c r="G416" i="8"/>
  <c r="G569" i="9" a="1"/>
  <c r="G569" i="9"/>
  <c r="G560" i="9" a="1"/>
  <c r="G560" i="9"/>
  <c r="G318" i="9" a="1"/>
  <c r="G318" i="9"/>
  <c r="G242" i="9" a="1"/>
  <c r="G242" i="9"/>
  <c r="G468" i="9" a="1"/>
  <c r="G468" i="9"/>
  <c r="G358" i="8" a="1"/>
  <c r="G358" i="8"/>
  <c r="F6" i="6" a="1"/>
  <c r="F6" i="6"/>
  <c r="G305" i="8" a="1"/>
  <c r="G305" i="8"/>
  <c r="G219" i="9" a="1"/>
  <c r="G219" i="9"/>
  <c r="G444" i="9" a="1"/>
  <c r="G444" i="9"/>
  <c r="F5" i="7" a="1"/>
  <c r="F5" i="7"/>
  <c r="G433" i="8" a="1"/>
  <c r="G433" i="8"/>
  <c r="E7" i="7" a="1"/>
  <c r="E7" i="7"/>
  <c r="E6" i="5" a="1"/>
  <c r="E6" i="5"/>
  <c r="F237" i="8" a="1"/>
  <c r="F237" i="8"/>
  <c r="E35" i="8" a="1"/>
  <c r="E35" i="8"/>
  <c r="F524" i="9" a="1"/>
  <c r="F524" i="9"/>
  <c r="F385" i="9" a="1"/>
  <c r="F385" i="9"/>
  <c r="E8" i="5" a="1"/>
  <c r="E8" i="5"/>
  <c r="F51" i="8" a="1"/>
  <c r="F51" i="8"/>
  <c r="F132" i="8" a="1"/>
  <c r="F132" i="8"/>
  <c r="F143" i="8" a="1"/>
  <c r="F143" i="8"/>
  <c r="F158" i="8" a="1"/>
  <c r="F158" i="8"/>
  <c r="F223" i="9" a="1"/>
  <c r="F223" i="9"/>
  <c r="F252" i="8" a="1"/>
  <c r="F252" i="8"/>
  <c r="F12" i="9" a="1"/>
  <c r="F12" i="9"/>
  <c r="F236" i="8" a="1"/>
  <c r="F236" i="8"/>
  <c r="F125" i="9" a="1"/>
  <c r="F125" i="9"/>
  <c r="F327" i="8" a="1"/>
  <c r="F327" i="8"/>
  <c r="F581" i="9" a="1"/>
  <c r="F581" i="9"/>
  <c r="F159" i="9" a="1"/>
  <c r="F159" i="9"/>
  <c r="F90" i="8" a="1"/>
  <c r="F90" i="8"/>
  <c r="F32" i="9" a="1"/>
  <c r="F32" i="9"/>
  <c r="F232" i="8" a="1"/>
  <c r="F232" i="8"/>
  <c r="F354" i="8" a="1"/>
  <c r="F354" i="8"/>
  <c r="F29" i="8" a="1"/>
  <c r="F29" i="8"/>
  <c r="F100" i="8" a="1"/>
  <c r="F100" i="8"/>
  <c r="F361" i="9" a="1"/>
  <c r="F361" i="9"/>
  <c r="G461" i="9" a="1"/>
  <c r="G461" i="9"/>
  <c r="G378" i="9" a="1"/>
  <c r="G378" i="9"/>
  <c r="G508" i="9" a="1"/>
  <c r="G508" i="9"/>
  <c r="G278" i="8" a="1"/>
  <c r="G278" i="8"/>
  <c r="G503" i="8" a="1"/>
  <c r="G503" i="8"/>
  <c r="G260" i="8" a="1"/>
  <c r="G260" i="8"/>
  <c r="G116" i="9" a="1"/>
  <c r="G116" i="9"/>
  <c r="G518" i="9" a="1"/>
  <c r="G518" i="9"/>
  <c r="G349" i="9" a="1"/>
  <c r="G349" i="9"/>
  <c r="G459" i="8" a="1"/>
  <c r="G459" i="8"/>
  <c r="G544" i="9" a="1"/>
  <c r="G544" i="9"/>
  <c r="G277" i="8" a="1"/>
  <c r="G277" i="8"/>
  <c r="G434" i="8" a="1"/>
  <c r="G434" i="8"/>
  <c r="G225" i="8" a="1"/>
  <c r="G225" i="8"/>
  <c r="G581" i="9" a="1"/>
  <c r="G581" i="9"/>
  <c r="G307" i="9" a="1"/>
  <c r="G307" i="9"/>
  <c r="G484" i="9" a="1"/>
  <c r="G484" i="9"/>
  <c r="G386" i="9" a="1"/>
  <c r="G386" i="9"/>
  <c r="G240" i="9" a="1"/>
  <c r="G240" i="9"/>
  <c r="G360" i="8" a="1"/>
  <c r="G360" i="8"/>
  <c r="F3" i="6" a="1"/>
  <c r="F3" i="6"/>
  <c r="G47" i="8" a="1"/>
  <c r="G47" i="8"/>
  <c r="F462" i="9" a="1"/>
  <c r="F462" i="9"/>
  <c r="F62" i="8" a="1"/>
  <c r="F62" i="8"/>
  <c r="G417" i="8" a="1"/>
  <c r="G417" i="8"/>
  <c r="G134" i="8" a="1"/>
  <c r="G134" i="8"/>
  <c r="G33" i="8" a="1"/>
  <c r="G33" i="8"/>
  <c r="G491" i="8" a="1"/>
  <c r="G491" i="8"/>
  <c r="G294" i="9" a="1"/>
  <c r="G294" i="9"/>
  <c r="G20" i="8" a="1"/>
  <c r="G20" i="8"/>
  <c r="G167" i="8" a="1"/>
  <c r="G167" i="8"/>
  <c r="G24" i="8" a="1"/>
  <c r="G24" i="8"/>
  <c r="G153" i="8" a="1"/>
  <c r="G153" i="8"/>
  <c r="G64" i="8" a="1"/>
  <c r="G64" i="8"/>
  <c r="G342" i="9" a="1"/>
  <c r="G342" i="9"/>
  <c r="F14" i="5" a="1"/>
  <c r="F14" i="5"/>
  <c r="G321" i="8" a="1"/>
  <c r="G321" i="8"/>
  <c r="G494" i="8" a="1"/>
  <c r="G494" i="8"/>
  <c r="G179" i="9" a="1"/>
  <c r="G179" i="9"/>
  <c r="G67" i="8" a="1"/>
  <c r="G67" i="8"/>
  <c r="G402" i="8" a="1"/>
  <c r="G402" i="8"/>
  <c r="G193" i="9" a="1"/>
  <c r="G193" i="9"/>
  <c r="F337" i="8" a="1"/>
  <c r="F337" i="8"/>
  <c r="F372" i="8" a="1"/>
  <c r="F372" i="8"/>
  <c r="F441" i="9" a="1"/>
  <c r="F441" i="9"/>
  <c r="F328" i="8" a="1"/>
  <c r="F328" i="8"/>
  <c r="F537" i="9" a="1"/>
  <c r="F537" i="9"/>
  <c r="F51" i="9" a="1"/>
  <c r="F51" i="9"/>
  <c r="F34" i="9" a="1"/>
  <c r="F34" i="9"/>
  <c r="E31" i="5" a="1"/>
  <c r="E31" i="5"/>
  <c r="F264" i="9" a="1"/>
  <c r="F264" i="9"/>
  <c r="G299" i="9" a="1"/>
  <c r="G299" i="9"/>
  <c r="G288" i="9" a="1"/>
  <c r="G288" i="9"/>
  <c r="G39" i="8" a="1"/>
  <c r="G39" i="8"/>
  <c r="G118" i="8" a="1"/>
  <c r="G118" i="8"/>
  <c r="G36" i="8" a="1"/>
  <c r="G36" i="8"/>
  <c r="G224" i="9" a="1"/>
  <c r="G224" i="9"/>
  <c r="G397" i="9" a="1"/>
  <c r="G397" i="9"/>
  <c r="G117" i="9" a="1"/>
  <c r="G117" i="9"/>
  <c r="G18" i="9" a="1"/>
  <c r="G18" i="9"/>
  <c r="G121" i="8" a="1"/>
  <c r="G121" i="8"/>
  <c r="G158" i="9" a="1"/>
  <c r="G158" i="9"/>
  <c r="G301" i="8" a="1"/>
  <c r="G301" i="8"/>
  <c r="G470" i="9" a="1"/>
  <c r="G470" i="9"/>
  <c r="G76" i="9" a="1"/>
  <c r="G76" i="9"/>
  <c r="G494" i="9" a="1"/>
  <c r="G494" i="9"/>
  <c r="G477" i="8" a="1"/>
  <c r="G477" i="8"/>
  <c r="F561" i="9" a="1"/>
  <c r="F561" i="9"/>
  <c r="G139" i="8" a="1"/>
  <c r="G139" i="8"/>
  <c r="F189" i="9" a="1"/>
  <c r="F189" i="9"/>
  <c r="E442" i="8" a="1"/>
  <c r="E442" i="8"/>
  <c r="F57" i="8" a="1"/>
  <c r="F57" i="8"/>
  <c r="F274" i="8" a="1"/>
  <c r="F274" i="8"/>
  <c r="F272" i="8" a="1"/>
  <c r="F272" i="8"/>
  <c r="F182" i="9" a="1"/>
  <c r="F182" i="9"/>
  <c r="F324" i="9" a="1"/>
  <c r="F324" i="9"/>
  <c r="F64" i="9" a="1"/>
  <c r="F64" i="9"/>
  <c r="F569" i="9" a="1"/>
  <c r="F569" i="9"/>
  <c r="F83" i="8" a="1"/>
  <c r="F83" i="8"/>
  <c r="F136" i="9" a="1"/>
  <c r="F136" i="9"/>
  <c r="F85" i="9" a="1"/>
  <c r="F85" i="9"/>
  <c r="F342" i="9" a="1"/>
  <c r="F342" i="9"/>
  <c r="F378" i="8" a="1"/>
  <c r="F378" i="8"/>
  <c r="F52" i="9" a="1"/>
  <c r="F52" i="9"/>
  <c r="F457" i="9" a="1"/>
  <c r="F457" i="9"/>
  <c r="F556" i="9" a="1"/>
  <c r="F556" i="9"/>
  <c r="E4" i="5" a="1"/>
  <c r="E4" i="5"/>
  <c r="F185" i="9" a="1"/>
  <c r="F185" i="9"/>
  <c r="F378" i="9" a="1"/>
  <c r="F378" i="9"/>
  <c r="F160" i="8" a="1"/>
  <c r="F160" i="8"/>
  <c r="F405" i="8" a="1"/>
  <c r="F405" i="8"/>
  <c r="G143" i="9" a="1"/>
  <c r="G143" i="9"/>
  <c r="G246" i="9" a="1"/>
  <c r="G246" i="9"/>
  <c r="G147" i="8" a="1"/>
  <c r="G147" i="8"/>
  <c r="G284" i="9" a="1"/>
  <c r="G284" i="9"/>
  <c r="G256" i="9" a="1"/>
  <c r="G256" i="9"/>
  <c r="G8" i="9" a="1"/>
  <c r="G8" i="9"/>
  <c r="G558" i="9" a="1"/>
  <c r="G558" i="9"/>
  <c r="G540" i="9" a="1"/>
  <c r="G540" i="9"/>
  <c r="G331" i="9" a="1"/>
  <c r="G331" i="9"/>
  <c r="G180" i="9" a="1"/>
  <c r="G180" i="9"/>
  <c r="G482" i="8" a="1"/>
  <c r="G482" i="8"/>
  <c r="G114" i="9" a="1"/>
  <c r="G114" i="9"/>
  <c r="G2" i="9" a="1"/>
  <c r="G2" i="9"/>
  <c r="G357" i="9" a="1"/>
  <c r="G357" i="9"/>
  <c r="G312" i="9" a="1"/>
  <c r="G312" i="9"/>
  <c r="F521" i="9" a="1"/>
  <c r="F521" i="9"/>
  <c r="F530" i="9" a="1"/>
  <c r="F530" i="9"/>
  <c r="F555" i="9" a="1"/>
  <c r="F555" i="9"/>
  <c r="F104" i="8" a="1"/>
  <c r="F104" i="8"/>
  <c r="F396" i="9" a="1"/>
  <c r="F396" i="9"/>
  <c r="F67" i="9" a="1"/>
  <c r="F67" i="9"/>
  <c r="F361" i="8" a="1"/>
  <c r="F361" i="8"/>
  <c r="F138" i="9" a="1"/>
  <c r="F138" i="9"/>
  <c r="G403" i="9" a="1"/>
  <c r="G403" i="9"/>
  <c r="F309" i="9" a="1"/>
  <c r="F309" i="9"/>
  <c r="G270" i="9" a="1"/>
  <c r="G270" i="9"/>
  <c r="F17" i="7" a="1"/>
  <c r="F17" i="7"/>
  <c r="G146" i="8" a="1"/>
  <c r="G146" i="8"/>
  <c r="F119" i="8" a="1"/>
  <c r="F119" i="8"/>
  <c r="G446" i="9" a="1"/>
  <c r="G446" i="9"/>
  <c r="G201" i="9" a="1"/>
  <c r="G201" i="9"/>
  <c r="F60" i="5" a="1"/>
  <c r="F60" i="5"/>
  <c r="G369" i="8" a="1"/>
  <c r="G369" i="8"/>
  <c r="G80" i="9" a="1"/>
  <c r="G80" i="9"/>
  <c r="G73" i="8" a="1"/>
  <c r="G73" i="8"/>
  <c r="G111" i="8" a="1"/>
  <c r="G111" i="8"/>
  <c r="G140" i="8" a="1"/>
  <c r="G140" i="8"/>
  <c r="G444" i="8" a="1"/>
  <c r="G444" i="8"/>
  <c r="G387" i="8" a="1"/>
  <c r="G387" i="8"/>
  <c r="G557" i="9" a="1"/>
  <c r="G557" i="9"/>
  <c r="F312" i="9" a="1"/>
  <c r="F312" i="9"/>
  <c r="F440" i="8" a="1"/>
  <c r="F440" i="8"/>
  <c r="F445" i="9" a="1"/>
  <c r="F445" i="9"/>
  <c r="F482" i="9" a="1"/>
  <c r="F482" i="9"/>
  <c r="F311" i="8" a="1"/>
  <c r="F311" i="8"/>
  <c r="F388" i="8" a="1"/>
  <c r="F388" i="8"/>
  <c r="F394" i="8" a="1"/>
  <c r="F394" i="8"/>
  <c r="E6" i="6" a="1"/>
  <c r="E6" i="6"/>
  <c r="F557" i="9" a="1"/>
  <c r="F557" i="9"/>
  <c r="F393" i="8" a="1"/>
  <c r="F393" i="8"/>
  <c r="F403" i="9" a="1"/>
  <c r="F403" i="9"/>
  <c r="F105" i="8" a="1"/>
  <c r="F105" i="8"/>
  <c r="F458" i="9" a="1"/>
  <c r="F458" i="9"/>
  <c r="F263" i="8" a="1"/>
  <c r="F263" i="8"/>
  <c r="F149" i="9" a="1"/>
  <c r="F149" i="9"/>
  <c r="F371" i="9" a="1"/>
  <c r="F371" i="9"/>
  <c r="F460" i="9" a="1"/>
  <c r="F460" i="9"/>
  <c r="F203" i="9" a="1"/>
  <c r="F203" i="9"/>
  <c r="F102" i="9" a="1"/>
  <c r="F102" i="9"/>
  <c r="F131" i="9" a="1"/>
  <c r="F131" i="9"/>
  <c r="F440" i="9" a="1"/>
  <c r="F440" i="9"/>
  <c r="F526" i="9" a="1"/>
  <c r="F526" i="9"/>
  <c r="F411" i="8" a="1"/>
  <c r="F411" i="8"/>
  <c r="G319" i="8" a="1"/>
  <c r="G319" i="8"/>
  <c r="G323" i="8" a="1"/>
  <c r="G323" i="8"/>
  <c r="G293" i="9" a="1"/>
  <c r="G293" i="9"/>
  <c r="G237" i="9" a="1"/>
  <c r="G237" i="9"/>
  <c r="G18" i="8" a="1"/>
  <c r="G18" i="8"/>
  <c r="G83" i="9" a="1"/>
  <c r="G83" i="9"/>
  <c r="G594" i="9" a="1"/>
  <c r="G594" i="9"/>
  <c r="G13" i="9" a="1"/>
  <c r="G13" i="9"/>
  <c r="G345" i="9" a="1"/>
  <c r="G345" i="9"/>
  <c r="G49" i="8" a="1"/>
  <c r="G49" i="8"/>
  <c r="G475" i="8" a="1"/>
  <c r="G475" i="8"/>
  <c r="F200" i="9" a="1"/>
  <c r="F200" i="9"/>
  <c r="F601" i="9" a="1"/>
  <c r="F601" i="9"/>
  <c r="F339" i="8" a="1"/>
  <c r="F339" i="8"/>
  <c r="F322" i="9" a="1"/>
  <c r="F322" i="9"/>
  <c r="F103" i="9" a="1"/>
  <c r="F103" i="9"/>
  <c r="F117" i="8" a="1"/>
  <c r="F117" i="8"/>
  <c r="F162" i="8" a="1"/>
  <c r="F162" i="8"/>
  <c r="F564" i="9" a="1"/>
  <c r="F564" i="9"/>
  <c r="F460" i="8" a="1"/>
  <c r="F460" i="8"/>
  <c r="F330" i="8" a="1"/>
  <c r="F330" i="8"/>
  <c r="F419" i="8" a="1"/>
  <c r="F419" i="8"/>
  <c r="F306" i="8" a="1"/>
  <c r="F306" i="8"/>
  <c r="F323" i="8" a="1"/>
  <c r="F323" i="8"/>
  <c r="F102" i="8" a="1"/>
  <c r="F102" i="8"/>
  <c r="F133" i="8" a="1"/>
  <c r="F133" i="8"/>
  <c r="F52" i="8" a="1"/>
  <c r="F52" i="8"/>
  <c r="F532" i="9" a="1"/>
  <c r="F532" i="9"/>
  <c r="F191" i="8" a="1"/>
  <c r="F191" i="8"/>
  <c r="F382" i="8" a="1"/>
  <c r="F382" i="8"/>
  <c r="F107" i="8" a="1"/>
  <c r="F107" i="8"/>
  <c r="F258" i="8" a="1"/>
  <c r="F258" i="8"/>
  <c r="G533" i="9" a="1"/>
  <c r="G533" i="9"/>
  <c r="G246" i="8" a="1"/>
  <c r="G246" i="8"/>
  <c r="E18" i="5" a="1"/>
  <c r="E18" i="5"/>
  <c r="G184" i="8" a="1"/>
  <c r="G184" i="8"/>
  <c r="G46" i="9" a="1"/>
  <c r="G46" i="9"/>
  <c r="G251" i="8" a="1"/>
  <c r="G251" i="8"/>
  <c r="G311" i="8" a="1"/>
  <c r="G311" i="8"/>
  <c r="G121" i="9" a="1"/>
  <c r="G121" i="9"/>
  <c r="G379" i="9" a="1"/>
  <c r="G379" i="9"/>
  <c r="G481" i="9" a="1"/>
  <c r="G481" i="9"/>
  <c r="G192" i="9" a="1"/>
  <c r="G192" i="9"/>
  <c r="G223" i="8" a="1"/>
  <c r="G223" i="8"/>
  <c r="G531" i="9" a="1"/>
  <c r="G531" i="9"/>
  <c r="G68" i="8" a="1"/>
  <c r="G68" i="8"/>
  <c r="G8" i="8" a="1"/>
  <c r="G8" i="8"/>
  <c r="G41" i="9" a="1"/>
  <c r="G41" i="9"/>
  <c r="F5" i="6" a="1"/>
  <c r="F5" i="6"/>
  <c r="G216" i="9" a="1"/>
  <c r="G216" i="9"/>
  <c r="G93" i="9" a="1"/>
  <c r="G93" i="9"/>
  <c r="E65" i="5" a="1"/>
  <c r="E65" i="5"/>
  <c r="F515" i="9" a="1"/>
  <c r="F515" i="9"/>
  <c r="F599" i="9" a="1"/>
  <c r="F599" i="9"/>
  <c r="F167" i="9" a="1"/>
  <c r="F167" i="9"/>
  <c r="F458" i="8" a="1"/>
  <c r="F458" i="8"/>
  <c r="F65" i="9" a="1"/>
  <c r="F65" i="9"/>
  <c r="F364" i="8" a="1"/>
  <c r="F364" i="8"/>
  <c r="F250" i="9" a="1"/>
  <c r="F250" i="9"/>
  <c r="F111" i="8" a="1"/>
  <c r="F111" i="8"/>
  <c r="F154" i="8" a="1"/>
  <c r="F154" i="8"/>
  <c r="F256" i="8" a="1"/>
  <c r="F256" i="8"/>
  <c r="F397" i="9" a="1"/>
  <c r="F397" i="9"/>
  <c r="F80" i="8" a="1"/>
  <c r="F80" i="8"/>
  <c r="F435" i="8" a="1"/>
  <c r="F435" i="8"/>
  <c r="E8" i="6" a="1"/>
  <c r="E8" i="6"/>
  <c r="F70" i="9" a="1"/>
  <c r="F70" i="9"/>
  <c r="F546" i="9" a="1"/>
  <c r="F546" i="9"/>
  <c r="F87" i="8" a="1"/>
  <c r="F87" i="8"/>
  <c r="F360" i="9" a="1"/>
  <c r="F360" i="9"/>
  <c r="F260" i="8" a="1"/>
  <c r="F260" i="8"/>
  <c r="F418" i="9" a="1"/>
  <c r="F418" i="9"/>
  <c r="F271" i="8" a="1"/>
  <c r="F271" i="8"/>
  <c r="F142" i="8" a="1"/>
  <c r="F142" i="8"/>
  <c r="G32" i="8" a="1"/>
  <c r="G32" i="8"/>
  <c r="F197" i="8" a="1"/>
  <c r="F197" i="8"/>
  <c r="G198" i="9" a="1"/>
  <c r="G198" i="9"/>
  <c r="G352" i="9" a="1"/>
  <c r="G352" i="9"/>
  <c r="G136" i="9" a="1"/>
  <c r="G136" i="9"/>
  <c r="G210" i="9" a="1"/>
  <c r="G210" i="9"/>
  <c r="G468" i="8" a="1"/>
  <c r="G468" i="8"/>
  <c r="G454" i="9" a="1"/>
  <c r="G454" i="9"/>
  <c r="G358" i="9" a="1"/>
  <c r="G358" i="9"/>
  <c r="F11" i="7" a="1"/>
  <c r="F11" i="7"/>
  <c r="G241" i="8" a="1"/>
  <c r="G241" i="8"/>
  <c r="G490" i="8" a="1"/>
  <c r="G490" i="8"/>
  <c r="G5" i="9" a="1"/>
  <c r="G5" i="9"/>
  <c r="G303" i="9" a="1"/>
  <c r="G303" i="9"/>
  <c r="G405" i="9" a="1"/>
  <c r="G405" i="9"/>
  <c r="G465" i="8" a="1"/>
  <c r="G465" i="8"/>
  <c r="G379" i="8" a="1"/>
  <c r="G379" i="8"/>
  <c r="G471" i="8" a="1"/>
  <c r="G471" i="8"/>
  <c r="G7" i="7" a="1"/>
  <c r="G7" i="7"/>
  <c r="G383" i="8" a="1"/>
  <c r="G383" i="8"/>
  <c r="G164" i="9" a="1"/>
  <c r="G164" i="9"/>
  <c r="G382" i="8" a="1"/>
  <c r="G382" i="8"/>
  <c r="G71" i="8" a="1"/>
  <c r="G71" i="8"/>
  <c r="F15" i="7" a="1"/>
  <c r="F15" i="7"/>
  <c r="G149" i="9" a="1"/>
  <c r="G149" i="9"/>
  <c r="G477" i="9" a="1"/>
  <c r="G477" i="9"/>
  <c r="F181" i="8" a="1"/>
  <c r="F181" i="8"/>
  <c r="F225" i="9" a="1"/>
  <c r="F225" i="9"/>
  <c r="F487" i="8" a="1"/>
  <c r="F487" i="8"/>
  <c r="E51" i="5" a="1"/>
  <c r="E51" i="5"/>
  <c r="F336" i="9" a="1"/>
  <c r="F336" i="9"/>
  <c r="E22" i="5" a="1"/>
  <c r="E22" i="5"/>
  <c r="F154" i="9" a="1"/>
  <c r="F154" i="9"/>
  <c r="F407" i="8" a="1"/>
  <c r="F407" i="8"/>
  <c r="F73" i="9" a="1"/>
  <c r="F73" i="9"/>
  <c r="G271" i="8" a="1"/>
  <c r="G271" i="8"/>
  <c r="F498" i="8" a="1"/>
  <c r="F498" i="8"/>
  <c r="G226" i="9" a="1"/>
  <c r="G226" i="9"/>
  <c r="G27" i="8" a="1"/>
  <c r="G27" i="8"/>
  <c r="G417" i="9" a="1"/>
  <c r="G417" i="9"/>
  <c r="F27" i="5" a="1"/>
  <c r="F27" i="5"/>
  <c r="G88" i="9" a="1"/>
  <c r="G88" i="9"/>
  <c r="G573" i="9" a="1"/>
  <c r="G573" i="9"/>
  <c r="G354" i="8" a="1"/>
  <c r="G354" i="8"/>
  <c r="G99" i="8" a="1"/>
  <c r="G99" i="8"/>
  <c r="G263" i="8" a="1"/>
  <c r="G263" i="8"/>
  <c r="G279" i="8" a="1"/>
  <c r="G279" i="8"/>
  <c r="G447" i="8" a="1"/>
  <c r="G447" i="8"/>
  <c r="G498" i="8" a="1"/>
  <c r="G498" i="8"/>
  <c r="G68" i="9" a="1"/>
  <c r="G68" i="9"/>
  <c r="G324" i="9" a="1"/>
  <c r="G324" i="9"/>
  <c r="G269" i="9" a="1"/>
  <c r="G269" i="9"/>
  <c r="G103" i="9" a="1"/>
  <c r="G103" i="9"/>
  <c r="G174" i="8" a="1"/>
  <c r="G174" i="8"/>
  <c r="G50" i="9" a="1"/>
  <c r="G50" i="9"/>
  <c r="G268" i="9" a="1"/>
  <c r="G268" i="9"/>
  <c r="G292" i="8" a="1"/>
  <c r="G292" i="8"/>
  <c r="F48" i="8" a="1"/>
  <c r="F48" i="8"/>
  <c r="F326" i="9" a="1"/>
  <c r="F326" i="9"/>
  <c r="F513" i="9" a="1"/>
  <c r="F513" i="9"/>
  <c r="F86" i="8" a="1"/>
  <c r="F86" i="8"/>
  <c r="F468" i="9" a="1"/>
  <c r="F468" i="9"/>
  <c r="F106" i="8" a="1"/>
  <c r="F106" i="8"/>
  <c r="E26" i="5" a="1"/>
  <c r="E26" i="5"/>
  <c r="F158" i="9" a="1"/>
  <c r="F158" i="9"/>
  <c r="F283" i="8" a="1"/>
  <c r="F283" i="8"/>
  <c r="F309" i="8" a="1"/>
  <c r="F309" i="8"/>
  <c r="E12" i="7" a="1"/>
  <c r="E12" i="7"/>
  <c r="F271" i="9" a="1"/>
  <c r="F271" i="9"/>
  <c r="F584" i="9" a="1"/>
  <c r="F584" i="9"/>
  <c r="F266" i="9" a="1"/>
  <c r="F266" i="9"/>
  <c r="F484" i="9" a="1"/>
  <c r="F484" i="9"/>
  <c r="F3" i="9" a="1"/>
  <c r="F3" i="9"/>
  <c r="F80" i="9" a="1"/>
  <c r="F80" i="9"/>
  <c r="F463" i="9" a="1"/>
  <c r="F463" i="9"/>
  <c r="G150" i="9" a="1"/>
  <c r="G150" i="9"/>
  <c r="G537" i="9" a="1"/>
  <c r="G537" i="9"/>
  <c r="G142" i="8" a="1"/>
  <c r="G142" i="8"/>
  <c r="G122" i="9" a="1"/>
  <c r="G122" i="9"/>
  <c r="F226" i="8" a="1"/>
  <c r="F226" i="8"/>
  <c r="G554" i="9" a="1"/>
  <c r="G554" i="9"/>
  <c r="G174" i="9" a="1"/>
  <c r="G174" i="9"/>
  <c r="G303" i="8" a="1"/>
  <c r="G303" i="8"/>
  <c r="G462" i="9" a="1"/>
  <c r="G462" i="9"/>
  <c r="G373" i="8" a="1"/>
  <c r="G373" i="8"/>
  <c r="G520" i="9" a="1"/>
  <c r="G520" i="9"/>
  <c r="G328" i="9" a="1"/>
  <c r="G328" i="9"/>
  <c r="F29" i="5" a="1"/>
  <c r="F29" i="5"/>
  <c r="G65" i="8" a="1"/>
  <c r="G65" i="8"/>
  <c r="G408" i="9" a="1"/>
  <c r="G408" i="9"/>
  <c r="G498" i="9" a="1"/>
  <c r="G498" i="9"/>
  <c r="F16" i="7" a="1"/>
  <c r="F16" i="7"/>
  <c r="G16" i="9" a="1"/>
  <c r="G16" i="9"/>
  <c r="F40" i="5" a="1"/>
  <c r="F40" i="5"/>
  <c r="G575" i="9" a="1"/>
  <c r="G575" i="9"/>
  <c r="G351" i="8" a="1"/>
  <c r="G351" i="8"/>
  <c r="G257" i="9" a="1"/>
  <c r="G257" i="9"/>
  <c r="G493" i="8" a="1"/>
  <c r="G493" i="8"/>
  <c r="G281" i="9" a="1"/>
  <c r="G281" i="9"/>
  <c r="G187" i="8" a="1"/>
  <c r="G187" i="8"/>
  <c r="G331" i="8" a="1"/>
  <c r="G331" i="8"/>
  <c r="G176" i="9" a="1"/>
  <c r="G176" i="9"/>
  <c r="G268" i="8" a="1"/>
  <c r="G268" i="8"/>
  <c r="G37" i="8" a="1"/>
  <c r="G37" i="8"/>
  <c r="F23" i="5" a="1"/>
  <c r="F23" i="5"/>
  <c r="G283" i="9" a="1"/>
  <c r="G283" i="9"/>
  <c r="G372" i="9" a="1"/>
  <c r="G372" i="9"/>
  <c r="G163" i="9" a="1"/>
  <c r="G163" i="9"/>
  <c r="F13" i="7" a="1"/>
  <c r="F13" i="7"/>
  <c r="G205" i="8" a="1"/>
  <c r="G205" i="8"/>
  <c r="G355" i="9" a="1"/>
  <c r="G355" i="9"/>
  <c r="G78" i="8" a="1"/>
  <c r="G78" i="8"/>
  <c r="G561" i="9" a="1"/>
  <c r="G561" i="9"/>
  <c r="G159" i="9" a="1"/>
  <c r="G159" i="9"/>
  <c r="G43" i="9" a="1"/>
  <c r="G43" i="9"/>
  <c r="G534" i="9" a="1"/>
  <c r="G534" i="9"/>
  <c r="G94" i="8" a="1"/>
  <c r="G94" i="8"/>
  <c r="G259" i="9" a="1"/>
  <c r="G259" i="9"/>
  <c r="G435" i="8" a="1"/>
  <c r="G435" i="8"/>
  <c r="G133" i="8" a="1"/>
  <c r="G133" i="8"/>
  <c r="G100" i="8" a="1"/>
  <c r="G100" i="8"/>
  <c r="G295" i="8" a="1"/>
  <c r="G295" i="8"/>
  <c r="G82" i="8" a="1"/>
  <c r="G82" i="8"/>
  <c r="G285" i="9" a="1"/>
  <c r="G285" i="9"/>
  <c r="G57" i="8" a="1"/>
  <c r="G57" i="8"/>
  <c r="G380" i="9" a="1"/>
  <c r="G380" i="9"/>
  <c r="G336" i="8" a="1"/>
  <c r="G336" i="8"/>
  <c r="G75" i="9" a="1"/>
  <c r="G75" i="9"/>
  <c r="G186" i="8" a="1"/>
  <c r="G186" i="8"/>
  <c r="G356" i="9" a="1"/>
  <c r="G356" i="9"/>
  <c r="G376" i="8" a="1"/>
  <c r="G376" i="8"/>
  <c r="G13" i="8" a="1"/>
  <c r="G13" i="8"/>
  <c r="G10" i="9" a="1"/>
  <c r="G10" i="9"/>
  <c r="F59" i="5" a="1"/>
  <c r="F59" i="5"/>
  <c r="G125" i="9" a="1"/>
  <c r="G125" i="9"/>
  <c r="F109" i="8" a="1"/>
  <c r="F109" i="8"/>
  <c r="G275" i="9" a="1"/>
  <c r="G275" i="9"/>
  <c r="F126" i="8" a="1"/>
  <c r="F126" i="8"/>
  <c r="F297" i="9" a="1"/>
  <c r="F297" i="9"/>
  <c r="F241" i="9" a="1"/>
  <c r="F241" i="9"/>
  <c r="F34" i="8" a="1"/>
  <c r="F34" i="8"/>
  <c r="F147" i="8" a="1"/>
  <c r="F147" i="8"/>
  <c r="F484" i="8" a="1"/>
  <c r="F484" i="8"/>
  <c r="E15" i="7" a="1"/>
  <c r="E15" i="7"/>
  <c r="G362" i="9" a="1"/>
  <c r="G362" i="9"/>
  <c r="F425" i="8" a="1"/>
  <c r="F425" i="8"/>
  <c r="G277" i="9" a="1"/>
  <c r="G277" i="9"/>
  <c r="F585" i="9" a="1"/>
  <c r="F585" i="9"/>
  <c r="G528" i="9" a="1"/>
  <c r="G528" i="9"/>
  <c r="F33" i="9" a="1"/>
  <c r="F33" i="9"/>
  <c r="G73" i="9" a="1"/>
  <c r="G73" i="9"/>
  <c r="F4" i="6" a="1"/>
  <c r="F4" i="6"/>
  <c r="G169" i="8" a="1"/>
  <c r="G169" i="8"/>
  <c r="G495" i="8" a="1"/>
  <c r="G495" i="8"/>
  <c r="G304" i="9" a="1"/>
  <c r="G304" i="9"/>
  <c r="G276" i="9" a="1"/>
  <c r="G276" i="9"/>
  <c r="G449" i="9" a="1"/>
  <c r="G449" i="9"/>
  <c r="G257" i="8" a="1"/>
  <c r="G257" i="8"/>
  <c r="G161" i="9" a="1"/>
  <c r="G161" i="9"/>
  <c r="G445" i="9" a="1"/>
  <c r="G445" i="9"/>
  <c r="G295" i="9" a="1"/>
  <c r="G295" i="9"/>
  <c r="G415" i="8" a="1"/>
  <c r="G415" i="8"/>
  <c r="G76" i="8" a="1"/>
  <c r="G76" i="8"/>
  <c r="F108" i="8" a="1"/>
  <c r="F108" i="8"/>
  <c r="G598" i="9" a="1"/>
  <c r="G598" i="9"/>
  <c r="G433" i="9" a="1"/>
  <c r="G433" i="9"/>
  <c r="G586" i="9" a="1"/>
  <c r="G586" i="9"/>
  <c r="F26" i="8" a="1"/>
  <c r="F26" i="8"/>
  <c r="F409" i="8" a="1"/>
  <c r="F409" i="8"/>
  <c r="F105" i="9" a="1"/>
  <c r="F105" i="9"/>
  <c r="F342" i="8" a="1"/>
  <c r="F342" i="8"/>
  <c r="F13" i="9" a="1"/>
  <c r="F13" i="9"/>
  <c r="E29" i="5" a="1"/>
  <c r="E29" i="5"/>
  <c r="F28" i="8" a="1"/>
  <c r="F28" i="8"/>
  <c r="F475" i="8" a="1"/>
  <c r="F475" i="8"/>
  <c r="F24" i="9" a="1"/>
  <c r="F24" i="9"/>
  <c r="F328" i="9" a="1"/>
  <c r="F328" i="9"/>
  <c r="E9" i="7" a="1"/>
  <c r="E9" i="7"/>
  <c r="F159" i="8" a="1"/>
  <c r="F159" i="8"/>
  <c r="E75" i="5" a="1"/>
  <c r="E75" i="5"/>
  <c r="F275" i="8" a="1"/>
  <c r="F275" i="8"/>
  <c r="E19" i="7" a="1"/>
  <c r="E19" i="7"/>
  <c r="F100" i="9" a="1"/>
  <c r="F100" i="9"/>
  <c r="F216" i="9" a="1"/>
  <c r="F216" i="9"/>
  <c r="F74" i="9" a="1"/>
  <c r="F74" i="9"/>
  <c r="F82" i="8" a="1"/>
  <c r="F82" i="8"/>
  <c r="E3" i="7" a="1"/>
  <c r="E3" i="7"/>
  <c r="F517" i="9" a="1"/>
  <c r="F517" i="9"/>
  <c r="G180" i="8" a="1"/>
  <c r="G180" i="8"/>
  <c r="G522" i="9" a="1"/>
  <c r="G522" i="9"/>
  <c r="G513" i="9" a="1"/>
  <c r="G513" i="9"/>
  <c r="G384" i="8" a="1"/>
  <c r="G384" i="8"/>
  <c r="G252" i="9" a="1"/>
  <c r="G252" i="9"/>
  <c r="G4" i="9" a="1"/>
  <c r="G4" i="9"/>
  <c r="F4" i="7" a="1"/>
  <c r="F4" i="7"/>
  <c r="G108" i="9" a="1"/>
  <c r="G108" i="9"/>
  <c r="G366" i="9" a="1"/>
  <c r="G366" i="9"/>
  <c r="G59" i="9" a="1"/>
  <c r="G59" i="9"/>
  <c r="G219" i="8" a="1"/>
  <c r="G219" i="8"/>
  <c r="G163" i="8" a="1"/>
  <c r="G163" i="8"/>
  <c r="G55" i="9" a="1"/>
  <c r="G55" i="9"/>
  <c r="F12" i="7" a="1"/>
  <c r="F12" i="7"/>
  <c r="G467" i="9" a="1"/>
  <c r="G467" i="9"/>
  <c r="G464" i="9" a="1"/>
  <c r="G464" i="9"/>
  <c r="G265" i="8" a="1"/>
  <c r="G265" i="8"/>
  <c r="G480" i="9" a="1"/>
  <c r="G480" i="9"/>
  <c r="G568" i="9" a="1"/>
  <c r="G568" i="9"/>
  <c r="G298" i="8" a="1"/>
  <c r="G298" i="8"/>
  <c r="G418" i="9" a="1"/>
  <c r="G418" i="9"/>
  <c r="G334" i="9" a="1"/>
  <c r="G334" i="9"/>
  <c r="F163" i="8" a="1"/>
  <c r="F163" i="8"/>
  <c r="F97" i="8" a="1"/>
  <c r="F97" i="8"/>
  <c r="F59" i="8" a="1"/>
  <c r="F59" i="8"/>
  <c r="F451" i="9" a="1"/>
  <c r="F451" i="9"/>
  <c r="F121" i="8" a="1"/>
  <c r="F121" i="8"/>
  <c r="F70" i="8" a="1"/>
  <c r="F70" i="8"/>
  <c r="F265" i="9" a="1"/>
  <c r="F265" i="9"/>
  <c r="F593" i="9" a="1"/>
  <c r="F593" i="9"/>
  <c r="F123" i="8" a="1"/>
  <c r="F123" i="8"/>
  <c r="F204" i="8" a="1"/>
  <c r="F204" i="8"/>
  <c r="F410" i="9" a="1"/>
  <c r="F410" i="9"/>
  <c r="F294" i="9" a="1"/>
  <c r="F294" i="9"/>
  <c r="F353" i="8" a="1"/>
  <c r="F353" i="8"/>
  <c r="F66" i="9" a="1"/>
  <c r="F66" i="9"/>
  <c r="E67" i="5" a="1"/>
  <c r="E67" i="5"/>
  <c r="F341" i="9" a="1"/>
  <c r="F341" i="9"/>
  <c r="F491" i="9" a="1"/>
  <c r="F491" i="9"/>
  <c r="F432" i="8" a="1"/>
  <c r="F432" i="8"/>
  <c r="F454" i="8" a="1"/>
  <c r="F454" i="8"/>
  <c r="F279" i="9" a="1"/>
  <c r="F279" i="9"/>
  <c r="F236" i="9" a="1"/>
  <c r="F236" i="9"/>
  <c r="F592" i="9" a="1"/>
  <c r="F592" i="9"/>
  <c r="F184" i="8" a="1"/>
  <c r="F184" i="8"/>
  <c r="F249" i="9" a="1"/>
  <c r="F249" i="9"/>
  <c r="F8" i="8" a="1"/>
  <c r="F8" i="8"/>
  <c r="F362" i="9" a="1"/>
  <c r="F362" i="9"/>
  <c r="F474" i="8" a="1"/>
  <c r="F474" i="8"/>
  <c r="G231" i="9" a="1"/>
  <c r="G231" i="9"/>
  <c r="G106" i="9" a="1"/>
  <c r="G106" i="9"/>
  <c r="G143" i="8" a="1"/>
  <c r="G143" i="8"/>
  <c r="E77" i="5" a="1"/>
  <c r="E77" i="5"/>
  <c r="G288" i="8" a="1"/>
  <c r="G288" i="8"/>
  <c r="F41" i="5" a="1"/>
  <c r="F41" i="5"/>
  <c r="G197" i="9" a="1"/>
  <c r="G197" i="9"/>
  <c r="G341" i="9" a="1"/>
  <c r="G341" i="9"/>
  <c r="G175" i="8" a="1"/>
  <c r="G175" i="8"/>
  <c r="G53" i="8" a="1"/>
  <c r="G53" i="8"/>
  <c r="F2" i="5" a="1"/>
  <c r="F2" i="5"/>
  <c r="G339" i="9" a="1"/>
  <c r="G339" i="9"/>
  <c r="G431" i="8" a="1"/>
  <c r="G431" i="8"/>
  <c r="G332" i="9" a="1"/>
  <c r="G332" i="9"/>
  <c r="G308" i="8" a="1"/>
  <c r="G308" i="8"/>
  <c r="G349" i="8" a="1"/>
  <c r="G349" i="8"/>
  <c r="G434" i="9" a="1"/>
  <c r="G434" i="9"/>
  <c r="G381" i="9" a="1"/>
  <c r="G381" i="9"/>
  <c r="F16" i="5" a="1"/>
  <c r="F16" i="5"/>
  <c r="G28" i="8" a="1"/>
  <c r="G28" i="8"/>
  <c r="G310" i="8" a="1"/>
  <c r="G310" i="8"/>
  <c r="G496" i="8" a="1"/>
  <c r="G496" i="8"/>
  <c r="G115" i="9" a="1"/>
  <c r="G115" i="9"/>
  <c r="G154" i="8" a="1"/>
  <c r="G154" i="8"/>
  <c r="G465" i="9" a="1"/>
  <c r="G465" i="9"/>
  <c r="G502" i="9" a="1"/>
  <c r="G502" i="9"/>
  <c r="F534" i="9" a="1"/>
  <c r="F534" i="9"/>
  <c r="G321" i="9" a="1"/>
  <c r="G321" i="9"/>
  <c r="F198" i="9" a="1"/>
  <c r="F198" i="9"/>
  <c r="F130" i="8" a="1"/>
  <c r="F130" i="8"/>
  <c r="F285" i="8" a="1"/>
  <c r="F285" i="8"/>
  <c r="E11" i="6" a="1"/>
  <c r="E11" i="6"/>
  <c r="F457" i="8" a="1"/>
  <c r="F457" i="8"/>
  <c r="F36" i="9" a="1"/>
  <c r="F36" i="9"/>
  <c r="F242" i="8" a="1"/>
  <c r="F242" i="8"/>
  <c r="F438" i="8" a="1"/>
  <c r="F438" i="8"/>
  <c r="E39" i="5" a="1"/>
  <c r="E39" i="5"/>
  <c r="F145" i="8" a="1"/>
  <c r="F145" i="8"/>
  <c r="F435" i="9" a="1"/>
  <c r="F435" i="9"/>
  <c r="F25" i="8" a="1"/>
  <c r="F25" i="8"/>
  <c r="F110" i="9" a="1"/>
  <c r="F110" i="9"/>
  <c r="F90" i="9" a="1"/>
  <c r="F90" i="9"/>
  <c r="F421" i="8" a="1"/>
  <c r="F421" i="8"/>
  <c r="F399" i="8" a="1"/>
  <c r="F399" i="8"/>
  <c r="G404" i="9" a="1"/>
  <c r="G404" i="9"/>
  <c r="G211" i="8" a="1"/>
  <c r="G211" i="8"/>
  <c r="G141" i="9" a="1"/>
  <c r="G141" i="9"/>
  <c r="G224" i="8" a="1"/>
  <c r="G224" i="8"/>
  <c r="G200" i="9" a="1"/>
  <c r="G200" i="9"/>
  <c r="G226" i="8" a="1"/>
  <c r="G226" i="8"/>
  <c r="G197" i="8" a="1"/>
  <c r="G197" i="8"/>
  <c r="G48" i="8" a="1"/>
  <c r="G48" i="8"/>
  <c r="G172" i="9" a="1"/>
  <c r="G172" i="9"/>
  <c r="G38" i="9" a="1"/>
  <c r="G38" i="9"/>
  <c r="G318" i="8" a="1"/>
  <c r="G318" i="8"/>
  <c r="G209" i="8" a="1"/>
  <c r="G209" i="8"/>
  <c r="G173" i="9" a="1"/>
  <c r="G173" i="9"/>
  <c r="G269" i="8" a="1"/>
  <c r="G269" i="8"/>
  <c r="G48" i="9" a="1"/>
  <c r="G48" i="9"/>
  <c r="G474" i="8" a="1"/>
  <c r="G474" i="8"/>
  <c r="G463" i="9" a="1"/>
  <c r="G463" i="9"/>
  <c r="G112" i="9" a="1"/>
  <c r="G112" i="9"/>
  <c r="G519" i="9" a="1"/>
  <c r="G519" i="9"/>
  <c r="G233" i="9" a="1"/>
  <c r="G233" i="9"/>
  <c r="F22" i="5" a="1"/>
  <c r="F22" i="5"/>
  <c r="F67" i="5" a="1"/>
  <c r="F67" i="5"/>
  <c r="G362" i="8" a="1"/>
  <c r="G362" i="8"/>
  <c r="G352" i="8" a="1"/>
  <c r="G352" i="8"/>
  <c r="G139" i="9" a="1"/>
  <c r="G139" i="9"/>
  <c r="G394" i="8" a="1"/>
  <c r="G394" i="8"/>
  <c r="F434" i="8" a="1"/>
  <c r="F434" i="8"/>
  <c r="F465" i="9" a="1"/>
  <c r="F465" i="9"/>
  <c r="E27" i="5" a="1"/>
  <c r="E27" i="5"/>
  <c r="F227" i="8" a="1"/>
  <c r="F227" i="8"/>
  <c r="F377" i="9" a="1"/>
  <c r="F377" i="9"/>
  <c r="F389" i="9" a="1"/>
  <c r="F389" i="9"/>
  <c r="F78" i="9" a="1"/>
  <c r="F78" i="9"/>
  <c r="F423" i="9" a="1"/>
  <c r="F423" i="9"/>
  <c r="F220" i="9" a="1"/>
  <c r="F220" i="9"/>
  <c r="E11" i="5" a="1"/>
  <c r="E11" i="5"/>
  <c r="F59" i="9" a="1"/>
  <c r="F59" i="9"/>
  <c r="F194" i="8" a="1"/>
  <c r="F194" i="8"/>
  <c r="F413" i="8" a="1"/>
  <c r="F413" i="8"/>
  <c r="F187" i="8" a="1"/>
  <c r="F187" i="8"/>
  <c r="F320" i="8" a="1"/>
  <c r="F320" i="8"/>
  <c r="F449" i="8" a="1"/>
  <c r="F449" i="8"/>
  <c r="F71" i="9" a="1"/>
  <c r="F71" i="9"/>
  <c r="F264" i="8" a="1"/>
  <c r="F264" i="8"/>
  <c r="F205" i="9" a="1"/>
  <c r="F205" i="9"/>
  <c r="F221" i="9" a="1"/>
  <c r="F221" i="9"/>
  <c r="F66" i="8" a="1"/>
  <c r="F66" i="8"/>
  <c r="F315" i="8" a="1"/>
  <c r="F315" i="8"/>
  <c r="F186" i="9" a="1"/>
  <c r="F186" i="9"/>
  <c r="F400" i="8" a="1"/>
  <c r="F400" i="8"/>
  <c r="F211" i="9" a="1"/>
  <c r="F211" i="9"/>
  <c r="F5" i="9" a="1"/>
  <c r="F5" i="9"/>
  <c r="G149" i="8" a="1"/>
  <c r="G149" i="8"/>
  <c r="G408" i="8" a="1"/>
  <c r="G408" i="8"/>
  <c r="F8" i="6" a="1"/>
  <c r="F8" i="6"/>
  <c r="F323" i="9" a="1"/>
  <c r="F323" i="9"/>
  <c r="G45" i="9" a="1"/>
  <c r="G45" i="9"/>
  <c r="G315" i="8" a="1"/>
  <c r="G315" i="8"/>
  <c r="G506" i="9" a="1"/>
  <c r="G506" i="9"/>
  <c r="G290" i="9" a="1"/>
  <c r="G290" i="9"/>
  <c r="G562" i="9" a="1"/>
  <c r="G562" i="9"/>
  <c r="G144" i="9" a="1"/>
  <c r="G144" i="9"/>
  <c r="G409" i="9" a="1"/>
  <c r="G409" i="9"/>
  <c r="G316" i="9" a="1"/>
  <c r="G316" i="9"/>
  <c r="G441" i="8" a="1"/>
  <c r="G441" i="8"/>
  <c r="G217" i="9" a="1"/>
  <c r="G217" i="9"/>
  <c r="G131" i="9" a="1"/>
  <c r="G131" i="9"/>
  <c r="G451" i="9" a="1"/>
  <c r="G451" i="9"/>
  <c r="F8" i="7" a="1"/>
  <c r="F8" i="7"/>
  <c r="G443" i="9" a="1"/>
  <c r="G443" i="9"/>
  <c r="G274" i="8" a="1"/>
  <c r="G274" i="8"/>
  <c r="E18" i="7" a="1"/>
  <c r="E18" i="7"/>
  <c r="F380" i="8" a="1"/>
  <c r="F380" i="8"/>
  <c r="F186" i="8" a="1"/>
  <c r="F186" i="8"/>
  <c r="F447" i="9" a="1"/>
  <c r="F447" i="9"/>
  <c r="F503" i="8" a="1"/>
  <c r="F503" i="8"/>
  <c r="F281" i="9" a="1"/>
  <c r="F281" i="9"/>
  <c r="F36" i="8" a="1"/>
  <c r="F36" i="8"/>
  <c r="F40" i="9" a="1"/>
  <c r="F40" i="9"/>
  <c r="F3" i="8" a="1"/>
  <c r="F3" i="8"/>
  <c r="F104" i="9" a="1"/>
  <c r="F104" i="9"/>
  <c r="F247" i="9" a="1"/>
  <c r="F247" i="9"/>
  <c r="F566" i="9" a="1"/>
  <c r="F566" i="9"/>
  <c r="F543" i="9" a="1"/>
  <c r="F543" i="9"/>
  <c r="G476" i="8" a="1"/>
  <c r="G476" i="8"/>
  <c r="G403" i="8" a="1"/>
  <c r="G403" i="8"/>
  <c r="G308" i="9" a="1"/>
  <c r="G308" i="9"/>
  <c r="F248" i="8" a="1"/>
  <c r="F248" i="8"/>
  <c r="G504" i="9" a="1"/>
  <c r="G504" i="9"/>
  <c r="G253" i="8" a="1"/>
  <c r="G253" i="8"/>
  <c r="G425" i="9" a="1"/>
  <c r="G425" i="9"/>
  <c r="F2" i="6" a="1"/>
  <c r="F2" i="6"/>
  <c r="G240" i="8" a="1"/>
  <c r="G240" i="8"/>
  <c r="G365" i="9" a="1"/>
  <c r="G365" i="9"/>
  <c r="G515" i="9" a="1"/>
  <c r="G515" i="9"/>
  <c r="G72" i="9" a="1"/>
  <c r="G72" i="9"/>
  <c r="G61" i="8" a="1"/>
  <c r="G61" i="8"/>
  <c r="G262" i="8" a="1"/>
  <c r="G262" i="8"/>
  <c r="G422" i="8" a="1"/>
  <c r="G422" i="8"/>
  <c r="G101" i="9" a="1"/>
  <c r="G101" i="9"/>
  <c r="G328" i="8" a="1"/>
  <c r="G328" i="8"/>
  <c r="G337" i="9" a="1"/>
  <c r="G337" i="9"/>
  <c r="G195" i="9" a="1"/>
  <c r="G195" i="9"/>
  <c r="F53" i="5" a="1"/>
  <c r="F53" i="5"/>
  <c r="G439" i="9" a="1"/>
  <c r="G439" i="9"/>
  <c r="G72" i="8" a="1"/>
  <c r="G72" i="8"/>
  <c r="G455" i="9" a="1"/>
  <c r="G455" i="9"/>
  <c r="G124" i="9" a="1"/>
  <c r="G124" i="9"/>
  <c r="G15" i="8" a="1"/>
  <c r="G15" i="8"/>
  <c r="G216" i="8" a="1"/>
  <c r="G216" i="8"/>
  <c r="G416" i="9" a="1"/>
  <c r="G416" i="9"/>
  <c r="G4" i="8" a="1"/>
  <c r="G4" i="8"/>
  <c r="G591" i="9" a="1"/>
  <c r="G591" i="9"/>
  <c r="G212" i="8" a="1"/>
  <c r="G212" i="8"/>
  <c r="G377" i="8" a="1"/>
  <c r="G377" i="8"/>
  <c r="G329" i="8" a="1"/>
  <c r="G329" i="8"/>
  <c r="G404" i="8" a="1"/>
  <c r="G404" i="8"/>
  <c r="G168" i="9" a="1"/>
  <c r="G168" i="9"/>
  <c r="G386" i="8" a="1"/>
  <c r="G386" i="8"/>
  <c r="G287" i="8" a="1"/>
  <c r="G287" i="8"/>
  <c r="G327" i="8" a="1"/>
  <c r="G327" i="8"/>
  <c r="G157" i="9" a="1"/>
  <c r="G157" i="9"/>
  <c r="G40" i="8" a="1"/>
  <c r="G40" i="8"/>
  <c r="G154" i="9" a="1"/>
  <c r="G154" i="9"/>
  <c r="G428" i="9" a="1"/>
  <c r="G428" i="9"/>
  <c r="G440" i="9" a="1"/>
  <c r="G440" i="9"/>
  <c r="G229" i="8" a="1"/>
  <c r="G229" i="8"/>
  <c r="G204" i="9" a="1"/>
  <c r="G204" i="9"/>
  <c r="G289" i="9" a="1"/>
  <c r="G289" i="9"/>
  <c r="G302" i="8" a="1"/>
  <c r="G302" i="8"/>
  <c r="G361" i="8" a="1"/>
  <c r="G361" i="8"/>
  <c r="G230" i="8" a="1"/>
  <c r="G230" i="8"/>
  <c r="G6" i="9" a="1"/>
  <c r="G6" i="9"/>
  <c r="G22" i="9" a="1"/>
  <c r="G22" i="9"/>
  <c r="G551" i="9" a="1"/>
  <c r="G551" i="9"/>
  <c r="G473" i="8" a="1"/>
  <c r="G473" i="8"/>
  <c r="G281" i="8" a="1"/>
  <c r="G281" i="8"/>
  <c r="G478" i="8" a="1"/>
  <c r="G478" i="8"/>
  <c r="G501" i="9" a="1"/>
  <c r="G501" i="9"/>
  <c r="G552" i="9" a="1"/>
  <c r="G552" i="9"/>
  <c r="G500" i="9" a="1"/>
  <c r="G500" i="9"/>
  <c r="G452" i="8" a="1"/>
  <c r="G452" i="8"/>
  <c r="F26" i="5" a="1"/>
  <c r="F26" i="5"/>
  <c r="G148" i="8" a="1"/>
  <c r="G148" i="8"/>
  <c r="G335" i="9" a="1"/>
  <c r="G335" i="9"/>
  <c r="G357" i="8" a="1"/>
  <c r="G357" i="8"/>
  <c r="G335" i="8" a="1"/>
  <c r="G335" i="8"/>
  <c r="G254" i="9" a="1"/>
  <c r="G254" i="9"/>
  <c r="G17" i="8" a="1"/>
  <c r="G17" i="8"/>
  <c r="G470" i="8" a="1"/>
  <c r="G470" i="8"/>
  <c r="G136" i="8" a="1"/>
  <c r="G136" i="8"/>
  <c r="G242" i="8" a="1"/>
  <c r="G242" i="8"/>
  <c r="G85" i="9" a="1"/>
  <c r="G85" i="9"/>
  <c r="F272" i="9" a="1"/>
  <c r="F272" i="9"/>
  <c r="G279" i="9" a="1"/>
  <c r="G279" i="9"/>
  <c r="G147" i="9" a="1"/>
  <c r="G147" i="9"/>
  <c r="G377" i="9" a="1"/>
  <c r="G377" i="9"/>
  <c r="G428" i="8" a="1"/>
  <c r="G428" i="8"/>
  <c r="F496" i="8" a="1"/>
  <c r="F496" i="8"/>
  <c r="G189" i="9" a="1"/>
  <c r="G189" i="9"/>
  <c r="G389" i="8" a="1"/>
  <c r="G389" i="8"/>
  <c r="G578" i="9" a="1"/>
  <c r="G578" i="9"/>
  <c r="G301" i="9" a="1"/>
  <c r="G301" i="9"/>
  <c r="G353" i="9" a="1"/>
  <c r="G353" i="9"/>
  <c r="G210" i="8" a="1"/>
  <c r="G210" i="8"/>
  <c r="G319" i="9" a="1"/>
  <c r="G319" i="9"/>
  <c r="G287" i="9" a="1"/>
  <c r="G287" i="9"/>
  <c r="G345" i="8" a="1"/>
  <c r="G345" i="8"/>
  <c r="G366" i="8" a="1"/>
  <c r="G366" i="8"/>
  <c r="G502" i="8" a="1"/>
  <c r="G502" i="8"/>
  <c r="G393" i="8" a="1"/>
  <c r="G393" i="8"/>
  <c r="G314" i="8" a="1"/>
  <c r="G314" i="8"/>
  <c r="G142" i="9" a="1"/>
  <c r="G142" i="9"/>
  <c r="G127" i="9" a="1"/>
  <c r="G127" i="9"/>
  <c r="G429" i="9" a="1"/>
  <c r="G429" i="9"/>
  <c r="G472" i="9" a="1"/>
  <c r="G472" i="9"/>
  <c r="G173" i="8" a="1"/>
  <c r="G173" i="8"/>
  <c r="G58" i="9" a="1"/>
  <c r="G58" i="9"/>
  <c r="F7" i="5" a="1"/>
  <c r="F7" i="5"/>
  <c r="G119" i="9" a="1"/>
  <c r="G119" i="9"/>
  <c r="G107" i="8" a="1"/>
  <c r="G107" i="8"/>
  <c r="G492" i="8" a="1"/>
  <c r="G492" i="8"/>
  <c r="G42" i="9" a="1"/>
  <c r="G42" i="9"/>
  <c r="F58" i="5" a="1"/>
  <c r="F58" i="5"/>
  <c r="G351" i="9" a="1"/>
  <c r="G351" i="9"/>
  <c r="G57" i="9" a="1"/>
  <c r="G57" i="9"/>
  <c r="G396" i="8" a="1"/>
  <c r="G396" i="8"/>
  <c r="G187" i="9" a="1"/>
  <c r="G187" i="9"/>
  <c r="G347" i="9" a="1"/>
  <c r="G347" i="9"/>
  <c r="G490" i="9" a="1"/>
  <c r="G490" i="9"/>
  <c r="G400" i="9" a="1"/>
  <c r="G400" i="9"/>
  <c r="G66" i="9" a="1"/>
  <c r="G66" i="9"/>
  <c r="G587" i="9" a="1"/>
  <c r="G587" i="9"/>
  <c r="G488" i="9" a="1"/>
  <c r="G488" i="9"/>
  <c r="G47" i="9" a="1"/>
  <c r="G47" i="9"/>
  <c r="G237" i="8" a="1"/>
  <c r="G237" i="8"/>
  <c r="G201" i="8" a="1"/>
  <c r="G201" i="8"/>
  <c r="G152" i="9" a="1"/>
  <c r="G152" i="9"/>
  <c r="G198" i="8" a="1"/>
  <c r="G198" i="8"/>
  <c r="G542" i="9" a="1"/>
  <c r="G542" i="9"/>
  <c r="G34" i="9" a="1"/>
  <c r="G34" i="9"/>
  <c r="G206" i="9" a="1"/>
  <c r="G206" i="9"/>
  <c r="G32" i="9" a="1"/>
  <c r="G32" i="9"/>
  <c r="G6" i="7" a="1"/>
  <c r="G6" i="7"/>
  <c r="G347" i="8" a="1"/>
  <c r="G347" i="8"/>
  <c r="G474" i="9" a="1"/>
  <c r="G474" i="9"/>
  <c r="G570" i="9" a="1"/>
  <c r="G570" i="9"/>
  <c r="G44" i="9" a="1"/>
  <c r="G44" i="9"/>
  <c r="G92" i="9" a="1"/>
  <c r="G92" i="9"/>
  <c r="F12" i="6" a="1"/>
  <c r="F12" i="6"/>
  <c r="G478" i="9" a="1"/>
  <c r="G478" i="9"/>
  <c r="G19" i="8" a="1"/>
  <c r="G19" i="8"/>
  <c r="G51" i="9" a="1"/>
  <c r="G51" i="9"/>
  <c r="G412" i="8" a="1"/>
  <c r="G412" i="8"/>
  <c r="G15" i="9" a="1"/>
  <c r="G15" i="9"/>
  <c r="G559" i="9" a="1"/>
  <c r="G559" i="9"/>
  <c r="G194" i="8" a="1"/>
  <c r="G194" i="8"/>
  <c r="G261" i="9" a="1"/>
  <c r="G261" i="9"/>
  <c r="G229" i="9" a="1"/>
  <c r="G229" i="9"/>
  <c r="G248" i="8" a="1"/>
  <c r="G248" i="8"/>
  <c r="G196" i="8" a="1"/>
  <c r="G196" i="8"/>
  <c r="G566" i="9" a="1"/>
  <c r="G566" i="9"/>
  <c r="G395" i="8" a="1"/>
  <c r="G395" i="8"/>
  <c r="G455" i="8" a="1"/>
  <c r="G455" i="8"/>
  <c r="G255" i="9" a="1"/>
  <c r="G255" i="9"/>
  <c r="G218" i="8" a="1"/>
  <c r="G218" i="8"/>
  <c r="G438" i="8" a="1"/>
  <c r="G438" i="8"/>
  <c r="G170" i="8" a="1"/>
  <c r="G170" i="8"/>
  <c r="G504" i="8" a="1"/>
  <c r="G504" i="8"/>
  <c r="G495" i="9" a="1"/>
  <c r="G495" i="9"/>
  <c r="G365" i="8" a="1"/>
  <c r="G365" i="8"/>
  <c r="G22" i="7" a="1"/>
  <c r="G22" i="7"/>
  <c r="G230" i="9" a="1"/>
  <c r="G230" i="9"/>
  <c r="G550" i="9" a="1"/>
  <c r="G550" i="9"/>
  <c r="G17" i="7" a="1"/>
  <c r="G17" i="7"/>
  <c r="G236" i="9" a="1"/>
  <c r="G236" i="9"/>
  <c r="G457" i="9" a="1"/>
  <c r="G457" i="9"/>
  <c r="G338" i="9" a="1"/>
  <c r="G338" i="9"/>
  <c r="F19" i="7" a="1"/>
  <c r="F19" i="7"/>
  <c r="G436" i="9" a="1"/>
  <c r="G436" i="9"/>
  <c r="G278" i="9" a="1"/>
  <c r="G278" i="9"/>
  <c r="G133" i="9" a="1"/>
  <c r="G133" i="9"/>
  <c r="G33" i="9" a="1"/>
  <c r="G33" i="9"/>
  <c r="G98" i="9" a="1"/>
  <c r="G98" i="9"/>
  <c r="G104" i="8" a="1"/>
  <c r="G104" i="8"/>
  <c r="G493" i="9" a="1"/>
  <c r="G493" i="9"/>
  <c r="G9" i="7" a="1"/>
  <c r="G9" i="7"/>
  <c r="G392" i="9" a="1"/>
  <c r="G392" i="9"/>
  <c r="G543" i="9" a="1"/>
  <c r="G543" i="9"/>
  <c r="G315" i="9" a="1"/>
  <c r="G315" i="9"/>
  <c r="G34" i="8" a="1"/>
  <c r="G34" i="8"/>
  <c r="G443" i="8" a="1"/>
  <c r="G443" i="8"/>
  <c r="G401" i="8" a="1"/>
  <c r="G401" i="8"/>
  <c r="G374" i="9" a="1"/>
  <c r="G374" i="9"/>
  <c r="G148" i="9" a="1"/>
  <c r="G148" i="9"/>
  <c r="G326" i="8" a="1"/>
  <c r="G326" i="8"/>
  <c r="G437" i="9" a="1"/>
  <c r="G437" i="9"/>
  <c r="G26" i="8" a="1"/>
  <c r="G26" i="8"/>
  <c r="G526" i="9" a="1"/>
  <c r="G526" i="9"/>
  <c r="G294" i="8" a="1"/>
  <c r="G294" i="8"/>
  <c r="G199" i="8" a="1"/>
  <c r="G199" i="8"/>
  <c r="G4" i="7" a="1"/>
  <c r="G4" i="7"/>
  <c r="G453" i="9" a="1"/>
  <c r="G453" i="9"/>
  <c r="G590" i="9" a="1"/>
  <c r="G590" i="9"/>
  <c r="G500" i="8" a="1"/>
  <c r="G500" i="8"/>
  <c r="F22" i="7" a="1"/>
  <c r="F22" i="7"/>
  <c r="G456" i="9" a="1"/>
  <c r="G456" i="9"/>
  <c r="G7" i="8" a="1"/>
  <c r="G7" i="8"/>
  <c r="G182" i="9" a="1"/>
  <c r="G182" i="9"/>
  <c r="G454" i="8" a="1"/>
  <c r="G454" i="8"/>
  <c r="G475" i="9" a="1"/>
  <c r="G475" i="9"/>
  <c r="G212" i="9" a="1"/>
  <c r="G212" i="9"/>
  <c r="G171" i="8" a="1"/>
  <c r="G171" i="8"/>
  <c r="G367" i="9" a="1"/>
  <c r="G367" i="9"/>
  <c r="G221" i="9" a="1"/>
  <c r="G221" i="9"/>
  <c r="G182" i="8" a="1"/>
  <c r="G182" i="8"/>
  <c r="G507" i="9" a="1"/>
  <c r="G507" i="9"/>
  <c r="G13" i="7" a="1"/>
  <c r="G13" i="7"/>
  <c r="G145" i="8" a="1"/>
  <c r="G145" i="8"/>
  <c r="G374" i="8" a="1"/>
  <c r="G374" i="8"/>
  <c r="G5" i="7" a="1"/>
  <c r="G5" i="7"/>
  <c r="G546" i="9" a="1"/>
  <c r="G546" i="9"/>
  <c r="G431" i="9" a="1"/>
  <c r="G431" i="9"/>
  <c r="G483" i="9" a="1"/>
  <c r="G483" i="9"/>
  <c r="G499" i="8" a="1"/>
  <c r="G499" i="8"/>
  <c r="G399" i="9" a="1"/>
  <c r="G399" i="9"/>
  <c r="G248" i="9" a="1"/>
  <c r="G248" i="9"/>
  <c r="G512" i="9" a="1"/>
  <c r="G512" i="9"/>
  <c r="F9" i="7" a="1"/>
  <c r="F9" i="7"/>
  <c r="G208" i="8" a="1"/>
  <c r="G208" i="8"/>
  <c r="G258" i="8" a="1"/>
  <c r="G258" i="8"/>
  <c r="G156" i="8" a="1"/>
  <c r="G156" i="8"/>
  <c r="G535" i="9" a="1"/>
  <c r="G535" i="9"/>
  <c r="G45" i="8" a="1"/>
  <c r="G45" i="8"/>
  <c r="G376" i="9" a="1"/>
  <c r="G376" i="9"/>
  <c r="E14" i="5" a="1"/>
  <c r="E14" i="5"/>
  <c r="F7" i="9" a="1"/>
  <c r="F7" i="9"/>
  <c r="F365" i="8" a="1"/>
  <c r="F365" i="8"/>
  <c r="F163" i="9" a="1"/>
  <c r="F163" i="9"/>
  <c r="F55" i="8" a="1"/>
  <c r="F55" i="8"/>
  <c r="F371" i="8" a="1"/>
  <c r="F371" i="8"/>
  <c r="F18" i="8" a="1"/>
  <c r="F18" i="8"/>
  <c r="G77" i="9" a="1"/>
  <c r="G77" i="9"/>
  <c r="F348" i="8" a="1"/>
  <c r="F348" i="8"/>
  <c r="G364" i="9" a="1"/>
  <c r="G364" i="9"/>
  <c r="G409" i="8" a="1"/>
  <c r="G409" i="8"/>
  <c r="F36" i="5" a="1"/>
  <c r="F36" i="5"/>
  <c r="F129" i="8" a="1"/>
  <c r="F129" i="8"/>
  <c r="G218" i="9" a="1"/>
  <c r="G218" i="9"/>
  <c r="G487" i="8" a="1"/>
  <c r="G487" i="8"/>
  <c r="G398" i="9" a="1"/>
  <c r="G398" i="9"/>
  <c r="G448" i="8" a="1"/>
  <c r="G448" i="8"/>
  <c r="G193" i="8" a="1"/>
  <c r="G193" i="8"/>
  <c r="F24" i="5" a="1"/>
  <c r="F24" i="5"/>
  <c r="G213" i="9" a="1"/>
  <c r="G213" i="9"/>
  <c r="G236" i="8" a="1"/>
  <c r="G236" i="8"/>
  <c r="G601" i="9" a="1"/>
  <c r="G601" i="9"/>
  <c r="G21" i="9" a="1"/>
  <c r="G21" i="9"/>
  <c r="G213" i="8" a="1"/>
  <c r="G213" i="8"/>
  <c r="G330" i="9" a="1"/>
  <c r="G330" i="9"/>
  <c r="G135" i="8" a="1"/>
  <c r="G135" i="8"/>
  <c r="G104" i="9" a="1"/>
  <c r="G104" i="9"/>
  <c r="G130" i="9" a="1"/>
  <c r="G130" i="9"/>
  <c r="G317" i="9" a="1"/>
  <c r="G317" i="9"/>
  <c r="G94" i="9" a="1"/>
  <c r="G94" i="9"/>
  <c r="G387" i="9" a="1"/>
  <c r="G387" i="9"/>
  <c r="G339" i="8" a="1"/>
  <c r="G339" i="8"/>
  <c r="G92" i="8" a="1"/>
  <c r="G92" i="8"/>
  <c r="G414" i="8" a="1"/>
  <c r="G414" i="8"/>
  <c r="F9" i="6" a="1"/>
  <c r="F9" i="6"/>
  <c r="F76" i="5" a="1"/>
  <c r="F76" i="5"/>
  <c r="G501" i="8" a="1"/>
  <c r="G501" i="8"/>
  <c r="G354" i="9" a="1"/>
  <c r="G354" i="9"/>
  <c r="G71" i="9" a="1"/>
  <c r="G71" i="9"/>
  <c r="G334" i="8" a="1"/>
  <c r="G334" i="8"/>
  <c r="G25" i="8" a="1"/>
  <c r="G25" i="8"/>
  <c r="G2" i="7" a="1"/>
  <c r="G2" i="7"/>
  <c r="G244" i="9" a="1"/>
  <c r="G244" i="9"/>
  <c r="G21" i="7" a="1"/>
  <c r="G21" i="7"/>
  <c r="G536" i="9" a="1"/>
  <c r="G536" i="9"/>
  <c r="G91" i="8" a="1"/>
  <c r="G91" i="8"/>
  <c r="F63" i="5" a="1"/>
  <c r="F63" i="5"/>
  <c r="G302" i="9" a="1"/>
  <c r="G302" i="9"/>
  <c r="G503" i="9" a="1"/>
  <c r="G503" i="9"/>
  <c r="G107" i="9" a="1"/>
  <c r="G107" i="9"/>
  <c r="G382" i="9" a="1"/>
  <c r="G382" i="9"/>
  <c r="F39" i="5" a="1"/>
  <c r="F39" i="5"/>
  <c r="G595" i="9" a="1"/>
  <c r="G595" i="9"/>
  <c r="G571" i="9" a="1"/>
  <c r="G571" i="9"/>
  <c r="G453" i="8" a="1"/>
  <c r="G453" i="8"/>
  <c r="F11" i="6" a="1"/>
  <c r="F11" i="6"/>
  <c r="G18" i="7" a="1"/>
  <c r="G18" i="7"/>
  <c r="G146" i="9" a="1"/>
  <c r="G146" i="9"/>
  <c r="G113" i="9" a="1"/>
  <c r="G113" i="9"/>
  <c r="G282" i="9" a="1"/>
  <c r="G282" i="9"/>
  <c r="G29" i="9" a="1"/>
  <c r="G29" i="9"/>
  <c r="G249" i="8" a="1"/>
  <c r="G249" i="8"/>
  <c r="G307" i="8" a="1"/>
  <c r="G307" i="8"/>
  <c r="G25" i="9" a="1"/>
  <c r="G25" i="9"/>
  <c r="G412" i="9" a="1"/>
  <c r="G412" i="9"/>
  <c r="G459" i="9" a="1"/>
  <c r="G459" i="9"/>
  <c r="G330" i="8" a="1"/>
  <c r="G330" i="8"/>
  <c r="G450" i="8" a="1"/>
  <c r="G450" i="8"/>
  <c r="G90" i="8" a="1"/>
  <c r="G90" i="8"/>
  <c r="G3" i="7" a="1"/>
  <c r="G3" i="7"/>
  <c r="G191" i="9" a="1"/>
  <c r="G191" i="9"/>
  <c r="G516" i="9" a="1"/>
  <c r="G516" i="9"/>
  <c r="G40" i="9" a="1"/>
  <c r="G40" i="9"/>
  <c r="G282" i="8" a="1"/>
  <c r="G282" i="8"/>
  <c r="G200" i="8" a="1"/>
  <c r="G200" i="8"/>
  <c r="G89" i="9" a="1"/>
  <c r="G89" i="9"/>
  <c r="G221" i="8" a="1"/>
  <c r="G221" i="8"/>
  <c r="G109" i="9" a="1"/>
  <c r="G109" i="9"/>
  <c r="F3" i="7" a="1"/>
  <c r="F3" i="7"/>
  <c r="G19" i="9" a="1"/>
  <c r="G19" i="9"/>
  <c r="G145" i="9" a="1"/>
  <c r="G145" i="9"/>
  <c r="G421" i="8" a="1"/>
  <c r="G421" i="8"/>
  <c r="G271" i="9" a="1"/>
  <c r="G271" i="9"/>
  <c r="G10" i="7" a="1"/>
  <c r="G10" i="7"/>
  <c r="G496" i="9" a="1"/>
  <c r="G496" i="9"/>
  <c r="G385" i="9" a="1"/>
  <c r="G385" i="9"/>
  <c r="G165" i="9" a="1"/>
  <c r="G165" i="9"/>
  <c r="G170" i="9" a="1"/>
  <c r="G170" i="9"/>
  <c r="F14" i="7" a="1"/>
  <c r="F14" i="7"/>
  <c r="G422" i="9" a="1"/>
  <c r="G422" i="9"/>
  <c r="G488" i="8" a="1"/>
  <c r="G488" i="8"/>
  <c r="G391" i="9" a="1"/>
  <c r="G391" i="9"/>
  <c r="G215" i="9" a="1"/>
  <c r="G215" i="9"/>
  <c r="G188" i="9" a="1"/>
  <c r="G188" i="9"/>
  <c r="G461" i="8" a="1"/>
  <c r="G461" i="8"/>
  <c r="G523" i="9" a="1"/>
  <c r="G523" i="9"/>
  <c r="G227" i="8" a="1"/>
  <c r="G227" i="8"/>
  <c r="G300" i="8" a="1"/>
  <c r="G300" i="8"/>
  <c r="F11" i="5" a="1"/>
  <c r="F11" i="5"/>
  <c r="G391" i="8" a="1"/>
  <c r="G391" i="8"/>
  <c r="F66" i="5" a="1"/>
  <c r="F66" i="5"/>
  <c r="G151" i="9" a="1"/>
  <c r="G151" i="9"/>
  <c r="G24" i="9" a="1"/>
  <c r="G24" i="9"/>
  <c r="G137" i="8" a="1"/>
  <c r="G137" i="8"/>
  <c r="G375" i="9" a="1"/>
  <c r="G375" i="9"/>
  <c r="G486" i="9" a="1"/>
  <c r="G486" i="9"/>
  <c r="G14" i="7" a="1"/>
  <c r="G14" i="7"/>
  <c r="F292" i="8" a="1"/>
  <c r="F292" i="8"/>
  <c r="G414" i="9" a="1"/>
  <c r="G414" i="9"/>
  <c r="E4" i="6" a="1"/>
  <c r="E4" i="6"/>
  <c r="F270" i="9" a="1"/>
  <c r="F270" i="9"/>
  <c r="G113" i="8" a="1"/>
  <c r="G113" i="8"/>
  <c r="G325" i="9" a="1"/>
  <c r="G325" i="9"/>
  <c r="F25" i="5" a="1"/>
  <c r="F25" i="5"/>
  <c r="G175" i="9" a="1"/>
  <c r="G175" i="9"/>
  <c r="G208" i="9" a="1"/>
  <c r="G208" i="9"/>
  <c r="G263" i="9" a="1"/>
  <c r="G263" i="9"/>
  <c r="G346" i="9" a="1"/>
  <c r="G346" i="9"/>
  <c r="G372" i="8" a="1"/>
  <c r="G372" i="8"/>
  <c r="G324" i="8" a="1"/>
  <c r="G324" i="8"/>
  <c r="G126" i="9" a="1"/>
  <c r="G126" i="9"/>
  <c r="G394" i="9" a="1"/>
  <c r="G394" i="9"/>
  <c r="G74" i="9" a="1"/>
  <c r="G74" i="9"/>
  <c r="G305" i="9" a="1"/>
  <c r="G305" i="9"/>
  <c r="G159" i="8" a="1"/>
  <c r="G159" i="8"/>
  <c r="G405" i="8" a="1"/>
  <c r="G405" i="8"/>
  <c r="G395" i="9" a="1"/>
  <c r="G395" i="9"/>
  <c r="G241" i="9" a="1"/>
  <c r="G241" i="9"/>
  <c r="G228" i="8" a="1"/>
  <c r="G228" i="8"/>
  <c r="G425" i="8" a="1"/>
  <c r="G425" i="8"/>
  <c r="G171" i="9" a="1"/>
  <c r="G171" i="9"/>
  <c r="G389" i="9" a="1"/>
  <c r="G389" i="9"/>
  <c r="G124" i="8" a="1"/>
  <c r="G124" i="8"/>
  <c r="G492" i="9" a="1"/>
  <c r="G492" i="9"/>
  <c r="F6" i="7" a="1"/>
  <c r="F6" i="7"/>
  <c r="G29" i="8" a="1"/>
  <c r="G29" i="8"/>
  <c r="G264" i="9" a="1"/>
  <c r="G264" i="9"/>
  <c r="G93" i="8" a="1"/>
  <c r="G93" i="8"/>
  <c r="G361" i="9" a="1"/>
  <c r="G361" i="9"/>
  <c r="G11" i="7" a="1"/>
  <c r="G11" i="7"/>
  <c r="F6" i="5" a="1"/>
  <c r="F6" i="5"/>
  <c r="G582" i="9" a="1"/>
  <c r="G582" i="9"/>
  <c r="G309" i="8" a="1"/>
  <c r="G309" i="8"/>
  <c r="F495" i="9" a="1"/>
  <c r="F495" i="9"/>
  <c r="F147" i="9" a="1"/>
  <c r="F147" i="9"/>
  <c r="G312" i="8" a="1"/>
  <c r="G312" i="8"/>
  <c r="F54" i="8" a="1"/>
  <c r="F54" i="8"/>
  <c r="F43" i="9" a="1"/>
  <c r="F43" i="9"/>
  <c r="G418" i="8" a="1"/>
  <c r="G418" i="8"/>
  <c r="E24" i="5" a="1"/>
  <c r="E24" i="5"/>
  <c r="G482" i="9" a="1"/>
  <c r="G482" i="9"/>
  <c r="G137" i="9" a="1"/>
  <c r="G137" i="9"/>
  <c r="F166" i="9" a="1"/>
  <c r="F166" i="9"/>
  <c r="F410" i="8" a="1"/>
  <c r="F410" i="8"/>
  <c r="G185" i="8" a="1"/>
  <c r="G185" i="8"/>
  <c r="G499" i="9" a="1"/>
  <c r="G499" i="9"/>
  <c r="G188" i="8" a="1"/>
  <c r="G188" i="8"/>
  <c r="G261" i="8" a="1"/>
  <c r="G261" i="8"/>
  <c r="G439" i="8" a="1"/>
  <c r="G439" i="8"/>
  <c r="G396" i="9" a="1"/>
  <c r="G396" i="9"/>
  <c r="F51" i="5" a="1"/>
  <c r="F51" i="5"/>
  <c r="G117" i="8" a="1"/>
  <c r="G117" i="8"/>
  <c r="G462" i="8" a="1"/>
  <c r="G462" i="8"/>
  <c r="G577" i="9" a="1"/>
  <c r="G577" i="9"/>
  <c r="G102" i="8" a="1"/>
  <c r="G102" i="8"/>
  <c r="G532" i="9" a="1"/>
  <c r="G532" i="9"/>
  <c r="G452" i="9" a="1"/>
  <c r="G452" i="9"/>
  <c r="G341" i="8" a="1"/>
  <c r="G341" i="8"/>
  <c r="F20" i="7" a="1"/>
  <c r="F20" i="7"/>
  <c r="F52" i="5" a="1"/>
  <c r="F52" i="5"/>
  <c r="G162" i="8" a="1"/>
  <c r="G162" i="8"/>
  <c r="G79" i="9" a="1"/>
  <c r="G79" i="9"/>
  <c r="G128" i="9" a="1"/>
  <c r="G128" i="9"/>
  <c r="G166" i="9" a="1"/>
  <c r="G166" i="9"/>
  <c r="G274" i="9" a="1"/>
  <c r="G274" i="9"/>
  <c r="G466" i="8" a="1"/>
  <c r="G466" i="8"/>
  <c r="F7" i="6" a="1"/>
  <c r="F7" i="6"/>
  <c r="G473" i="9" a="1"/>
  <c r="G473" i="9"/>
  <c r="G172" i="8" a="1"/>
  <c r="G172" i="8"/>
  <c r="G329" i="9" a="1"/>
  <c r="G329" i="9"/>
  <c r="G400" i="8" a="1"/>
  <c r="G400" i="8"/>
  <c r="G178" i="9" a="1"/>
  <c r="G178" i="9"/>
  <c r="G138" i="8" a="1"/>
  <c r="G138" i="8"/>
  <c r="G456" i="8" a="1"/>
  <c r="G456" i="8"/>
  <c r="F34" i="5" a="1"/>
  <c r="F34" i="5"/>
  <c r="G195" i="8" a="1"/>
  <c r="G195" i="8"/>
  <c r="G52" i="8" a="1"/>
  <c r="G52" i="8"/>
  <c r="G238" i="8" a="1"/>
  <c r="G238" i="8"/>
  <c r="F15" i="8" a="1"/>
  <c r="F15" i="8"/>
  <c r="G297" i="9" a="1"/>
  <c r="G297" i="9"/>
  <c r="F217" i="9" a="1"/>
  <c r="F217" i="9"/>
  <c r="F512" i="9" a="1"/>
  <c r="F512" i="9"/>
  <c r="G89" i="8" a="1"/>
  <c r="G89" i="8"/>
  <c r="G204" i="8" a="1"/>
  <c r="G204" i="8"/>
  <c r="G296" i="9" a="1"/>
  <c r="G296" i="9"/>
  <c r="G442" i="9" a="1"/>
  <c r="G442" i="9"/>
  <c r="G44" i="8" a="1"/>
  <c r="G44" i="8"/>
  <c r="G511" i="9" a="1"/>
  <c r="G511" i="9"/>
  <c r="G36" i="9" a="1"/>
  <c r="G36" i="9"/>
  <c r="G62" i="9" a="1"/>
  <c r="G62" i="9"/>
  <c r="G70" i="8" a="1"/>
  <c r="G70" i="8"/>
  <c r="G206" i="8" a="1"/>
  <c r="G206" i="8"/>
  <c r="G62" i="8" a="1"/>
  <c r="G62" i="8"/>
  <c r="G317" i="8" a="1"/>
  <c r="G317" i="8"/>
  <c r="G167" i="9" a="1"/>
  <c r="G167" i="9"/>
  <c r="G314" i="9" a="1"/>
  <c r="G314" i="9"/>
  <c r="G165" i="8" a="1"/>
  <c r="G165" i="8"/>
  <c r="F7" i="7" a="1"/>
  <c r="F7" i="7"/>
  <c r="G291" i="9" a="1"/>
  <c r="G291" i="9"/>
  <c r="G327" i="9" a="1"/>
  <c r="G327" i="9"/>
  <c r="G311" i="9" a="1"/>
  <c r="G311" i="9"/>
  <c r="G214" i="9" a="1"/>
  <c r="G214" i="9"/>
  <c r="G333" i="8" a="1"/>
  <c r="G333" i="8"/>
  <c r="G215" i="8" a="1"/>
  <c r="G215" i="8"/>
  <c r="F43" i="5" a="1"/>
  <c r="F43" i="5"/>
  <c r="G373" i="9" a="1"/>
  <c r="G373" i="9"/>
  <c r="G84" i="9" a="1"/>
  <c r="G84" i="9"/>
  <c r="G69" i="9" a="1"/>
  <c r="G69" i="9"/>
  <c r="G131" i="8" a="1"/>
  <c r="G131" i="8"/>
  <c r="G132" i="8" a="1"/>
  <c r="G132" i="8"/>
  <c r="G128" i="8" a="1"/>
  <c r="G128" i="8"/>
  <c r="G54" i="8" a="1"/>
  <c r="G54" i="8"/>
  <c r="G42" i="8" a="1"/>
  <c r="G42" i="8"/>
  <c r="G285" i="8" a="1"/>
  <c r="G285" i="8"/>
  <c r="G356" i="8" a="1"/>
  <c r="G356" i="8"/>
  <c r="G52" i="9" a="1"/>
  <c r="G52" i="9"/>
  <c r="G151" i="8" a="1"/>
  <c r="G151" i="8"/>
  <c r="G445" i="8" a="1"/>
  <c r="G445" i="8"/>
  <c r="G97" i="9" a="1"/>
  <c r="G97" i="9"/>
  <c r="G81" i="8" a="1"/>
  <c r="G81" i="8"/>
  <c r="G97" i="8" a="1"/>
  <c r="G97" i="8"/>
  <c r="G245" i="8" a="1"/>
  <c r="G245" i="8"/>
  <c r="G166" i="8" a="1"/>
  <c r="G166" i="8"/>
  <c r="G12" i="7" a="1"/>
  <c r="G12" i="7"/>
  <c r="G186" i="9" a="1"/>
  <c r="G186" i="9"/>
  <c r="F55" i="5" a="1"/>
  <c r="F55" i="5"/>
  <c r="G393" i="9" a="1"/>
  <c r="G393" i="9"/>
  <c r="G153" i="9" a="1"/>
  <c r="G153" i="9"/>
  <c r="G406" i="8" a="1"/>
  <c r="G406" i="8"/>
  <c r="G234" i="8" a="1"/>
  <c r="G234" i="8"/>
  <c r="G53" i="9" a="1"/>
  <c r="G53" i="9"/>
  <c r="G320" i="9" a="1"/>
  <c r="G320" i="9"/>
  <c r="G388" i="8" a="1"/>
  <c r="G388" i="8"/>
  <c r="G177" i="9" a="1"/>
  <c r="G177" i="9"/>
  <c r="G346" i="8" a="1"/>
  <c r="G346" i="8"/>
  <c r="G20" i="7" a="1"/>
  <c r="G20" i="7"/>
  <c r="G61" i="9" a="1"/>
  <c r="G61" i="9"/>
  <c r="G75" i="8" a="1"/>
  <c r="G75" i="8"/>
  <c r="G16" i="7" a="1"/>
  <c r="G16" i="7"/>
  <c r="G49" i="9" a="1"/>
  <c r="G49" i="9"/>
  <c r="G407" i="8" a="1"/>
  <c r="G407" i="8"/>
  <c r="G424" i="8" a="1"/>
  <c r="G424" i="8"/>
  <c r="G565" i="9" a="1"/>
  <c r="G565" i="9"/>
  <c r="G484" i="8" a="1"/>
  <c r="G484" i="8"/>
  <c r="G177" i="8" a="1"/>
  <c r="G177" i="8"/>
  <c r="G183" i="9" a="1"/>
  <c r="G183" i="9"/>
  <c r="G244" i="8" a="1"/>
  <c r="G244" i="8"/>
  <c r="G485" i="8" a="1"/>
  <c r="G485" i="8"/>
  <c r="G249" i="9" a="1"/>
  <c r="G249" i="9"/>
  <c r="G250" i="9" a="1"/>
  <c r="G250" i="9"/>
  <c r="G255" i="8" a="1"/>
  <c r="G255" i="8"/>
  <c r="G564" i="9" a="1"/>
  <c r="G564" i="9"/>
  <c r="F33" i="5" a="1"/>
  <c r="F33" i="5"/>
  <c r="G205" i="9" a="1"/>
  <c r="G205" i="9"/>
  <c r="G129" i="8" a="1"/>
  <c r="G129" i="8"/>
  <c r="G181" i="9" a="1"/>
  <c r="G181" i="9"/>
  <c r="G102" i="9" a="1"/>
  <c r="G102" i="9"/>
  <c r="G99" i="9" a="1"/>
  <c r="G99" i="9"/>
  <c r="F2" i="7" a="1"/>
  <c r="F2" i="7"/>
  <c r="G539" i="9" a="1"/>
  <c r="G539" i="9"/>
  <c r="G298" i="9" a="1"/>
  <c r="G298" i="9"/>
  <c r="G19" i="7" a="1"/>
  <c r="G19" i="7"/>
  <c r="G86" i="9" a="1"/>
  <c r="G86" i="9"/>
  <c r="G238" i="9" a="1"/>
  <c r="G238" i="9"/>
  <c r="G421" i="9" a="1"/>
  <c r="G421" i="9"/>
  <c r="G95" i="9" a="1"/>
  <c r="G95" i="9"/>
  <c r="G284" i="8" a="1"/>
  <c r="G284" i="8"/>
  <c r="G259" i="8" a="1"/>
  <c r="G259" i="8"/>
  <c r="G185" i="9" a="1"/>
  <c r="G185" i="9"/>
  <c r="G203" i="9" a="1"/>
  <c r="G203" i="9"/>
  <c r="G35" i="8" a="1"/>
  <c r="G35" i="8"/>
  <c r="G332" i="8" a="1"/>
  <c r="G332" i="8"/>
  <c r="G81" i="9" a="1"/>
  <c r="G81" i="9"/>
  <c r="G14" i="8" a="1"/>
  <c r="G14" i="8"/>
  <c r="G521" i="9" a="1"/>
  <c r="G521" i="9"/>
  <c r="G189" i="8" a="1"/>
  <c r="G189" i="8"/>
  <c r="G235" i="8" a="1"/>
  <c r="G235" i="8"/>
  <c r="G588" i="9" a="1"/>
  <c r="G588" i="9"/>
  <c r="F10" i="5" a="1"/>
  <c r="F10" i="5"/>
  <c r="F21" i="5" a="1"/>
  <c r="F21" i="5"/>
  <c r="G56" i="9" a="1"/>
  <c r="G56" i="9"/>
  <c r="G270" i="8" a="1"/>
  <c r="G270" i="8"/>
  <c r="G78" i="9" a="1"/>
  <c r="G78" i="9"/>
  <c r="G306" i="9" a="1"/>
  <c r="G306" i="9"/>
  <c r="G371" i="9" a="1"/>
  <c r="G371" i="9"/>
  <c r="G64" i="9" a="1"/>
  <c r="G64" i="9"/>
  <c r="G8" i="7" a="1"/>
  <c r="G8" i="7"/>
  <c r="G384" i="9" a="1"/>
  <c r="G384" i="9"/>
  <c r="G429" i="8" a="1"/>
  <c r="G429" i="8"/>
  <c r="G548" i="9" a="1"/>
  <c r="G548" i="9"/>
  <c r="G340" i="9" a="1"/>
  <c r="G340" i="9"/>
  <c r="G457" i="8" a="1"/>
  <c r="G457" i="8"/>
  <c r="G15" i="7" a="1"/>
  <c r="G15" i="7"/>
  <c r="G547" i="9" a="1"/>
  <c r="G547" i="9"/>
  <c r="G343" i="8" a="1"/>
  <c r="G310" i="9" a="1"/>
  <c r="G419" i="8" a="1"/>
  <c r="G158" i="8" a="1"/>
  <c r="G31" i="8" a="1"/>
  <c r="F57" i="5" a="1"/>
  <c r="F4" i="5" a="1"/>
  <c r="F13" i="5" a="1"/>
  <c r="F64" i="5" a="1"/>
  <c r="G254" i="8" a="1"/>
  <c r="G467" i="8" a="1"/>
  <c r="F73" i="5" a="1"/>
  <c r="F37" i="5" a="1"/>
  <c r="F65" i="5" a="1"/>
  <c r="G437" i="8" a="1"/>
  <c r="G96" i="8" a="1"/>
  <c r="F17" i="5" a="1"/>
  <c r="G359" i="8" a="1"/>
  <c r="F44" i="5" a="1"/>
  <c r="G5" i="8" a="1"/>
  <c r="G74" i="8" a="1"/>
  <c r="G549" i="9" a="1"/>
  <c r="G364" i="8" a="1"/>
  <c r="G59" i="8" a="1"/>
  <c r="G239" i="8" a="1"/>
  <c r="F48" i="5" a="1"/>
  <c r="G12" i="8" a="1"/>
  <c r="F72" i="8" a="1"/>
  <c r="F35" i="5" a="1"/>
  <c r="F19" i="5" a="1"/>
  <c r="F15" i="5" a="1"/>
  <c r="F42" i="5" a="1"/>
  <c r="G413" i="9" a="1"/>
  <c r="F20" i="5" a="1"/>
  <c r="G11" i="8" a="1"/>
  <c r="F75" i="5" a="1"/>
  <c r="E56" i="5" a="1"/>
  <c r="F280" i="8" a="1"/>
  <c r="F35" i="8" a="1"/>
  <c r="F9" i="5" a="1"/>
  <c r="F8" i="5" a="1"/>
  <c r="F71" i="5" a="1"/>
  <c r="G375" i="8" a="1"/>
  <c r="E13" i="5" a="1"/>
  <c r="F28" i="5" a="1"/>
  <c r="E36" i="5" a="1"/>
  <c r="E5" i="5" a="1"/>
  <c r="F32" i="5" a="1"/>
  <c r="G426" i="9" a="1"/>
  <c r="E49" i="5" a="1"/>
  <c r="A1" i="9"/>
  <c r="E42" i="5" a="1"/>
  <c r="F45" i="5" a="1"/>
  <c r="F61" i="5" a="1"/>
  <c r="F30" i="5" a="1"/>
  <c r="E9" i="5" a="1"/>
  <c r="F38" i="5" a="1"/>
  <c r="F426" i="9" a="1"/>
  <c r="F12" i="5" a="1"/>
  <c r="F5" i="5" a="1"/>
  <c r="F56" i="5" a="1"/>
  <c r="F72" i="5" a="1"/>
  <c r="F467" i="8" a="1"/>
  <c r="F373" i="8" a="1"/>
  <c r="G9" i="8" a="1"/>
  <c r="F69" i="5" a="1"/>
  <c r="F68" i="5" a="1"/>
  <c r="F49" i="5" a="1"/>
  <c r="F50" i="5" a="1"/>
  <c r="F3" i="5" a="1"/>
  <c r="F77" i="5" a="1"/>
  <c r="E30" i="5" a="1"/>
  <c r="G9" i="9" a="1"/>
  <c r="G410" i="8" a="1"/>
  <c r="B2" i="5"/>
  <c r="E55" i="5" a="1"/>
  <c r="E74" i="5" a="1"/>
  <c r="D65" i="5" a="1"/>
  <c r="E72" i="8" a="1"/>
  <c r="D59" i="5" a="1"/>
  <c r="F359" i="8" a="1"/>
  <c r="G342" i="8" a="1"/>
  <c r="F145" i="9" a="1"/>
  <c r="E66" i="5" a="1"/>
  <c r="E2" i="5" a="1"/>
  <c r="E25" i="5" a="1"/>
  <c r="F39" i="9" a="1"/>
  <c r="E73" i="5" a="1"/>
  <c r="E3" i="5" a="1"/>
  <c r="E48" i="5" a="1"/>
  <c r="E410" i="8" a="1"/>
  <c r="D62" i="5" a="1"/>
  <c r="F404" i="8" a="1"/>
  <c r="D38" i="5" a="1"/>
  <c r="G280" i="8" a="1"/>
  <c r="F62" i="5" a="1"/>
  <c r="F9" i="8" a="1"/>
  <c r="E38" i="5" a="1"/>
  <c r="F414" i="9" a="1"/>
  <c r="E61" i="5" a="1"/>
  <c r="E342" i="8" a="1"/>
  <c r="E467" i="8" a="1"/>
  <c r="F11" i="8" a="1"/>
  <c r="F472" i="9" a="1"/>
  <c r="G355" i="8" a="1"/>
  <c r="E44" i="5" a="1"/>
  <c r="E74" i="8" a="1"/>
  <c r="G39" i="9" a="1"/>
  <c r="F413" i="9" a="1"/>
  <c r="E17" i="5" a="1"/>
  <c r="E68" i="5" a="1"/>
  <c r="G350" i="8" a="1"/>
  <c r="E15" i="5" a="1"/>
  <c r="E16" i="5" a="1"/>
  <c r="E28" i="5" a="1"/>
  <c r="E57" i="5" a="1"/>
  <c r="E280" i="8" a="1"/>
  <c r="F5" i="8" a="1"/>
  <c r="F257" i="9" a="1"/>
  <c r="E47" i="5" a="1"/>
  <c r="F74" i="5" a="1"/>
  <c r="F350" i="8" a="1"/>
  <c r="F343" i="8" a="1"/>
  <c r="F269" i="9" a="1"/>
  <c r="D69" i="5" a="1"/>
  <c r="E20" i="5" a="1"/>
  <c r="F31" i="8" a="1"/>
  <c r="E63" i="5" a="1"/>
  <c r="E59" i="5" a="1"/>
  <c r="E404" i="8" a="1"/>
  <c r="F49" i="9" a="1"/>
  <c r="E7" i="5" a="1"/>
  <c r="E437" i="8" a="1"/>
  <c r="D32" i="5" a="1"/>
  <c r="F563" i="9" a="1"/>
  <c r="E34" i="5" a="1"/>
  <c r="F74" i="8" a="1"/>
  <c r="E37" i="5" a="1"/>
  <c r="E40" i="8" a="1"/>
  <c r="F355" i="8" a="1"/>
  <c r="E12" i="5" a="1"/>
  <c r="F174" i="8" a="1"/>
  <c r="D46" i="5" a="1"/>
  <c r="E284" i="9" a="1"/>
  <c r="D21" i="5" a="1"/>
  <c r="A1" i="8"/>
  <c r="F299" i="9" a="1"/>
  <c r="E19" i="5" a="1"/>
  <c r="E254" i="8" a="1"/>
  <c r="D5" i="5" a="1"/>
  <c r="D20" i="5" a="1"/>
  <c r="D7" i="5" a="1"/>
  <c r="E60" i="5" a="1"/>
  <c r="D56" i="5" a="1"/>
  <c r="D59" i="8" a="1"/>
  <c r="F96" i="8" a="1"/>
  <c r="E140" i="9" a="1"/>
  <c r="F244" i="8" a="1"/>
  <c r="E343" i="8" a="1"/>
  <c r="D67" i="5" a="1"/>
  <c r="E31" i="8" a="1"/>
  <c r="F12" i="8" a="1"/>
  <c r="E39" i="9" a="1"/>
  <c r="E412" i="9" a="1"/>
  <c r="F310" i="9" a="1"/>
  <c r="E174" i="8" a="1"/>
  <c r="D15" i="5" a="1"/>
  <c r="D17" i="5" a="1"/>
  <c r="E419" i="8" a="1"/>
  <c r="E216" i="9" a="1"/>
  <c r="D49" i="5" a="1"/>
  <c r="D2" i="5" a="1"/>
  <c r="F9" i="9" a="1"/>
  <c r="D76" i="5" a="1"/>
  <c r="D57" i="5" a="1"/>
  <c r="C17" i="5" a="1"/>
  <c r="E244" i="8" a="1"/>
  <c r="D44" i="5" a="1"/>
  <c r="D64" i="5" a="1"/>
  <c r="D375" i="8" a="1"/>
  <c r="E243" i="9" a="1"/>
  <c r="D25" i="5" a="1"/>
  <c r="D71" i="5" a="1"/>
  <c r="D13" i="5" a="1"/>
  <c r="C48" i="5" a="1"/>
  <c r="C58" i="5" a="1"/>
  <c r="E359" i="8" a="1"/>
  <c r="E48" i="9" a="1"/>
  <c r="C9" i="5" a="1"/>
  <c r="C49" i="5" a="1"/>
  <c r="E375" i="8" a="1"/>
  <c r="D40" i="8" a="1"/>
  <c r="D43" i="5" a="1"/>
  <c r="E158" i="8" a="1"/>
  <c r="D51" i="5" a="1"/>
  <c r="E49" i="9" a="1"/>
  <c r="D410" i="8" a="1"/>
  <c r="D42" i="5" a="1"/>
  <c r="D77" i="5" a="1"/>
  <c r="D24" i="5" a="1"/>
  <c r="D41" i="5" a="1"/>
  <c r="E373" i="8" a="1"/>
  <c r="E11" i="8" a="1"/>
  <c r="C5" i="5" a="1"/>
  <c r="C37" i="5" a="1"/>
  <c r="E219" i="9" a="1"/>
  <c r="C18" i="5" a="1"/>
  <c r="D359" i="8" a="1"/>
  <c r="D35" i="8" a="1"/>
  <c r="E291" i="8" a="1"/>
  <c r="D239" i="8" a="1"/>
  <c r="D11" i="8" a="1"/>
  <c r="C13" i="5" a="1"/>
  <c r="E318" i="9" a="1"/>
  <c r="D72" i="8" a="1"/>
  <c r="C24" i="5" a="1"/>
  <c r="C71" i="5" a="1"/>
  <c r="D72" i="9" a="1"/>
  <c r="C35" i="5" a="1"/>
  <c r="C3" i="5" a="1"/>
  <c r="C34" i="5" a="1"/>
  <c r="C67" i="5" a="1"/>
  <c r="C62" i="5" a="1"/>
  <c r="C57" i="5" a="1"/>
  <c r="C56" i="5" a="1"/>
  <c r="D343" i="8" a="1"/>
  <c r="D467" i="8" a="1"/>
  <c r="C20" i="5" a="1"/>
  <c r="D219" i="9" a="1"/>
  <c r="E9" i="8" a="1"/>
  <c r="D12" i="8" a="1"/>
  <c r="E113" i="9" a="1"/>
  <c r="D174" i="8" a="1"/>
  <c r="C59" i="5" a="1"/>
  <c r="D9" i="8" a="1"/>
  <c r="D48" i="9" a="1"/>
  <c r="C32" i="5" a="1"/>
  <c r="C27" i="5" a="1"/>
  <c r="D419" i="8" a="1"/>
  <c r="C64" i="5" a="1"/>
  <c r="C69" i="5" a="1"/>
  <c r="C12" i="5" a="1"/>
  <c r="D96" i="8" a="1"/>
  <c r="D31" i="8" a="1"/>
  <c r="D342" i="8" a="1"/>
  <c r="D472" i="9" a="1"/>
  <c r="D291" i="8" a="1"/>
  <c r="C43" i="5" a="1"/>
  <c r="D364" i="8" a="1"/>
  <c r="C4" i="5" a="1"/>
  <c r="D350" i="8" a="1"/>
  <c r="E239" i="8" a="1"/>
  <c r="D563" i="9" a="1"/>
  <c r="C70" i="5" a="1"/>
  <c r="E9" i="9" a="1"/>
  <c r="D5" i="8" a="1"/>
  <c r="C21" i="5" a="1"/>
  <c r="D254" i="8" a="1"/>
  <c r="C42" i="5" a="1"/>
  <c r="D404" i="8" a="1"/>
  <c r="C50" i="5" a="1"/>
  <c r="C30" i="5" a="1"/>
  <c r="D437" i="8" a="1"/>
  <c r="D48" i="5" a="1"/>
  <c r="D34" i="9" a="1"/>
  <c r="C73" i="5" a="1"/>
  <c r="C38" i="5" a="1"/>
  <c r="D549" i="9" a="1"/>
  <c r="E472" i="9" a="1"/>
  <c r="D284" i="9" a="1"/>
  <c r="D284" i="9" l="1"/>
  <c r="E472" i="9"/>
  <c r="D549" i="9"/>
  <c r="C38" i="5"/>
  <c r="C73" i="5"/>
  <c r="D34" i="9"/>
  <c r="D48" i="5"/>
  <c r="D437" i="8"/>
  <c r="C30" i="5"/>
  <c r="C50" i="5"/>
  <c r="D404" i="8"/>
  <c r="C42" i="5"/>
  <c r="D254" i="8"/>
  <c r="C21" i="5"/>
  <c r="D5" i="8"/>
  <c r="E9" i="9"/>
  <c r="C70" i="5"/>
  <c r="D563" i="9"/>
  <c r="E239" i="8"/>
  <c r="D350" i="8"/>
  <c r="C4" i="5"/>
  <c r="D364" i="8"/>
  <c r="C43" i="5"/>
  <c r="D291" i="8"/>
  <c r="D472" i="9"/>
  <c r="D342" i="8"/>
  <c r="D31" i="8"/>
  <c r="D96" i="8"/>
  <c r="C12" i="5"/>
  <c r="C69" i="5"/>
  <c r="C64" i="5"/>
  <c r="D419" i="8"/>
  <c r="C27" i="5"/>
  <c r="C32" i="5"/>
  <c r="D48" i="9"/>
  <c r="D9" i="8"/>
  <c r="C59" i="5"/>
  <c r="D174" i="8"/>
  <c r="E113" i="9"/>
  <c r="D12" i="8"/>
  <c r="E9" i="8"/>
  <c r="D219" i="9"/>
  <c r="C20" i="5"/>
  <c r="D467" i="8"/>
  <c r="D343" i="8"/>
  <c r="C56" i="5"/>
  <c r="C57" i="5"/>
  <c r="C62" i="5"/>
  <c r="C67" i="5"/>
  <c r="C34" i="5"/>
  <c r="C3" i="5"/>
  <c r="C35" i="5"/>
  <c r="D72" i="9"/>
  <c r="C71" i="5"/>
  <c r="C24" i="5"/>
  <c r="D72" i="8"/>
  <c r="E318" i="9"/>
  <c r="C13" i="5"/>
  <c r="D11" i="8"/>
  <c r="D239" i="8"/>
  <c r="E291" i="8"/>
  <c r="D35" i="8"/>
  <c r="D359" i="8"/>
  <c r="C18" i="5"/>
  <c r="E219" i="9"/>
  <c r="C37" i="5"/>
  <c r="C5" i="5"/>
  <c r="E11" i="8"/>
  <c r="E373" i="8"/>
  <c r="D41" i="5"/>
  <c r="D24" i="5"/>
  <c r="D77" i="5"/>
  <c r="D42" i="5"/>
  <c r="D410" i="8"/>
  <c r="E49" i="9"/>
  <c r="D51" i="5"/>
  <c r="E158" i="8"/>
  <c r="D43" i="5"/>
  <c r="D40" i="8"/>
  <c r="E375" i="8"/>
  <c r="C49" i="5"/>
  <c r="C9" i="5"/>
  <c r="E48" i="9"/>
  <c r="E359" i="8"/>
  <c r="C58" i="5"/>
  <c r="C48" i="5"/>
  <c r="D13" i="5"/>
  <c r="D71" i="5"/>
  <c r="D25" i="5"/>
  <c r="E243" i="9"/>
  <c r="D375" i="8"/>
  <c r="D64" i="5"/>
  <c r="D44" i="5"/>
  <c r="E244" i="8"/>
  <c r="C17" i="5"/>
  <c r="D57" i="5"/>
  <c r="D76" i="5"/>
  <c r="F9" i="9"/>
  <c r="D2" i="5"/>
  <c r="D49" i="5"/>
  <c r="E216" i="9"/>
  <c r="E419" i="8"/>
  <c r="D17" i="5"/>
  <c r="D15" i="5"/>
  <c r="E174" i="8"/>
  <c r="F310" i="9"/>
  <c r="E412" i="9"/>
  <c r="E39" i="9"/>
  <c r="F12" i="8"/>
  <c r="E31" i="8"/>
  <c r="D67" i="5"/>
  <c r="E343" i="8"/>
  <c r="F244" i="8"/>
  <c r="E140" i="9"/>
  <c r="F96" i="8"/>
  <c r="D59" i="8"/>
  <c r="D56" i="5"/>
  <c r="E60" i="5"/>
  <c r="D7" i="5"/>
  <c r="D20" i="5"/>
  <c r="D5" i="5"/>
  <c r="E254" i="8"/>
  <c r="E19" i="5"/>
  <c r="F299" i="9"/>
  <c r="D21" i="5"/>
  <c r="E284" i="9"/>
  <c r="D46" i="5"/>
  <c r="F174" i="8"/>
  <c r="E12" i="5"/>
  <c r="F355" i="8"/>
  <c r="E40" i="8"/>
  <c r="E37" i="5"/>
  <c r="F74" i="8"/>
  <c r="E34" i="5"/>
  <c r="F563" i="9"/>
  <c r="D32" i="5"/>
  <c r="E437" i="8"/>
  <c r="E7" i="5"/>
  <c r="F49" i="9"/>
  <c r="E404" i="8"/>
  <c r="E59" i="5"/>
  <c r="E63" i="5"/>
  <c r="F31" i="8"/>
  <c r="E20" i="5"/>
  <c r="D69" i="5"/>
  <c r="F269" i="9"/>
  <c r="F343" i="8"/>
  <c r="F350" i="8"/>
  <c r="F74" i="5"/>
  <c r="E47" i="5"/>
  <c r="F257" i="9"/>
  <c r="F5" i="8"/>
  <c r="E280" i="8"/>
  <c r="E57" i="5"/>
  <c r="E28" i="5"/>
  <c r="E16" i="5"/>
  <c r="E15" i="5"/>
  <c r="G350" i="8"/>
  <c r="E68" i="5"/>
  <c r="E17" i="5"/>
  <c r="F413" i="9"/>
  <c r="G39" i="9"/>
  <c r="E74" i="8"/>
  <c r="E44" i="5"/>
  <c r="G355" i="8"/>
  <c r="F472" i="9"/>
  <c r="F11" i="8"/>
  <c r="E467" i="8"/>
  <c r="E342" i="8"/>
  <c r="E61" i="5"/>
  <c r="F414" i="9"/>
  <c r="E38" i="5"/>
  <c r="F9" i="8"/>
  <c r="F62" i="5"/>
  <c r="G280" i="8"/>
  <c r="D38" i="5"/>
  <c r="F404" i="8"/>
  <c r="D62" i="5"/>
  <c r="E410" i="8"/>
  <c r="E48" i="5"/>
  <c r="E3" i="5"/>
  <c r="E73" i="5"/>
  <c r="F39" i="9"/>
  <c r="E25" i="5"/>
  <c r="E2" i="5"/>
  <c r="E66" i="5"/>
  <c r="F145" i="9"/>
  <c r="G342" i="8"/>
  <c r="F359" i="8"/>
  <c r="D59" i="5"/>
  <c r="E72" i="8"/>
  <c r="D65" i="5"/>
  <c r="E74" i="5"/>
  <c r="E55" i="5"/>
  <c r="G410" i="8"/>
  <c r="G9" i="9"/>
  <c r="E30" i="5"/>
  <c r="F77" i="5"/>
  <c r="F3" i="5"/>
  <c r="F50" i="5"/>
  <c r="F49" i="5"/>
  <c r="F68" i="5"/>
  <c r="F69" i="5"/>
  <c r="G9" i="8"/>
  <c r="F373" i="8"/>
  <c r="F467" i="8"/>
  <c r="F72" i="5"/>
  <c r="F56" i="5"/>
  <c r="F5" i="5"/>
  <c r="F12" i="5"/>
  <c r="F426" i="9"/>
  <c r="F38" i="5"/>
  <c r="E9" i="5"/>
  <c r="F30" i="5"/>
  <c r="F61" i="5"/>
  <c r="F45" i="5"/>
  <c r="E42" i="5"/>
  <c r="E49" i="5"/>
  <c r="G426" i="9"/>
  <c r="F32" i="5"/>
  <c r="E5" i="5"/>
  <c r="E36" i="5"/>
  <c r="F28" i="5"/>
  <c r="E13" i="5"/>
  <c r="G375" i="8"/>
  <c r="F71" i="5"/>
  <c r="F8" i="5"/>
  <c r="F9" i="5"/>
  <c r="F35" i="8"/>
  <c r="F280" i="8"/>
  <c r="E56" i="5"/>
  <c r="F75" i="5"/>
  <c r="G11" i="8"/>
  <c r="F20" i="5"/>
  <c r="G413" i="9"/>
  <c r="F42" i="5"/>
  <c r="F15" i="5"/>
  <c r="F19" i="5"/>
  <c r="F35" i="5"/>
  <c r="F72" i="8"/>
  <c r="G12" i="8"/>
  <c r="F48" i="5"/>
  <c r="G239" i="8"/>
  <c r="G59" i="8"/>
  <c r="G364" i="8"/>
  <c r="G549" i="9"/>
  <c r="G74" i="8"/>
  <c r="G5" i="8"/>
  <c r="F44" i="5"/>
  <c r="G359" i="8"/>
  <c r="F17" i="5"/>
  <c r="G96" i="8"/>
  <c r="G437" i="8"/>
  <c r="F65" i="5"/>
  <c r="F37" i="5"/>
  <c r="F73" i="5"/>
  <c r="G467" i="8"/>
  <c r="G254" i="8"/>
  <c r="F64" i="5"/>
  <c r="F13" i="5"/>
  <c r="F4" i="5"/>
  <c r="F57" i="5"/>
  <c r="G31" i="8"/>
  <c r="G158" i="8"/>
  <c r="G419" i="8"/>
  <c r="G310" i="9"/>
  <c r="G343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<sst xmlns="http://schemas.openxmlformats.org/spreadsheetml/2006/main" count="3513" uniqueCount="2303">
  <si>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</si>
  <si>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</si>
  <si>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</si>
  <si>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</si>
  <si>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</si>
  <si>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</si>
  <si>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</si>
  <si>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</si>
  <si>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</si>
  <si>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</si>
  <si>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</si>
  <si>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</si>
  <si>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</si>
  <si>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</si>
  <si>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</si>
  <si>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</si>
  <si>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</si>
  <si>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</si>
  <si>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</si>
  <si>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</si>
  <si>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</si>
  <si>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</si>
  <si>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</si>
  <si>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</si>
  <si>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</si>
  <si>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</si>
  <si>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</si>
  <si>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</si>
  <si>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</si>
  <si>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</si>
  <si>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</si>
  <si>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</si>
  <si>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</si>
  <si>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</si>
  <si>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</si>
  <si>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</si>
  <si>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</si>
  <si>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</si>
  <si>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</si>
  <si>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</si>
  <si>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</si>
  <si>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</si>
  <si>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</si>
  <si>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</si>
  <si>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</si>
  <si>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</si>
  <si>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</si>
  <si>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</si>
  <si>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</si>
  <si>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</si>
  <si>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</si>
  <si>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</si>
  <si>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</si>
  <si>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</si>
  <si>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</si>
  <si>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</si>
  <si>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</si>
  <si>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</si>
  <si>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</si>
  <si>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</si>
  <si>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</si>
  <si>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</si>
  <si>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</si>
  <si>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</si>
  <si>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</si>
  <si>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</si>
  <si>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</si>
  <si>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</si>
  <si>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</si>
  <si>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</si>
  <si>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</si>
  <si>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</si>
  <si>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</si>
  <si>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</si>
  <si>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</si>
  <si>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</si>
  <si>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</si>
  <si>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</si>
  <si>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</si>
  <si>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</si>
  <si>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</si>
  <si>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</si>
  <si>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</si>
  <si>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</si>
  <si>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</si>
  <si>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</si>
  <si>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</si>
  <si>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</si>
  <si>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</si>
  <si>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</si>
  <si>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</si>
  <si>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</si>
  <si>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</si>
  <si>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</si>
  <si>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</si>
  <si>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</si>
  <si>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</si>
  <si>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</si>
  <si>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</si>
  <si>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</si>
  <si>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</si>
  <si>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</si>
  <si>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</si>
  <si>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</si>
  <si>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</si>
  <si>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</si>
  <si>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</si>
  <si>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</si>
  <si>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</si>
  <si>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</si>
  <si>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</si>
  <si>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</si>
  <si>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</si>
  <si>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</si>
  <si>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</si>
  <si>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</si>
  <si>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</si>
  <si>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</si>
  <si>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</si>
  <si>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</si>
  <si>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</si>
  <si>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</si>
  <si>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</si>
  <si>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</si>
  <si>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</si>
  <si>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</si>
  <si>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</si>
  <si>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</si>
  <si>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</si>
  <si>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</si>
  <si>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</si>
  <si>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</si>
  <si>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</si>
  <si>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</si>
  <si>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</si>
  <si>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</si>
  <si>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</si>
  <si>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</si>
  <si>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</si>
  <si>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</si>
  <si>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</si>
  <si>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</si>
  <si>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</si>
  <si>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</si>
  <si>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</si>
  <si>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</si>
  <si>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</si>
  <si>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</si>
  <si>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</si>
  <si>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</si>
  <si>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</si>
  <si>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</si>
  <si>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</si>
  <si>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</si>
  <si>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</si>
  <si>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</si>
  <si>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</si>
  <si>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</si>
  <si>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</si>
  <si>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</si>
  <si>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</si>
  <si>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</si>
  <si>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</si>
  <si>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</si>
  <si>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</si>
  <si>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</si>
  <si>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</si>
  <si>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</si>
  <si>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</si>
  <si>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</si>
  <si>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</si>
  <si>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</si>
  <si>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</si>
  <si>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</si>
  <si>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</si>
  <si>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</si>
  <si>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</si>
  <si>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</si>
  <si>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</si>
  <si>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</si>
  <si>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</si>
  <si>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</si>
  <si>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</si>
  <si>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</si>
  <si>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</si>
  <si>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</si>
  <si>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</si>
  <si>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</si>
  <si>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</si>
  <si>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</si>
  <si>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</si>
  <si>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</si>
  <si>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</si>
  <si>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</si>
  <si>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</si>
  <si>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</si>
  <si>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</si>
  <si>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</si>
  <si>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</si>
  <si>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</si>
  <si>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</si>
  <si>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</si>
  <si>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</si>
  <si>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</si>
  <si>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</si>
  <si>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</si>
  <si>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</si>
  <si>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</si>
  <si>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</si>
  <si>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</si>
  <si>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</si>
  <si>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</si>
  <si>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</si>
  <si>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</si>
  <si>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</si>
  <si>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</si>
  <si>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</si>
  <si>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</si>
  <si>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</si>
  <si>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</si>
  <si>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</si>
  <si>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</si>
  <si>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</si>
  <si>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</si>
  <si>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</si>
  <si>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</si>
  <si>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</si>
  <si>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</si>
  <si>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</si>
  <si>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</si>
  <si>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</si>
  <si>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</si>
  <si>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</si>
  <si>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</si>
  <si>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</si>
  <si>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</si>
  <si>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</si>
  <si>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</si>
  <si>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</si>
  <si>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</si>
  <si>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</si>
  <si>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</si>
  <si>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</si>
  <si>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</si>
  <si>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</si>
  <si>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</si>
  <si>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</si>
  <si>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</si>
  <si>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</si>
  <si>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</si>
  <si>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</si>
  <si>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</si>
  <si>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</si>
  <si>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</si>
  <si>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</si>
  <si>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</si>
  <si>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</si>
  <si>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</si>
  <si>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</si>
  <si>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</si>
  <si>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</si>
  <si>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</si>
  <si>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</si>
  <si>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</si>
  <si>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</si>
  <si>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</si>
  <si>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</si>
  <si>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</si>
  <si>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</si>
  <si>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</si>
  <si>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</si>
  <si>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</si>
  <si>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</si>
  <si>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</si>
  <si>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</si>
  <si>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</si>
  <si>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</si>
  <si>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</si>
  <si>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</si>
  <si>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</si>
  <si>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</si>
  <si>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</si>
  <si>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</si>
  <si>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</si>
  <si>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</si>
  <si>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</si>
  <si>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</si>
  <si>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</si>
  <si>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</si>
  <si>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</si>
  <si>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</si>
  <si>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</si>
  <si>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</si>
  <si>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</si>
  <si>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</si>
  <si>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</si>
  <si>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</si>
  <si>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</si>
  <si>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</si>
  <si>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</si>
  <si>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</si>
  <si>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</si>
  <si>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</si>
  <si>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</si>
  <si>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</si>
  <si>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</si>
  <si>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</si>
  <si>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</si>
  <si>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</si>
  <si>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</si>
  <si>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</si>
  <si>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</si>
  <si>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</si>
  <si>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</si>
  <si>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</si>
  <si>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</si>
  <si>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</si>
  <si>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</si>
  <si>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</si>
  <si>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</si>
  <si>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</si>
  <si>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</si>
  <si>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</si>
  <si>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</si>
  <si>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CPB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</si>
  <si>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</si>
  <si>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</si>
  <si>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</si>
  <si>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</si>
  <si>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</si>
  <si>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</si>
  <si>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</si>
  <si>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</si>
  <si>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</si>
  <si>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</si>
  <si>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</si>
  <si>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</si>
  <si>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</si>
  <si>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</si>
  <si>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</si>
  <si>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</si>
  <si>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</si>
  <si>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</si>
  <si>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</si>
  <si>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</si>
  <si>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</si>
  <si>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</si>
  <si>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</si>
  <si>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</si>
  <si>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</si>
  <si>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</si>
  <si>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</si>
  <si>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</si>
  <si>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</si>
  <si>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</si>
  <si>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</si>
  <si>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</si>
  <si>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</si>
  <si>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</si>
  <si>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</si>
  <si>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</si>
  <si>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</si>
  <si>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</si>
  <si>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</si>
  <si>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</si>
  <si>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</si>
  <si>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</si>
  <si>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</si>
  <si>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</si>
  <si>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</si>
  <si>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</si>
  <si>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</si>
  <si>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</si>
  <si>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</si>
  <si>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</si>
  <si>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</si>
  <si>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</si>
  <si>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</si>
  <si>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</si>
  <si>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</si>
  <si>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</si>
  <si>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</si>
  <si>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</si>
  <si>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</si>
  <si>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</si>
  <si>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</si>
  <si>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</si>
  <si>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</si>
  <si>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</si>
  <si>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</si>
  <si>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</si>
  <si>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</si>
  <si>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</si>
  <si>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</si>
  <si>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</si>
  <si>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</si>
  <si>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</si>
  <si>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</si>
  <si>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</si>
  <si>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</si>
  <si>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</si>
  <si>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</si>
  <si>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</si>
  <si>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</si>
  <si>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</si>
  <si>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</si>
  <si>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</si>
  <si>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</si>
  <si>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</si>
  <si>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</si>
  <si>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</si>
  <si>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</si>
  <si>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</si>
  <si>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</si>
  <si>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</si>
  <si>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</si>
  <si>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</si>
  <si>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</si>
  <si>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</si>
  <si>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</si>
  <si>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</si>
  <si>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</si>
  <si>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</si>
  <si>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</si>
  <si>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</si>
  <si>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</si>
  <si>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</si>
  <si>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</si>
  <si>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</si>
  <si>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</si>
  <si>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</si>
  <si>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</si>
  <si>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</si>
  <si>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</si>
  <si>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</si>
  <si>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</si>
  <si>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</si>
  <si>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</si>
  <si>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</si>
  <si>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</si>
  <si>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</si>
  <si>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</si>
  <si>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</si>
  <si>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</si>
  <si>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</si>
  <si>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</si>
  <si>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</si>
  <si>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</si>
  <si>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</si>
  <si>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</si>
  <si>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</si>
  <si>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</si>
  <si>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</si>
  <si>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</si>
  <si>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</si>
  <si>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</si>
  <si>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</si>
  <si>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</si>
  <si>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</si>
  <si>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</si>
  <si>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</si>
  <si>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</si>
  <si>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</si>
  <si>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</si>
  <si>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</si>
  <si>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</si>
  <si>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</si>
  <si>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</si>
  <si>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</si>
  <si>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</si>
  <si>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</si>
  <si>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</si>
  <si>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</si>
  <si>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</si>
  <si>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</si>
  <si>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</si>
  <si>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</si>
  <si>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</si>
  <si>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</si>
  <si>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</si>
  <si>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</si>
  <si>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</si>
  <si>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</si>
  <si>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</si>
  <si>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</si>
  <si>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</si>
  <si>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</si>
  <si>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</si>
  <si>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</si>
  <si>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</si>
  <si>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</si>
  <si>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</si>
  <si>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</si>
  <si>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</si>
  <si>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</si>
  <si>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</si>
  <si>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</si>
  <si>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</si>
  <si>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</si>
  <si>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</si>
  <si>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</si>
  <si>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</si>
  <si>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</si>
  <si>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</si>
  <si>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</si>
  <si>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</si>
  <si>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</si>
  <si>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</si>
  <si>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</si>
  <si>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</si>
  <si>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</si>
  <si>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</si>
  <si>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</si>
  <si>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</si>
  <si>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</si>
  <si>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</si>
  <si>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</si>
  <si>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</si>
  <si>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</si>
  <si>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</si>
  <si>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</si>
  <si>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</si>
  <si>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</si>
  <si>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</si>
  <si>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</si>
  <si>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</si>
  <si>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</si>
  <si>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</si>
  <si>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</si>
  <si>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</si>
  <si>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</si>
  <si>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</si>
  <si>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</si>
  <si>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</si>
  <si>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</si>
  <si>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</si>
  <si>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</si>
  <si>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</si>
  <si>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</si>
  <si>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</si>
  <si>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</si>
  <si>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</si>
  <si>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</si>
  <si>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</si>
  <si>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</si>
  <si>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</si>
  <si>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</si>
  <si>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</si>
  <si>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</si>
  <si>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</si>
  <si>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</si>
  <si>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</si>
  <si>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</si>
  <si>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</si>
  <si>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</si>
  <si>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</si>
  <si>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</si>
  <si>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</si>
  <si>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</si>
  <si>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</si>
  <si>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</si>
  <si>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</si>
  <si>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</si>
  <si>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</si>
  <si>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</si>
  <si>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</si>
  <si>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</si>
  <si>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</si>
  <si>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</si>
  <si>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</si>
  <si>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</si>
  <si>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</si>
  <si>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</si>
  <si>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</si>
  <si>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</si>
  <si>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</si>
  <si>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</si>
  <si>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</si>
  <si>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</si>
  <si>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</si>
  <si>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</si>
  <si>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</si>
  <si>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</si>
  <si>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</si>
  <si>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</si>
  <si>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</si>
  <si>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</si>
  <si>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</si>
  <si>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</si>
  <si>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</si>
  <si>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</si>
  <si>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</si>
  <si>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</si>
  <si>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</si>
  <si>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</si>
  <si>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</si>
  <si>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</si>
  <si>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</si>
  <si>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</si>
  <si>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</si>
  <si>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</si>
  <si>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</si>
  <si>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</si>
  <si>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</si>
  <si>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</si>
  <si>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</si>
  <si>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</si>
  <si>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</si>
  <si>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</si>
  <si>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</si>
  <si>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</si>
  <si>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</si>
  <si>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</si>
  <si>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</si>
  <si>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</si>
  <si>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</si>
  <si>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</si>
  <si>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</si>
  <si>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</si>
  <si>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</si>
  <si>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</si>
  <si>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</si>
  <si>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</si>
  <si>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</si>
  <si>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</si>
  <si>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</si>
  <si>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</si>
  <si>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</si>
  <si>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</si>
  <si>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</si>
  <si>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WRK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</si>
  <si>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</si>
  <si>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</si>
  <si>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</si>
  <si>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</si>
  <si>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</si>
  <si>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</si>
  <si>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</si>
  <si>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</si>
  <si>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</si>
  <si>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</si>
  <si>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</si>
  <si>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</si>
  <si>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</si>
  <si>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</si>
  <si>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</si>
  <si>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</si>
  <si>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</si>
  <si>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</si>
  <si>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</si>
  <si>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</si>
  <si>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</si>
  <si>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</si>
  <si>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</si>
  <si>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</si>
  <si>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</si>
  <si>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</si>
  <si>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</si>
  <si>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</si>
  <si>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</si>
  <si>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</si>
  <si>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</si>
  <si>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</si>
  <si>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</si>
  <si>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</si>
  <si>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</si>
  <si>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</si>
  <si>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</si>
  <si>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</si>
  <si>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</si>
  <si>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</si>
  <si>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</si>
  <si>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</si>
  <si>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</si>
  <si>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</si>
  <si>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</si>
  <si>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</si>
  <si>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</si>
  <si>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</si>
  <si>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</si>
  <si>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</si>
  <si>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</si>
  <si>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</si>
  <si>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</si>
  <si>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</si>
  <si>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</si>
  <si>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</si>
  <si>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</si>
  <si>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</si>
  <si>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</si>
  <si>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</si>
  <si>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</si>
  <si>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General Electric Co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</si>
  <si>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</si>
  <si>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</si>
  <si>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</si>
  <si>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</si>
  <si>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</si>
  <si>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</si>
  <si>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</si>
  <si>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</si>
  <si>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</si>
  <si>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</si>
  <si>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</si>
  <si>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</si>
  <si>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</si>
  <si>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</si>
  <si>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</si>
  <si>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</si>
  <si>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</si>
  <si>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</si>
  <si>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</si>
  <si>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</si>
  <si>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</si>
  <si>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</si>
  <si>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</si>
  <si>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</si>
  <si>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</si>
  <si>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</si>
  <si>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</si>
  <si>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</si>
  <si>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</si>
  <si>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</si>
  <si>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</si>
  <si>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</si>
  <si>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</si>
  <si>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</si>
  <si>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</si>
  <si>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</si>
  <si>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</si>
  <si>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</si>
  <si>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</si>
  <si>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</si>
  <si>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</si>
  <si>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</si>
  <si>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</si>
  <si>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</si>
  <si>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</si>
  <si>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</si>
  <si>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</si>
  <si>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</si>
  <si>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</si>
  <si>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</si>
  <si>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</si>
  <si>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</si>
  <si>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</si>
  <si>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</si>
  <si>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</si>
  <si>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</si>
  <si>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</si>
  <si>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</si>
  <si>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</si>
  <si>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</si>
  <si>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</si>
  <si>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</si>
  <si>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</si>
  <si>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</si>
  <si>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</si>
  <si>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</si>
  <si>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</si>
  <si>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</si>
  <si>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</si>
  <si>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</si>
  <si>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</si>
  <si>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</si>
  <si>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</si>
  <si>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</si>
  <si>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</si>
  <si>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</si>
  <si>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</si>
  <si>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</si>
  <si>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</si>
  <si>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</si>
  <si>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</si>
  <si>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</si>
  <si>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</si>
  <si>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</si>
  <si>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</si>
  <si>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</si>
  <si>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</si>
  <si>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</si>
  <si>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</si>
  <si>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</si>
  <si>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</si>
  <si>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</si>
  <si>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</si>
  <si>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</si>
  <si>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</si>
  <si>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</si>
  <si>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</si>
  <si>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</si>
  <si>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</si>
  <si>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</si>
  <si>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</si>
  <si>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</si>
  <si>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</si>
  <si>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</si>
  <si>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</si>
  <si>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</si>
  <si>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</si>
  <si>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</si>
  <si>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</si>
  <si>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</si>
  <si>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</si>
  <si>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</si>
  <si>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</si>
  <si>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</si>
  <si>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</si>
  <si>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</si>
  <si>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</si>
  <si>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</si>
  <si>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</si>
  <si>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</si>
  <si>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</si>
  <si>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</si>
  <si>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</si>
  <si>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</si>
  <si>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</si>
  <si>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</si>
  <si>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</si>
  <si>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</si>
  <si>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</si>
  <si>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</si>
  <si>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</si>
  <si>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</si>
  <si>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</si>
  <si>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</si>
  <si>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</si>
  <si>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</si>
  <si>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</si>
  <si>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</si>
  <si>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</si>
  <si>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</si>
  <si>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</si>
  <si>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</si>
  <si>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</si>
  <si>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</si>
  <si>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</si>
  <si>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</si>
  <si>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</si>
  <si>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</si>
  <si>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</si>
  <si>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</si>
  <si>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</si>
  <si>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</si>
  <si>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</si>
  <si>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</si>
  <si>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</si>
  <si>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</si>
  <si>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</si>
  <si>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</si>
  <si>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</si>
  <si>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</si>
  <si>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</si>
  <si>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</si>
  <si>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</si>
  <si>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</si>
  <si>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</si>
  <si>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</si>
  <si>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</si>
  <si>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</si>
  <si>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</si>
  <si>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</si>
  <si>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</si>
  <si>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</si>
  <si>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</si>
  <si>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</si>
  <si>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</si>
  <si>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</si>
  <si>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</si>
  <si>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</si>
  <si>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</si>
  <si>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</si>
  <si>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</si>
  <si>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</si>
  <si>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</si>
  <si>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</si>
  <si>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</si>
  <si>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</si>
  <si>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</si>
  <si>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</si>
  <si>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</si>
  <si>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</si>
  <si>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</si>
  <si>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</si>
  <si>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</si>
  <si>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</si>
  <si>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</si>
  <si>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</si>
  <si>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</si>
  <si>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</si>
  <si>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</si>
  <si>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</si>
  <si>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</si>
  <si>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</si>
  <si>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</si>
  <si>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</si>
  <si>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</si>
  <si>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</si>
  <si>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</si>
  <si>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</si>
  <si>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</si>
  <si>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</si>
  <si>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</si>
  <si>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</si>
  <si>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</si>
  <si>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</si>
  <si>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</si>
  <si>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</si>
  <si>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</si>
  <si>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</si>
  <si>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</si>
  <si>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</si>
  <si>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</si>
  <si>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</si>
  <si>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</si>
  <si>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</si>
  <si>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</si>
  <si>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</si>
  <si>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</si>
  <si>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</si>
  <si>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</si>
  <si>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</si>
  <si>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</si>
  <si>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</si>
  <si>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</si>
  <si>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</si>
  <si>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</si>
  <si>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</si>
  <si>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</si>
  <si>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</si>
  <si>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</si>
  <si>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</si>
  <si>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</si>
  <si>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</si>
  <si>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</si>
  <si>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</si>
  <si>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</si>
  <si>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</si>
  <si>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</si>
  <si>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</si>
  <si>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</si>
  <si>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</si>
  <si>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</si>
  <si>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</si>
  <si>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</si>
  <si>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</si>
  <si>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</si>
  <si>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</si>
  <si>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</si>
  <si>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</si>
  <si>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</si>
  <si>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</si>
  <si>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</si>
  <si>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</si>
  <si>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</si>
  <si>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</si>
  <si>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</si>
  <si>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</si>
  <si>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</si>
  <si>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</si>
  <si>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</si>
  <si>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</si>
  <si>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</si>
  <si>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</si>
  <si>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</si>
  <si>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</si>
  <si>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</si>
  <si>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</si>
  <si>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</si>
  <si>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</si>
  <si>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</si>
  <si>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</si>
  <si>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</si>
  <si>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</si>
  <si>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</si>
  <si>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</si>
  <si>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</si>
  <si>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</si>
  <si>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</si>
  <si>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</si>
  <si>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</si>
  <si>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</si>
  <si>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</si>
  <si>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</si>
  <si>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</si>
  <si>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</si>
  <si>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</si>
  <si>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</si>
  <si>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</si>
  <si>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</si>
  <si>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</si>
  <si>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</si>
  <si>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</si>
  <si>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</si>
  <si>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</si>
  <si>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</si>
  <si>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</si>
  <si>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</si>
  <si>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</si>
  <si>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</si>
  <si>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</si>
  <si>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</si>
  <si>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</si>
  <si>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</si>
  <si>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</si>
  <si>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</si>
  <si>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</si>
  <si>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</si>
  <si>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</si>
  <si>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</si>
  <si>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</si>
  <si>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</si>
  <si>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</si>
  <si>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</si>
  <si>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</si>
  <si>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</si>
  <si>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</si>
  <si>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</si>
  <si>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</si>
  <si>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</si>
  <si>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</si>
  <si>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</si>
  <si>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</si>
  <si>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</si>
  <si>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</si>
  <si>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</si>
  <si>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</si>
  <si>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</si>
  <si>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</si>
  <si>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</si>
  <si>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</si>
  <si>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</si>
  <si>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</si>
  <si>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</si>
  <si>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</si>
  <si>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</si>
  <si>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</si>
  <si>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</si>
  <si>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</si>
  <si>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</si>
  <si>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</si>
  <si>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</si>
  <si>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</si>
  <si>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</si>
  <si>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</si>
  <si>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</si>
  <si>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</si>
  <si>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</si>
  <si>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</si>
  <si>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</si>
  <si>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</si>
  <si>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</si>
  <si>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</si>
  <si>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</si>
  <si>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</si>
  <si>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</si>
  <si>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</si>
  <si>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</si>
  <si>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</si>
  <si>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</si>
  <si>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</si>
  <si>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BlackRock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</si>
  <si>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</si>
  <si>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</si>
  <si>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</si>
  <si>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</si>
  <si>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</si>
  <si>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</si>
  <si>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</si>
  <si>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</si>
  <si>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</si>
  <si>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</si>
  <si>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</si>
  <si>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</si>
  <si>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</si>
  <si>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</si>
  <si>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</si>
  <si>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</si>
  <si>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</si>
  <si>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</si>
  <si>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</si>
  <si>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</si>
  <si>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</si>
  <si>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</si>
  <si>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</si>
  <si>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</si>
  <si>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</si>
  <si>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</si>
  <si>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</si>
  <si>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</si>
  <si>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</si>
  <si>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</si>
  <si>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</si>
  <si>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</si>
  <si>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</si>
  <si>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</si>
  <si>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</si>
  <si>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</si>
  <si>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</si>
  <si>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</si>
  <si>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</si>
  <si>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</si>
  <si>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</si>
  <si>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</si>
  <si>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</si>
  <si>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</si>
  <si>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</si>
  <si>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</si>
  <si>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</si>
  <si>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</si>
  <si>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</si>
  <si>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</si>
  <si>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</si>
  <si>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</si>
  <si>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</si>
  <si>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</si>
  <si>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Westrock Co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</si>
  <si>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</si>
  <si>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</si>
  <si>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</si>
  <si>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</si>
  <si>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</si>
  <si>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</si>
  <si>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</si>
  <si>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</si>
  <si>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</si>
  <si>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</si>
  <si>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</si>
  <si>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</si>
  <si>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</si>
  <si>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</si>
  <si>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</si>
  <si>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</si>
  <si>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</si>
  <si>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</si>
  <si>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</si>
  <si>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</si>
  <si>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</si>
  <si>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</si>
  <si>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</si>
  <si>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</si>
  <si>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</si>
  <si>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</si>
  <si>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</si>
  <si>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</si>
  <si>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</si>
  <si>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</si>
  <si>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</si>
  <si>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</si>
  <si>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</si>
  <si>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</si>
  <si>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</si>
  <si>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</si>
  <si>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</si>
  <si>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</si>
  <si>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</si>
  <si>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</si>
  <si>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</si>
  <si>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</si>
  <si>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</si>
  <si>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</si>
  <si>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</si>
  <si>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</si>
  <si>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</si>
  <si>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</si>
  <si>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</si>
  <si>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</si>
  <si>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</si>
  <si>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</si>
  <si>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</si>
  <si>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</si>
  <si>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</si>
  <si>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</si>
  <si>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</si>
  <si>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</si>
  <si>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</si>
  <si>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</si>
  <si>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</si>
  <si>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</si>
  <si>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</si>
  <si>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</si>
  <si>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</si>
  <si>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</si>
  <si>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</si>
  <si>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</si>
  <si>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</si>
  <si>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</si>
  <si>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</si>
  <si>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</si>
  <si>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</si>
  <si>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</si>
  <si>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</si>
  <si>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</si>
  <si>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</si>
  <si>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</si>
  <si>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</si>
  <si>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</si>
  <si>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</si>
  <si>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</si>
  <si>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</si>
  <si>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</si>
  <si>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</si>
  <si>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</si>
  <si>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</si>
  <si>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</si>
  <si>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</si>
  <si>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</si>
  <si>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</si>
  <si>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</si>
  <si>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</si>
  <si>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</si>
  <si>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</si>
  <si>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</si>
  <si>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</si>
  <si>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</si>
  <si>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</si>
  <si>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</si>
  <si>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</si>
  <si>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</si>
  <si>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</si>
  <si>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</si>
  <si>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</si>
  <si>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</si>
  <si>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</si>
  <si>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</si>
  <si>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</si>
  <si>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</si>
  <si>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</si>
  <si>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</si>
  <si>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</si>
  <si>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</si>
  <si>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</si>
  <si>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</si>
  <si>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</si>
  <si>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</si>
  <si>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</si>
  <si>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</si>
  <si>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</si>
  <si>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</si>
  <si>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</si>
  <si>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</si>
  <si>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</si>
  <si>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</si>
  <si>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</si>
  <si>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</si>
  <si>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</si>
  <si>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</si>
  <si>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</si>
  <si>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</si>
  <si>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</si>
  <si>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</si>
  <si>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</si>
  <si>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</si>
  <si>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</si>
  <si>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</si>
  <si>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</si>
  <si>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</si>
  <si>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</si>
  <si>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</si>
  <si>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</si>
  <si>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</si>
  <si>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</si>
  <si>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</si>
  <si>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</si>
  <si>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</si>
  <si>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</si>
  <si>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</si>
  <si>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</si>
  <si>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</si>
  <si>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</si>
  <si>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</si>
  <si>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</si>
  <si>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</si>
  <si>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</si>
  <si>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</si>
  <si>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</si>
  <si>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</si>
  <si>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</si>
  <si>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</si>
  <si>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</si>
  <si>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</si>
  <si>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</si>
  <si>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</si>
  <si>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</si>
  <si>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</si>
  <si>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</si>
  <si>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</si>
  <si>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</si>
  <si>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</si>
  <si>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</si>
  <si>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</si>
  <si>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</si>
  <si>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</si>
  <si>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</si>
  <si>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</si>
  <si>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</si>
  <si>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</si>
  <si>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</si>
  <si>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</si>
  <si>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</si>
  <si>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</si>
  <si>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</si>
  <si>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</si>
  <si>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</si>
  <si>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</si>
  <si>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</si>
  <si>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</si>
  <si>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</si>
  <si>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</si>
  <si>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</si>
  <si>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</si>
  <si>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</si>
  <si>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</si>
  <si>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</si>
  <si>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</si>
  <si>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</si>
  <si>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</si>
  <si>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</si>
  <si>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</si>
  <si>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</si>
  <si>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</si>
  <si>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</si>
  <si>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</si>
  <si>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</si>
  <si>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</si>
  <si>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</si>
  <si>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</si>
  <si>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</si>
  <si>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</si>
  <si>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</si>
  <si>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</si>
  <si>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</si>
  <si>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</si>
  <si>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</si>
  <si>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VMUK LN Equity</t>
  </si>
  <si>
    <t>Virgin Money UK PLC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</si>
  <si>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</si>
  <si>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</si>
  <si>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</si>
  <si>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</si>
  <si>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</si>
  <si>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</si>
  <si>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</si>
  <si>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</si>
  <si>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</si>
  <si>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</si>
  <si>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</si>
  <si>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</si>
  <si>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</si>
  <si>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</si>
  <si>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</si>
  <si>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</si>
  <si>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</si>
  <si>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</si>
  <si>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</si>
  <si>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</si>
  <si>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</si>
  <si>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</si>
  <si>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</si>
  <si>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</si>
  <si>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</si>
  <si>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SKG ID Equity</t>
  </si>
  <si>
    <t>Smurfit Kappa Group PLC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</si>
  <si>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</si>
  <si>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</si>
  <si>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</si>
  <si>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</si>
  <si>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</si>
  <si>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</si>
  <si>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</si>
  <si>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</si>
  <si>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</si>
  <si>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</si>
  <si>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</si>
  <si>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</si>
  <si>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</si>
  <si>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</si>
  <si>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</si>
  <si>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</si>
  <si>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</si>
  <si>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</si>
  <si>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</si>
  <si>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</si>
  <si>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</si>
  <si>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</si>
  <si>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</si>
  <si>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</si>
  <si>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</si>
  <si>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</si>
  <si>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</si>
  <si>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</si>
  <si>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</si>
  <si>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</si>
  <si>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</si>
  <si>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</si>
  <si>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</si>
  <si>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</si>
  <si>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</si>
  <si>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</si>
  <si>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</si>
  <si>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</si>
  <si>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</si>
  <si>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</si>
  <si>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</si>
  <si>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</si>
  <si>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</si>
  <si>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</si>
  <si>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</si>
  <si>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</si>
  <si>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</si>
  <si>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</si>
  <si>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</si>
  <si>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</si>
  <si>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</si>
  <si>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EDP - Energias de Portugal SA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</si>
  <si>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</si>
  <si>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</si>
  <si>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</si>
  <si>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</si>
  <si>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</si>
  <si>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</si>
  <si>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</si>
  <si>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</si>
  <si>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</si>
  <si>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</si>
  <si>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</si>
  <si>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</si>
  <si>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</si>
  <si>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</si>
  <si>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</si>
  <si>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</si>
  <si>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</si>
  <si>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</si>
  <si>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</si>
  <si>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</si>
  <si>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</si>
  <si>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</si>
  <si>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</si>
  <si>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</si>
  <si>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</si>
  <si>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</si>
  <si>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</si>
  <si>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</si>
  <si>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</si>
  <si>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</si>
  <si>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</si>
  <si>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</si>
  <si>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</si>
  <si>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</si>
  <si>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</si>
  <si>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</si>
  <si>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</si>
  <si>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</si>
  <si>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</si>
  <si>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</si>
  <si>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</si>
  <si>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</si>
  <si>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</si>
  <si>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</si>
  <si>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</si>
  <si>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</si>
  <si>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</si>
  <si>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</si>
  <si>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</si>
  <si>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</si>
  <si>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</si>
  <si>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</si>
  <si>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</si>
  <si>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</si>
  <si>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</si>
  <si>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</si>
  <si>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</si>
  <si>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</si>
  <si>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</si>
  <si>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</si>
  <si>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</si>
  <si>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</si>
  <si>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</si>
  <si>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</si>
  <si>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</si>
  <si>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</si>
  <si>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</si>
  <si>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</si>
  <si>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</si>
  <si>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</si>
  <si>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</si>
  <si>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</si>
  <si>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</si>
  <si>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</si>
  <si>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</si>
  <si>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</si>
  <si>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</si>
  <si>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</si>
  <si>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</si>
  <si>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</si>
  <si>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</si>
  <si>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</si>
  <si>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</si>
  <si>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</si>
  <si>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</si>
  <si>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</si>
  <si>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</si>
  <si>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</si>
  <si>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</si>
  <si>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</si>
  <si>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</si>
  <si>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</si>
  <si>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</si>
  <si>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</si>
  <si>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</si>
  <si>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</si>
  <si>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</si>
  <si>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</si>
  <si>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</si>
  <si>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</si>
  <si>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</si>
  <si>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</si>
  <si>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</si>
  <si>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</si>
  <si>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</si>
  <si>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</si>
  <si>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</si>
  <si>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</si>
  <si>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</si>
  <si>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</si>
  <si>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</si>
  <si>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</si>
  <si>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</si>
  <si>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</si>
  <si>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</si>
  <si>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</si>
  <si>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</si>
  <si>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</si>
  <si>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</si>
  <si>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</si>
  <si>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</si>
  <si>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</si>
  <si>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</si>
  <si>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</si>
  <si>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</si>
  <si>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</si>
  <si>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</si>
  <si>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</si>
  <si>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</si>
  <si>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</si>
  <si>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</si>
  <si>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</si>
  <si>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</si>
  <si>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</si>
  <si>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</si>
  <si>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</si>
  <si>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</si>
  <si>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</si>
  <si>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</si>
  <si>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</si>
  <si>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</si>
  <si>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</si>
  <si>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</si>
  <si>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</si>
  <si>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</si>
  <si>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</si>
  <si>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</si>
  <si>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</si>
  <si>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</si>
  <si>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</si>
  <si>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</si>
  <si>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</si>
  <si>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</si>
  <si>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</si>
  <si>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</si>
  <si>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</si>
  <si>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</si>
  <si>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</si>
  <si>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</si>
  <si>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</si>
  <si>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</si>
  <si>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</si>
  <si>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</si>
  <si>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</si>
  <si>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</si>
  <si>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</si>
  <si>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</si>
  <si>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</si>
  <si>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</si>
  <si>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</si>
  <si>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</si>
  <si>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</si>
  <si>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</si>
  <si>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</si>
  <si>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</si>
  <si>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</si>
  <si>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</si>
  <si>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</si>
  <si>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</si>
  <si>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</si>
  <si>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</si>
  <si>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</si>
  <si>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</si>
  <si>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</si>
  <si>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</si>
  <si>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</si>
  <si>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</si>
  <si>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</si>
  <si>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</si>
  <si>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</si>
  <si>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</si>
  <si>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</si>
  <si>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</si>
  <si>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 SM Equity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</si>
  <si>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</si>
  <si>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</si>
  <si>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</si>
  <si>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</si>
  <si>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</si>
  <si>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</si>
  <si>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</si>
  <si>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</si>
  <si>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TKA GY Equity</t>
  </si>
  <si>
    <t>thyssenkrupp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</si>
  <si>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</si>
  <si>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</si>
  <si>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</si>
  <si>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</si>
  <si>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</si>
  <si>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</si>
  <si>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</si>
  <si>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</si>
  <si>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</si>
  <si>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</si>
  <si>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BDEV LN Equity</t>
  </si>
  <si>
    <t>Barratt Developments PLC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</si>
  <si>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</si>
  <si>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</si>
  <si>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</si>
  <si>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</si>
  <si>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</si>
  <si>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</si>
  <si>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</si>
  <si>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</si>
  <si>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</si>
  <si>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</si>
  <si>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</si>
  <si>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</si>
  <si>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</si>
  <si>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</si>
  <si>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</si>
  <si>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</si>
  <si>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</si>
  <si>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</si>
  <si>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</si>
  <si>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</si>
  <si>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</si>
  <si>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</si>
  <si>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</si>
  <si>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</si>
  <si>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Alcon Inc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</si>
  <si>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</si>
  <si>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</si>
  <si>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</si>
  <si>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</si>
  <si>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</si>
  <si>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</si>
  <si>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</si>
  <si>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</si>
  <si>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</si>
  <si>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</si>
  <si>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FRVIA FP Equity</t>
  </si>
  <si>
    <t>Forvia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</si>
  <si>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</si>
  <si>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</si>
  <si>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</si>
  <si>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</si>
  <si>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</si>
  <si>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</si>
  <si>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</si>
  <si>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</si>
  <si>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</si>
  <si>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</si>
  <si>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</si>
  <si>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</si>
  <si>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</si>
  <si>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</si>
  <si>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</si>
  <si>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</si>
  <si>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</si>
  <si>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</si>
  <si>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</si>
  <si>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</si>
  <si>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</si>
  <si>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</si>
  <si>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</si>
  <si>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</si>
  <si>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</si>
  <si>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</si>
  <si>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</si>
  <si>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</si>
  <si>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</si>
  <si>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</si>
  <si>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</si>
  <si>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</si>
  <si>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</si>
  <si>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</si>
  <si>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</si>
  <si>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</si>
  <si>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</si>
  <si>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</si>
  <si>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</si>
  <si>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</si>
  <si>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</si>
  <si>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</si>
  <si>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</si>
  <si>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</si>
  <si>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</si>
  <si>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</si>
  <si>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</si>
  <si>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</si>
  <si>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</si>
  <si>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</si>
  <si>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</si>
  <si>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</si>
  <si>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</si>
  <si>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</si>
  <si>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</si>
  <si>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</si>
  <si>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</si>
  <si>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</si>
  <si>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</si>
  <si>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</si>
  <si>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</si>
  <si>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</si>
  <si>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</si>
  <si>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</si>
  <si>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</si>
  <si>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</si>
  <si>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</si>
  <si>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</si>
  <si>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</si>
  <si>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</si>
  <si>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</si>
  <si>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</si>
  <si>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</si>
  <si>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</si>
  <si>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</si>
  <si>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</si>
  <si>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</si>
  <si>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</si>
  <si>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</si>
  <si>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</si>
  <si>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</si>
  <si>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</si>
  <si>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</si>
  <si>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</si>
  <si>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</si>
  <si>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</si>
  <si>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</si>
  <si>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</si>
  <si>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</si>
  <si>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</si>
  <si>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</si>
  <si>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</si>
  <si>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</si>
  <si>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</si>
  <si>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</si>
  <si>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</si>
  <si>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</si>
  <si>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</si>
  <si>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</si>
  <si>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</si>
  <si>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</si>
  <si>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</si>
  <si>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</si>
  <si>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</si>
  <si>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</si>
  <si>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</si>
  <si>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</si>
  <si>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</si>
  <si>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</si>
  <si>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</si>
  <si>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</si>
  <si>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</si>
  <si>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</si>
  <si>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</si>
  <si>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</si>
  <si>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</si>
  <si>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ITX SM Equity</t>
  </si>
  <si>
    <t>Industria de Diseno Textil SA</t>
  </si>
  <si>
    <t>HSX LN Equity</t>
  </si>
  <si>
    <t>Hiscox Ltd</t>
  </si>
  <si>
    <t>UBI FP Equity</t>
  </si>
  <si>
    <t>Ubisoft Entertainment SA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</si>
  <si>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</si>
  <si>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</si>
  <si>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</si>
  <si>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</si>
  <si>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</si>
  <si>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</si>
  <si>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</si>
  <si>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</si>
  <si>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</si>
  <si>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</si>
  <si>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</si>
  <si>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</si>
  <si>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</si>
  <si>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</si>
  <si>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</si>
  <si>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</si>
  <si>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</si>
  <si>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</si>
  <si>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</si>
  <si>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</si>
  <si>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</si>
  <si>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</si>
  <si>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</si>
  <si>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</si>
  <si>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</si>
  <si>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</si>
  <si>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</si>
  <si>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</si>
  <si>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</si>
  <si>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</si>
  <si>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</si>
  <si>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</si>
  <si>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</si>
  <si>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</si>
  <si>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</si>
  <si>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</si>
  <si>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</si>
  <si>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</si>
  <si>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</si>
  <si>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</si>
  <si>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</si>
  <si>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</si>
  <si>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</si>
  <si>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</si>
  <si>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</si>
  <si>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</si>
  <si>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</si>
  <si>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</si>
  <si>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</si>
  <si>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</si>
  <si>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</si>
  <si>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</si>
  <si>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</si>
  <si>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</si>
  <si>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</si>
  <si>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</si>
  <si>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</si>
  <si>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</si>
  <si>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</si>
  <si>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</si>
  <si>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BBVA SM Equity</t>
  </si>
  <si>
    <t>Banco Bilbao Vizcaya Argentari</t>
  </si>
  <si>
    <t>SAN SM Equity</t>
  </si>
  <si>
    <t>Banco Santander SA</t>
  </si>
  <si>
    <t>BZU IM Equity</t>
  </si>
  <si>
    <t>Buzzi SpA</t>
  </si>
  <si>
    <t>FLTR LN Equity</t>
  </si>
  <si>
    <t>Flutter Entertainment PLC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</si>
  <si>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</si>
  <si>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</si>
  <si>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</si>
  <si>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</si>
  <si>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</si>
  <si>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</si>
  <si>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</si>
  <si>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</si>
  <si>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</si>
  <si>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</si>
  <si>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</si>
  <si>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</si>
  <si>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</si>
  <si>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</si>
  <si>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</si>
  <si>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</si>
  <si>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</si>
  <si>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</si>
  <si>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</si>
  <si>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</si>
  <si>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</si>
  <si>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</si>
  <si>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</si>
  <si>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</si>
  <si>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</si>
  <si>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</si>
  <si>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</si>
  <si>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</si>
  <si>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</si>
  <si>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</si>
  <si>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</si>
  <si>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</si>
  <si>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</si>
  <si>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</si>
  <si>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</si>
  <si>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</si>
  <si>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</si>
  <si>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</si>
  <si>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</si>
  <si>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</si>
  <si>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</si>
  <si>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</si>
  <si>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</si>
  <si>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</si>
  <si>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</si>
  <si>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</si>
  <si>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</si>
  <si>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</si>
  <si>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Weir Group PLC/The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</si>
  <si>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</si>
  <si>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</si>
  <si>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</si>
  <si>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</si>
  <si>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</si>
  <si>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</si>
  <si>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</si>
  <si>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</si>
  <si>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</si>
  <si>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</si>
  <si>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INDV LN Equity</t>
  </si>
  <si>
    <t>Indivior PLC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</si>
  <si>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</si>
  <si>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</si>
  <si>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</si>
  <si>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</si>
  <si>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</si>
  <si>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</si>
  <si>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</si>
  <si>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</si>
  <si>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</si>
  <si>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</si>
  <si>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</si>
  <si>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</si>
  <si>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</si>
  <si>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</si>
  <si>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</si>
  <si>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</si>
  <si>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</si>
  <si>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</si>
  <si>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</si>
  <si>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</si>
  <si>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</si>
  <si>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</si>
  <si>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</si>
  <si>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</si>
  <si>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</si>
  <si>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</si>
  <si>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</si>
  <si>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</si>
  <si>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</si>
  <si>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</si>
  <si>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</si>
  <si>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</si>
  <si>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</si>
  <si>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</si>
  <si>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</si>
  <si>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</si>
  <si>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</si>
  <si>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</si>
  <si>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</si>
  <si>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</si>
  <si>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</si>
  <si>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</si>
  <si>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</si>
  <si>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</si>
  <si>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</si>
  <si>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</si>
  <si>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</si>
  <si>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</si>
  <si>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</si>
  <si>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</si>
  <si>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</si>
  <si>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</si>
  <si>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</si>
  <si>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</si>
  <si>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</si>
  <si>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</si>
  <si>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</si>
  <si>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</si>
  <si>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</si>
  <si>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</si>
  <si>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</si>
  <si>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</si>
  <si>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</si>
  <si>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</si>
  <si>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</si>
  <si>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</si>
  <si>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</si>
  <si>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</si>
  <si>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</si>
  <si>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</si>
  <si>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</si>
  <si>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</si>
  <si>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</si>
  <si>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</si>
  <si>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</si>
  <si>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</si>
  <si>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</si>
  <si>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</si>
  <si>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</si>
  <si>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</si>
  <si>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</si>
  <si>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</si>
  <si>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</si>
  <si>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</si>
  <si>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</si>
  <si>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</si>
  <si>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</si>
  <si>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</si>
  <si>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</si>
  <si>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</si>
  <si>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</si>
  <si>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</si>
  <si>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</si>
  <si>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</si>
  <si>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</si>
  <si>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</si>
  <si>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</si>
  <si>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</si>
  <si>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</si>
  <si>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</si>
  <si>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</si>
  <si>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</si>
  <si>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</si>
  <si>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</si>
  <si>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</si>
  <si>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</si>
  <si>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</si>
  <si>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</si>
  <si>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</si>
  <si>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</si>
  <si>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</si>
  <si>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</si>
  <si>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</si>
  <si>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</si>
  <si>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</si>
  <si>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</si>
  <si>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</si>
  <si>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</si>
  <si>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</si>
  <si>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</si>
  <si>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</si>
  <si>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</si>
  <si>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</si>
  <si>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</si>
  <si>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</si>
  <si>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</si>
  <si>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</si>
  <si>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</si>
  <si>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</si>
  <si>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</si>
  <si>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</si>
  <si>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</si>
  <si>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</si>
  <si>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</si>
  <si>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</si>
  <si>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</si>
  <si>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</si>
  <si>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</si>
  <si>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</si>
  <si>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</si>
  <si>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</si>
  <si>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</si>
  <si>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</si>
  <si>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</si>
  <si>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</si>
  <si>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</si>
  <si>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</si>
  <si>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</si>
  <si>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</si>
  <si>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</si>
  <si>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</si>
  <si>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</si>
  <si>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</si>
  <si>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</si>
  <si>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</si>
  <si>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</si>
  <si>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</si>
  <si>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</si>
  <si>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</si>
  <si>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</si>
  <si>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</si>
  <si>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</si>
  <si>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</si>
  <si>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</si>
  <si>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</si>
  <si>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</si>
  <si>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</si>
  <si>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</si>
  <si>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</si>
  <si>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</si>
  <si>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</si>
  <si>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</si>
  <si>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</si>
  <si>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</si>
  <si>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</si>
  <si>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</si>
  <si>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</si>
  <si>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</si>
  <si>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</si>
  <si>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</si>
  <si>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</si>
  <si>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</si>
  <si>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</si>
  <si>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</si>
  <si>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</si>
  <si>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</si>
  <si>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</si>
  <si>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</si>
  <si>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</si>
  <si>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</si>
  <si>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</si>
  <si>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</si>
  <si>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</si>
  <si>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</si>
  <si>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</si>
  <si>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</si>
  <si>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</si>
  <si>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</si>
  <si>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</si>
  <si>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</si>
  <si>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</si>
  <si>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</si>
  <si>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</si>
  <si>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</si>
  <si>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</si>
  <si>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</si>
  <si>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</si>
  <si>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</si>
  <si>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</si>
  <si>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</si>
  <si>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</si>
  <si>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</si>
  <si>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</si>
  <si>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</si>
  <si>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</si>
  <si>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</si>
  <si>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</si>
  <si>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</si>
  <si>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</si>
  <si>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</si>
  <si>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</si>
  <si>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</si>
  <si>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</si>
  <si>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</si>
  <si>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</si>
  <si>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</si>
  <si>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</si>
  <si>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</si>
  <si>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</si>
  <si>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</si>
  <si>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</si>
  <si>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</si>
  <si>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</si>
  <si>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</si>
  <si>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</si>
  <si>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</si>
  <si>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</si>
  <si>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</si>
  <si>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</si>
  <si>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</si>
  <si>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</si>
  <si>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</si>
  <si>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</si>
  <si>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</si>
  <si>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</si>
  <si>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</si>
  <si>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</si>
  <si>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</si>
  <si>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</si>
  <si>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</si>
  <si>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</si>
  <si>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</si>
  <si>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</si>
  <si>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</si>
  <si>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</si>
  <si>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</si>
  <si>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</si>
  <si>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</si>
  <si>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</si>
  <si>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</si>
  <si>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</si>
  <si>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</si>
  <si>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</si>
  <si>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</si>
  <si>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</si>
  <si>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</si>
  <si>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</si>
  <si>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</si>
  <si>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</si>
  <si>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</si>
  <si>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</si>
  <si>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</si>
  <si>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</si>
  <si>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</si>
  <si>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</si>
  <si>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</si>
  <si>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</si>
  <si>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</si>
  <si>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</si>
  <si>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</si>
  <si>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</si>
  <si>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</si>
  <si>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</si>
  <si>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</si>
  <si>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</si>
  <si>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</si>
  <si>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</si>
  <si>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</si>
  <si>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</si>
  <si>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</si>
  <si>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</si>
  <si>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</si>
  <si>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</si>
  <si>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</si>
  <si>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</si>
  <si>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</si>
  <si>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</si>
  <si>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</si>
  <si>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</si>
  <si>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</si>
  <si>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</si>
  <si>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</si>
  <si>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</si>
  <si>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</si>
  <si>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</si>
  <si>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</si>
  <si>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</si>
  <si>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</si>
  <si>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</si>
  <si>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</si>
  <si>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</si>
  <si>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</si>
  <si>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</si>
  <si>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</si>
  <si>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</si>
  <si>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</si>
  <si>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</si>
  <si>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</si>
  <si>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</si>
  <si>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</si>
  <si>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</si>
  <si>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</si>
  <si>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</si>
  <si>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</si>
  <si>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</si>
  <si>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</si>
  <si>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DARK LN Equity</t>
  </si>
  <si>
    <t>Darktrace PLC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</si>
  <si>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</si>
  <si>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</si>
  <si>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</si>
  <si>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</si>
  <si>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</si>
  <si>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</si>
  <si>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GSINDAI LX Equity</t>
  </si>
  <si>
    <t>DRAKTIV GR Equity</t>
  </si>
  <si>
    <t>BCBIOII GR Equity</t>
  </si>
  <si>
    <t>PARJSCI LX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</si>
  <si>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</si>
  <si>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</si>
  <si>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</si>
  <si>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</si>
  <si>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</si>
  <si>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</si>
  <si>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</si>
  <si>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</si>
  <si>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</si>
  <si>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</si>
  <si>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</si>
  <si>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</si>
  <si>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</si>
  <si>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</si>
  <si>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</si>
  <si>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</si>
  <si>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</si>
  <si>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</si>
  <si>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</si>
  <si>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</si>
  <si>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</si>
  <si>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</si>
  <si>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</si>
  <si>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</si>
  <si>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</si>
  <si>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</si>
  <si>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BXP Inc</t>
  </si>
  <si>
    <t>Generali</t>
  </si>
  <si>
    <t>CABCIEA LX Equity</t>
  </si>
  <si>
    <t>DRVMIIE LX Equity</t>
  </si>
  <si>
    <t>DRZINGD GR Equity</t>
  </si>
  <si>
    <t>DRZINSV GR Equity</t>
  </si>
  <si>
    <t>IS3C GY Equity</t>
  </si>
  <si>
    <t>HADRZSI GR Equity</t>
  </si>
  <si>
    <t>EGYDEUR LE Equity</t>
  </si>
  <si>
    <t>SGLD LN Equity</t>
  </si>
  <si>
    <t>BGGAD2E LX Equity</t>
  </si>
  <si>
    <t>DITKPIP GR Equity</t>
  </si>
  <si>
    <t>PHAIBLF LX Equity</t>
  </si>
  <si>
    <t>ACAGVEB GR Equity</t>
  </si>
  <si>
    <t>FVSMO2I LX Equity</t>
  </si>
  <si>
    <t>XEON GY Equity</t>
  </si>
  <si>
    <t>MFPCI1E LX Equity</t>
  </si>
  <si>
    <t>JANBAII ID Equity</t>
  </si>
  <si>
    <t>DJEZDIE LX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</si>
</sst>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5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  <xf numFmtId="0" fontId="0" fillId="0" borderId="0" xfId="0" applyNumberFormat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Data...4287575505</v>
        <stp/>
        <stp>BQL|12474988251055278281</stp>
        <tr r="A1" s="8"/>
      </tp>
      <tp t="s">
        <v>#N/A Requesting Data...2059587397</v>
        <stp/>
        <stp>BQL|13275200606314656051</stp>
        <tr r="B2" s="5"/>
      </tp>
      <tp t="s">
        <v>#N/A Requesting Data...2652195435</v>
        <stp/>
        <stp>BQL|18327875337363462461</stp>
        <tr r="A1" s="9"/>
      </tp>
      <tp t="s">
        <v>#N/A N/A</v>
        <stp/>
        <stp>BQL|17874093889118917775</stp>
        <tr r="B2" s="10"/>
      </tp>
      <tp t="s">
        <v>#N/A Requesting Data...2437816235</v>
        <stp/>
        <stp>BDP|13181163792246806743</stp>
        <tr r="E579" s="9"/>
      </tp>
      <tp t="s">
        <v>#N/A Requesting Data...2783492346</v>
        <stp/>
        <stp>BDP|10548764898011065528</stp>
        <tr r="E467" s="8"/>
        <tr r="D11" s="5"/>
      </tp>
      <tp t="s">
        <v>#N/A Requesting Data...2342962565</v>
        <stp/>
        <stp>BDP|11524468945982752987</stp>
        <tr r="E21" s="7"/>
      </tp>
      <tp t="s">
        <v>#N/A Requesting Data...3872782440</v>
        <stp/>
        <stp>BDP|15443363210658852534</stp>
        <tr r="E477" s="8"/>
      </tp>
      <tp t="s">
        <v>#N/A Requesting Data...1917920564</v>
        <stp/>
        <stp>BDP|17775325994410955717</stp>
        <tr r="F531" s="9"/>
      </tp>
      <tp t="s">
        <v>#N/A Requesting Data...2543712727</v>
        <stp/>
        <stp>BDP|12886314607099518234</stp>
        <tr r="F568" s="9"/>
      </tp>
      <tp t="s">
        <v>#N/A Requesting Data...2413735143</v>
        <stp/>
        <stp>BDP|14807892156501897277</stp>
        <tr r="G109" s="9"/>
      </tp>
      <tp t="s">
        <v>#N/A Requesting Data...3175719760</v>
        <stp/>
        <stp>BDP|10083768617864058893</stp>
        <tr r="F359" s="9"/>
      </tp>
      <tp t="s">
        <v>#N/A Requesting Data...3078252214</v>
        <stp/>
        <stp>BDP|11133081296274043677</stp>
        <tr r="D88" s="9"/>
      </tp>
      <tp t="s">
        <v>#N/A Requesting Data...2904043085</v>
        <stp/>
        <stp>BDP|11869775997137448247</stp>
        <tr r="E31" s="9"/>
      </tp>
      <tp t="s">
        <v>#N/A Requesting Data...2022216251</v>
        <stp/>
        <stp>BDP|16774695445518768641</stp>
        <tr r="F280" s="8"/>
        <tr r="E18" s="5"/>
      </tp>
      <tp t="s">
        <v>#N/A Requesting Data...1410590260</v>
        <stp/>
        <stp>BDP|11218859957564142299</stp>
        <tr r="D461" s="9"/>
      </tp>
      <tp t="s">
        <v>#N/A Requesting Data...1782326950</v>
        <stp/>
        <stp>BDP|15207716286743417396</stp>
        <tr r="E225" s="9"/>
      </tp>
      <tp t="s">
        <v>#N/A Requesting Data...2263790955</v>
        <stp/>
        <stp>BDP|11837805216327635500</stp>
        <tr r="F221" s="8"/>
      </tp>
      <tp t="s">
        <v>#N/A Requesting Data...2517331491</v>
        <stp/>
        <stp>BDP|16667309604958880715</stp>
        <tr r="E502" s="9"/>
      </tp>
      <tp t="s">
        <v>#N/A Requesting Data...2771812108</v>
        <stp/>
        <stp>BDP|17111975269247590514</stp>
        <tr r="G507" s="9"/>
      </tp>
      <tp t="s">
        <v>#N/A Requesting Data...2614079503</v>
        <stp/>
        <stp>BDP|12006105096838454890</stp>
        <tr r="D66" s="8"/>
      </tp>
      <tp t="s">
        <v>#N/A Requesting Data...2402345326</v>
        <stp/>
        <stp>BDP|11983837660054120102</stp>
        <tr r="F14" s="10"/>
      </tp>
      <tp t="s">
        <v>#N/A Requesting Data...3857862683</v>
        <stp/>
        <stp>BDP|14818678997192328309</stp>
        <tr r="G582" s="9"/>
      </tp>
      <tp t="s">
        <v>#N/A Requesting Data...2136177583</v>
        <stp/>
        <stp>BDP|17894268361128341175</stp>
        <tr r="C3" s="5"/>
        <tr r="D243" s="9"/>
      </tp>
      <tp t="s">
        <v>#N/A Requesting Data...4218695668</v>
        <stp/>
        <stp>BDP|17807110530379577675</stp>
        <tr r="D417" s="9"/>
      </tp>
      <tp t="s">
        <v>#N/A Requesting Data...2350301483</v>
        <stp/>
        <stp>BDP|15893099919177160921</stp>
        <tr r="F156" s="8"/>
      </tp>
      <tp t="s">
        <v>#N/A Requesting Data...1971681245</v>
        <stp/>
        <stp>BDP|16490668111592942914</stp>
        <tr r="E240" s="8"/>
      </tp>
      <tp t="s">
        <v>#N/A Requesting Data...2451422490</v>
        <stp/>
        <stp>BDP|18175507970948999834</stp>
        <tr r="F33" s="9"/>
      </tp>
      <tp t="s">
        <v>#N/A Requesting Data...1233716405</v>
        <stp/>
        <stp>BDP|10852903721514150528</stp>
        <tr r="D396" s="9"/>
      </tp>
      <tp t="s">
        <v>#N/A Requesting Data...3250201967</v>
        <stp/>
        <stp>BDP|12438197182130183140</stp>
        <tr r="G457" s="9"/>
      </tp>
      <tp t="s">
        <v>#N/A Requesting Data...3118037982</v>
        <stp/>
        <stp>BDP|11892624471208532240</stp>
        <tr r="F231" s="9"/>
      </tp>
      <tp t="s">
        <v>#N/A Requesting Data...3894495113</v>
        <stp/>
        <stp>BDP|17041583087116520604</stp>
        <tr r="G199" s="8"/>
      </tp>
      <tp t="s">
        <v>#N/A Requesting Data...1981222720</v>
        <stp/>
        <stp>BDP|14390960693519585793</stp>
        <tr r="G89" s="9"/>
      </tp>
      <tp t="s">
        <v>#N/A Requesting Data...1676921776</v>
        <stp/>
        <stp>BDP|14334541581697804442</stp>
        <tr r="F315" s="8"/>
      </tp>
      <tp t="s">
        <v>#N/A Requesting Data...2816834732</v>
        <stp/>
        <stp>BDP|18297311768602025567</stp>
        <tr r="F296" s="8"/>
      </tp>
      <tp t="s">
        <v>#N/A Requesting Data...1349145279</v>
        <stp/>
        <stp>BDP|13485539695053782680</stp>
        <tr r="F298" s="8"/>
      </tp>
      <tp t="s">
        <v>#N/A Requesting Data...3500206812</v>
        <stp/>
        <stp>BDP|13790359277968094589</stp>
        <tr r="G377" s="8"/>
      </tp>
      <tp t="s">
        <v>#N/A Requesting Data...3793965790</v>
        <stp/>
        <stp>BDP|11581090488382831116</stp>
        <tr r="C19" s="7"/>
      </tp>
      <tp t="s">
        <v>#N/A Requesting Data...3029487887</v>
        <stp/>
        <stp>BDP|10992307184313985296</stp>
        <tr r="F141" s="9"/>
      </tp>
      <tp t="s">
        <v>#N/A Requesting Data...2320502444</v>
        <stp/>
        <stp>BDP|15400829249404076728</stp>
        <tr r="E583" s="9"/>
      </tp>
      <tp t="s">
        <v>#N/A Requesting Data...1200868397</v>
        <stp/>
        <stp>BDP|17204897051816171669</stp>
        <tr r="E468" s="8"/>
      </tp>
      <tp t="s">
        <v>#N/A Requesting Data...3042007201</v>
        <stp/>
        <stp>BDP|14238962863469366893</stp>
        <tr r="E350" s="9"/>
      </tp>
      <tp t="s">
        <v>#N/A Requesting Data...3012418055</v>
        <stp/>
        <stp>BDP|16551671945627218983</stp>
        <tr r="E208" s="8"/>
      </tp>
      <tp t="s">
        <v>#N/A Requesting Data...2244998971</v>
        <stp/>
        <stp>BDP|13244034017391805928</stp>
        <tr r="D489" s="8"/>
      </tp>
      <tp t="s">
        <v>#N/A Requesting Data...3130957952</v>
        <stp/>
        <stp>BDP|10402858191583923857</stp>
        <tr r="E141" s="9"/>
      </tp>
      <tp t="s">
        <v>#N/A Requesting Data...4126686103</v>
        <stp/>
        <stp>BDP|11509836631955959522</stp>
        <tr r="F45" s="5"/>
        <tr r="G174" s="8"/>
      </tp>
      <tp t="s">
        <v>#N/A Requesting Data...2691377369</v>
        <stp/>
        <stp>BDP|13074615795784093283</stp>
        <tr r="F460" s="9"/>
      </tp>
      <tp t="s">
        <v>#N/A Requesting Data...1699459067</v>
        <stp/>
        <stp>BDP|12682086292228411942</stp>
        <tr r="G487" s="9"/>
      </tp>
      <tp t="s">
        <v>#N/A Requesting Data...1581935807</v>
        <stp/>
        <stp>BDP|18212311308628712909</stp>
        <tr r="F248" s="8"/>
      </tp>
      <tp t="s">
        <v>#N/A Requesting Data...2043143833</v>
        <stp/>
        <stp>BDP|12851252844069142740</stp>
        <tr r="D112" s="8"/>
      </tp>
      <tp t="s">
        <v>#N/A Requesting Data...1306593131</v>
        <stp/>
        <stp>BDP|14010105014206114890</stp>
        <tr r="F109" s="9"/>
      </tp>
      <tp t="s">
        <v>#N/A Requesting Data...2896580355</v>
        <stp/>
        <stp>BDP|14882969687959154648</stp>
        <tr r="D432" s="8"/>
      </tp>
      <tp t="s">
        <v>#N/A Requesting Data...1876676825</v>
        <stp/>
        <stp>BDP|12422306182472982102</stp>
        <tr r="G474" s="9"/>
      </tp>
      <tp t="s">
        <v>#N/A Requesting Data...3262701279</v>
        <stp/>
        <stp>BDP|11547241675767332982</stp>
        <tr r="C57" s="5"/>
        <tr r="D577" s="9"/>
      </tp>
      <tp t="s">
        <v>#N/A Requesting Data...4082158972</v>
        <stp/>
        <stp>BDP|18367555412745331384</stp>
        <tr r="F411" s="8"/>
      </tp>
      <tp t="s">
        <v>#N/A Requesting Data...1237587608</v>
        <stp/>
        <stp>BDP|11423252659109789508</stp>
        <tr r="E20" s="10"/>
      </tp>
      <tp t="s">
        <v>#N/A Requesting Data...2101524728</v>
        <stp/>
        <stp>BDP|16247217792211838662</stp>
        <tr r="F5" s="8"/>
        <tr r="E51" s="5"/>
      </tp>
      <tp t="s">
        <v>#N/A Requesting Data...3530784845</v>
        <stp/>
        <stp>BDP|14794359392355909178</stp>
        <tr r="D134" s="8"/>
      </tp>
      <tp t="s">
        <v>#N/A Requesting Data...4124052115</v>
        <stp/>
        <stp>BDP|17974904446975345525</stp>
        <tr r="E171" s="8"/>
      </tp>
      <tp t="s">
        <v>#N/A Requesting Data...2130920384</v>
        <stp/>
        <stp>BDP|13283686085655615273</stp>
        <tr r="G182" s="9"/>
      </tp>
      <tp t="s">
        <v>#N/A Requesting Data...1963191129</v>
        <stp/>
        <stp>BDP|17336944978885775661</stp>
        <tr r="G327" s="8"/>
      </tp>
      <tp t="s">
        <v>#N/A Requesting Data...4118321298</v>
        <stp/>
        <stp>BDP|12391913369704510303</stp>
        <tr r="D495" s="8"/>
      </tp>
      <tp t="s">
        <v>#N/A Requesting Data...3006280847</v>
        <stp/>
        <stp>BDP|15083984703373441514</stp>
        <tr r="D503" s="8"/>
      </tp>
      <tp t="s">
        <v>#N/A Requesting Data...3175345454</v>
        <stp/>
        <stp>BDP|12605950679875459303</stp>
        <tr r="G500" s="9"/>
      </tp>
      <tp t="s">
        <v>#N/A Requesting Data...3383344869</v>
        <stp/>
        <stp>BDP|14422898872173160200</stp>
        <tr r="D354" s="9"/>
      </tp>
      <tp t="s">
        <v>#N/A Requesting Data...3977431941</v>
        <stp/>
        <stp>BDP|13891719387091366735</stp>
        <tr r="F275" s="8"/>
      </tp>
      <tp t="s">
        <v>#N/A Requesting Data...3777282961</v>
        <stp/>
        <stp>BDP|11997497419698303648</stp>
        <tr r="F39" s="5"/>
      </tp>
      <tp t="s">
        <v>#N/A Requesting Data...2211698552</v>
        <stp/>
        <stp>BDP|10109610921466815871</stp>
        <tr r="F244" s="8"/>
        <tr r="E35" s="5"/>
      </tp>
      <tp t="s">
        <v>#N/A Requesting Data...2099176223</v>
        <stp/>
        <stp>BDP|12549234503832736832</stp>
        <tr r="G140" s="8"/>
      </tp>
      <tp t="s">
        <v>#N/A Requesting Data...1672225845</v>
        <stp/>
        <stp>BDP|18184012861630277425</stp>
        <tr r="G149" s="9"/>
      </tp>
      <tp t="s">
        <v>#N/A Requesting Data...2604501634</v>
        <stp/>
        <stp>BDP|11820986712476539562</stp>
        <tr r="E184" s="8"/>
      </tp>
      <tp t="s">
        <v>#N/A Requesting Data...3705828438</v>
        <stp/>
        <stp>BDP|16320989250326885621</stp>
        <tr r="E16" s="5"/>
        <tr r="F239" s="8"/>
      </tp>
      <tp t="s">
        <v>#N/A Requesting Data...1759655129</v>
        <stp/>
        <stp>BDP|16596782894745874719</stp>
        <tr r="F436" s="9"/>
      </tp>
      <tp t="s">
        <v>#N/A Requesting Data...2864672037</v>
        <stp/>
        <stp>BDP|15212786498694707556</stp>
        <tr r="C4" s="6"/>
      </tp>
      <tp t="s">
        <v>#N/A Requesting Data...3359166877</v>
        <stp/>
        <stp>BDP|11199323306691083952</stp>
        <tr r="G413" s="9"/>
        <tr r="F43" s="5"/>
      </tp>
      <tp t="s">
        <v>#N/A Requesting Data...3669275389</v>
        <stp/>
        <stp>BDP|10247546750428445227</stp>
        <tr r="G314" s="8"/>
      </tp>
      <tp t="s">
        <v>#N/A Requesting Data...2147879254</v>
        <stp/>
        <stp>BDP|16332043910724504923</stp>
        <tr r="G514" s="9"/>
      </tp>
      <tp t="s">
        <v>#N/A Requesting Data...3480525484</v>
        <stp/>
        <stp>BDP|14464775820992124911</stp>
        <tr r="E170" s="9"/>
      </tp>
      <tp t="s">
        <v>#N/A Requesting Data...3546141469</v>
        <stp/>
        <stp>BDP|13063758486377044101</stp>
        <tr r="G65" s="9"/>
      </tp>
      <tp t="s">
        <v>#N/A Requesting Data...3476278299</v>
        <stp/>
        <stp>BDP|10358987141713965400</stp>
        <tr r="E217" s="8"/>
      </tp>
      <tp t="s">
        <v>#N/A Requesting Data...2577844189</v>
        <stp/>
        <stp>BDP|13150115559448314596</stp>
        <tr r="G67" s="9"/>
      </tp>
      <tp t="s">
        <v>#N/A Requesting Data...1993184089</v>
        <stp/>
        <stp>BDP|14087731937213487933</stp>
        <tr r="F229" s="8"/>
      </tp>
      <tp t="s">
        <v>#N/A Requesting Data...3038802907</v>
        <stp/>
        <stp>BDP|13028237618318902213</stp>
        <tr r="G24" s="9"/>
      </tp>
      <tp t="s">
        <v>#N/A Requesting Data...3069112443</v>
        <stp/>
        <stp>BDP|15501770811461219820</stp>
        <tr r="G75" s="9"/>
      </tp>
      <tp t="s">
        <v>#N/A Requesting Data...3862362136</v>
        <stp/>
        <stp>BDP|15204896061509874811</stp>
        <tr r="D69" s="5"/>
        <tr r="E269" s="9"/>
      </tp>
      <tp t="s">
        <v>#N/A Requesting Data...2846664604</v>
        <stp/>
        <stp>BDP|11771947168111928517</stp>
        <tr r="G31" s="8"/>
        <tr r="F52" s="5"/>
      </tp>
      <tp t="s">
        <v>#N/A Requesting Data...3245512099</v>
        <stp/>
        <stp>BDP|13707984998970070950</stp>
        <tr r="G205" s="9"/>
      </tp>
      <tp t="s">
        <v>#N/A Requesting Data...1930855265</v>
        <stp/>
        <stp>BDP|14431343106225526818</stp>
        <tr r="D195" s="8"/>
      </tp>
      <tp t="s">
        <v>#N/A Requesting Data...2886120373</v>
        <stp/>
        <stp>BDP|12912076100209921158</stp>
        <tr r="G512" s="9"/>
      </tp>
      <tp t="s">
        <v>#N/A Requesting Data...3089497967</v>
        <stp/>
        <stp>BDP|18307623010533602658</stp>
        <tr r="F148" s="8"/>
      </tp>
      <tp t="s">
        <v>#N/A Requesting Data...3285019391</v>
        <stp/>
        <stp>BDP|11290425010488328617</stp>
        <tr r="D250" s="9"/>
      </tp>
      <tp t="s">
        <v>#N/A Requesting Data...2657153350</v>
        <stp/>
        <stp>BDP|14272979346301561249</stp>
        <tr r="F299" s="8"/>
      </tp>
      <tp t="s">
        <v>#N/A Requesting Data...3025555330</v>
        <stp/>
        <stp>BDP|14368438474724302959</stp>
        <tr r="E366" s="9"/>
      </tp>
      <tp t="s">
        <v>#N/A Requesting Data...2804682467</v>
        <stp/>
        <stp>BDP|17822054534116342886</stp>
        <tr r="G133" s="8"/>
      </tp>
      <tp t="s">
        <v>#N/A Requesting Data...2699830062</v>
        <stp/>
        <stp>BDP|17085453627332352943</stp>
        <tr r="G25" s="8"/>
      </tp>
      <tp t="s">
        <v>#N/A Requesting Data...3483254059</v>
        <stp/>
        <stp>BDP|13414135980306237609</stp>
        <tr r="E178" s="8"/>
      </tp>
      <tp t="s">
        <v>#N/A Requesting Data...1466866217</v>
        <stp/>
        <stp>BDP|13722934233197001424</stp>
        <tr r="G400" s="9"/>
      </tp>
      <tp t="s">
        <v>#N/A Requesting Data...3909813040</v>
        <stp/>
        <stp>BDP|11329491720699706483</stp>
        <tr r="E282" s="9"/>
      </tp>
      <tp t="s">
        <v>#N/A Requesting Data...3131875498</v>
        <stp/>
        <stp>BDP|17969915464184175683</stp>
        <tr r="E338" s="9"/>
      </tp>
      <tp t="s">
        <v>#N/A Requesting Data...3662358684</v>
        <stp/>
        <stp>BDP|18368532657373192124</stp>
        <tr r="D374" s="8"/>
      </tp>
      <tp t="s">
        <v>#N/A Requesting Data...2870235121</v>
        <stp/>
        <stp>BDP|12881305804879033289</stp>
        <tr r="G395" s="8"/>
      </tp>
      <tp t="s">
        <v>#N/A Requesting Data...3533210715</v>
        <stp/>
        <stp>BDP|17583686653489370793</stp>
        <tr r="D540" s="9"/>
      </tp>
      <tp t="s">
        <v>#N/A Requesting Data...2415403461</v>
        <stp/>
        <stp>BDP|13585537383432013616</stp>
        <tr r="G493" s="8"/>
      </tp>
      <tp t="s">
        <v>#N/A Requesting Data...1939214487</v>
        <stp/>
        <stp>BDP|15462360071452192969</stp>
        <tr r="D582" s="9"/>
      </tp>
      <tp t="s">
        <v>#N/A Requesting Data...2567807657</v>
        <stp/>
        <stp>BDP|11996887704973567040</stp>
        <tr r="G503" s="9"/>
      </tp>
      <tp t="s">
        <v>#N/A Requesting Data...3720458856</v>
        <stp/>
        <stp>BDP|10137381080188854956</stp>
        <tr r="E55" s="5"/>
        <tr r="F419" s="8"/>
      </tp>
      <tp t="s">
        <v>#N/A Requesting Data...1969591086</v>
        <stp/>
        <stp>BDP|12089709099117845153</stp>
        <tr r="F9" s="6"/>
      </tp>
      <tp t="s">
        <v>#N/A Requesting Data...2741045762</v>
        <stp/>
        <stp>BDP|14228046293551840692</stp>
        <tr r="F147" s="8"/>
      </tp>
      <tp t="s">
        <v>#N/A Requesting Data...2707029620</v>
        <stp/>
        <stp>BDP|13434354138238851156</stp>
        <tr r="F281" s="8"/>
      </tp>
      <tp t="s">
        <v>#N/A Requesting Data...3146140443</v>
        <stp/>
        <stp>BDP|10777244332009447212</stp>
        <tr r="F389" s="8"/>
      </tp>
      <tp t="s">
        <v>#N/A Requesting Data...1302976622</v>
        <stp/>
        <stp>BDP|16166411205941735969</stp>
        <tr r="F280" s="9"/>
      </tp>
      <tp t="s">
        <v>#N/A Requesting Data...2954058616</v>
        <stp/>
        <stp>BDP|11171650617378041474</stp>
        <tr r="E408" s="8"/>
      </tp>
      <tp t="s">
        <v>#N/A Requesting Data...4294845455</v>
        <stp/>
        <stp>BDP|15150308834656432962</stp>
        <tr r="C40" s="5"/>
      </tp>
      <tp t="s">
        <v>#N/A Requesting Data...2578031928</v>
        <stp/>
        <stp>BDP|13041911954144384114</stp>
        <tr r="D269" s="8"/>
      </tp>
      <tp t="s">
        <v>#N/A Requesting Data...1995166541</v>
        <stp/>
        <stp>BDP|14675700371147774971</stp>
        <tr r="G302" s="8"/>
      </tp>
      <tp t="s">
        <v>#N/A Requesting Data...3420977244</v>
        <stp/>
        <stp>BDP|11649842741323645425</stp>
        <tr r="D367" s="8"/>
      </tp>
      <tp t="s">
        <v>#N/A Requesting Data...3927617487</v>
        <stp/>
        <stp>BDP|12811139991731447180</stp>
        <tr r="D81" s="9"/>
      </tp>
      <tp t="s">
        <v>#N/A Requesting Data...3567908368</v>
        <stp/>
        <stp>BDP|13304000921538263369</stp>
        <tr r="D7" s="9"/>
      </tp>
      <tp t="s">
        <v>#N/A Requesting Data...3780975818</v>
        <stp/>
        <stp>BDP|13500366480093555109</stp>
        <tr r="G93" s="9"/>
      </tp>
      <tp t="s">
        <v>#N/A Requesting Data...2849500597</v>
        <stp/>
        <stp>BDP|17495673540007069855</stp>
        <tr r="F433" s="9"/>
      </tp>
      <tp t="s">
        <v>#N/A Requesting Data...1778182639</v>
        <stp/>
        <stp>BDP|11392744577648486322</stp>
        <tr r="E500" s="8"/>
      </tp>
      <tp t="s">
        <v>#N/A Requesting Data...1492752634</v>
        <stp/>
        <stp>BDP|12725686783037219185</stp>
        <tr r="G9" s="8"/>
        <tr r="F26" s="5"/>
      </tp>
      <tp t="s">
        <v>#N/A Requesting Data...2434884218</v>
        <stp/>
        <stp>BDP|16642877285589176536</stp>
        <tr r="G245" s="8"/>
      </tp>
      <tp t="s">
        <v>#N/A Requesting Data...1589369487</v>
        <stp/>
        <stp>BDP|17093950410892409777</stp>
        <tr r="E404" s="8"/>
        <tr r="D72" s="5"/>
      </tp>
      <tp t="s">
        <v>#N/A Requesting Data...1958470973</v>
        <stp/>
        <stp>BDP|16415609241948766643</stp>
        <tr r="D221" s="9"/>
      </tp>
      <tp t="s">
        <v>#N/A Requesting Data...1436562990</v>
        <stp/>
        <stp>BDP|17729697413852442901</stp>
        <tr r="E273" s="8"/>
      </tp>
      <tp t="s">
        <v>#N/A Requesting Data...2492009222</v>
        <stp/>
        <stp>BDP|16942543785006622676</stp>
        <tr r="D124" s="8"/>
      </tp>
      <tp t="s">
        <v>#N/A Requesting Data...1288494736</v>
        <stp/>
        <stp>BDP|17100660089276223450</stp>
        <tr r="F426" s="9"/>
        <tr r="E24" s="5"/>
      </tp>
      <tp t="s">
        <v>#N/A Requesting Data...2114171559</v>
        <stp/>
        <stp>BDP|13340275819369162252</stp>
        <tr r="F37" s="5"/>
        <tr r="G412" s="9"/>
      </tp>
      <tp t="s">
        <v>#N/A Requesting Data...2000465925</v>
        <stp/>
        <stp>BDP|16089436098623312301</stp>
        <tr r="D390" s="9"/>
      </tp>
      <tp t="s">
        <v>#N/A Requesting Data...1951009601</v>
        <stp/>
        <stp>BDP|12357853314875244584</stp>
        <tr r="E519" s="9"/>
      </tp>
      <tp t="s">
        <v>#N/A Requesting Data...2986206824</v>
        <stp/>
        <stp>BDP|13172944904496160786</stp>
        <tr r="E523" s="9"/>
      </tp>
      <tp t="s">
        <v>#N/A Requesting Data...3408956805</v>
        <stp/>
        <stp>BDP|16401526599550446133</stp>
        <tr r="E47" s="8"/>
      </tp>
      <tp t="s">
        <v>#N/A Requesting Data...1232887309</v>
        <stp/>
        <stp>BDP|15809222492530157524</stp>
        <tr r="F186" s="9"/>
      </tp>
      <tp t="s">
        <v>#N/A Requesting Data...2084093960</v>
        <stp/>
        <stp>BDP|13626786685844157306</stp>
        <tr r="F313" s="8"/>
      </tp>
      <tp t="s">
        <v>#N/A Requesting Data...3089861817</v>
        <stp/>
        <stp>BDP|10225722747869841150</stp>
        <tr r="D169" s="9"/>
      </tp>
      <tp t="s">
        <v>#N/A Requesting Data...3131242694</v>
        <stp/>
        <stp>BDP|10829722681246850296</stp>
        <tr r="F556" s="9"/>
      </tp>
      <tp t="s">
        <v>#N/A Requesting Data...2932600727</v>
        <stp/>
        <stp>BDP|15163919194708999670</stp>
        <tr r="D364" s="8"/>
        <tr r="C2" s="5"/>
      </tp>
      <tp t="s">
        <v>#N/A Requesting Data...1903472721</v>
        <stp/>
        <stp>BDP|13742768085650987772</stp>
        <tr r="E9" s="7"/>
      </tp>
      <tp t="s">
        <v>#N/A Requesting Data...1634341350</v>
        <stp/>
        <stp>BDP|17156790283070486359</stp>
        <tr r="G195" s="8"/>
      </tp>
      <tp t="s">
        <v>#N/A Requesting Data...1303089886</v>
        <stp/>
        <stp>BDP|12985010325612906995</stp>
        <tr r="G354" s="9"/>
      </tp>
      <tp t="s">
        <v>#N/A Requesting Data...3020498473</v>
        <stp/>
        <stp>BDP|11124250708031987984</stp>
        <tr r="E514" s="9"/>
      </tp>
      <tp t="s">
        <v>#N/A Requesting Data...3574751194</v>
        <stp/>
        <stp>BDP|18145641069082058117</stp>
        <tr r="E36" s="8"/>
      </tp>
      <tp t="s">
        <v>#N/A Requesting Data...4231955271</v>
        <stp/>
        <stp>BDP|13640702494577841172</stp>
        <tr r="E461" s="9"/>
      </tp>
      <tp t="s">
        <v>#N/A Requesting Data...4185906717</v>
        <stp/>
        <stp>BDP|15526957815083845505</stp>
        <tr r="G66" s="9"/>
      </tp>
      <tp t="s">
        <v>#N/A Requesting Data...2462676997</v>
        <stp/>
        <stp>BDP|14674392085353391755</stp>
        <tr r="F8" s="8"/>
      </tp>
      <tp t="s">
        <v>#N/A Requesting Data...2628580955</v>
        <stp/>
        <stp>BDP|17207683874918546573</stp>
        <tr r="D170" s="8"/>
      </tp>
      <tp t="s">
        <v>#N/A Requesting Data...1443614291</v>
        <stp/>
        <stp>BDP|13911879629876983425</stp>
        <tr r="F281" s="9"/>
      </tp>
      <tp t="s">
        <v>#N/A Requesting Data...2364699664</v>
        <stp/>
        <stp>BDP|10675790442169921185</stp>
        <tr r="D315" s="9"/>
      </tp>
      <tp t="s">
        <v>#N/A Requesting Data...3327476062</v>
        <stp/>
        <stp>BDP|11001772302214136983</stp>
        <tr r="E267" s="9"/>
      </tp>
      <tp t="s">
        <v>#N/A Requesting Data...1810615368</v>
        <stp/>
        <stp>BDP|18163378641115902128</stp>
        <tr r="D434" s="9"/>
      </tp>
      <tp t="s">
        <v>#N/A Requesting Data...3541266618</v>
        <stp/>
        <stp>BDP|18376415741571632292</stp>
        <tr r="E3" s="8"/>
      </tp>
      <tp t="s">
        <v>#N/A Requesting Data...2746227090</v>
        <stp/>
        <stp>BDP|15850583768998736505</stp>
        <tr r="F271" s="9"/>
      </tp>
      <tp t="s">
        <v>#N/A Requesting Data...4127326717</v>
        <stp/>
        <stp>BDP|14704096941769053208</stp>
        <tr r="D525" s="9"/>
      </tp>
      <tp t="s">
        <v>#N/A Requesting Data...2261821755</v>
        <stp/>
        <stp>BDP|14668364386604013096</stp>
        <tr r="F425" s="8"/>
      </tp>
      <tp t="s">
        <v>#N/A Requesting Data...3381038148</v>
        <stp/>
        <stp>BDP|16116744975309694499</stp>
        <tr r="G64" s="9"/>
      </tp>
      <tp t="s">
        <v>#N/A Requesting Data...4132984306</v>
        <stp/>
        <stp>BDP|13497733901569939608</stp>
        <tr r="E41" s="9"/>
      </tp>
      <tp t="s">
        <v>#N/A Requesting Data...3494213352</v>
        <stp/>
        <stp>BDP|14117610874318938638</stp>
        <tr r="D344" s="8"/>
      </tp>
      <tp t="s">
        <v>#N/A Requesting Data...2687592192</v>
        <stp/>
        <stp>BDP|13991968113048141839</stp>
        <tr r="D388" s="8"/>
      </tp>
      <tp t="s">
        <v>#N/A Requesting Data...3054966126</v>
        <stp/>
        <stp>BDP|14700964248085515726</stp>
        <tr r="D459" s="8"/>
      </tp>
      <tp t="s">
        <v>#N/A Requesting Data...3318362654</v>
        <stp/>
        <stp>BDP|18337437799667377947</stp>
        <tr r="G229" s="9"/>
      </tp>
      <tp t="s">
        <v>#N/A Requesting Data...2749036397</v>
        <stp/>
        <stp>BDP|14850424985432243130</stp>
        <tr r="F328" s="8"/>
      </tp>
      <tp t="s">
        <v>#N/A Requesting Data...3420837660</v>
        <stp/>
        <stp>BDP|15514580895267223540</stp>
        <tr r="G335" s="8"/>
      </tp>
      <tp t="s">
        <v>#N/A Requesting Data...2916569712</v>
        <stp/>
        <stp>BDP|16685852505133194695</stp>
        <tr r="D23" s="9"/>
      </tp>
      <tp t="s">
        <v>#N/A Requesting Data...3799894287</v>
        <stp/>
        <stp>BDP|17735822055538389927</stp>
        <tr r="E497" s="8"/>
      </tp>
      <tp t="s">
        <v>#N/A Requesting Data...1300197961</v>
        <stp/>
        <stp>BDP|13790319061345492821</stp>
        <tr r="F457" s="8"/>
      </tp>
      <tp t="s">
        <v>#N/A Requesting Data...4087097228</v>
        <stp/>
        <stp>BDP|15484962207304031344</stp>
        <tr r="F571" s="9"/>
      </tp>
      <tp t="s">
        <v>#N/A Requesting Data...3222085578</v>
        <stp/>
        <stp>BDP|11592686581394863057</stp>
        <tr r="D445" s="8"/>
      </tp>
      <tp t="s">
        <v>#N/A Requesting Data...3687841811</v>
        <stp/>
        <stp>BDP|16279635301509452251</stp>
        <tr r="G333" s="9"/>
      </tp>
      <tp t="s">
        <v>#N/A Requesting Data...1620509939</v>
        <stp/>
        <stp>BDP|12370105081561630157</stp>
        <tr r="G452" s="8"/>
      </tp>
      <tp t="s">
        <v>#N/A Requesting Data...2178793622</v>
        <stp/>
        <stp>BDP|17687919448792854361</stp>
        <tr r="F270" s="8"/>
      </tp>
      <tp t="s">
        <v>#N/A Requesting Data...2837728709</v>
        <stp/>
        <stp>BDP|11751719696996873293</stp>
        <tr r="F582" s="9"/>
      </tp>
      <tp t="s">
        <v>#N/A Requesting Data...2693350390</v>
        <stp/>
        <stp>BDP|12630929307865248506</stp>
        <tr r="G150" s="8"/>
      </tp>
      <tp t="s">
        <v>#N/A Requesting Data...3331200430</v>
        <stp/>
        <stp>BDP|12012348986893064131</stp>
        <tr r="G264" s="9"/>
      </tp>
      <tp t="s">
        <v>#N/A Requesting Data...2879870752</v>
        <stp/>
        <stp>BDP|11757370092173009331</stp>
        <tr r="G92" s="8"/>
      </tp>
      <tp t="s">
        <v>#N/A Requesting Data...3055778661</v>
        <stp/>
        <stp>BDP|14940059029325689823</stp>
        <tr r="G176" s="8"/>
      </tp>
      <tp t="s">
        <v>#N/A Requesting Data...1501712996</v>
        <stp/>
        <stp>BDP|14509938864261360115</stp>
        <tr r="D17" s="9"/>
      </tp>
      <tp t="s">
        <v>#N/A Requesting Data...3950619982</v>
        <stp/>
        <stp>BDP|13945135797695872558</stp>
        <tr r="G559" s="9"/>
      </tp>
      <tp t="s">
        <v>#N/A Requesting Data...3836478850</v>
        <stp/>
        <stp>BDP|14116481326700696991</stp>
        <tr r="G76" s="8"/>
      </tp>
      <tp t="s">
        <v>#N/A Requesting Data...1434133420</v>
        <stp/>
        <stp>BDP|11232984217424450699</stp>
        <tr r="C25" s="10"/>
      </tp>
      <tp t="s">
        <v>#N/A Requesting Data...1714950533</v>
        <stp/>
        <stp>BDP|13606075977599094665</stp>
        <tr r="G304" s="8"/>
      </tp>
      <tp t="s">
        <v>#N/A Requesting Data...1513435891</v>
        <stp/>
        <stp>BDP|14044712050448031513</stp>
        <tr r="F36" s="8"/>
      </tp>
      <tp t="s">
        <v>#N/A Requesting Data...1893958367</v>
        <stp/>
        <stp>BDP|15651653895140027164</stp>
        <tr r="G78" s="9"/>
      </tp>
      <tp t="s">
        <v>#N/A Requesting Data...3498632305</v>
        <stp/>
        <stp>BDP|13850276500708715285</stp>
        <tr r="D452" s="8"/>
      </tp>
      <tp t="s">
        <v>#N/A Requesting Data...4267647765</v>
        <stp/>
        <stp>BDP|12604119313518115158</stp>
        <tr r="G265" s="8"/>
      </tp>
      <tp t="s">
        <v>#N/A Requesting Data...3059775451</v>
        <stp/>
        <stp>BDP|16513403820953116870</stp>
        <tr r="E17" s="10"/>
      </tp>
      <tp t="s">
        <v>#N/A Requesting Data...3945462446</v>
        <stp/>
        <stp>BDP|10912601627567975848</stp>
        <tr r="E301" s="8"/>
      </tp>
      <tp t="s">
        <v>#N/A Requesting Data...3969037166</v>
        <stp/>
        <stp>BDP|17046799142766133993</stp>
        <tr r="G450" s="8"/>
      </tp>
      <tp t="s">
        <v>#N/A Requesting Data...2458188670</v>
        <stp/>
        <stp>BDP|16069485428942774942</stp>
        <tr r="G376" s="9"/>
      </tp>
      <tp t="s">
        <v>#N/A Requesting Data...3755441868</v>
        <stp/>
        <stp>BDP|15712320736969925798</stp>
        <tr r="E245" s="9"/>
      </tp>
      <tp t="s">
        <v>#N/A Requesting Data...2785993566</v>
        <stp/>
        <stp>BDP|16534748054818433720</stp>
        <tr r="D33" s="8"/>
      </tp>
      <tp t="s">
        <v>#N/A Requesting Data...3138086476</v>
        <stp/>
        <stp>BDP|18021681649588186938</stp>
        <tr r="D189" s="8"/>
      </tp>
      <tp t="s">
        <v>#N/A Requesting Data...1540377395</v>
        <stp/>
        <stp>BDP|13536305223579056048</stp>
        <tr r="D39" s="8"/>
      </tp>
      <tp t="s">
        <v>#N/A Requesting Data...3018012121</v>
        <stp/>
        <stp>BDP|18407059700447389406</stp>
        <tr r="E442" s="8"/>
      </tp>
      <tp t="s">
        <v>#N/A Requesting Data...4236257139</v>
        <stp/>
        <stp>BDP|18264635894058363447</stp>
        <tr r="E84" s="9"/>
      </tp>
      <tp t="s">
        <v>#N/A Requesting Data...2663665935</v>
        <stp/>
        <stp>BDP|16640787178609147453</stp>
        <tr r="D193" s="8"/>
      </tp>
      <tp t="s">
        <v>#N/A Requesting Data...4142835743</v>
        <stp/>
        <stp>BDP|14760680537122938834</stp>
        <tr r="F484" s="8"/>
      </tp>
      <tp t="s">
        <v>#N/A Requesting Data...3354458792</v>
        <stp/>
        <stp>BDP|17944487011359729052</stp>
        <tr r="E349" s="9"/>
      </tp>
      <tp t="s">
        <v>#N/A Requesting Data...3410103964</v>
        <stp/>
        <stp>BDP|10056445827209203435</stp>
        <tr r="G282" s="8"/>
      </tp>
      <tp t="s">
        <v>#N/A Requesting Data...3157713954</v>
        <stp/>
        <stp>BDP|17698069766479029342</stp>
        <tr r="G206" s="9"/>
      </tp>
      <tp t="s">
        <v>#N/A Requesting Data...1984027198</v>
        <stp/>
        <stp>BDP|18385834431159588118</stp>
        <tr r="E220" s="9"/>
      </tp>
      <tp t="s">
        <v>#N/A Requesting Data...2121751912</v>
        <stp/>
        <stp>BDP|16698381157578995357</stp>
        <tr r="D207" s="8"/>
      </tp>
      <tp t="s">
        <v>#N/A Requesting Data...2641062512</v>
        <stp/>
        <stp>BDP|10304954202605559746</stp>
        <tr r="F505" s="9"/>
      </tp>
      <tp t="s">
        <v>#N/A Requesting Data...1436670042</v>
        <stp/>
        <stp>BDP|14161732726992188805</stp>
        <tr r="E599" s="9"/>
      </tp>
      <tp t="s">
        <v>#N/A Requesting Data...3667966349</v>
        <stp/>
        <stp>BDP|12932294001593579813</stp>
        <tr r="D595" s="9"/>
      </tp>
      <tp t="s">
        <v>#N/A Requesting Data...3171773818</v>
        <stp/>
        <stp>BDP|11035789287401863432</stp>
        <tr r="E253" s="9"/>
      </tp>
      <tp t="s">
        <v>#N/A Requesting Data...2649063139</v>
        <stp/>
        <stp>BDP|11212667301179950588</stp>
        <tr r="F584" s="9"/>
      </tp>
      <tp t="s">
        <v>#N/A Requesting Data...1591135225</v>
        <stp/>
        <stp>BDP|10947420022808811553</stp>
        <tr r="E8" s="9"/>
      </tp>
      <tp t="s">
        <v>#N/A Requesting Data...1307661811</v>
        <stp/>
        <stp>BDP|18374917120591611907</stp>
        <tr r="F107" s="8"/>
      </tp>
      <tp t="s">
        <v>#N/A Requesting Data...2514682438</v>
        <stp/>
        <stp>BDP|15262622077098309705</stp>
        <tr r="D510" s="9"/>
      </tp>
      <tp t="s">
        <v>#N/A Requesting Data...1920349007</v>
        <stp/>
        <stp>BDP|11215533951408171256</stp>
        <tr r="E555" s="9"/>
      </tp>
      <tp t="s">
        <v>#N/A Requesting Data...3534585226</v>
        <stp/>
        <stp>BDP|12961268989855393618</stp>
        <tr r="E194" s="9"/>
      </tp>
      <tp t="s">
        <v>#N/A Requesting Data...3640003403</v>
        <stp/>
        <stp>BDP|14723558447278771668</stp>
        <tr r="G583" s="9"/>
      </tp>
      <tp t="s">
        <v>#N/A Requesting Data...4041990946</v>
        <stp/>
        <stp>BDP|12077920075893520468</stp>
        <tr r="G436" s="9"/>
      </tp>
      <tp t="s">
        <v>#N/A Requesting Data...2186902400</v>
        <stp/>
        <stp>BDP|14062758486056477602</stp>
        <tr r="C12" s="10"/>
      </tp>
      <tp t="s">
        <v>#N/A Requesting Data...4234031790</v>
        <stp/>
        <stp>BDP|12446500931669799650</stp>
        <tr r="G374" s="9"/>
      </tp>
      <tp t="s">
        <v>#N/A Requesting Data...2400673705</v>
        <stp/>
        <stp>BDP|14583813405737320054</stp>
        <tr r="D150" s="8"/>
      </tp>
      <tp t="s">
        <v>#N/A Requesting Data...1555087599</v>
        <stp/>
        <stp>BDP|12012628550892477819</stp>
        <tr r="E160" s="9"/>
      </tp>
      <tp t="s">
        <v>#N/A Requesting Data...2361779426</v>
        <stp/>
        <stp>BDP|16594140640630658809</stp>
        <tr r="G37" s="8"/>
      </tp>
      <tp t="s">
        <v>#N/A Requesting Data...3850963150</v>
        <stp/>
        <stp>BDP|16802366951639824205</stp>
        <tr r="F18" s="10"/>
      </tp>
      <tp t="s">
        <v>#N/A Requesting Data...4182733593</v>
        <stp/>
        <stp>BDP|16366466084106739709</stp>
        <tr r="D144" s="8"/>
      </tp>
      <tp t="s">
        <v>#N/A Requesting Data...1650121592</v>
        <stp/>
        <stp>BDP|13505566177789123339</stp>
        <tr r="E209" s="8"/>
      </tp>
      <tp t="s">
        <v>#N/A Requesting Data...3522384373</v>
        <stp/>
        <stp>BDP|14740966158705699696</stp>
        <tr r="G235" s="8"/>
      </tp>
      <tp t="s">
        <v>#N/A Requesting Data...4214987368</v>
        <stp/>
        <stp>BDP|16801087980191707419</stp>
        <tr r="F226" s="8"/>
      </tp>
      <tp t="s">
        <v>#N/A Requesting Data...2726044114</v>
        <stp/>
        <stp>BDP|15755547872949235556</stp>
        <tr r="E306" s="9"/>
      </tp>
      <tp t="s">
        <v>#N/A Requesting Data...1654791957</v>
        <stp/>
        <stp>BDP|17478574966647278813</stp>
        <tr r="E308" s="9"/>
      </tp>
      <tp t="s">
        <v>#N/A Requesting Data...2618226952</v>
        <stp/>
        <stp>BDP|11681720533449685775</stp>
        <tr r="E55" s="9"/>
      </tp>
      <tp t="s">
        <v>#N/A Requesting Data...2523190818</v>
        <stp/>
        <stp>BDP|10193899901652728185</stp>
        <tr r="E4" s="9"/>
      </tp>
      <tp t="s">
        <v>#N/A Requesting Data...3308259102</v>
        <stp/>
        <stp>BDP|16540732095424200480</stp>
        <tr r="E198" s="9"/>
      </tp>
      <tp t="s">
        <v>#N/A Requesting Data...1341263464</v>
        <stp/>
        <stp>BDP|17224642796776078690</stp>
        <tr r="E36" s="5"/>
        <tr r="F410" s="8"/>
      </tp>
      <tp t="s">
        <v>#N/A Requesting Data...2356337821</v>
        <stp/>
        <stp>BDP|14019122438638341601</stp>
        <tr r="E214" s="9"/>
      </tp>
      <tp t="s">
        <v>#N/A Requesting Data...1957323848</v>
        <stp/>
        <stp>BDP|14306152640899928068</stp>
        <tr r="D417" s="8"/>
      </tp>
      <tp t="s">
        <v>#N/A Requesting Data...3685900603</v>
        <stp/>
        <stp>BDP|11422622741852693987</stp>
        <tr r="G339" s="8"/>
      </tp>
      <tp t="s">
        <v>#N/A Requesting Data...2711441768</v>
        <stp/>
        <stp>BDP|17826808456005190765</stp>
        <tr r="G186" s="8"/>
      </tp>
      <tp t="s">
        <v>#N/A Requesting Data...3059302373</v>
        <stp/>
        <stp>BDP|14175045218319759431</stp>
        <tr r="E464" s="9"/>
      </tp>
      <tp t="s">
        <v>#N/A Requesting Data...2024201392</v>
        <stp/>
        <stp>BDP|10712998818160816062</stp>
        <tr r="G179" s="9"/>
      </tp>
      <tp t="s">
        <v>#N/A N/A</v>
        <stp/>
        <stp>BDP|16493877565053734395</stp>
        <tr r="E4" s="10"/>
      </tp>
      <tp t="s">
        <v>#N/A Requesting Data...3459564691</v>
        <stp/>
        <stp>BDP|18339743800392857579</stp>
        <tr r="E15" s="10"/>
      </tp>
      <tp t="s">
        <v>#N/A Requesting Data...1361904877</v>
        <stp/>
        <stp>BDP|17831912822736595262</stp>
        <tr r="D153" s="8"/>
      </tp>
      <tp t="s">
        <v>#N/A Requesting Data...2314915878</v>
        <stp/>
        <stp>BDP|10499442734898961758</stp>
        <tr r="D119" s="9"/>
      </tp>
      <tp t="s">
        <v>#N/A Requesting Data...4219945184</v>
        <stp/>
        <stp>BDP|18233658454905997627</stp>
        <tr r="F293" s="8"/>
      </tp>
      <tp t="s">
        <v>#N/A Requesting Data...1770199541</v>
        <stp/>
        <stp>BDP|13458036999090629203</stp>
        <tr r="F400" s="9"/>
      </tp>
      <tp t="s">
        <v>#N/A Requesting Data...2140453974</v>
        <stp/>
        <stp>BDP|14456500749208401512</stp>
        <tr r="F440" s="9"/>
      </tp>
      <tp t="s">
        <v>#N/A Requesting Data...3111286178</v>
        <stp/>
        <stp>BDP|15990955835900927783</stp>
        <tr r="D312" s="9"/>
      </tp>
      <tp t="s">
        <v>#N/A Requesting Data...3495796602</v>
        <stp/>
        <stp>BDP|13649022489046495524</stp>
        <tr r="D329" s="9"/>
      </tp>
      <tp t="s">
        <v>#N/A Requesting Data...1684163310</v>
        <stp/>
        <stp>BDP|12608999612680613205</stp>
        <tr r="D214" s="8"/>
      </tp>
      <tp t="s">
        <v>#N/A Requesting Data...3493378454</v>
        <stp/>
        <stp>BDP|12067363063666795997</stp>
        <tr r="F467" s="9"/>
      </tp>
      <tp t="s">
        <v>#N/A Requesting Data...1524545913</v>
        <stp/>
        <stp>BDP|16404297937858124701</stp>
        <tr r="E112" s="8"/>
      </tp>
      <tp t="s">
        <v>#N/A Requesting Data...2455372325</v>
        <stp/>
        <stp>BDP|17177429688161859288</stp>
        <tr r="G120" s="8"/>
      </tp>
      <tp t="s">
        <v>#N/A Requesting Data...4113797268</v>
        <stp/>
        <stp>BDP|15792501247149261598</stp>
        <tr r="E483" s="9"/>
      </tp>
      <tp t="s">
        <v>#N/A Requesting Data...3332243311</v>
        <stp/>
        <stp>BDP|11808824342924497172</stp>
        <tr r="F238" s="8"/>
      </tp>
      <tp t="s">
        <v>#N/A Requesting Data...1788551483</v>
        <stp/>
        <stp>BDP|17926405933128705063</stp>
        <tr r="E40" s="8"/>
        <tr r="D19" s="5"/>
      </tp>
      <tp t="s">
        <v>#N/A Requesting Data...2623478686</v>
        <stp/>
        <stp>BDP|15684926294258355593</stp>
        <tr r="F148" s="9"/>
      </tp>
      <tp t="s">
        <v>#N/A Requesting Data...3273063994</v>
        <stp/>
        <stp>BDP|17331219830926083883</stp>
        <tr r="F282" s="9"/>
      </tp>
      <tp t="s">
        <v>#N/A Requesting Data...4012852879</v>
        <stp/>
        <stp>BDP|11109826600761197087</stp>
        <tr r="F9" s="8"/>
        <tr r="E26" s="5"/>
      </tp>
      <tp t="s">
        <v>#N/A Requesting Data...2072833079</v>
        <stp/>
        <stp>BDP|14313203296942952560</stp>
        <tr r="D166" s="9"/>
      </tp>
      <tp t="s">
        <v>#N/A Requesting Data...2565819838</v>
        <stp/>
        <stp>BDP|11019389151069508666</stp>
        <tr r="G494" s="9"/>
      </tp>
      <tp t="s">
        <v>#N/A Requesting Data...1333555447</v>
        <stp/>
        <stp>BDP|10553867541077853309</stp>
        <tr r="G132" s="9"/>
      </tp>
      <tp t="s">
        <v>#N/A Requesting Data...3804199387</v>
        <stp/>
        <stp>BDP|14039923239105244336</stp>
        <tr r="F221" s="9"/>
      </tp>
      <tp t="s">
        <v>#N/A Requesting Data...3280622129</v>
        <stp/>
        <stp>BDP|16523890443315514703</stp>
        <tr r="F429" s="9"/>
      </tp>
      <tp t="s">
        <v>#N/A Requesting Data...3317563428</v>
        <stp/>
        <stp>BDP|11287973993240989953</stp>
        <tr r="F62" s="9"/>
      </tp>
      <tp t="s">
        <v>#N/A Requesting Data...2498945063</v>
        <stp/>
        <stp>BDP|18015382831684666451</stp>
        <tr r="F235" s="9"/>
      </tp>
      <tp t="s">
        <v>#N/A Requesting Data...3745507665</v>
        <stp/>
        <stp>BDP|16893737867579791613</stp>
        <tr r="F251" s="9"/>
      </tp>
      <tp t="s">
        <v>#N/A Requesting Data...1542988445</v>
        <stp/>
        <stp>BDP|11034488377882640837</stp>
        <tr r="E19" s="9"/>
      </tp>
      <tp t="s">
        <v>#N/A Requesting Data...1480058978</v>
        <stp/>
        <stp>BDP|14248101751949182184</stp>
        <tr r="G250" s="9"/>
      </tp>
      <tp t="s">
        <v>#N/A Requesting Data...2503886487</v>
        <stp/>
        <stp>BDP|14811001559618358184</stp>
        <tr r="G382" s="9"/>
      </tp>
      <tp t="s">
        <v>#N/A Requesting Data...3109787818</v>
        <stp/>
        <stp>BDP|17553570611072930900</stp>
        <tr r="G421" s="8"/>
      </tp>
      <tp t="s">
        <v>#N/A Requesting Data...2012583950</v>
        <stp/>
        <stp>BDP|16820054893276461106</stp>
        <tr r="F357" s="9"/>
      </tp>
      <tp t="s">
        <v>#N/A Requesting Data...3931208181</v>
        <stp/>
        <stp>BDP|16936265937606538909</stp>
        <tr r="F100" s="9"/>
      </tp>
      <tp t="s">
        <v>#N/A Requesting Data...1916855190</v>
        <stp/>
        <stp>BDP|13150799791263470607</stp>
        <tr r="D28" s="9"/>
      </tp>
      <tp t="s">
        <v>#N/A Requesting Data...4237117233</v>
        <stp/>
        <stp>BDP|16606895673079378821</stp>
        <tr r="D136" s="8"/>
      </tp>
      <tp t="s">
        <v>#N/A Requesting Data...1410649487</v>
        <stp/>
        <stp>BDP|17439202021439916612</stp>
        <tr r="F55" s="8"/>
      </tp>
      <tp t="s">
        <v>#N/A Requesting Data...2444922072</v>
        <stp/>
        <stp>BDP|15798777020078515089</stp>
        <tr r="D180" s="8"/>
      </tp>
      <tp t="s">
        <v>#N/A Requesting Data...3953907107</v>
        <stp/>
        <stp>BDP|13483013232941358993</stp>
        <tr r="G396" s="8"/>
      </tp>
      <tp t="s">
        <v>#N/A Requesting Data...4141849909</v>
        <stp/>
        <stp>BDP|11992847284840170955</stp>
        <tr r="G401" s="8"/>
      </tp>
      <tp t="s">
        <v>#N/A Requesting Data...2605327253</v>
        <stp/>
        <stp>BDP|16463548287292364184</stp>
        <tr r="E437" s="8"/>
        <tr r="D63" s="5"/>
      </tp>
      <tp t="s">
        <v>#N/A Requesting Data...1924335808</v>
        <stp/>
        <stp>BDP|13083947703792296092</stp>
        <tr r="F12" s="10"/>
      </tp>
      <tp t="s">
        <v>#N/A Requesting Data...3716521067</v>
        <stp/>
        <stp>BDP|15064332940392932867</stp>
        <tr r="E344" s="8"/>
      </tp>
      <tp t="s">
        <v>#N/A Requesting Data...1476103965</v>
        <stp/>
        <stp>BDP|13587713457278638198</stp>
        <tr r="D421" s="8"/>
      </tp>
      <tp t="s">
        <v>#N/A Requesting Data...3050795428</v>
        <stp/>
        <stp>BDP|15944308184813875591</stp>
        <tr r="D174" s="9"/>
      </tp>
      <tp t="s">
        <v>#N/A Requesting Data...3311674003</v>
        <stp/>
        <stp>BDP|11062839976752180480</stp>
        <tr r="D327" s="8"/>
      </tp>
      <tp t="s">
        <v>#N/A Requesting Data...4003672613</v>
        <stp/>
        <stp>BDP|12380249149625774950</stp>
        <tr r="D221" s="8"/>
      </tp>
      <tp t="s">
        <v>#N/A Requesting Data...3252145333</v>
        <stp/>
        <stp>BDP|17610891200072002537</stp>
        <tr r="G384" s="9"/>
      </tp>
      <tp t="s">
        <v>#N/A Requesting Data...3121068341</v>
        <stp/>
        <stp>BDP|16926876443591331324</stp>
        <tr r="F451" s="8"/>
      </tp>
      <tp t="s">
        <v>#N/A Requesting Data...3700511001</v>
        <stp/>
        <stp>BDP|10804928264285253234</stp>
        <tr r="F132" s="9"/>
      </tp>
      <tp t="s">
        <v>#N/A Requesting Data...1585141158</v>
        <stp/>
        <stp>BDP|16362289176299346213</stp>
        <tr r="D471" s="8"/>
      </tp>
      <tp t="s">
        <v>#N/A Requesting Data...3068056384</v>
        <stp/>
        <stp>BDP|10354057171559991614</stp>
        <tr r="E362" s="9"/>
      </tp>
      <tp t="s">
        <v>#N/A Requesting Data...3981853555</v>
        <stp/>
        <stp>BDP|16998041287711014757</stp>
        <tr r="E81" s="9"/>
      </tp>
      <tp t="s">
        <v>#N/A Requesting Data...2665458245</v>
        <stp/>
        <stp>BDP|18076153100825389495</stp>
        <tr r="E234" s="8"/>
      </tp>
      <tp t="s">
        <v>#N/A Requesting Data...1533088106</v>
        <stp/>
        <stp>BDP|12616280294637740622</stp>
        <tr r="E387" s="8"/>
      </tp>
      <tp t="s">
        <v>#N/A Requesting Data...3759451312</v>
        <stp/>
        <stp>BDP|11100917328554081660</stp>
        <tr r="D259" s="8"/>
      </tp>
      <tp t="s">
        <v>#N/A N/A</v>
        <stp/>
        <stp>BDP|13689043388063473003</stp>
        <tr r="D4" s="10"/>
      </tp>
      <tp t="s">
        <v>#N/A Requesting Data...4193452171</v>
        <stp/>
        <stp>BDP|16915937145293433058</stp>
        <tr r="G551" s="9"/>
      </tp>
      <tp t="s">
        <v>#N/A Requesting Data...3511838200</v>
        <stp/>
        <stp>BDP|18082130866987846039</stp>
        <tr r="E129" s="9"/>
      </tp>
      <tp t="s">
        <v>#N/A Requesting Data...3027923821</v>
        <stp/>
        <stp>BDP|16803570054587488911</stp>
        <tr r="E277" s="9"/>
      </tp>
      <tp t="s">
        <v>#N/A Requesting Data...4085068509</v>
        <stp/>
        <stp>BDP|17506252388144311151</stp>
        <tr r="D470" s="8"/>
      </tp>
      <tp t="s">
        <v>#N/A Requesting Data...2024445744</v>
        <stp/>
        <stp>BDP|10343770693894178289</stp>
        <tr r="E142" s="9"/>
      </tp>
      <tp t="s">
        <v>#N/A Requesting Data...3760025778</v>
        <stp/>
        <stp>BDP|15721536494268651984</stp>
        <tr r="F8" s="7"/>
      </tp>
      <tp t="s">
        <v>#N/A Requesting Data...3534458816</v>
        <stp/>
        <stp>BDP|11853800242736661320</stp>
        <tr r="D246" s="9"/>
      </tp>
      <tp t="s">
        <v>#N/A Requesting Data...2588435231</v>
        <stp/>
        <stp>BDP|13351883078013456768</stp>
        <tr r="E231" s="9"/>
      </tp>
      <tp t="s">
        <v>#N/A Requesting Data...3270122574</v>
        <stp/>
        <stp>BDP|17655665650634653878</stp>
        <tr r="F517" s="9"/>
      </tp>
      <tp t="s">
        <v>#N/A Requesting Data...2085420780</v>
        <stp/>
        <stp>BDP|17616892345834395788</stp>
        <tr r="F526" s="9"/>
      </tp>
      <tp t="s">
        <v>#N/A Requesting Data...3238653058</v>
        <stp/>
        <stp>BDP|16720504791642216058</stp>
        <tr r="D283" s="9"/>
      </tp>
      <tp t="s">
        <v>#N/A Requesting Data...3651586242</v>
        <stp/>
        <stp>BDP|14675275841548025217</stp>
        <tr r="F329" s="9"/>
      </tp>
      <tp t="s">
        <v>#N/A Requesting Data...3768734166</v>
        <stp/>
        <stp>BDP|14900346939465469913</stp>
        <tr r="F153" s="9"/>
      </tp>
      <tp t="s">
        <v>#N/A Requesting Data...3184337971</v>
        <stp/>
        <stp>BDP|15508232904299708647</stp>
        <tr r="D83" s="8"/>
      </tp>
      <tp t="s">
        <v>#N/A Requesting Data...2238635839</v>
        <stp/>
        <stp>BDP|16120146015786626869</stp>
        <tr r="D451" s="9"/>
      </tp>
      <tp t="s">
        <v>#N/A Requesting Data...3834553544</v>
        <stp/>
        <stp>BDP|12848002399387284435</stp>
        <tr r="F13" s="9"/>
      </tp>
      <tp t="s">
        <v>#N/A Requesting Data...3564667381</v>
        <stp/>
        <stp>BDP|14289683162455183998</stp>
        <tr r="G14" s="8"/>
      </tp>
      <tp t="s">
        <v>#N/A Requesting Data...3863586495</v>
        <stp/>
        <stp>BDP|13398234499829093991</stp>
        <tr r="D14" s="5"/>
      </tp>
      <tp t="s">
        <v>#N/A Requesting Data...3584222755</v>
        <stp/>
        <stp>BDP|13465321047005606974</stp>
        <tr r="D87" s="8"/>
      </tp>
      <tp t="s">
        <v>#N/A Requesting Data...1528396176</v>
        <stp/>
        <stp>BDP|17303666686556143723</stp>
        <tr r="F205" s="8"/>
      </tp>
      <tp t="s">
        <v>#N/A Requesting Data...3995311746</v>
        <stp/>
        <stp>BDP|10034104582512885391</stp>
        <tr r="G208" s="8"/>
      </tp>
      <tp t="s">
        <v>#N/A Requesting Data...4166690003</v>
        <stp/>
        <stp>BDP|17239252871999607332</stp>
        <tr r="F142" s="8"/>
      </tp>
      <tp t="s">
        <v>#N/A Requesting Data...1705045247</v>
        <stp/>
        <stp>BDP|12970327250804826800</stp>
        <tr r="G104" s="8"/>
      </tp>
      <tp t="s">
        <v>#N/A Requesting Data...2257875957</v>
        <stp/>
        <stp>BDP|16586908006870565754</stp>
        <tr r="D175" s="8"/>
      </tp>
      <tp t="s">
        <v>#N/A Requesting Data...3095291088</v>
        <stp/>
        <stp>BDP|10066556925888767744</stp>
        <tr r="F487" s="9"/>
      </tp>
      <tp t="s">
        <v>#N/A Requesting Data...2290511770</v>
        <stp/>
        <stp>BDP|17931590375385784817</stp>
        <tr r="G406" s="8"/>
      </tp>
      <tp t="s">
        <v>#N/A Requesting Data...2418369708</v>
        <stp/>
        <stp>BDP|16156835080018062618</stp>
        <tr r="D480" s="8"/>
      </tp>
      <tp t="s">
        <v>#N/A Requesting Data...1943479475</v>
        <stp/>
        <stp>BDP|12576932821616468709</stp>
        <tr r="G465" s="8"/>
      </tp>
      <tp t="s">
        <v>#N/A Requesting Data...2928162276</v>
        <stp/>
        <stp>BDP|11766664989583839437</stp>
        <tr r="G29" s="9"/>
      </tp>
      <tp t="s">
        <v>#N/A Requesting Data...3546645031</v>
        <stp/>
        <stp>BDP|14081713750869561774</stp>
        <tr r="D583" s="9"/>
      </tp>
      <tp t="s">
        <v>#N/A Requesting Data...1679730405</v>
        <stp/>
        <stp>BDP|12460956143295924280</stp>
        <tr r="E103" s="9"/>
      </tp>
      <tp t="s">
        <v>#N/A Requesting Data...3507804275</v>
        <stp/>
        <stp>BDP|16488490603618870259</stp>
        <tr r="G238" s="8"/>
      </tp>
      <tp t="s">
        <v>#N/A Requesting Data...2031740768</v>
        <stp/>
        <stp>BDP|15023019166113162859</stp>
        <tr r="G98" s="8"/>
      </tp>
      <tp t="s">
        <v>#N/A Requesting Data...1792724562</v>
        <stp/>
        <stp>BDP|18013882980372955221</stp>
        <tr r="D457" s="9"/>
      </tp>
      <tp t="s">
        <v>#N/A Requesting Data...2976881757</v>
        <stp/>
        <stp>BDP|11958960726164989638</stp>
        <tr r="F151" s="8"/>
      </tp>
      <tp t="s">
        <v>#N/A Requesting Data...3098312597</v>
        <stp/>
        <stp>BDP|17247247046580392915</stp>
        <tr r="F303" s="9"/>
      </tp>
      <tp t="s">
        <v>#N/A Requesting Data...2572945316</v>
        <stp/>
        <stp>BDP|12612978096839011358</stp>
        <tr r="E76" s="9"/>
      </tp>
      <tp t="s">
        <v>#N/A Requesting Data...4253099624</v>
        <stp/>
        <stp>BDP|11508631447322255919</stp>
        <tr r="D496" s="8"/>
      </tp>
      <tp t="s">
        <v>#N/A Requesting Data...3356177303</v>
        <stp/>
        <stp>BDP|17367800054847540504</stp>
        <tr r="E420" s="8"/>
      </tp>
      <tp t="s">
        <v>#N/A Requesting Data...2565258791</v>
        <stp/>
        <stp>BDP|11070777705728252620</stp>
        <tr r="F397" s="8"/>
      </tp>
      <tp t="s">
        <v>#N/A Requesting Data...1567050389</v>
        <stp/>
        <stp>BDP|17661910517732574574</stp>
        <tr r="F110" s="9"/>
      </tp>
      <tp t="s">
        <v>#N/A Requesting Data...3908700615</v>
        <stp/>
        <stp>BDP|15429909121151426738</stp>
        <tr r="G295" s="8"/>
      </tp>
      <tp t="s">
        <v>#N/A Requesting Data...1799040794</v>
        <stp/>
        <stp>BDP|10150700662000944981</stp>
        <tr r="E153" s="9"/>
      </tp>
      <tp t="s">
        <v>#N/A Requesting Data...1965387672</v>
        <stp/>
        <stp>BDP|14943757944468387799</stp>
        <tr r="F254" s="9"/>
      </tp>
      <tp t="s">
        <v>#N/A Requesting Data...1443004873</v>
        <stp/>
        <stp>BDP|14109103125718258745</stp>
        <tr r="F424" s="9"/>
      </tp>
      <tp t="s">
        <v>#N/A Requesting Data...2665561132</v>
        <stp/>
        <stp>BDP|17527355390336031359</stp>
        <tr r="D144" s="9"/>
      </tp>
      <tp t="s">
        <v>#N/A Requesting Data...3148963523</v>
        <stp/>
        <stp>BDP|17929379711755934833</stp>
        <tr r="E504" s="9"/>
      </tp>
      <tp t="s">
        <v>#N/A Requesting Data...3897449714</v>
        <stp/>
        <stp>BDP|12602908475806440226</stp>
        <tr r="E324" s="8"/>
      </tp>
      <tp t="s">
        <v>#N/A Requesting Data...2996317196</v>
        <stp/>
        <stp>BDP|18221149117852365277</stp>
        <tr r="E63" s="9"/>
      </tp>
      <tp t="s">
        <v>#N/A Requesting Data...3171803682</v>
        <stp/>
        <stp>BDP|15990279559488066238</stp>
        <tr r="F218" s="9"/>
      </tp>
      <tp t="s">
        <v>#N/A Requesting Data...2604199981</v>
        <stp/>
        <stp>BDP|12071709763722511920</stp>
        <tr r="D428" s="9"/>
      </tp>
      <tp t="s">
        <v>#N/A Requesting Data...2546623803</v>
        <stp/>
        <stp>BDP|14287875490628830594</stp>
        <tr r="F37" s="9"/>
      </tp>
      <tp t="s">
        <v>#N/A Requesting Data...2520569747</v>
        <stp/>
        <stp>BDP|11642404194972454620</stp>
        <tr r="F328" s="9"/>
      </tp>
      <tp t="s">
        <v>#N/A Requesting Data...2941288592</v>
        <stp/>
        <stp>BDP|18374330640645746239</stp>
        <tr r="G374" s="8"/>
      </tp>
      <tp t="s">
        <v>#N/A Requesting Data...3797347078</v>
        <stp/>
        <stp>BDP|15306549267116740839</stp>
        <tr r="G493" s="9"/>
      </tp>
      <tp t="s">
        <v>#N/A Requesting Data...1419684957</v>
        <stp/>
        <stp>BDP|11798988539054893797</stp>
        <tr r="G110" s="9"/>
      </tp>
      <tp t="s">
        <v>#N/A Requesting Data...3011994958</v>
        <stp/>
        <stp>BDP|17166214864129041239</stp>
        <tr r="E186" s="8"/>
      </tp>
      <tp t="s">
        <v>#N/A Requesting Data...2778781273</v>
        <stp/>
        <stp>BDP|17773429673225766964</stp>
        <tr r="E273" s="9"/>
      </tp>
      <tp t="s">
        <v>#N/A Requesting Data...3429055038</v>
        <stp/>
        <stp>BDP|16485822729005067180</stp>
        <tr r="G486" s="9"/>
      </tp>
      <tp t="s">
        <v>#N/A Requesting Data...3341894690</v>
        <stp/>
        <stp>BDP|17996604948779719419</stp>
        <tr r="D539" s="9"/>
      </tp>
      <tp t="s">
        <v>#N/A Requesting Data...3957942419</v>
        <stp/>
        <stp>BDP|10311165862486763977</stp>
        <tr r="F422" s="8"/>
      </tp>
      <tp t="s">
        <v>#N/A Requesting Data...2855755409</v>
        <stp/>
        <stp>BDP|14774901362414514774</stp>
        <tr r="G455" s="8"/>
      </tp>
      <tp t="s">
        <v>#N/A Requesting Data...3121281763</v>
        <stp/>
        <stp>BDP|17343192971851480880</stp>
        <tr r="D278" s="9"/>
      </tp>
      <tp t="s">
        <v>#N/A Requesting Data...2489141579</v>
        <stp/>
        <stp>BDP|13055443789932326599</stp>
        <tr r="G229" s="8"/>
      </tp>
      <tp t="s">
        <v>#N/A Requesting Data...1643579207</v>
        <stp/>
        <stp>BDP|14139548652574439854</stp>
        <tr r="E148" s="8"/>
      </tp>
      <tp t="s">
        <v>#N/A Requesting Data...3162412192</v>
        <stp/>
        <stp>BDP|13035261337748786205</stp>
        <tr r="F454" s="8"/>
      </tp>
      <tp t="s">
        <v>#N/A Requesting Data...2510317844</v>
        <stp/>
        <stp>BDP|16512238303149782548</stp>
        <tr r="G183" s="9"/>
      </tp>
      <tp t="s">
        <v>#N/A Requesting Data...2418031136</v>
        <stp/>
        <stp>BDP|13825798599470737591</stp>
        <tr r="D276" s="8"/>
      </tp>
      <tp t="s">
        <v>#N/A Requesting Data...3406947947</v>
        <stp/>
        <stp>BDP|12311892004365909712</stp>
        <tr r="G119" s="8"/>
      </tp>
      <tp t="s">
        <v>#N/A Requesting Data...4109982891</v>
        <stp/>
        <stp>BDP|15333905425975309338</stp>
        <tr r="E22" s="8"/>
      </tp>
      <tp t="s">
        <v>#N/A Requesting Data...2504142420</v>
        <stp/>
        <stp>BDP|11618901182238043022</stp>
        <tr r="F90" s="8"/>
      </tp>
      <tp t="s">
        <v>#N/A Requesting Data...3960825082</v>
        <stp/>
        <stp>BDP|15545551355135482987</stp>
        <tr r="E518" s="9"/>
      </tp>
      <tp t="s">
        <v>#N/A Requesting Data...3556263329</v>
        <stp/>
        <stp>BDP|17730833490096520988</stp>
        <tr r="D362" s="8"/>
      </tp>
      <tp t="s">
        <v>#N/A Requesting Data...1869050939</v>
        <stp/>
        <stp>BDP|11794885543014714027</stp>
        <tr r="F5" s="5"/>
        <tr r="G530" s="9"/>
      </tp>
      <tp t="s">
        <v>#N/A Requesting Data...2193366465</v>
        <stp/>
        <stp>BDP|10600702948922615812</stp>
        <tr r="D306" s="8"/>
      </tp>
      <tp t="s">
        <v>#N/A Requesting Data...3037832132</v>
        <stp/>
        <stp>BDP|10586164219641704846</stp>
        <tr r="G480" s="9"/>
      </tp>
      <tp t="s">
        <v>#N/A Requesting Data...1647427959</v>
        <stp/>
        <stp>BDP|13778736068302134941</stp>
        <tr r="F208" s="9"/>
      </tp>
      <tp t="s">
        <v>#N/A N/A</v>
        <stp/>
        <stp>BDP|10878135892247100610</stp>
        <tr r="E3" s="10"/>
      </tp>
      <tp t="s">
        <v>#N/A Requesting Data...3637375554</v>
        <stp/>
        <stp>BDP|10064851649665485019</stp>
        <tr r="E557" s="9"/>
      </tp>
      <tp t="s">
        <v>#N/A Requesting Data...3164630975</v>
        <stp/>
        <stp>BDP|14962950635081649664</stp>
        <tr r="D127" s="8"/>
      </tp>
      <tp t="s">
        <v>#N/A Requesting Data...2053062586</v>
        <stp/>
        <stp>BDP|15554843978441758273</stp>
        <tr r="E137" s="8"/>
      </tp>
      <tp t="s">
        <v>#N/A Requesting Data...1429371407</v>
        <stp/>
        <stp>BDP|10824022815249368150</stp>
        <tr r="D301" s="8"/>
      </tp>
      <tp t="s">
        <v>#N/A Requesting Data...2066139579</v>
        <stp/>
        <stp>BDP|11482559281892058785</stp>
        <tr r="E69" s="9"/>
      </tp>
      <tp t="s">
        <v>#N/A Requesting Data...2357074966</v>
        <stp/>
        <stp>BDP|13716286451958791518</stp>
        <tr r="G103" s="8"/>
      </tp>
      <tp t="s">
        <v>#N/A Requesting Data...1539762858</v>
        <stp/>
        <stp>BDP|15602983547257486657</stp>
        <tr r="E49" s="5"/>
        <tr r="F566" s="9"/>
      </tp>
      <tp t="s">
        <v>#N/A Requesting Data...3039867102</v>
        <stp/>
        <stp>BDP|16248986227317654339</stp>
        <tr r="E438" s="8"/>
      </tp>
      <tp t="s">
        <v>#N/A Requesting Data...2964672271</v>
        <stp/>
        <stp>BDP|18305483630481636758</stp>
        <tr r="F81" s="9"/>
      </tp>
      <tp t="s">
        <v>#N/A Requesting Data...2728997041</v>
        <stp/>
        <stp>BDP|16025495165209037446</stp>
        <tr r="E135" s="9"/>
      </tp>
      <tp t="s">
        <v>#N/A Requesting Data...2616918262</v>
        <stp/>
        <stp>BDP|13850271737138906390</stp>
        <tr r="G351" s="9"/>
      </tp>
      <tp t="s">
        <v>#N/A Requesting Data...3912102152</v>
        <stp/>
        <stp>BDP|15275435579998507760</stp>
        <tr r="D155" s="9"/>
      </tp>
      <tp t="s">
        <v>#N/A Requesting Data...2769030182</v>
        <stp/>
        <stp>BDP|17302090831844147914</stp>
        <tr r="E101" s="8"/>
      </tp>
      <tp t="s">
        <v>#N/A Requesting Data...3068919302</v>
        <stp/>
        <stp>BDP|15806451998837798698</stp>
        <tr r="D171" s="9"/>
      </tp>
      <tp t="s">
        <v>#N/A Requesting Data...2643358485</v>
        <stp/>
        <stp>BDP|14077074941899910049</stp>
        <tr r="F306" s="8"/>
      </tp>
      <tp t="s">
        <v>#N/A Requesting Data...4005795362</v>
        <stp/>
        <stp>BDP|11697404491804849140</stp>
        <tr r="F435" s="8"/>
      </tp>
      <tp t="s">
        <v>#N/A Requesting Data...1501618083</v>
        <stp/>
        <stp>BDP|13845481628345293918</stp>
        <tr r="G57" s="8"/>
      </tp>
      <tp t="s">
        <v>#N/A Requesting Data...4059673649</v>
        <stp/>
        <stp>BDP|14869534690596082709</stp>
        <tr r="E411" s="9"/>
      </tp>
      <tp t="s">
        <v>#N/A Requesting Data...4291311267</v>
        <stp/>
        <stp>BDP|16672871851964993622</stp>
        <tr r="F54" s="8"/>
      </tp>
      <tp t="s">
        <v>#N/A Requesting Data...3647230188</v>
        <stp/>
        <stp>BDP|10981950343900626427</stp>
        <tr r="F105" s="8"/>
      </tp>
      <tp t="s">
        <v>#N/A Requesting Data...2196940882</v>
        <stp/>
        <stp>BDP|18296237336414494487</stp>
        <tr r="D31" s="8"/>
        <tr r="C52" s="5"/>
      </tp>
      <tp t="s">
        <v>#N/A Requesting Data...2267695228</v>
        <stp/>
        <stp>BDP|12791687753499043164</stp>
        <tr r="D281" s="9"/>
      </tp>
      <tp t="s">
        <v>#N/A Requesting Data...1481878951</v>
        <stp/>
        <stp>BDP|10560481496892507640</stp>
        <tr r="F341" s="9"/>
      </tp>
      <tp t="s">
        <v>#N/A Requesting Data...3261129673</v>
        <stp/>
        <stp>BDP|13883762585732208731</stp>
        <tr r="F441" s="9"/>
      </tp>
      <tp t="s">
        <v>#N/A Requesting Data...2546069924</v>
        <stp/>
        <stp>BDP|12168448476521018996</stp>
        <tr r="D509" s="9"/>
      </tp>
      <tp t="s">
        <v>#N/A Requesting Data...1798929356</v>
        <stp/>
        <stp>BDP|12417829584099881203</stp>
        <tr r="G570" s="9"/>
      </tp>
      <tp t="s">
        <v>#N/A Requesting Data...2518295929</v>
        <stp/>
        <stp>BDP|12068843525089248897</stp>
        <tr r="D526" s="9"/>
      </tp>
      <tp t="s">
        <v>#N/A Requesting Data...3058814469</v>
        <stp/>
        <stp>BDP|14866490452178689484</stp>
        <tr r="G310" s="8"/>
      </tp>
      <tp t="s">
        <v>#N/A Requesting Data...3614242285</v>
        <stp/>
        <stp>BDP|17482307929446200920</stp>
        <tr r="D504" s="8"/>
      </tp>
      <tp t="s">
        <v>#N/A Requesting Data...3166138760</v>
        <stp/>
        <stp>BDP|12614722458998347124</stp>
        <tr r="F276" s="9"/>
      </tp>
      <tp t="s">
        <v>#N/A Requesting Data...1457218340</v>
        <stp/>
        <stp>BDP|16206422788704252779</stp>
        <tr r="E39" s="5"/>
      </tp>
      <tp t="s">
        <v>#N/A Requesting Data...2439183169</v>
        <stp/>
        <stp>BDP|15772871019783596610</stp>
        <tr r="D422" s="8"/>
      </tp>
      <tp t="s">
        <v>#N/A Requesting Data...1703880881</v>
        <stp/>
        <stp>BDP|18050504211542458789</stp>
        <tr r="E3" s="7"/>
      </tp>
      <tp t="s">
        <v>#N/A Requesting Data...2200939763</v>
        <stp/>
        <stp>BDP|11034808158926089354</stp>
        <tr r="E484" s="9"/>
      </tp>
      <tp t="s">
        <v>#N/A Requesting Data...3588477140</v>
        <stp/>
        <stp>BDP|14180492092704599429</stp>
        <tr r="E315" s="8"/>
      </tp>
      <tp t="s">
        <v>#N/A Requesting Data...1972023814</v>
        <stp/>
        <stp>BDP|12334457416457446998</stp>
        <tr r="F69" s="5"/>
        <tr r="G269" s="9"/>
      </tp>
      <tp t="s">
        <v>#N/A Requesting Data...1860054859</v>
        <stp/>
        <stp>BDP|13190801914672112199</stp>
        <tr r="C17" s="10"/>
      </tp>
      <tp t="s">
        <v>#N/A Requesting Data...1502613900</v>
        <stp/>
        <stp>BDP|15405597674187292975</stp>
        <tr r="D303" s="9"/>
      </tp>
      <tp t="s">
        <v>#N/A Requesting Data...1947425982</v>
        <stp/>
        <stp>BDP|12535725218708201518</stp>
        <tr r="G158" s="9"/>
      </tp>
      <tp t="s">
        <v>#N/A Requesting Data...2661356135</v>
        <stp/>
        <stp>BDP|13662827209642385027</stp>
        <tr r="D210" s="9"/>
      </tp>
      <tp t="s">
        <v>#N/A Requesting Data...3011559813</v>
        <stp/>
        <stp>BDP|13486662597493014693</stp>
        <tr r="F171" s="8"/>
      </tp>
      <tp t="s">
        <v>#N/A Requesting Data...3817870389</v>
        <stp/>
        <stp>BDP|17345497066064389837</stp>
        <tr r="D41" s="8"/>
      </tp>
      <tp t="s">
        <v>#N/A Requesting Data...3844298172</v>
        <stp/>
        <stp>BDP|10653094989092312395</stp>
        <tr r="D473" s="9"/>
      </tp>
      <tp t="s">
        <v>#N/A Requesting Data...2168834102</v>
        <stp/>
        <stp>BDP|15489051390302496797</stp>
        <tr r="E595" s="9"/>
      </tp>
      <tp t="s">
        <v>#N/A Requesting Data...2004549686</v>
        <stp/>
        <stp>BDP|17542212462528206287</stp>
        <tr r="E6" s="9"/>
      </tp>
      <tp t="s">
        <v>#N/A Requesting Data...1438959568</v>
        <stp/>
        <stp>BDP|15570092248550224899</stp>
        <tr r="D377" s="9"/>
      </tp>
      <tp t="s">
        <v>#N/A Requesting Data...3122954249</v>
        <stp/>
        <stp>BDP|18379245128816929792</stp>
        <tr r="G244" s="9"/>
      </tp>
      <tp t="s">
        <v>#N/A Requesting Data...3294655689</v>
        <stp/>
        <stp>BDP|11498954614547305797</stp>
        <tr r="G42" s="9"/>
      </tp>
      <tp t="s">
        <v>#N/A Requesting Data...3324641860</v>
        <stp/>
        <stp>BDP|17973761241705271839</stp>
        <tr r="F366" s="8"/>
      </tp>
      <tp t="s">
        <v>#N/A Requesting Data...3372895497</v>
        <stp/>
        <stp>BDP|14150789917432418954</stp>
        <tr r="D185" s="8"/>
      </tp>
      <tp t="s">
        <v>#N/A Requesting Data...1732714720</v>
        <stp/>
        <stp>BDP|12864867841217010003</stp>
        <tr r="G239" s="8"/>
        <tr r="F16" s="5"/>
      </tp>
      <tp t="s">
        <v>#N/A Requesting Data...3155079845</v>
        <stp/>
        <stp>BDP|17201495984326213427</stp>
        <tr r="D29" s="5"/>
      </tp>
      <tp t="s">
        <v>#N/A Requesting Data...2078623106</v>
        <stp/>
        <stp>BDP|15604266639518758510</stp>
        <tr r="F62" s="8"/>
      </tp>
      <tp t="s">
        <v>#N/A Requesting Data...3505353233</v>
        <stp/>
        <stp>BDP|12827213851264256849</stp>
        <tr r="G492" s="8"/>
      </tp>
      <tp t="s">
        <v>#N/A Requesting Data...1900389581</v>
        <stp/>
        <stp>BDP|10976048661897030829</stp>
        <tr r="E357" s="8"/>
      </tp>
      <tp t="s">
        <v>#N/A Requesting Data...2014032041</v>
        <stp/>
        <stp>BDP|13970183538688033072</stp>
        <tr r="D14" s="10"/>
      </tp>
      <tp t="s">
        <v>#N/A Requesting Data...2047709954</v>
        <stp/>
        <stp>BDP|12564257045784350981</stp>
        <tr r="E475" s="9"/>
      </tp>
      <tp t="s">
        <v>#N/A Requesting Data...1459304946</v>
        <stp/>
        <stp>BDP|14905765189561024385</stp>
        <tr r="G465" s="9"/>
      </tp>
      <tp t="s">
        <v>#N/A Requesting Data...1552922666</v>
        <stp/>
        <stp>BDP|12221951669951580554</stp>
        <tr r="F19" s="8"/>
      </tp>
      <tp t="s">
        <v>#N/A Requesting Data...1709134302</v>
        <stp/>
        <stp>BDP|10109912201139931965</stp>
        <tr r="E304" s="8"/>
      </tp>
      <tp t="s">
        <v>#N/A Requesting Data...3170545474</v>
        <stp/>
        <stp>BDP|14710804143554333564</stp>
        <tr r="D410" s="8"/>
        <tr r="C36" s="5"/>
      </tp>
      <tp t="s">
        <v>#N/A Requesting Data...3948662534</v>
        <stp/>
        <stp>BDP|18184255374344225026</stp>
        <tr r="F279" s="8"/>
      </tp>
      <tp t="s">
        <v>#N/A Requesting Data...1641587015</v>
        <stp/>
        <stp>BDP|17778072741949849392</stp>
        <tr r="G52" s="9"/>
      </tp>
      <tp t="s">
        <v>#N/A Requesting Data...2389915775</v>
        <stp/>
        <stp>BDP|12306239585093424217</stp>
        <tr r="G259" s="9"/>
      </tp>
      <tp t="s">
        <v>#N/A Requesting Data...2876050012</v>
        <stp/>
        <stp>BDP|16885430079104473862</stp>
        <tr r="F500" s="8"/>
      </tp>
      <tp t="s">
        <v>#N/A Requesting Data...1811220956</v>
        <stp/>
        <stp>BDP|13544851280009133314</stp>
        <tr r="G454" s="8"/>
      </tp>
      <tp t="s">
        <v>#N/A Requesting Data...2358087415</v>
        <stp/>
        <stp>BDP|14630971316836426339</stp>
        <tr r="E337" s="8"/>
      </tp>
      <tp t="s">
        <v>#N/A Requesting Data...3319454279</v>
        <stp/>
        <stp>BDP|15834904179786256435</stp>
        <tr r="G43" s="9"/>
      </tp>
      <tp t="s">
        <v>#N/A Requesting Data...3464952260</v>
        <stp/>
        <stp>BDP|10387578481675550103</stp>
        <tr r="G30" s="8"/>
      </tp>
      <tp t="s">
        <v>#N/A Requesting Data...2760808352</v>
        <stp/>
        <stp>BDP|12086634163648986395</stp>
        <tr r="G456" s="9"/>
      </tp>
      <tp t="s">
        <v>#N/A Requesting Data...3905868127</v>
        <stp/>
        <stp>BDP|11906640298092719525</stp>
        <tr r="F28" s="8"/>
      </tp>
      <tp t="s">
        <v>#N/A Requesting Data...4001687252</v>
        <stp/>
        <stp>BDP|10293540392956214352</stp>
        <tr r="F488" s="9"/>
      </tp>
      <tp t="s">
        <v>#N/A Requesting Data...3887544861</v>
        <stp/>
        <stp>BDP|15782636697937512451</stp>
        <tr r="G78" s="8"/>
      </tp>
      <tp t="s">
        <v>#N/A Requesting Data...2529990124</v>
        <stp/>
        <stp>BDP|15248981797989942562</stp>
        <tr r="E238" s="8"/>
      </tp>
      <tp t="s">
        <v>#N/A Requesting Data...3011643843</v>
        <stp/>
        <stp>BDP|16503127351572497902</stp>
        <tr r="D391" s="8"/>
      </tp>
      <tp t="s">
        <v>#N/A Requesting Data...3748893561</v>
        <stp/>
        <stp>BDP|11039518528828880733</stp>
        <tr r="D168" s="8"/>
      </tp>
      <tp t="s">
        <v>#N/A Requesting Data...2156891271</v>
        <stp/>
        <stp>BDP|12224327484650327052</stp>
        <tr r="D320" s="9"/>
      </tp>
      <tp t="s">
        <v>#N/A Requesting Data...2577611812</v>
        <stp/>
        <stp>BDP|13022719552801876996</stp>
        <tr r="E13" s="5"/>
        <tr r="F241" s="9"/>
      </tp>
      <tp t="s">
        <v>#N/A Requesting Data...4071802975</v>
        <stp/>
        <stp>BDP|11404977107185003461</stp>
        <tr r="G443" s="8"/>
      </tp>
      <tp t="s">
        <v>#N/A Requesting Data...1933039094</v>
        <stp/>
        <stp>BDP|11780255997956192569</stp>
        <tr r="F456" s="9"/>
      </tp>
      <tp t="s">
        <v>#N/A Requesting Data...3943158913</v>
        <stp/>
        <stp>BDP|12634973351535722253</stp>
        <tr r="F547" s="9"/>
      </tp>
      <tp t="s">
        <v>#N/A Requesting Data...4138784049</v>
        <stp/>
        <stp>BDP|14394655188805970628</stp>
        <tr r="F76" s="8"/>
      </tp>
      <tp t="s">
        <v>#N/A Requesting Data...4150143137</v>
        <stp/>
        <stp>BDP|11448971650993167771</stp>
        <tr r="D58" s="8"/>
      </tp>
      <tp t="s">
        <v>#N/A Requesting Data...3948568067</v>
        <stp/>
        <stp>BDP|15652352292133579519</stp>
        <tr r="E578" s="9"/>
      </tp>
      <tp t="s">
        <v>#N/A Requesting Data...3504910649</v>
        <stp/>
        <stp>BDP|13968296859879494489</stp>
        <tr r="D468" s="9"/>
      </tp>
      <tp t="s">
        <v>#N/A Requesting Data...3602128597</v>
        <stp/>
        <stp>BDP|16592331892461225431</stp>
        <tr r="D429" s="9"/>
      </tp>
      <tp t="s">
        <v>#N/A Requesting Data...1512103634</v>
        <stp/>
        <stp>BDP|11243777756899579331</stp>
        <tr r="G416" s="9"/>
      </tp>
      <tp t="s">
        <v>#N/A Requesting Data...3600259385</v>
        <stp/>
        <stp>BDP|13538595221079961416</stp>
        <tr r="G33" s="9"/>
      </tp>
      <tp t="s">
        <v>#N/A Requesting Data...2452563322</v>
        <stp/>
        <stp>BDP|14476024424729252655</stp>
        <tr r="C64" s="5"/>
        <tr r="D145" s="9"/>
      </tp>
      <tp t="s">
        <v>#N/A Requesting Data...4052864905</v>
        <stp/>
        <stp>BDP|10416838455633548730</stp>
        <tr r="E503" s="9"/>
      </tp>
      <tp t="s">
        <v>#N/A Requesting Data...2804174310</v>
        <stp/>
        <stp>BDP|12667483504759812669</stp>
        <tr r="G300" s="8"/>
      </tp>
      <tp t="s">
        <v>#N/A Requesting Data...2853234377</v>
        <stp/>
        <stp>BDP|18245696539177096360</stp>
        <tr r="D42" s="9"/>
      </tp>
      <tp t="s">
        <v>#N/A Requesting Data...1929565818</v>
        <stp/>
        <stp>BDP|14775852351241365142</stp>
        <tr r="F36" s="9"/>
      </tp>
      <tp t="s">
        <v>#N/A Requesting Data...1610825253</v>
        <stp/>
        <stp>BDP|13754894385743608994</stp>
        <tr r="G561" s="9"/>
      </tp>
      <tp t="s">
        <v>#N/A Requesting Data...2415272661</v>
        <stp/>
        <stp>BDP|18360380828574542420</stp>
        <tr r="F462" s="9"/>
      </tp>
      <tp t="s">
        <v>#N/A Requesting Data...4154394929</v>
        <stp/>
        <stp>BDP|13814601179378356360</stp>
        <tr r="G148" s="8"/>
      </tp>
      <tp t="s">
        <v>#N/A Requesting Data...2375693186</v>
        <stp/>
        <stp>BDP|13413053963919785517</stp>
        <tr r="D84" s="9"/>
      </tp>
      <tp t="s">
        <v>#N/A Requesting Data...3410023535</v>
        <stp/>
        <stp>BDP|16402107890994526358</stp>
        <tr r="E272" s="9"/>
      </tp>
      <tp t="s">
        <v>#N/A Requesting Data...4070447560</v>
        <stp/>
        <stp>BDP|13890026870018500584</stp>
        <tr r="F395" s="9"/>
      </tp>
      <tp t="s">
        <v>#N/A Requesting Data...1778895952</v>
        <stp/>
        <stp>BDP|13831139709113293879</stp>
        <tr r="D35" s="8"/>
        <tr r="C65" s="5"/>
      </tp>
      <tp t="s">
        <v>#N/A Requesting Data...3653836066</v>
        <stp/>
        <stp>BDP|16363029387911096615</stp>
        <tr r="E407" s="9"/>
      </tp>
      <tp t="s">
        <v>#N/A Requesting Data...1906873804</v>
        <stp/>
        <stp>BDP|14684995402322301694</stp>
        <tr r="D272" s="9"/>
      </tp>
      <tp t="s">
        <v>#N/A Requesting Data...3882906423</v>
        <stp/>
        <stp>BDP|10578557453279399071</stp>
        <tr r="F274" s="9"/>
      </tp>
      <tp t="s">
        <v>#N/A Requesting Data...3081634414</v>
        <stp/>
        <stp>BDP|11289245761114823887</stp>
        <tr r="F8" s="9"/>
      </tp>
      <tp t="s">
        <v>#N/A Requesting Data...4178176391</v>
        <stp/>
        <stp>BDP|10296910810672710336</stp>
        <tr r="D298" s="8"/>
      </tp>
      <tp t="s">
        <v>#N/A Requesting Data...3374898546</v>
        <stp/>
        <stp>BDP|13505830825093784337</stp>
        <tr r="F320" s="8"/>
      </tp>
      <tp t="s">
        <v>#N/A Requesting Data...2538437812</v>
        <stp/>
        <stp>BDP|12005540006158681634</stp>
        <tr r="D17" s="10"/>
      </tp>
      <tp t="s">
        <v>#N/A Requesting Data...2942688958</v>
        <stp/>
        <stp>BDP|12745187998612994190</stp>
        <tr r="G350" s="9"/>
      </tp>
      <tp t="s">
        <v>#N/A Requesting Data...3270496113</v>
        <stp/>
        <stp>BDP|16034597496933856009</stp>
        <tr r="G115" s="9"/>
      </tp>
      <tp t="s">
        <v>#N/A Requesting Data...2187426990</v>
        <stp/>
        <stp>BDP|17097942806670549708</stp>
        <tr r="G371" s="9"/>
      </tp>
      <tp t="s">
        <v>#N/A Requesting Data...1577721201</v>
        <stp/>
        <stp>BDP|16715275015859036528</stp>
        <tr r="C14" s="7"/>
      </tp>
      <tp t="s">
        <v>#N/A Requesting Data...1984919074</v>
        <stp/>
        <stp>BDP|13657342916959007138</stp>
        <tr r="D62" s="5"/>
        <tr r="E414" s="9"/>
      </tp>
      <tp t="s">
        <v>#N/A Requesting Data...1600020629</v>
        <stp/>
        <stp>BDP|13571013013702221927</stp>
        <tr r="G379" s="8"/>
      </tp>
      <tp t="s">
        <v>#N/A Requesting Data...2362310861</v>
        <stp/>
        <stp>BDP|11723545994174279024</stp>
        <tr r="G433" s="8"/>
      </tp>
      <tp t="s">
        <v>#N/A Requesting Data...1967593664</v>
        <stp/>
        <stp>BDP|11234056994977103646</stp>
        <tr r="F79" s="9"/>
      </tp>
      <tp t="s">
        <v>#N/A Requesting Data...2433741404</v>
        <stp/>
        <stp>BDP|17582071784665267320</stp>
        <tr r="F343" s="9"/>
      </tp>
      <tp t="s">
        <v>#N/A Requesting Data...2478263714</v>
        <stp/>
        <stp>BDP|12385211088517480688</stp>
        <tr r="G118" s="9"/>
      </tp>
      <tp t="s">
        <v>#N/A Requesting Data...2949112496</v>
        <stp/>
        <stp>BDP|11495998779334777259</stp>
        <tr r="F277" s="8"/>
      </tp>
      <tp t="s">
        <v>#N/A Requesting Data...3618499333</v>
        <stp/>
        <stp>BDP|10602301962945619949</stp>
        <tr r="E40" s="9"/>
      </tp>
      <tp t="s">
        <v>#N/A Requesting Data...1515310772</v>
        <stp/>
        <stp>BDP|12378615718385971950</stp>
        <tr r="D88" s="8"/>
      </tp>
      <tp t="s">
        <v>#N/A Requesting Data...3023913263</v>
        <stp/>
        <stp>BDP|17854003493605841251</stp>
        <tr r="G238" s="9"/>
      </tp>
      <tp t="s">
        <v>#N/A Requesting Data...3780656059</v>
        <stp/>
        <stp>BDP|10348547471834903863</stp>
        <tr r="E101" s="9"/>
      </tp>
      <tp t="s">
        <v>#N/A Requesting Data...2782002614</v>
        <stp/>
        <stp>BDP|17612519246300859806</stp>
        <tr r="G586" s="9"/>
      </tp>
      <tp t="s">
        <v>#N/A Requesting Data...2527742199</v>
        <stp/>
        <stp>BDP|15187540042039640384</stp>
        <tr r="F555" s="9"/>
      </tp>
      <tp t="s">
        <v>#N/A Requesting Data...2446568178</v>
        <stp/>
        <stp>BDP|10834009354978586305</stp>
        <tr r="E469" s="9"/>
      </tp>
      <tp t="s">
        <v>#N/A Requesting Data...2873321132</v>
        <stp/>
        <stp>BDP|11600943058686510568</stp>
        <tr r="C7" s="6"/>
      </tp>
      <tp t="s">
        <v>#N/A Requesting Data...2915590153</v>
        <stp/>
        <stp>BDP|16552524581180768585</stp>
        <tr r="F363" s="8"/>
      </tp>
      <tp t="s">
        <v>#N/A Requesting Data...3461508661</v>
        <stp/>
        <stp>BDP|13195372603989981758</stp>
        <tr r="F225" s="9"/>
      </tp>
      <tp t="s">
        <v>#N/A Requesting Data...2628811615</v>
        <stp/>
        <stp>BDP|16677792264099058020</stp>
        <tr r="F5" s="9"/>
      </tp>
      <tp t="s">
        <v>#N/A Requesting Data...4208281873</v>
        <stp/>
        <stp>BDP|15952979544836141024</stp>
        <tr r="E491" s="8"/>
      </tp>
      <tp t="s">
        <v>#N/A Requesting Data...3729016526</v>
        <stp/>
        <stp>BDP|17309743351479876269</stp>
        <tr r="F43" s="8"/>
      </tp>
      <tp t="s">
        <v>#N/A Requesting Data...1934442878</v>
        <stp/>
        <stp>BDP|10091952009291324676</stp>
        <tr r="G54" s="8"/>
      </tp>
      <tp t="s">
        <v>#N/A Requesting Data...2609368835</v>
        <stp/>
        <stp>BDP|17227278431219563192</stp>
        <tr r="F138" s="9"/>
      </tp>
      <tp t="s">
        <v>#N/A Requesting Data...3918554077</v>
        <stp/>
        <stp>BDP|16801124784641564037</stp>
        <tr r="G203" s="9"/>
      </tp>
      <tp t="s">
        <v>#N/A Requesting Data...1593965192</v>
        <stp/>
        <stp>BDP|11302489986256333569</stp>
        <tr r="G32" s="9"/>
      </tp>
      <tp t="s">
        <v>#N/A Requesting Data...4049854873</v>
        <stp/>
        <stp>BDP|13677357009989078715</stp>
        <tr r="E120" s="9"/>
      </tp>
      <tp t="s">
        <v>#N/A Requesting Data...4254384036</v>
        <stp/>
        <stp>BDP|16639464982812901604</stp>
        <tr r="E319" s="9"/>
      </tp>
      <tp t="s">
        <v>#N/A Requesting Data...1868724149</v>
        <stp/>
        <stp>BDP|12980972244007973687</stp>
        <tr r="D187" s="9"/>
      </tp>
      <tp t="s">
        <v>#N/A Requesting Data...1997376358</v>
        <stp/>
        <stp>BDP|14079202721318910238</stp>
        <tr r="E8" s="6"/>
      </tp>
      <tp t="s">
        <v>#N/A Requesting Data...3063915737</v>
        <stp/>
        <stp>BDP|17082687603688435746</stp>
        <tr r="E189" s="9"/>
      </tp>
      <tp t="s">
        <v>#N/A Requesting Data...2062363123</v>
        <stp/>
        <stp>BDP|10759901221760553586</stp>
        <tr r="G196" s="8"/>
      </tp>
      <tp t="s">
        <v>#N/A Requesting Data...3718380861</v>
        <stp/>
        <stp>BDP|10935336304144322960</stp>
        <tr r="F236" s="8"/>
      </tp>
      <tp t="s">
        <v>#N/A Requesting Data...2930705223</v>
        <stp/>
        <stp>BDP|18106684106240748036</stp>
        <tr r="D383" s="9"/>
      </tp>
      <tp t="s">
        <v>#N/A Requesting Data...2676624157</v>
        <stp/>
        <stp>BDP|15386998924080487000</stp>
        <tr r="G19" s="9"/>
      </tp>
      <tp t="s">
        <v>#N/A Requesting Data...3556350799</v>
        <stp/>
        <stp>BDP|12879636865299176558</stp>
        <tr r="G194" s="8"/>
      </tp>
      <tp t="s">
        <v>#N/A Requesting Data...2174560124</v>
        <stp/>
        <stp>BDP|12000658746969917701</stp>
        <tr r="D464" s="9"/>
      </tp>
      <tp t="s">
        <v>#N/A Requesting Data...2643819469</v>
        <stp/>
        <stp>BDP|17786967866865824355</stp>
        <tr r="E77" s="8"/>
      </tp>
      <tp t="s">
        <v>#N/A Requesting Data...4005343359</v>
        <stp/>
        <stp>BDP|13962746970369278454</stp>
        <tr r="E151" s="9"/>
      </tp>
      <tp t="s">
        <v>#N/A Requesting Data...1711444786</v>
        <stp/>
        <stp>BDP|10476762129459067210</stp>
        <tr r="D157" s="8"/>
      </tp>
      <tp t="s">
        <v>#N/A Requesting Data...2315497119</v>
        <stp/>
        <stp>BDP|17622234204069907220</stp>
        <tr r="E87" s="8"/>
      </tp>
      <tp t="s">
        <v>#N/A Requesting Data...4074458903</v>
        <stp/>
        <stp>BDP|10182685414708245125</stp>
        <tr r="F128" s="8"/>
      </tp>
      <tp t="s">
        <v>#N/A Requesting Data...3406983946</v>
        <stp/>
        <stp>BDP|15181275476328519685</stp>
        <tr r="E23" s="8"/>
      </tp>
      <tp t="s">
        <v>#N/A Requesting Data...2254438546</v>
        <stp/>
        <stp>BDP|11568360486787914319</stp>
        <tr r="D543" s="9"/>
      </tp>
      <tp t="s">
        <v>#N/A Requesting Data...3049228469</v>
        <stp/>
        <stp>BDP|15483912392588257382</stp>
        <tr r="E164" s="9"/>
      </tp>
      <tp t="s">
        <v>#N/A Requesting Data...2511805069</v>
        <stp/>
        <stp>BDP|15037315929728042256</stp>
        <tr r="D587" s="9"/>
      </tp>
      <tp t="s">
        <v>#N/A Requesting Data...3501879245</v>
        <stp/>
        <stp>BDP|12249654857119973647</stp>
        <tr r="G230" s="9"/>
      </tp>
      <tp t="s">
        <v>#N/A Requesting Data...3219040696</v>
        <stp/>
        <stp>BDP|15142326588240680008</stp>
        <tr r="D19" s="10"/>
      </tp>
      <tp t="s">
        <v>#N/A Requesting Data...3374025506</v>
        <stp/>
        <stp>BDP|12915158065128518306</stp>
        <tr r="F308" s="9"/>
      </tp>
      <tp t="s">
        <v>#N/A Requesting Data...2515557497</v>
        <stp/>
        <stp>BDP|16747020706708970069</stp>
        <tr r="E111" s="8"/>
      </tp>
      <tp t="s">
        <v>#N/A Requesting Data...4120566312</v>
        <stp/>
        <stp>BDP|11124179253702196981</stp>
        <tr r="D433" s="9"/>
      </tp>
      <tp t="s">
        <v>#N/A Requesting Data...3744774572</v>
        <stp/>
        <stp>BDP|13330929089229773506</stp>
        <tr r="D186" s="9"/>
      </tp>
      <tp t="s">
        <v>#N/A Requesting Data...3854430794</v>
        <stp/>
        <stp>BDP|17106495704164093933</stp>
        <tr r="D557" s="9"/>
      </tp>
      <tp t="s">
        <v>#N/A Requesting Data...3553620326</v>
        <stp/>
        <stp>BDP|13226204570078487090</stp>
        <tr r="E303" s="8"/>
      </tp>
      <tp t="s">
        <v>#N/A Requesting Data...2228466530</v>
        <stp/>
        <stp>BDP|18058609564546910024</stp>
        <tr r="E601" s="9"/>
      </tp>
      <tp t="s">
        <v>#N/A Requesting Data...4024582892</v>
        <stp/>
        <stp>BDP|11521095402478438755</stp>
        <tr r="F157" s="8"/>
      </tp>
      <tp t="s">
        <v>#N/A Requesting Data...4270640754</v>
        <stp/>
        <stp>BDP|17651927407171515188</stp>
        <tr r="D285" s="8"/>
      </tp>
      <tp t="s">
        <v>#N/A Requesting Data...2500179060</v>
        <stp/>
        <stp>BDP|11657882047471636219</stp>
        <tr r="E11" s="6"/>
      </tp>
      <tp t="s">
        <v>#N/A Requesting Data...1980632082</v>
        <stp/>
        <stp>BDP|10817175034874150841</stp>
        <tr r="D403" s="9"/>
      </tp>
      <tp t="s">
        <v>#N/A Requesting Data...3766555905</v>
        <stp/>
        <stp>BDP|17219928263276565082</stp>
        <tr r="G146" s="9"/>
      </tp>
      <tp t="s">
        <v>#N/A Requesting Data...2999461274</v>
        <stp/>
        <stp>BDP|16716947178745326398</stp>
        <tr r="F543" s="9"/>
      </tp>
      <tp t="s">
        <v>#N/A Requesting Data...4283283047</v>
        <stp/>
        <stp>BDP|16042190765916435995</stp>
        <tr r="G543" s="9"/>
      </tp>
      <tp t="s">
        <v>#N/A Requesting Data...1623333107</v>
        <stp/>
        <stp>BDP|11235560933271526839</stp>
        <tr r="E353" s="9"/>
      </tp>
      <tp t="s">
        <v>#N/A Requesting Data...2285486656</v>
        <stp/>
        <stp>BDP|12055278686437061105</stp>
        <tr r="G50" s="9"/>
      </tp>
      <tp t="s">
        <v>#N/A Requesting Data...2536314185</v>
        <stp/>
        <stp>BDP|15109700721988126606</stp>
        <tr r="D252" s="9"/>
      </tp>
      <tp t="s">
        <v>#N/A Requesting Data...2658773293</v>
        <stp/>
        <stp>BDP|14319894009114356611</stp>
        <tr r="E274" s="8"/>
      </tp>
      <tp t="s">
        <v>#N/A Requesting Data...3586875277</v>
        <stp/>
        <stp>BDP|10203440375494105933</stp>
        <tr r="E387" s="9"/>
      </tp>
      <tp t="s">
        <v>#N/A Requesting Data...3426184513</v>
        <stp/>
        <stp>BDP|17605055543368123502</stp>
        <tr r="D122" s="8"/>
      </tp>
      <tp t="s">
        <v>#N/A Requesting Data...3413647834</v>
        <stp/>
        <stp>BDP|14324258719620992970</stp>
        <tr r="E228" s="8"/>
      </tp>
      <tp t="s">
        <v>#N/A Requesting Data...3388686102</v>
        <stp/>
        <stp>BDP|11580484758749281766</stp>
        <tr r="F20" s="7"/>
      </tp>
      <tp t="s">
        <v>#N/A Requesting Data...3129005180</v>
        <stp/>
        <stp>BDP|11607728063729451731</stp>
        <tr r="E22" s="9"/>
      </tp>
      <tp t="s">
        <v>#N/A Requesting Data...3863867277</v>
        <stp/>
        <stp>BDP|16419830113962447306</stp>
        <tr r="F3" s="8"/>
      </tp>
      <tp t="s">
        <v>#N/A Requesting Data...2956650041</v>
        <stp/>
        <stp>BDP|11395398489971622550</stp>
        <tr r="F455" s="8"/>
      </tp>
      <tp t="s">
        <v>#N/A Requesting Data...3864266761</v>
        <stp/>
        <stp>BDP|11427618080607021654</stp>
        <tr r="E119" s="8"/>
      </tp>
      <tp t="s">
        <v>#N/A Requesting Data...4038628798</v>
        <stp/>
        <stp>BDP|10512208086354546064</stp>
        <tr r="D592" s="9"/>
      </tp>
      <tp t="s">
        <v>#N/A Requesting Data...2121548257</v>
        <stp/>
        <stp>BDP|12744845608844217090</stp>
        <tr r="E498" s="9"/>
      </tp>
      <tp t="s">
        <v>#N/A Requesting Data...1831508357</v>
        <stp/>
        <stp>BDP|15027998209175641761</stp>
        <tr r="G100" s="8"/>
      </tp>
      <tp t="s">
        <v>#N/A Requesting Data...3482176022</v>
        <stp/>
        <stp>BDP|12080535085579040860</stp>
        <tr r="D517" s="9"/>
      </tp>
      <tp t="s">
        <v>#N/A Requesting Data...1996354770</v>
        <stp/>
        <stp>BDP|11668410255729706753</stp>
        <tr r="G183" s="8"/>
      </tp>
      <tp t="s">
        <v>#N/A Requesting Data...2629747187</v>
        <stp/>
        <stp>BDP|18054875855339515270</stp>
        <tr r="F235" s="8"/>
      </tp>
      <tp t="s">
        <v>#N/A Requesting Data...1741075816</v>
        <stp/>
        <stp>BDP|11672905324175066123</stp>
        <tr r="D156" s="9"/>
      </tp>
      <tp t="s">
        <v>#N/A Requesting Data...3446868585</v>
        <stp/>
        <stp>BDP|11264903963039398914</stp>
        <tr r="F443" s="8"/>
      </tp>
      <tp t="s">
        <v>#N/A Requesting Data...3842758100</v>
        <stp/>
        <stp>BDP|13098380676798815151</stp>
        <tr r="D237" s="8"/>
      </tp>
      <tp t="s">
        <v>#N/A Requesting Data...2022367071</v>
        <stp/>
        <stp>BDP|11235643624322280936</stp>
        <tr r="E210" s="9"/>
      </tp>
      <tp t="s">
        <v>#N/A Requesting Data...3918709816</v>
        <stp/>
        <stp>BDP|13401018636176758870</stp>
        <tr r="F329" s="8"/>
      </tp>
      <tp t="s">
        <v>#N/A Requesting Data...2106100108</v>
        <stp/>
        <stp>BDP|13913992303675249120</stp>
        <tr r="D28" s="8"/>
      </tp>
      <tp t="s">
        <v>#N/A Requesting Data...4136748348</v>
        <stp/>
        <stp>BDP|12907397285267172073</stp>
        <tr r="E398" s="9"/>
      </tp>
      <tp t="s">
        <v>#N/A Requesting Data...2700690561</v>
        <stp/>
        <stp>BDP|11201524586024024657</stp>
        <tr r="F87" s="8"/>
      </tp>
      <tp t="s">
        <v>#N/A Requesting Data...3772338781</v>
        <stp/>
        <stp>BDP|18130214957224176552</stp>
        <tr r="E276" s="8"/>
      </tp>
      <tp t="s">
        <v>#N/A Requesting Data...2261050642</v>
        <stp/>
        <stp>BDP|14654443581394127210</stp>
        <tr r="F258" s="9"/>
      </tp>
      <tp t="s">
        <v>#N/A Requesting Data...2667564601</v>
        <stp/>
        <stp>BDP|17361504799250900505</stp>
        <tr r="G455" s="9"/>
      </tp>
      <tp t="s">
        <v>#N/A Requesting Data...4245587451</v>
        <stp/>
        <stp>BDP|18111532471992620672</stp>
        <tr r="F275" s="9"/>
      </tp>
      <tp t="s">
        <v>#N/A Requesting Data...3353802604</v>
        <stp/>
        <stp>BDP|14135204195838491928</stp>
        <tr r="G204" s="9"/>
      </tp>
      <tp t="s">
        <v>#N/A Requesting Data...3466349295</v>
        <stp/>
        <stp>BDP|12996816858266664746</stp>
        <tr r="D432" s="9"/>
      </tp>
      <tp t="s">
        <v>#N/A Requesting Data...1846173515</v>
        <stp/>
        <stp>BDP|13291537722899173302</stp>
        <tr r="F320" s="9"/>
      </tp>
      <tp t="s">
        <v>#N/A Requesting Data...2904039944</v>
        <stp/>
        <stp>BDP|17112662385087429042</stp>
        <tr r="E20" s="8"/>
      </tp>
      <tp t="s">
        <v>#N/A Requesting Data...1667361331</v>
        <stp/>
        <stp>BDP|13876890644496275754</stp>
        <tr r="D200" s="9"/>
      </tp>
      <tp t="s">
        <v>#N/A Requesting Data...3302828026</v>
        <stp/>
        <stp>BDP|14669173320730770945</stp>
        <tr r="E503" s="8"/>
      </tp>
      <tp t="s">
        <v>#N/A Requesting Data...2501357904</v>
        <stp/>
        <stp>BDP|11406753169257294988</stp>
        <tr r="G483" s="9"/>
      </tp>
      <tp t="s">
        <v>#N/A Requesting Data...3200998045</v>
        <stp/>
        <stp>BDP|17028913872076942180</stp>
        <tr r="E346" s="9"/>
      </tp>
      <tp t="s">
        <v>#N/A Requesting Data...4051585833</v>
        <stp/>
        <stp>BDP|17854135420442931802</stp>
        <tr r="E49" s="8"/>
      </tp>
      <tp t="s">
        <v>#N/A Requesting Data...1951030431</v>
        <stp/>
        <stp>BDP|12110744746249322620</stp>
        <tr r="F72" s="8"/>
        <tr r="E75" s="5"/>
      </tp>
      <tp t="s">
        <v>#N/A Requesting Data...3542323736</v>
        <stp/>
        <stp>BDP|14325108615703400977</stp>
        <tr r="D596" s="9"/>
      </tp>
      <tp t="s">
        <v>#N/A Requesting Data...3930523013</v>
        <stp/>
        <stp>BDP|11683210485172643714</stp>
        <tr r="F371" s="9"/>
      </tp>
      <tp t="s">
        <v>#N/A Requesting Data...3919490469</v>
        <stp/>
        <stp>BDP|16854348708429555243</stp>
        <tr r="E405" s="9"/>
      </tp>
      <tp t="s">
        <v>#N/A Requesting Data...3811883652</v>
        <stp/>
        <stp>BDP|13004551520389581359</stp>
        <tr r="F184" s="9"/>
      </tp>
      <tp t="s">
        <v>#N/A Requesting Data...3708712586</v>
        <stp/>
        <stp>BDP|10539940362004241547</stp>
        <tr r="G228" s="9"/>
      </tp>
      <tp t="s">
        <v>#N/A Requesting Data...2741379022</v>
        <stp/>
        <stp>BDP|11197541989503898114</stp>
        <tr r="F532" s="9"/>
      </tp>
      <tp t="s">
        <v>#N/A Requesting Data...4182877058</v>
        <stp/>
        <stp>BDP|16054621392000755727</stp>
        <tr r="D11" s="10"/>
      </tp>
      <tp t="s">
        <v>#N/A Requesting Data...2552335452</v>
        <stp/>
        <stp>BDP|13154959754001277062</stp>
        <tr r="F211" s="8"/>
      </tp>
      <tp t="s">
        <v>#N/A Requesting Data...1640451169</v>
        <stp/>
        <stp>BDP|15513579602659772737</stp>
        <tr r="D311" s="8"/>
      </tp>
      <tp t="s">
        <v>#N/A Requesting Data...2931107709</v>
        <stp/>
        <stp>BDP|10221417885473672144</stp>
        <tr r="G6" s="8"/>
      </tp>
      <tp t="s">
        <v>#N/A Requesting Data...4039856528</v>
        <stp/>
        <stp>BDP|16078668157112381966</stp>
        <tr r="G145" s="8"/>
      </tp>
      <tp t="s">
        <v>#N/A Requesting Data...2849527238</v>
        <stp/>
        <stp>BDP|13356380803916827849</stp>
        <tr r="F309" s="8"/>
      </tp>
      <tp t="s">
        <v>#N/A Requesting Data...2484556276</v>
        <stp/>
        <stp>BDP|14505817141791218736</stp>
        <tr r="G96" s="8"/>
        <tr r="F76" s="5"/>
      </tp>
      <tp t="s">
        <v>#N/A N/A</v>
        <stp/>
        <stp>BDP|13759407546278232548</stp>
        <tr r="E5" s="10"/>
      </tp>
      <tp t="s">
        <v>#N/A Requesting Data...2256279931</v>
        <stp/>
        <stp>BDP|14092392439382117862</stp>
        <tr r="E418" s="9"/>
      </tp>
      <tp t="s">
        <v>#N/A Requesting Data...3203463938</v>
        <stp/>
        <stp>BDP|11932225697894930027</stp>
        <tr r="G225" s="8"/>
      </tp>
      <tp t="s">
        <v>#N/A Requesting Data...1986244507</v>
        <stp/>
        <stp>BDP|14215499512476940972</stp>
        <tr r="F6" s="6"/>
      </tp>
      <tp t="s">
        <v>#N/A Requesting Data...2570725229</v>
        <stp/>
        <stp>BDP|12544832943642629248</stp>
        <tr r="E35" s="9"/>
      </tp>
      <tp t="s">
        <v>#N/A Requesting Data...1777698274</v>
        <stp/>
        <stp>BDP|10203296801045463999</stp>
        <tr r="D220" s="8"/>
      </tp>
      <tp t="s">
        <v>#N/A Requesting Data...2320264518</v>
        <stp/>
        <stp>BDP|15669826692069086316</stp>
        <tr r="G42" s="8"/>
      </tp>
      <tp t="s">
        <v>#N/A Requesting Data...3818661333</v>
        <stp/>
        <stp>BDP|12917080882592716634</stp>
        <tr r="G40" s="9"/>
      </tp>
      <tp t="s">
        <v>#N/A Requesting Data...3543020546</v>
        <stp/>
        <stp>BDP|11285072796904655226</stp>
        <tr r="D454" s="8"/>
      </tp>
      <tp t="s">
        <v>#N/A Requesting Data...1967348977</v>
        <stp/>
        <stp>BDP|17438676602476648905</stp>
        <tr r="E168" s="8"/>
      </tp>
      <tp t="s">
        <v>#N/A Requesting Data...3806844164</v>
        <stp/>
        <stp>BDP|12341035781747198378</stp>
        <tr r="E318" s="8"/>
      </tp>
      <tp t="s">
        <v>#N/A Requesting Data...2278351895</v>
        <stp/>
        <stp>BDP|10460137448392159992</stp>
        <tr r="F513" s="9"/>
      </tp>
      <tp t="s">
        <v>#N/A Requesting Data...4125425635</v>
        <stp/>
        <stp>BDP|12860854553249121887</stp>
        <tr r="F61" s="8"/>
      </tp>
      <tp t="s">
        <v>#N/A Requesting Data...2064923624</v>
        <stp/>
        <stp>BDP|12320523667547050809</stp>
        <tr r="G194" s="9"/>
      </tp>
      <tp t="s">
        <v>#N/A Requesting Data...2452167427</v>
        <stp/>
        <stp>BDP|11954348919628430564</stp>
        <tr r="C18" s="5"/>
        <tr r="D280" s="8"/>
      </tp>
      <tp t="s">
        <v>#N/A Requesting Data...4192074289</v>
        <stp/>
        <stp>BDP|16616878420276296450</stp>
        <tr r="E465" s="8"/>
      </tp>
      <tp t="s">
        <v>#N/A Requesting Data...2666213000</v>
        <stp/>
        <stp>BDP|10682037109878320694</stp>
        <tr r="F413" s="8"/>
      </tp>
      <tp t="s">
        <v>#N/A Requesting Data...1643511844</v>
        <stp/>
        <stp>BDP|15305560795462412524</stp>
        <tr r="E508" s="9"/>
      </tp>
      <tp t="s">
        <v>#N/A Requesting Data...3669871701</v>
        <stp/>
        <stp>BDP|10062846277101165040</stp>
        <tr r="E587" s="9"/>
      </tp>
      <tp t="s">
        <v>#N/A Requesting Data...1963926402</v>
        <stp/>
        <stp>BDP|13620084199392240634</stp>
        <tr r="E521" s="9"/>
      </tp>
      <tp t="s">
        <v>#N/A Requesting Data...4292714281</v>
        <stp/>
        <stp>BDP|17162714599365387332</stp>
        <tr r="D62" s="9"/>
      </tp>
      <tp t="s">
        <v>#N/A Requesting Data...1637744874</v>
        <stp/>
        <stp>BDP|12907209881617547042</stp>
        <tr r="D469" s="9"/>
      </tp>
      <tp t="s">
        <v>#N/A Requesting Data...2116394493</v>
        <stp/>
        <stp>BDP|15370901773765816118</stp>
        <tr r="G571" s="9"/>
      </tp>
      <tp t="s">
        <v>#N/A Requesting Data...1653739934</v>
        <stp/>
        <stp>BDP|14566230286119126889</stp>
        <tr r="F191" s="8"/>
      </tp>
      <tp t="s">
        <v>#N/A Requesting Data...2464156171</v>
        <stp/>
        <stp>BDP|13581876146829596989</stp>
        <tr r="D396" s="8"/>
      </tp>
      <tp t="s">
        <v>#N/A Requesting Data...3037774113</v>
        <stp/>
        <stp>BDP|12600193900159440523</stp>
        <tr r="F564" s="9"/>
      </tp>
      <tp t="s">
        <v>#N/A Requesting Data...3607711068</v>
        <stp/>
        <stp>BDP|18197248415812983604</stp>
        <tr r="F323" s="9"/>
      </tp>
      <tp t="s">
        <v>#N/A Requesting Data...4111518039</v>
        <stp/>
        <stp>BDP|11456154432789215595</stp>
        <tr r="F253" s="9"/>
      </tp>
      <tp t="s">
        <v>#N/A Requesting Data...2061699547</v>
        <stp/>
        <stp>BDP|11408781188364974557</stp>
        <tr r="D130" s="8"/>
      </tp>
      <tp t="s">
        <v>#N/A Requesting Data...3082389264</v>
        <stp/>
        <stp>BDP|17146191725163755820</stp>
        <tr r="G7" s="7"/>
      </tp>
      <tp t="s">
        <v>#N/A Requesting Data...2268466632</v>
        <stp/>
        <stp>BDP|15313992202416691569</stp>
        <tr r="G221" s="9"/>
      </tp>
      <tp t="s">
        <v>#N/A Requesting Data...2564478674</v>
        <stp/>
        <stp>BDP|16396326688137983583</stp>
        <tr r="G298" s="8"/>
      </tp>
      <tp t="s">
        <v>#N/A Requesting Data...1613993908</v>
        <stp/>
        <stp>BDP|12983492993485167591</stp>
        <tr r="G171" s="8"/>
      </tp>
      <tp t="s">
        <v>#N/A Requesting Data...3815116489</v>
        <stp/>
        <stp>BDP|16147904465666984066</stp>
        <tr r="C13" s="7"/>
      </tp>
      <tp t="s">
        <v>#N/A Requesting Data...2869150941</v>
        <stp/>
        <stp>BDP|17271186883405122438</stp>
        <tr r="F381" s="9"/>
      </tp>
      <tp t="s">
        <v>#N/A Requesting Data...2614428951</v>
        <stp/>
        <stp>BDP|12205597583042190221</stp>
        <tr r="G329" s="8"/>
      </tp>
      <tp t="s">
        <v>#N/A Requesting Data...3266036055</v>
        <stp/>
        <stp>BDP|11647395863768521327</stp>
        <tr r="F372" s="8"/>
      </tp>
      <tp t="s">
        <v>#N/A Requesting Data...2714501125</v>
        <stp/>
        <stp>BDP|17886598539328019630</stp>
        <tr r="E339" s="9"/>
      </tp>
      <tp t="s">
        <v>#N/A Requesting Data...2454506440</v>
        <stp/>
        <stp>BDP|10867849761989330852</stp>
        <tr r="E66" s="5"/>
        <tr r="F254" s="8"/>
      </tp>
      <tp t="s">
        <v>#N/A Requesting Data...2891423022</v>
        <stp/>
        <stp>BDP|17814857241400757400</stp>
        <tr r="D109" s="8"/>
      </tp>
      <tp t="s">
        <v>#N/A Requesting Data...2838509769</v>
        <stp/>
        <stp>BDP|11626727936603056990</stp>
        <tr r="E446" s="8"/>
      </tp>
      <tp t="s">
        <v>#N/A Requesting Data...3532362466</v>
        <stp/>
        <stp>BDP|11931412125699630102</stp>
        <tr r="G549" s="9"/>
        <tr r="F7" s="5"/>
      </tp>
      <tp t="s">
        <v>#N/A Requesting Data...3302487699</v>
        <stp/>
        <stp>BDP|17539864936383833061</stp>
        <tr r="F360" s="9"/>
      </tp>
      <tp t="s">
        <v>#N/A Requesting Data...4023876262</v>
        <stp/>
        <stp>BDP|15852817243627413150</stp>
        <tr r="E295" s="9"/>
      </tp>
      <tp t="s">
        <v>#N/A Requesting Data...1836897602</v>
        <stp/>
        <stp>BDP|11971652047149342534</stp>
        <tr r="G399" s="9"/>
      </tp>
      <tp t="s">
        <v>#N/A Requesting Data...2159671527</v>
        <stp/>
        <stp>BDP|16766188986195396512</stp>
        <tr r="F119" s="8"/>
      </tp>
      <tp t="s">
        <v>#N/A Requesting Data...3501168758</v>
        <stp/>
        <stp>BDP|14806161896083280002</stp>
        <tr r="F114" s="8"/>
      </tp>
      <tp t="s">
        <v>#N/A Requesting Data...4078124637</v>
        <stp/>
        <stp>BDP|12091821752486960634</stp>
        <tr r="E49" s="9"/>
        <tr r="D4" s="5"/>
      </tp>
      <tp t="s">
        <v>#N/A Requesting Data...2049745663</v>
        <stp/>
        <stp>BDP|10039064188593454407</stp>
        <tr r="E30" s="9"/>
      </tp>
      <tp t="s">
        <v>#N/A Requesting Data...4123993717</v>
        <stp/>
        <stp>BDP|15426905521198903961</stp>
        <tr r="F6" s="5"/>
      </tp>
      <tp t="s">
        <v>#N/A Requesting Data...3778175747</v>
        <stp/>
        <stp>BDP|14665258381065814408</stp>
        <tr r="C37" s="5"/>
        <tr r="D412" s="9"/>
      </tp>
      <tp t="s">
        <v>#N/A Requesting Data...4242432440</v>
        <stp/>
        <stp>BDP|10347135887120828657</stp>
        <tr r="E526" s="9"/>
      </tp>
      <tp t="s">
        <v>#N/A Requesting Data...3684858063</v>
        <stp/>
        <stp>BDP|12421493262828464767</stp>
        <tr r="G223" s="9"/>
      </tp>
      <tp t="s">
        <v>#N/A Requesting Data...1803117840</v>
        <stp/>
        <stp>BDP|17352461068102301835</stp>
        <tr r="F285" s="9"/>
      </tp>
      <tp t="s">
        <v>#N/A Requesting Data...2986536127</v>
        <stp/>
        <stp>BDP|17415320381250250386</stp>
        <tr r="G237" s="8"/>
      </tp>
      <tp t="s">
        <v>#N/A Requesting Data...2691153580</v>
        <stp/>
        <stp>BDP|17397855689519249108</stp>
        <tr r="E423" s="9"/>
      </tp>
      <tp t="s">
        <v>#N/A Requesting Data...1717121909</v>
        <stp/>
        <stp>BDP|16625770884256102088</stp>
        <tr r="E230" s="9"/>
      </tp>
      <tp t="s">
        <v>#N/A Requesting Data...1799575592</v>
        <stp/>
        <stp>BDP|16866340690686704573</stp>
        <tr r="E131" s="8"/>
      </tp>
      <tp t="s">
        <v>#N/A Requesting Data...3006034101</v>
        <stp/>
        <stp>BDP|10801758794498591904</stp>
        <tr r="E402" s="8"/>
      </tp>
      <tp t="s">
        <v>#N/A Requesting Data...2329371768</v>
        <stp/>
        <stp>BDP|14182964441082240489</stp>
        <tr r="D349" s="9"/>
      </tp>
      <tp t="s">
        <v>#N/A Requesting Data...2881275550</v>
        <stp/>
        <stp>BDP|17682831091868911115</stp>
        <tr r="F197" s="8"/>
      </tp>
      <tp t="s">
        <v>#N/A Requesting Data...2582295377</v>
        <stp/>
        <stp>BDP|14596846771663840748</stp>
        <tr r="G76" s="9"/>
      </tp>
      <tp t="s">
        <v>#N/A Requesting Data...1963952732</v>
        <stp/>
        <stp>BDP|15127481623759581538</stp>
        <tr r="D19" s="9"/>
      </tp>
      <tp t="s">
        <v>#N/A Requesting Data...2762419903</v>
        <stp/>
        <stp>BDP|14535876523781896066</stp>
        <tr r="G391" s="8"/>
      </tp>
      <tp t="s">
        <v>#N/A Requesting Data...1789779622</v>
        <stp/>
        <stp>BDP|16143491517169816588</stp>
        <tr r="G201" s="8"/>
      </tp>
      <tp t="s">
        <v>#N/A Requesting Data...3710969291</v>
        <stp/>
        <stp>BDP|12031294256498973292</stp>
        <tr r="F325" s="9"/>
      </tp>
      <tp t="s">
        <v>#N/A Requesting Data...2526909378</v>
        <stp/>
        <stp>BDP|11834577499026073496</stp>
        <tr r="G285" s="9"/>
      </tp>
      <tp t="s">
        <v>#N/A Requesting Data...4004615794</v>
        <stp/>
        <stp>BDP|17840846990409671055</stp>
        <tr r="F371" s="8"/>
      </tp>
      <tp t="s">
        <v>#N/A Requesting Data...3295071180</v>
        <stp/>
        <stp>BDP|12330812030715443389</stp>
        <tr r="D594" s="9"/>
      </tp>
      <tp t="s">
        <v>#N/A Requesting Data...3648110989</v>
        <stp/>
        <stp>BDP|18195869646629784283</stp>
        <tr r="E7" s="6"/>
      </tp>
      <tp t="s">
        <v>#N/A Requesting Data...3054967429</v>
        <stp/>
        <stp>BDP|16931911070316622100</stp>
        <tr r="E483" s="8"/>
      </tp>
      <tp t="s">
        <v>#N/A Requesting Data...3965885009</v>
        <stp/>
        <stp>BDP|17104305958656717800</stp>
        <tr r="D32" s="9"/>
      </tp>
      <tp t="s">
        <v>#N/A Requesting Data...4209257483</v>
        <stp/>
        <stp>BDP|12431660649667532803</stp>
        <tr r="E197" s="9"/>
      </tp>
      <tp t="s">
        <v>#N/A Requesting Data...2363584506</v>
        <stp/>
        <stp>BDP|12953381393967034035</stp>
        <tr r="C73" s="5"/>
        <tr r="D113" s="9"/>
      </tp>
      <tp t="s">
        <v>#N/A Requesting Data...2809356624</v>
        <stp/>
        <stp>BDP|13650908714227779341</stp>
        <tr r="G248" s="9"/>
      </tp>
      <tp t="s">
        <v>#N/A Requesting Data...2003210895</v>
        <stp/>
        <stp>BDP|12140113267863531934</stp>
        <tr r="F69" s="8"/>
      </tp>
      <tp t="s">
        <v>#N/A Requesting Data...2854623194</v>
        <stp/>
        <stp>BDP|14020237404479599036</stp>
        <tr r="F14" s="8"/>
      </tp>
      <tp t="s">
        <v>#N/A Requesting Data...2834862707</v>
        <stp/>
        <stp>BDP|14553801045184883390</stp>
        <tr r="G195" s="9"/>
      </tp>
      <tp t="s">
        <v>#N/A Requesting Data...4069321059</v>
        <stp/>
        <stp>BDP|10015584273499855423</stp>
        <tr r="D524" s="9"/>
      </tp>
      <tp t="s">
        <v>#N/A Requesting Data...4099179755</v>
        <stp/>
        <stp>BDP|10735930611641730630</stp>
        <tr r="E444" s="9"/>
      </tp>
      <tp t="s">
        <v>#N/A Requesting Data...4003194409</v>
        <stp/>
        <stp>BDP|10873055312127774992</stp>
        <tr r="F172" s="9"/>
      </tp>
      <tp t="s">
        <v>#N/A Requesting Data...2403795271</v>
        <stp/>
        <stp>BDP|15005844931366595701</stp>
        <tr r="E233" s="9"/>
      </tp>
      <tp t="s">
        <v>#N/A Requesting Data...3931083060</v>
        <stp/>
        <stp>BDP|18066139978104926522</stp>
        <tr r="E10" s="6"/>
      </tp>
      <tp t="s">
        <v>#N/A Requesting Data...3544036408</v>
        <stp/>
        <stp>BDP|11440162301739742642</stp>
        <tr r="F311" s="9"/>
      </tp>
      <tp t="s">
        <v>#N/A Requesting Data...2242201997</v>
        <stp/>
        <stp>BDP|16524519879002727992</stp>
        <tr r="G95" s="9"/>
      </tp>
      <tp t="s">
        <v>#N/A Requesting Data...3970952119</v>
        <stp/>
        <stp>BDP|15141850975937552275</stp>
        <tr r="E52" s="8"/>
      </tp>
      <tp t="s">
        <v>#N/A Requesting Data...2613586110</v>
        <stp/>
        <stp>BDP|17657255886811039367</stp>
        <tr r="D500" s="9"/>
      </tp>
      <tp t="s">
        <v>#N/A Requesting Data...2592294318</v>
        <stp/>
        <stp>BDP|15860069861429582590</stp>
        <tr r="D513" s="9"/>
      </tp>
      <tp t="s">
        <v>#N/A Requesting Data...1933347930</v>
        <stp/>
        <stp>BDP|18345124260177500772</stp>
        <tr r="F63" s="9"/>
      </tp>
      <tp t="s">
        <v>#N/A Requesting Data...1744370621</v>
        <stp/>
        <stp>BDP|13377468180589534938</stp>
        <tr r="E287" s="8"/>
      </tp>
      <tp t="s">
        <v>#N/A Requesting Data...3393950390</v>
        <stp/>
        <stp>BDP|11006418051936503960</stp>
        <tr r="F476" s="8"/>
      </tp>
      <tp t="s">
        <v>#N/A Requesting Data...3172283285</v>
        <stp/>
        <stp>BDP|10470758500071583977</stp>
        <tr r="F480" s="9"/>
      </tp>
      <tp t="s">
        <v>#N/A Requesting Data...1912976414</v>
        <stp/>
        <stp>BDP|11191848166194413446</stp>
        <tr r="E372" s="9"/>
      </tp>
      <tp t="s">
        <v>#N/A Requesting Data...2438097367</v>
        <stp/>
        <stp>BDP|10235322021116001827</stp>
        <tr r="F504" s="9"/>
      </tp>
      <tp t="s">
        <v>#N/A Requesting Data...3517230802</v>
        <stp/>
        <stp>BDP|11381418503053629944</stp>
        <tr r="D47" s="8"/>
      </tp>
      <tp t="s">
        <v>#N/A Requesting Data...1898266664</v>
        <stp/>
        <stp>BDP|15615081392731975264</stp>
        <tr r="E140" s="9"/>
        <tr r="D12" s="5"/>
      </tp>
      <tp t="s">
        <v>#N/A Requesting Data...3302493283</v>
        <stp/>
        <stp>BDP|14364749014465700860</stp>
        <tr r="E315" s="9"/>
      </tp>
      <tp t="s">
        <v>#N/A Requesting Data...3113567379</v>
        <stp/>
        <stp>BDP|11929248944481302986</stp>
        <tr r="E396" s="9"/>
      </tp>
      <tp t="s">
        <v>#N/A Requesting Data...4056871080</v>
        <stp/>
        <stp>BDP|13628894372636669599</stp>
        <tr r="G338" s="9"/>
      </tp>
      <tp t="s">
        <v>#N/A Requesting Data...2988416431</v>
        <stp/>
        <stp>BDP|12260152293120624509</stp>
        <tr r="G71" s="9"/>
      </tp>
      <tp t="s">
        <v>#N/A Requesting Data...1806497467</v>
        <stp/>
        <stp>BDP|16534645390861163726</stp>
        <tr r="G306" s="9"/>
      </tp>
      <tp t="s">
        <v>#N/A Requesting Data...3298648856</v>
        <stp/>
        <stp>BDP|17735922433512294060</stp>
        <tr r="G271" s="9"/>
      </tp>
      <tp t="s">
        <v>#N/A Requesting Data...1797378416</v>
        <stp/>
        <stp>BDP|11433530989726995551</stp>
        <tr r="G316" s="8"/>
      </tp>
      <tp t="s">
        <v>#N/A Requesting Data...3990525550</v>
        <stp/>
        <stp>BDP|16866907816420321184</stp>
        <tr r="F166" s="9"/>
      </tp>
      <tp t="s">
        <v>#N/A Requesting Data...2389053113</v>
        <stp/>
        <stp>BDP|11378941221013714644</stp>
        <tr r="D472" s="8"/>
      </tp>
      <tp t="s">
        <v>#N/A Requesting Data...3240901352</v>
        <stp/>
        <stp>BDP|16203975746542227645</stp>
        <tr r="E41" s="8"/>
      </tp>
      <tp t="s">
        <v>#N/A N/A</v>
        <stp/>
        <stp>BDP|17094416612494475929</stp>
        <tr r="C6" s="10"/>
      </tp>
      <tp t="s">
        <v>#N/A Requesting Data...2273844361</v>
        <stp/>
        <stp>BDP|16799794082962117480</stp>
        <tr r="D8" s="7"/>
      </tp>
      <tp t="s">
        <v>#N/A Requesting Data...3361819268</v>
        <stp/>
        <stp>BDP|11710934539962843613</stp>
        <tr r="G173" s="8"/>
      </tp>
      <tp t="s">
        <v>#N/A Requesting Data...2749838187</v>
        <stp/>
        <stp>BDP|15140937997078035219</stp>
        <tr r="F354" s="8"/>
      </tp>
      <tp t="s">
        <v>#N/A Requesting Data...3513593326</v>
        <stp/>
        <stp>BDP|16765753217278227736</stp>
        <tr r="F35" s="5"/>
        <tr r="G244" s="8"/>
      </tp>
      <tp t="s">
        <v>#N/A Requesting Data...2589336674</v>
        <stp/>
        <stp>BDP|10360959169919960923</stp>
        <tr r="D204" s="8"/>
      </tp>
      <tp t="s">
        <v>#N/A Requesting Data...3988391154</v>
        <stp/>
        <stp>BDP|15544025382146050413</stp>
        <tr r="D273" s="9"/>
      </tp>
      <tp t="s">
        <v>#N/A Requesting Data...2510372773</v>
        <stp/>
        <stp>BDP|11530178608637911844</stp>
        <tr r="D222" s="8"/>
      </tp>
      <tp t="s">
        <v>#N/A Requesting Data...1706544606</v>
        <stp/>
        <stp>BDP|12953939770054977746</stp>
        <tr r="E297" s="9"/>
      </tp>
      <tp t="s">
        <v>#N/A Requesting Data...2224212414</v>
        <stp/>
        <stp>BDP|13083864206664379041</stp>
        <tr r="G247" s="9"/>
      </tp>
      <tp t="s">
        <v>#N/A Requesting Data...3912255634</v>
        <stp/>
        <stp>BDP|10116841655487105566</stp>
        <tr r="G311" s="9"/>
      </tp>
      <tp t="s">
        <v>#N/A Requesting Data...2395616569</v>
        <stp/>
        <stp>BDP|11162344280194435166</stp>
        <tr r="E320" s="9"/>
      </tp>
      <tp t="s">
        <v>#N/A Requesting Data...3380006561</v>
        <stp/>
        <stp>BDP|18008734465621148700</stp>
        <tr r="G136" s="8"/>
      </tp>
      <tp t="s">
        <v>#N/A Requesting Data...3078092587</v>
        <stp/>
        <stp>BDP|10554580283690128284</stp>
        <tr r="D140" s="8"/>
      </tp>
      <tp t="s">
        <v>#N/A Requesting Data...3093708153</v>
        <stp/>
        <stp>BDP|12645242171281142954</stp>
        <tr r="E489" s="8"/>
      </tp>
      <tp t="s">
        <v>#N/A Requesting Data...3515492811</v>
        <stp/>
        <stp>BDP|12740081152940921827</stp>
        <tr r="E341" s="9"/>
      </tp>
      <tp t="s">
        <v>#N/A Requesting Data...4172627739</v>
        <stp/>
        <stp>BDP|11643174186724419359</stp>
        <tr r="D107" s="8"/>
      </tp>
      <tp t="s">
        <v>#N/A Requesting Data...3993576159</v>
        <stp/>
        <stp>BDP|17108739314087516957</stp>
        <tr r="F462" s="8"/>
      </tp>
      <tp t="s">
        <v>#N/A Requesting Data...4275730350</v>
        <stp/>
        <stp>BDP|13183070686277447320</stp>
        <tr r="G412" s="8"/>
      </tp>
      <tp t="s">
        <v>#N/A Requesting Data...2611941055</v>
        <stp/>
        <stp>BDP|13980314643302927940</stp>
        <tr r="G211" s="9"/>
      </tp>
      <tp t="s">
        <v>#N/A Requesting Data...3765478123</v>
        <stp/>
        <stp>BDP|11805293276893784860</stp>
        <tr r="D580" s="9"/>
      </tp>
      <tp t="s">
        <v>#N/A Requesting Data...1711398872</v>
        <stp/>
        <stp>BDP|14043427800956526919</stp>
        <tr r="C20" s="5"/>
        <tr r="D85" s="9"/>
      </tp>
      <tp t="s">
        <v>#N/A Requesting Data...2985837848</v>
        <stp/>
        <stp>BDP|12614690693327877524</stp>
        <tr r="E47" s="5"/>
        <tr r="F342" s="8"/>
      </tp>
      <tp t="s">
        <v>#N/A Requesting Data...3147448097</v>
        <stp/>
        <stp>BDP|12172248522044594942</stp>
        <tr r="D218" s="9"/>
      </tp>
      <tp t="s">
        <v>#N/A Requesting Data...1881917755</v>
        <stp/>
        <stp>BDP|14777760420507563920</stp>
        <tr r="D18" s="10"/>
      </tp>
      <tp t="s">
        <v>#N/A Requesting Data...2832767928</v>
        <stp/>
        <stp>BDP|10876295169968301021</stp>
        <tr r="F12" s="7"/>
      </tp>
      <tp t="s">
        <v>#N/A Requesting Data...2092413099</v>
        <stp/>
        <stp>BDP|13348238266759624296</stp>
        <tr r="G255" s="8"/>
      </tp>
      <tp t="s">
        <v>#N/A Requesting Data...3612710695</v>
        <stp/>
        <stp>BDP|14778886377153084417</stp>
        <tr r="E490" s="9"/>
      </tp>
      <tp t="s">
        <v>#N/A Requesting Data...2053408854</v>
        <stp/>
        <stp>BDP|13685501473424837940</stp>
        <tr r="G414" s="8"/>
      </tp>
      <tp t="s">
        <v>#N/A Requesting Data...2858759856</v>
        <stp/>
        <stp>BDP|12384613701021266983</stp>
        <tr r="G283" s="8"/>
      </tp>
      <tp t="s">
        <v>#N/A Requesting Data...4276865707</v>
        <stp/>
        <stp>BDP|14487798300769171653</stp>
        <tr r="G26" s="8"/>
      </tp>
      <tp t="s">
        <v>#N/A Requesting Data...1741246206</v>
        <stp/>
        <stp>BDP|15229181624362712803</stp>
        <tr r="F107" s="9"/>
      </tp>
      <tp t="s">
        <v>#N/A Requesting Data...2965115947</v>
        <stp/>
        <stp>BDP|16931012483597092529</stp>
        <tr r="E348" s="9"/>
      </tp>
      <tp t="s">
        <v>#N/A Requesting Data...1721567303</v>
        <stp/>
        <stp>BDP|11827949406710217406</stp>
        <tr r="F432" s="8"/>
      </tp>
      <tp t="s">
        <v>#N/A Requesting Data...2910821256</v>
        <stp/>
        <stp>BDP|18101304658561387320</stp>
        <tr r="G242" s="8"/>
      </tp>
      <tp t="s">
        <v>#N/A Requesting Data...1881957090</v>
        <stp/>
        <stp>BDP|10450892766801405376</stp>
        <tr r="E459" s="9"/>
      </tp>
      <tp t="s">
        <v>#N/A Requesting Data...1940624828</v>
        <stp/>
        <stp>BDP|16352427873951320898</stp>
        <tr r="G152" s="9"/>
      </tp>
      <tp t="s">
        <v>#N/A Requesting Data...3075286548</v>
        <stp/>
        <stp>BDP|14042134319271020921</stp>
        <tr r="F432" s="9"/>
      </tp>
      <tp t="s">
        <v>#N/A Requesting Data...3440637379</v>
        <stp/>
        <stp>BDP|11485458920743067896</stp>
        <tr r="G432" s="9"/>
      </tp>
      <tp t="s">
        <v>#N/A Requesting Data...4110859077</v>
        <stp/>
        <stp>BDP|16912828276791786421</stp>
        <tr r="F30" s="9"/>
      </tp>
      <tp t="s">
        <v>#N/A Requesting Data...2453149416</v>
        <stp/>
        <stp>BDP|11465966701381244590</stp>
        <tr r="F450" s="8"/>
      </tp>
      <tp t="s">
        <v>#N/A Requesting Data...3388362625</v>
        <stp/>
        <stp>BDP|15346803509343039220</stp>
        <tr r="F494" s="9"/>
      </tp>
      <tp t="s">
        <v>#N/A Requesting Data...3965051051</v>
        <stp/>
        <stp>BDP|16943772435239031730</stp>
        <tr r="F522" s="9"/>
      </tp>
      <tp t="s">
        <v>#N/A Requesting Data...2478222620</v>
        <stp/>
        <stp>BDP|17377567399606475106</stp>
        <tr r="D232" s="9"/>
      </tp>
      <tp t="s">
        <v>#N/A Requesting Data...3918509932</v>
        <stp/>
        <stp>BDP|12469591499161801342</stp>
        <tr r="F129" s="9"/>
      </tp>
      <tp t="s">
        <v>#N/A Requesting Data...3882586684</v>
        <stp/>
        <stp>BDP|11884986645419663985</stp>
        <tr r="F165" s="8"/>
      </tp>
      <tp t="s">
        <v>#N/A Requesting Data...3119321539</v>
        <stp/>
        <stp>BDP|10258962729407751019</stp>
        <tr r="E396" s="8"/>
      </tp>
      <tp t="s">
        <v>#N/A Requesting Data...3255341437</v>
        <stp/>
        <stp>BDP|16477295137562794961</stp>
        <tr r="D565" s="9"/>
      </tp>
      <tp t="s">
        <v>#N/A N/A</v>
        <stp/>
        <stp>BDP|17015131070785813806</stp>
        <tr r="E6" s="10"/>
      </tp>
      <tp t="s">
        <v>#N/A Requesting Data...4155930497</v>
        <stp/>
        <stp>BDP|14188039488546930687</stp>
        <tr r="F126" s="8"/>
      </tp>
      <tp t="s">
        <v>#N/A Requesting Data...3145634477</v>
        <stp/>
        <stp>BDP|16534595255333243907</stp>
        <tr r="D501" s="9"/>
      </tp>
      <tp t="s">
        <v>#N/A Requesting Data...2313976178</v>
        <stp/>
        <stp>BDP|11310481793194467469</stp>
        <tr r="E329" s="9"/>
      </tp>
      <tp t="s">
        <v>#N/A Requesting Data...1887834446</v>
        <stp/>
        <stp>BDP|11623051254839925145</stp>
        <tr r="E114" s="8"/>
      </tp>
      <tp t="s">
        <v>#N/A Requesting Data...2416258994</v>
        <stp/>
        <stp>BDP|18290609163312801632</stp>
        <tr r="G292" s="8"/>
      </tp>
      <tp t="s">
        <v>#N/A Requesting Data...3325073866</v>
        <stp/>
        <stp>BDP|18079487839641859236</stp>
        <tr r="E268" s="9"/>
      </tp>
      <tp t="s">
        <v>#N/A Requesting Data...3407056943</v>
        <stp/>
        <stp>BDP|13884120019256868965</stp>
        <tr r="F220" s="8"/>
      </tp>
      <tp t="s">
        <v>#N/A Requesting Data...2854223485</v>
        <stp/>
        <stp>BDP|11815858474574328676</stp>
        <tr r="D291" s="9"/>
      </tp>
      <tp t="s">
        <v>#N/A Requesting Data...3857544862</v>
        <stp/>
        <stp>BDP|14799971253223611785</stp>
        <tr r="F65" s="5"/>
        <tr r="G35" s="8"/>
      </tp>
      <tp t="s">
        <v>#N/A Requesting Data...1779003722</v>
        <stp/>
        <stp>BDP|17193866199858520266</stp>
        <tr r="F258" s="8"/>
      </tp>
      <tp t="s">
        <v>#N/A Requesting Data...4161991362</v>
        <stp/>
        <stp>BDP|14535844212746762797</stp>
        <tr r="F86" s="9"/>
      </tp>
      <tp t="s">
        <v>#N/A Requesting Data...2334348267</v>
        <stp/>
        <stp>BDP|18439534789939766059</stp>
        <tr r="D385" s="9"/>
      </tp>
      <tp t="s">
        <v>#N/A Requesting Data...1922769181</v>
        <stp/>
        <stp>BDP|18433608873282902712</stp>
        <tr r="D442" s="8"/>
      </tp>
      <tp t="s">
        <v>#N/A Requesting Data...4262048506</v>
        <stp/>
        <stp>BDP|14564047290853837260</stp>
        <tr r="E21" s="10"/>
      </tp>
      <tp t="s">
        <v>#N/A Requesting Data...2486915317</v>
        <stp/>
        <stp>BDP|16205256591985833413</stp>
        <tr r="D301" s="9"/>
      </tp>
      <tp t="s">
        <v>#N/A Requesting Data...3486515212</v>
        <stp/>
        <stp>BDP|15832938761752673434</stp>
        <tr r="E179" s="8"/>
      </tp>
      <tp t="s">
        <v>#N/A Requesting Data...3681054377</v>
        <stp/>
        <stp>BDP|11105596136308068310</stp>
        <tr r="F412" s="8"/>
      </tp>
      <tp t="s">
        <v>#N/A Requesting Data...3615429243</v>
        <stp/>
        <stp>BDP|12516587261784036931</stp>
        <tr r="E352" s="8"/>
      </tp>
      <tp t="s">
        <v>#N/A Requesting Data...3441030863</v>
        <stp/>
        <stp>BDP|12324084394676212123</stp>
        <tr r="F242" s="8"/>
      </tp>
      <tp t="s">
        <v>#N/A Requesting Data...2850271260</v>
        <stp/>
        <stp>BDP|10607811072387825425</stp>
        <tr r="D95" s="9"/>
      </tp>
      <tp t="s">
        <v>#N/A Requesting Data...2961939381</v>
        <stp/>
        <stp>BDP|10141123801268581596</stp>
        <tr r="D79" s="8"/>
      </tp>
      <tp t="s">
        <v>#N/A Requesting Data...3609418091</v>
        <stp/>
        <stp>BDP|15704398576574363958</stp>
        <tr r="E240" s="9"/>
      </tp>
      <tp t="s">
        <v>#N/A Requesting Data...2626865616</v>
        <stp/>
        <stp>BDP|13428763487587903727</stp>
        <tr r="E270" s="9"/>
      </tp>
      <tp t="s">
        <v>#N/A Requesting Data...3663217548</v>
        <stp/>
        <stp>BDP|12997528896271506364</stp>
        <tr r="F438" s="9"/>
      </tp>
      <tp t="s">
        <v>#N/A Requesting Data...2084989108</v>
        <stp/>
        <stp>BDP|10844287572611549897</stp>
        <tr r="E411" s="8"/>
      </tp>
      <tp t="s">
        <v>#N/A Requesting Data...2065976281</v>
        <stp/>
        <stp>BDP|15648817308580011111</stp>
        <tr r="F431" s="9"/>
      </tp>
      <tp t="s">
        <v>#N/A Requesting Data...4103993443</v>
        <stp/>
        <stp>BDP|16977276513010234916</stp>
        <tr r="G13" s="8"/>
      </tp>
      <tp t="s">
        <v>#N/A Requesting Data...2848496175</v>
        <stp/>
        <stp>BDP|17883055051146465893</stp>
        <tr r="F114" s="9"/>
      </tp>
      <tp t="s">
        <v>#N/A Requesting Data...3426591376</v>
        <stp/>
        <stp>BDP|16379001223041671979</stp>
        <tr r="D12" s="6"/>
      </tp>
      <tp t="s">
        <v>#N/A Requesting Data...3009751090</v>
        <stp/>
        <stp>BDP|14081263804343770940</stp>
        <tr r="F9" s="7"/>
      </tp>
      <tp t="s">
        <v>#N/A Requesting Data...2452761267</v>
        <stp/>
        <stp>BDP|15316652100076489935</stp>
        <tr r="G181" s="9"/>
      </tp>
      <tp t="s">
        <v>#N/A Requesting Data...2017560608</v>
        <stp/>
        <stp>BDP|13216623486124364546</stp>
        <tr r="D162" s="9"/>
      </tp>
      <tp t="s">
        <v>#N/A Requesting Data...4231432098</v>
        <stp/>
        <stp>BDP|13939940897276347986</stp>
        <tr r="E224" s="9"/>
      </tp>
      <tp t="s">
        <v>#N/A Requesting Data...3055552525</v>
        <stp/>
        <stp>BDP|17268820919253815104</stp>
        <tr r="E29" s="9"/>
      </tp>
      <tp t="s">
        <v>#N/A Requesting Data...3709931000</v>
        <stp/>
        <stp>BDP|16109835087952628829</stp>
        <tr r="F12" s="8"/>
        <tr r="E41" s="5"/>
      </tp>
      <tp t="s">
        <v>#N/A Requesting Data...4188861599</v>
        <stp/>
        <stp>BDP|15105863115495153527</stp>
        <tr r="D46" s="8"/>
      </tp>
      <tp t="s">
        <v>#N/A Requesting Data...3138494700</v>
        <stp/>
        <stp>BDP|15288052206340379925</stp>
        <tr r="G51" s="9"/>
      </tp>
      <tp t="s">
        <v>#N/A Requesting Data...3113412801</v>
        <stp/>
        <stp>BDP|11302262231954260865</stp>
        <tr r="F111" s="9"/>
      </tp>
      <tp t="s">
        <v>#N/A Requesting Data...2980609890</v>
        <stp/>
        <stp>BDP|10933885053341094023</stp>
        <tr r="D430" s="9"/>
      </tp>
      <tp t="s">
        <v>#N/A Requesting Data...3449544779</v>
        <stp/>
        <stp>BDP|16447236291772764313</stp>
        <tr r="D358" s="8"/>
      </tp>
      <tp t="s">
        <v>#N/A Requesting Data...3716668357</v>
        <stp/>
        <stp>BDP|13932542027220849821</stp>
        <tr r="D25" s="10"/>
      </tp>
      <tp t="s">
        <v>#N/A Requesting Data...2919655497</v>
        <stp/>
        <stp>BDP|12151689382537899735</stp>
        <tr r="E147" s="8"/>
      </tp>
      <tp t="s">
        <v>#N/A Requesting Data...3613331813</v>
        <stp/>
        <stp>BDP|11889299334994779811</stp>
        <tr r="D352" s="8"/>
      </tp>
      <tp t="s">
        <v>#N/A Requesting Data...2799854955</v>
        <stp/>
        <stp>BDP|12993527037978693092</stp>
        <tr r="F3" s="7"/>
      </tp>
      <tp t="s">
        <v>#N/A Requesting Data...3034384688</v>
        <stp/>
        <stp>BDP|18442765936744633416</stp>
        <tr r="F512" s="9"/>
      </tp>
      <tp t="s">
        <v>#N/A Requesting Data...2652990562</v>
        <stp/>
        <stp>BDP|13833336311018805517</stp>
        <tr r="E156" s="9"/>
      </tp>
      <tp t="s">
        <v>#N/A Requesting Data...2728555040</v>
        <stp/>
        <stp>BDP|18047811157691632831</stp>
        <tr r="F15" s="8"/>
      </tp>
      <tp t="s">
        <v>#N/A Requesting Data...2842607043</v>
        <stp/>
        <stp>BDP|10127438895860062145</stp>
        <tr r="D241" s="8"/>
      </tp>
      <tp t="s">
        <v>#N/A Requesting Data...2638625562</v>
        <stp/>
        <stp>BDP|14097970360985220266</stp>
        <tr r="F10" s="8"/>
      </tp>
      <tp t="s">
        <v>#N/A Requesting Data...2803018646</v>
        <stp/>
        <stp>BDP|10822754212109449387</stp>
        <tr r="G128" s="9"/>
      </tp>
      <tp t="s">
        <v>#N/A Requesting Data...2266944483</v>
        <stp/>
        <stp>BDP|14547247506508311273</stp>
        <tr r="E43" s="9"/>
      </tp>
      <tp t="s">
        <v>#N/A Requesting Data...2775045690</v>
        <stp/>
        <stp>BDP|15997907794298718184</stp>
        <tr r="E501" s="9"/>
      </tp>
      <tp t="s">
        <v>#N/A Requesting Data...1919410814</v>
        <stp/>
        <stp>BDP|16611364904998459124</stp>
        <tr r="D346" s="8"/>
      </tp>
      <tp t="s">
        <v>#N/A Requesting Data...2882419075</v>
        <stp/>
        <stp>BDP|18277340255965448757</stp>
        <tr r="D446" s="9"/>
      </tp>
      <tp t="s">
        <v>#N/A Requesting Data...2739160623</v>
        <stp/>
        <stp>BDP|10636009072932670909</stp>
        <tr r="G581" s="9"/>
      </tp>
      <tp t="s">
        <v>#N/A Requesting Data...3681230050</v>
        <stp/>
        <stp>BDP|11351022986416434312</stp>
        <tr r="C17" s="5"/>
        <tr r="D535" s="9"/>
      </tp>
      <tp t="s">
        <v>#N/A Requesting Data...2703501566</v>
        <stp/>
        <stp>BDP|17115961447526546070</stp>
        <tr r="E511" s="9"/>
      </tp>
      <tp t="s">
        <v>#N/A Requesting Data...2550508838</v>
        <stp/>
        <stp>BDP|18445465629295872714</stp>
        <tr r="F295" s="8"/>
      </tp>
      <tp t="s">
        <v>#N/A Requesting Data...3812680501</v>
        <stp/>
        <stp>BDP|10208503480291608065</stp>
        <tr r="D2" s="8"/>
      </tp>
      <tp t="s">
        <v>#N/A Requesting Data...2529119795</v>
        <stp/>
        <stp>BDP|17047351290044094505</stp>
        <tr r="D14" s="9"/>
      </tp>
      <tp t="s">
        <v>#N/A Requesting Data...2774590470</v>
        <stp/>
        <stp>BDP|11755861836333478569</stp>
        <tr r="D25" s="8"/>
      </tp>
      <tp t="s">
        <v>#N/A Requesting Data...3282710009</v>
        <stp/>
        <stp>BDP|13076911473823696219</stp>
        <tr r="F323" s="8"/>
      </tp>
      <tp t="s">
        <v>#N/A Requesting Data...4081481798</v>
        <stp/>
        <stp>BDP|13128805423840641517</stp>
        <tr r="F75" s="8"/>
      </tp>
      <tp t="s">
        <v>#N/A Requesting Data...3704953709</v>
        <stp/>
        <stp>BDP|11236200536285525942</stp>
        <tr r="E354" s="8"/>
      </tp>
      <tp t="s">
        <v>#N/A Requesting Data...2050068007</v>
        <stp/>
        <stp>BDP|15486513447768538028</stp>
        <tr r="E425" s="8"/>
      </tp>
      <tp t="s">
        <v>#N/A Requesting Data...2444765088</v>
        <stp/>
        <stp>BDP|17591174375569113426</stp>
        <tr r="F264" s="9"/>
      </tp>
      <tp t="s">
        <v>#N/A Requesting Data...3723338091</v>
        <stp/>
        <stp>BDP|18086076283504812885</stp>
        <tr r="G22" s="9"/>
      </tp>
      <tp t="s">
        <v>#N/A Requesting Data...3341048920</v>
        <stp/>
        <stp>BDP|12931127191982878467</stp>
        <tr r="E333" s="9"/>
      </tp>
      <tp t="s">
        <v>#N/A Requesting Data...2041847146</v>
        <stp/>
        <stp>BDP|11583840734613241536</stp>
        <tr r="E219" s="8"/>
      </tp>
      <tp t="s">
        <v>#N/A Requesting Data...3406901166</v>
        <stp/>
        <stp>BDP|15584499190433187791</stp>
        <tr r="G182" s="8"/>
      </tp>
      <tp t="s">
        <v>#N/A Requesting Data...4000208599</v>
        <stp/>
        <stp>BDP|13522579176549082405</stp>
        <tr r="E99" s="8"/>
      </tp>
      <tp t="s">
        <v>#N/A Requesting Data...3529281610</v>
        <stp/>
        <stp>BDP|13605928982508561679</stp>
        <tr r="D142" s="9"/>
      </tp>
      <tp t="s">
        <v>#N/A Requesting Data...3170581738</v>
        <stp/>
        <stp>BDP|13346265780114150107</stp>
        <tr r="D5" s="7"/>
      </tp>
      <tp t="s">
        <v>#N/A Requesting Data...2271415938</v>
        <stp/>
        <stp>BDP|13233118630079630418</stp>
        <tr r="G255" s="9"/>
      </tp>
      <tp t="s">
        <v>#N/A Requesting Data...3301460207</v>
        <stp/>
        <stp>BDP|15452603985177326062</stp>
        <tr r="E113" s="8"/>
      </tp>
      <tp t="s">
        <v>#N/A Requesting Data...2918938594</v>
        <stp/>
        <stp>BDP|15947382303669473321</stp>
        <tr r="F15" s="5"/>
        <tr r="G34" s="9"/>
      </tp>
      <tp t="s">
        <v>#N/A Requesting Data...2468548176</v>
        <stp/>
        <stp>BDP|17570939640070650670</stp>
        <tr r="F41" s="9"/>
      </tp>
      <tp t="s">
        <v>#N/A Requesting Data...2426517854</v>
        <stp/>
        <stp>BDP|15361334593233085046</stp>
        <tr r="E446" s="9"/>
      </tp>
      <tp t="s">
        <v>#N/A Requesting Data...2193830263</v>
        <stp/>
        <stp>BDP|13282643804850332963</stp>
        <tr r="F188" s="9"/>
      </tp>
      <tp t="s">
        <v>#N/A Requesting Data...2321642022</v>
        <stp/>
        <stp>BDP|16916004082397418586</stp>
        <tr r="E433" s="9"/>
      </tp>
      <tp t="s">
        <v>#N/A Requesting Data...1803563462</v>
        <stp/>
        <stp>BDP|16280615076412344907</stp>
        <tr r="G347" s="9"/>
      </tp>
      <tp t="s">
        <v>#N/A Requesting Data...3355585849</v>
        <stp/>
        <stp>BDP|14278017640554584805</stp>
        <tr r="F40" s="9"/>
      </tp>
      <tp t="s">
        <v>#N/A Requesting Data...3286540169</v>
        <stp/>
        <stp>BDP|18083333383816018964</stp>
        <tr r="F77" s="8"/>
      </tp>
      <tp t="s">
        <v>#N/A Requesting Data...2563091706</v>
        <stp/>
        <stp>BDP|16088841840610509785</stp>
        <tr r="D486" s="8"/>
      </tp>
      <tp t="s">
        <v>#N/A Requesting Data...3444060181</v>
        <stp/>
        <stp>BDP|10794947978370405363</stp>
        <tr r="D558" s="9"/>
      </tp>
      <tp t="s">
        <v>#N/A Requesting Data...3766892808</v>
        <stp/>
        <stp>BDP|11311058073108818348</stp>
        <tr r="F203" s="8"/>
      </tp>
      <tp t="s">
        <v>#N/A Requesting Data...2555093872</v>
        <stp/>
        <stp>BDP|10973676189131710296</stp>
        <tr r="E120" s="8"/>
      </tp>
      <tp t="s">
        <v>#N/A Requesting Data...3370371338</v>
        <stp/>
        <stp>BDP|11922746076858335418</stp>
        <tr r="D97" s="9"/>
      </tp>
      <tp t="s">
        <v>#N/A Requesting Data...2749703452</v>
        <stp/>
        <stp>BDP|16743289555624450878</stp>
        <tr r="G81" s="8"/>
      </tp>
      <tp t="s">
        <v>#N/A Requesting Data...4094226702</v>
        <stp/>
        <stp>BDP|16879302182437675752</stp>
        <tr r="C14" s="5"/>
      </tp>
      <tp t="s">
        <v>#N/A Requesting Data...2537610379</v>
        <stp/>
        <stp>BDP|14572982375565001214</stp>
        <tr r="D404" s="9"/>
      </tp>
      <tp t="s">
        <v>#N/A Requesting Data...1778595797</v>
        <stp/>
        <stp>BDP|15523983820200123349</stp>
        <tr r="F533" s="9"/>
      </tp>
      <tp t="s">
        <v>#N/A Requesting Data...2194623487</v>
        <stp/>
        <stp>BDP|11969693703103235998</stp>
        <tr r="G441" s="8"/>
      </tp>
      <tp t="s">
        <v>#N/A Requesting Data...1919041354</v>
        <stp/>
        <stp>BDP|16079774893935862043</stp>
        <tr r="E5" s="9"/>
      </tp>
      <tp t="s">
        <v>#N/A Requesting Data...2542942225</v>
        <stp/>
        <stp>BDP|10853433170988505661</stp>
        <tr r="D8" s="6"/>
      </tp>
      <tp t="s">
        <v>#N/A Requesting Data...2940094208</v>
        <stp/>
        <stp>BDP|10410883453528608815</stp>
        <tr r="D116" s="8"/>
      </tp>
      <tp t="s">
        <v>#N/A Requesting Data...2665782878</v>
        <stp/>
        <stp>BDP|12005743211380839951</stp>
        <tr r="G200" s="8"/>
      </tp>
      <tp t="s">
        <v>#N/A Requesting Data...3701681692</v>
        <stp/>
        <stp>BDP|17187478862790858844</stp>
        <tr r="E360" s="8"/>
      </tp>
      <tp t="s">
        <v>#N/A Requesting Data...2633501705</v>
        <stp/>
        <stp>BDP|12012880244561678226</stp>
        <tr r="F13" s="10"/>
      </tp>
      <tp t="s">
        <v>#N/A Requesting Data...3579444410</v>
        <stp/>
        <stp>BDP|14513726679691101875</stp>
        <tr r="E390" s="9"/>
      </tp>
      <tp t="s">
        <v>#N/A Requesting Data...2224329499</v>
        <stp/>
        <stp>BDP|11855349866448495165</stp>
        <tr r="F307" s="9"/>
      </tp>
      <tp t="s">
        <v>#N/A Requesting Data...2652002756</v>
        <stp/>
        <stp>BDP|18286033643416029794</stp>
        <tr r="E144" s="9"/>
      </tp>
      <tp t="s">
        <v>#N/A Requesting Data...4026292031</v>
        <stp/>
        <stp>BDP|18055722584848475291</stp>
        <tr r="F499" s="9"/>
      </tp>
      <tp t="s">
        <v>#N/A Requesting Data...3404551414</v>
        <stp/>
        <stp>BDP|16061773118239184451</stp>
        <tr r="G590" s="9"/>
      </tp>
      <tp t="s">
        <v>#N/A Requesting Data...2129495111</v>
        <stp/>
        <stp>BDP|12864273334518562655</stp>
        <tr r="F304" s="8"/>
      </tp>
      <tp t="s">
        <v>#N/A Requesting Data...2652949821</v>
        <stp/>
        <stp>BDP|11761456828713443951</stp>
        <tr r="F22" s="7"/>
      </tp>
      <tp t="s">
        <v>#N/A Requesting Data...3571390411</v>
        <stp/>
        <stp>BDP|12509169427735682996</stp>
        <tr r="F25" s="9"/>
      </tp>
      <tp t="s">
        <v>#N/A Requesting Data...2408936334</v>
        <stp/>
        <stp>BDP|14084976238526294564</stp>
        <tr r="E470" s="8"/>
      </tp>
      <tp t="s">
        <v>#N/A Requesting Data...4277928831</v>
        <stp/>
        <stp>BDP|14454426226716892938</stp>
        <tr r="G54" s="9"/>
      </tp>
      <tp t="s">
        <v>#N/A Requesting Data...3259092047</v>
        <stp/>
        <stp>BDP|17340215957808999574</stp>
        <tr r="F388" s="9"/>
      </tp>
      <tp t="s">
        <v>#N/A Requesting Data...2597811257</v>
        <stp/>
        <stp>BDP|16910037410143649968</stp>
        <tr r="G283" s="9"/>
      </tp>
      <tp t="s">
        <v>#N/A Requesting Data...2933135279</v>
        <stp/>
        <stp>BDP|14865777087810263604</stp>
        <tr r="E289" s="9"/>
      </tp>
      <tp t="s">
        <v>#N/A Requesting Data...1902573737</v>
        <stp/>
        <stp>BDP|16192011221520301986</stp>
        <tr r="F74" s="9"/>
      </tp>
      <tp t="s">
        <v>#N/A Requesting Data...2002809115</v>
        <stp/>
        <stp>BDP|15899815866077761122</stp>
        <tr r="F100" s="8"/>
      </tp>
      <tp t="s">
        <v>#N/A Requesting Data...2085085069</v>
        <stp/>
        <stp>BDP|11098419883014991411</stp>
        <tr r="D5" s="6"/>
      </tp>
      <tp t="s">
        <v>#N/A Requesting Data...3501500688</v>
        <stp/>
        <stp>BDP|17882623484433727735</stp>
        <tr r="E480" s="8"/>
      </tp>
      <tp t="s">
        <v>#N/A Requesting Data...3690007584</v>
        <stp/>
        <stp>BDP|15967279970638602526</stp>
        <tr r="E376" s="9"/>
      </tp>
      <tp t="s">
        <v>#N/A Requesting Data...2289882859</v>
        <stp/>
        <stp>BDP|18427212260833704285</stp>
        <tr r="F523" s="9"/>
      </tp>
      <tp t="s">
        <v>#N/A Requesting Data...2975793418</v>
        <stp/>
        <stp>BDP|16504296419511769989</stp>
        <tr r="E201" s="9"/>
      </tp>
      <tp t="s">
        <v>#N/A Requesting Data...4260167179</v>
        <stp/>
        <stp>BDP|14680291675098232429</stp>
        <tr r="G187" s="9"/>
      </tp>
      <tp t="s">
        <v>#N/A Requesting Data...3222038740</v>
        <stp/>
        <stp>BDP|15945177071708392669</stp>
        <tr r="F321" s="9"/>
      </tp>
      <tp t="s">
        <v>#N/A Requesting Data...1812846516</v>
        <stp/>
        <stp>BDP|15947160011030757848</stp>
        <tr r="G56" s="9"/>
      </tp>
      <tp t="s">
        <v>#N/A Requesting Data...4293090279</v>
        <stp/>
        <stp>BDP|15502954509921290069</stp>
        <tr r="G376" s="8"/>
      </tp>
      <tp t="s">
        <v>#N/A Requesting Data...3908871634</v>
        <stp/>
        <stp>BDP|11396162338906484846</stp>
        <tr r="D254" s="9"/>
      </tp>
      <tp t="s">
        <v>#N/A Requesting Data...3441348103</v>
        <stp/>
        <stp>BDP|14193947052102378782</stp>
        <tr r="F236" s="9"/>
      </tp>
      <tp t="s">
        <v>#N/A Requesting Data...2294482656</v>
        <stp/>
        <stp>BDP|10443060996304174099</stp>
        <tr r="D473" s="8"/>
      </tp>
      <tp t="s">
        <v>#N/A Requesting Data...3276490227</v>
        <stp/>
        <stp>BDP|18096665032582035284</stp>
        <tr r="E474" s="8"/>
      </tp>
      <tp t="s">
        <v>#N/A Requesting Data...4048022375</v>
        <stp/>
        <stp>BDP|12289594606223799969</stp>
        <tr r="G456" s="8"/>
      </tp>
      <tp t="s">
        <v>#N/A Requesting Data...3391493334</v>
        <stp/>
        <stp>BDP|17655617599262053727</stp>
        <tr r="G63" s="9"/>
      </tp>
      <tp t="s">
        <v>#N/A Requesting Data...2878308649</v>
        <stp/>
        <stp>BDP|17130270765177858976</stp>
        <tr r="E31" s="5"/>
      </tp>
      <tp t="s">
        <v>#N/A Requesting Data...1897862300</v>
        <stp/>
        <stp>BDP|12930992621210834457</stp>
        <tr r="G227" s="8"/>
      </tp>
      <tp t="s">
        <v>#N/A Requesting Data...3939380086</v>
        <stp/>
        <stp>BDP|10826525602049127151</stp>
        <tr r="G295" s="9"/>
      </tp>
      <tp t="s">
        <v>#N/A Requesting Data...4062798676</v>
        <stp/>
        <stp>BDP|17665858653612613590</stp>
        <tr r="F272" s="9"/>
      </tp>
      <tp t="s">
        <v>#N/A Requesting Data...4145443933</v>
        <stp/>
        <stp>BDP|16464993992173743878</stp>
        <tr r="D209" s="9"/>
      </tp>
      <tp t="s">
        <v>#N/A Requesting Data...2232138131</v>
        <stp/>
        <stp>BDP|13932873841114167618</stp>
        <tr r="F119" s="9"/>
      </tp>
      <tp t="s">
        <v>#N/A Requesting Data...4116266021</v>
        <stp/>
        <stp>BDP|12410096754548384257</stp>
        <tr r="E63" s="8"/>
      </tp>
      <tp t="s">
        <v>#N/A Requesting Data...2602722606</v>
        <stp/>
        <stp>BDP|10810491853995407995</stp>
        <tr r="G277" s="8"/>
      </tp>
      <tp t="s">
        <v>#N/A Requesting Data...2212397215</v>
        <stp/>
        <stp>BDP|17383823099628271356</stp>
        <tr r="E74" s="8"/>
        <tr r="D58" s="5"/>
      </tp>
      <tp t="s">
        <v>#N/A Requesting Data...2150149057</v>
        <stp/>
        <stp>BDP|16089482827998571552</stp>
        <tr r="F492" s="9"/>
      </tp>
      <tp t="s">
        <v>#N/A Requesting Data...2553415810</v>
        <stp/>
        <stp>BDP|18014063878621610371</stp>
        <tr r="E536" s="9"/>
      </tp>
      <tp t="s">
        <v>#N/A Requesting Data...2367605944</v>
        <stp/>
        <stp>BDP|16736143098912277175</stp>
        <tr r="C67" s="5"/>
        <tr r="D355" s="8"/>
      </tp>
      <tp t="s">
        <v>#N/A Requesting Data...3302357714</v>
        <stp/>
        <stp>BDP|18025874248399425059</stp>
        <tr r="E592" s="9"/>
      </tp>
      <tp t="s">
        <v>#N/A Requesting Data...3066118789</v>
        <stp/>
        <stp>BDP|14453257105219371299</stp>
        <tr r="E181" s="8"/>
      </tp>
      <tp t="s">
        <v>#N/A Requesting Data...4077605596</v>
        <stp/>
        <stp>BDP|17426938699263344931</stp>
        <tr r="G170" s="8"/>
      </tp>
      <tp t="s">
        <v>#N/A Requesting Data...4011569813</v>
        <stp/>
        <stp>BDP|12346350598352280723</stp>
        <tr r="D217" s="9"/>
      </tp>
      <tp t="s">
        <v>#N/A Requesting Data...3182093211</v>
        <stp/>
        <stp>BDP|11349974229870270719</stp>
        <tr r="E246" s="9"/>
      </tp>
      <tp t="s">
        <v>#N/A Requesting Data...3864430520</v>
        <stp/>
        <stp>BDP|11344696448819105720</stp>
        <tr r="E593" s="9"/>
      </tp>
      <tp t="s">
        <v>#N/A Requesting Data...3499781351</v>
        <stp/>
        <stp>BDP|17112178563744266967</stp>
        <tr r="D163" s="8"/>
      </tp>
      <tp t="s">
        <v>#N/A Requesting Data...4278732286</v>
        <stp/>
        <stp>BDP|10444123584872687658</stp>
        <tr r="G94" s="9"/>
      </tp>
      <tp t="s">
        <v>#N/A Requesting Data...2127142838</v>
        <stp/>
        <stp>BDP|18040651907982270115</stp>
        <tr r="F267" s="9"/>
      </tp>
      <tp t="s">
        <v>#N/A Requesting Data...3403584500</v>
        <stp/>
        <stp>BDP|10466034710525026968</stp>
        <tr r="D166" s="8"/>
      </tp>
      <tp t="s">
        <v>#N/A Requesting Data...2367506214</v>
        <stp/>
        <stp>BDP|13779789467998117785</stp>
        <tr r="E127" s="8"/>
      </tp>
      <tp t="s">
        <v>#N/A Requesting Data...3163931091</v>
        <stp/>
        <stp>BDP|16630085021621653887</stp>
        <tr r="F18" s="8"/>
      </tp>
      <tp t="s">
        <v>#N/A Requesting Data...2908819868</v>
        <stp/>
        <stp>BDP|15510369045938263755</stp>
        <tr r="E305" s="9"/>
      </tp>
      <tp t="s">
        <v>#N/A Requesting Data...3686134069</v>
        <stp/>
        <stp>BDP|11158819805613281767</stp>
        <tr r="F375" s="9"/>
      </tp>
      <tp t="s">
        <v>#N/A Requesting Data...2407545325</v>
        <stp/>
        <stp>BDP|14261132407481185973</stp>
        <tr r="E435" s="9"/>
      </tp>
      <tp t="s">
        <v>#N/A Requesting Data...3521192646</v>
        <stp/>
        <stp>BDP|11744603466575807999</stp>
        <tr r="D16" s="10"/>
      </tp>
      <tp t="s">
        <v>#N/A Requesting Data...4215835818</v>
        <stp/>
        <stp>BDP|15765478097586565324</stp>
        <tr r="C26" s="10"/>
      </tp>
      <tp t="s">
        <v>#N/A Requesting Data...2836891147</v>
        <stp/>
        <stp>BDP|11755027923459494720</stp>
        <tr r="F456" s="8"/>
      </tp>
      <tp t="s">
        <v>#N/A Requesting Data...1920104711</v>
        <stp/>
        <stp>BDP|15073964623112587109</stp>
        <tr r="G21" s="7"/>
      </tp>
      <tp t="s">
        <v>#N/A Requesting Data...4033266155</v>
        <stp/>
        <stp>BDP|17187565436129683575</stp>
        <tr r="E585" s="9"/>
      </tp>
      <tp t="s">
        <v>#N/A Requesting Data...3775306522</v>
        <stp/>
        <stp>BDP|18249878999027533398</stp>
        <tr r="E232" s="9"/>
      </tp>
      <tp t="s">
        <v>#N/A Requesting Data...3316809407</v>
        <stp/>
        <stp>BDP|15811441969533434910</stp>
        <tr r="G3" s="7"/>
      </tp>
      <tp t="s">
        <v>#N/A Requesting Data...2971231198</v>
        <stp/>
        <stp>BDP|16269454980304799331</stp>
        <tr r="E302" s="8"/>
      </tp>
      <tp t="s">
        <v>#N/A Requesting Data...3636032224</v>
        <stp/>
        <stp>BDP|12673063341609580277</stp>
        <tr r="G162" s="8"/>
      </tp>
      <tp t="s">
        <v>#N/A Requesting Data...3045217636</v>
        <stp/>
        <stp>BDP|16032224481963840286</stp>
        <tr r="F152" s="9"/>
      </tp>
      <tp t="s">
        <v>#N/A Requesting Data...2730231800</v>
        <stp/>
        <stp>BDP|12562716426168498259</stp>
        <tr r="F52" s="9"/>
      </tp>
      <tp t="s">
        <v>#N/A Requesting Data...1864658237</v>
        <stp/>
        <stp>BDP|11702984120750910749</stp>
        <tr r="G17" s="9"/>
      </tp>
      <tp t="s">
        <v>#N/A Requesting Data...3089437443</v>
        <stp/>
        <stp>BDP|17013378517311435963</stp>
        <tr r="F108" s="9"/>
      </tp>
      <tp t="s">
        <v>#N/A Requesting Data...4058085688</v>
        <stp/>
        <stp>BDP|15168548501059229445</stp>
        <tr r="D132" s="8"/>
      </tp>
      <tp t="s">
        <v>#N/A Requesting Data...4046907800</v>
        <stp/>
        <stp>BDP|15185462990860225578</stp>
        <tr r="D354" s="8"/>
      </tp>
      <tp t="s">
        <v>#N/A Requesting Data...2176056108</v>
        <stp/>
        <stp>BDP|13286734506200530903</stp>
        <tr r="D387" s="8"/>
      </tp>
      <tp t="s">
        <v>#N/A Requesting Data...1896731401</v>
        <stp/>
        <stp>BDP|15935572367943303885</stp>
        <tr r="F378" s="9"/>
      </tp>
      <tp t="s">
        <v>#N/A Requesting Data...4274915794</v>
        <stp/>
        <stp>BDP|17446234914919670072</stp>
        <tr r="F449" s="9"/>
      </tp>
      <tp t="s">
        <v>#N/A Requesting Data...3950520841</v>
        <stp/>
        <stp>BDP|15132352648306920970</stp>
        <tr r="E38" s="9"/>
      </tp>
      <tp t="s">
        <v>#N/A Requesting Data...4044633707</v>
        <stp/>
        <stp>BDP|14250016348175937801</stp>
        <tr r="G131" s="9"/>
      </tp>
      <tp t="s">
        <v>#N/A Requesting Data...2569038594</v>
        <stp/>
        <stp>BDP|13343727585975185474</stp>
        <tr r="G172" s="8"/>
      </tp>
      <tp t="s">
        <v>#N/A Requesting Data...2193468153</v>
        <stp/>
        <stp>BDP|16548468719268035689</stp>
        <tr r="E359" s="9"/>
      </tp>
      <tp t="s">
        <v>#N/A Requesting Data...2036629325</v>
        <stp/>
        <stp>BDP|10289557497579431813</stp>
        <tr r="G168" s="8"/>
      </tp>
      <tp t="s">
        <v>#N/A Requesting Data...4202683463</v>
        <stp/>
        <stp>BDP|15446493190892044783</stp>
        <tr r="F503" s="8"/>
      </tp>
      <tp t="s">
        <v>#N/A Requesting Data...3570633133</v>
        <stp/>
        <stp>BDP|17965945808626691563</stp>
        <tr r="D23" s="8"/>
      </tp>
      <tp t="s">
        <v>#N/A Requesting Data...3320031487</v>
        <stp/>
        <stp>BDP|17513258114220753963</stp>
        <tr r="F51" s="9"/>
      </tp>
      <tp t="s">
        <v>#N/A Requesting Data...3136960696</v>
        <stp/>
        <stp>BDP|14545890065581484685</stp>
        <tr r="C9" s="5"/>
        <tr r="D216" s="9"/>
      </tp>
      <tp t="s">
        <v>#N/A Requesting Data...2662659497</v>
        <stp/>
        <stp>BDP|10865729326239199186</stp>
        <tr r="D307" s="8"/>
      </tp>
      <tp t="s">
        <v>#N/A Requesting Data...3152359106</v>
        <stp/>
        <stp>BDP|12506350438676933947</stp>
        <tr r="F337" s="9"/>
      </tp>
      <tp t="s">
        <v>#N/A Requesting Data...4251736237</v>
        <stp/>
        <stp>BDP|17207431493934400339</stp>
        <tr r="D536" s="9"/>
      </tp>
      <tp t="s">
        <v>#N/A Requesting Data...1930522899</v>
        <stp/>
        <stp>BDP|13774803332132681769</stp>
        <tr r="F213" s="9"/>
      </tp>
      <tp t="s">
        <v>#N/A Requesting Data...2447162149</v>
        <stp/>
        <stp>BDP|16558724318599284488</stp>
        <tr r="F403" s="8"/>
      </tp>
      <tp t="s">
        <v>#N/A Requesting Data...3323199203</v>
        <stp/>
        <stp>BDP|18098714640002423414</stp>
        <tr r="E108" s="8"/>
      </tp>
      <tp t="s">
        <v>#N/A Requesting Data...2569894473</v>
        <stp/>
        <stp>BDP|15319577782704486161</stp>
        <tr r="G81" s="9"/>
      </tp>
      <tp t="s">
        <v>#N/A N/A</v>
        <stp/>
        <stp>BDP|13164578786316263564</stp>
        <tr r="D10" s="10"/>
      </tp>
      <tp t="s">
        <v>#N/A Requesting Data...3788064464</v>
        <stp/>
        <stp>BDP|16563542957432263904</stp>
        <tr r="G151" s="8"/>
      </tp>
      <tp t="s">
        <v>#N/A Requesting Data...3284803016</v>
        <stp/>
        <stp>BDP|14260971163556251001</stp>
        <tr r="G218" s="8"/>
      </tp>
      <tp t="s">
        <v>#N/A Requesting Data...4067102727</v>
        <stp/>
        <stp>BDP|12113964922314188035</stp>
        <tr r="E461" s="8"/>
      </tp>
      <tp t="s">
        <v>#N/A Requesting Data...2105847656</v>
        <stp/>
        <stp>BDP|15939689106717359931</stp>
        <tr r="F34" s="8"/>
      </tp>
      <tp t="s">
        <v>#N/A Requesting Data...4137031431</v>
        <stp/>
        <stp>BDP|13892259740731980937</stp>
        <tr r="F494" s="8"/>
      </tp>
      <tp t="s">
        <v>#N/A Requesting Data...3603757884</v>
        <stp/>
        <stp>BDP|14255093538112682822</stp>
        <tr r="F249" s="9"/>
      </tp>
      <tp t="s">
        <v>#N/A Requesting Data...2430204273</v>
        <stp/>
        <stp>BDP|11368875900701689550</stp>
        <tr r="G368" s="8"/>
      </tp>
      <tp t="s">
        <v>#N/A Requesting Data...4260847952</v>
        <stp/>
        <stp>BDP|10953404799026735601</stp>
        <tr r="F259" s="9"/>
      </tp>
      <tp t="s">
        <v>#N/A Requesting Data...4277137337</v>
        <stp/>
        <stp>BDP|18061005657020547056</stp>
        <tr r="E288" s="8"/>
      </tp>
      <tp t="s">
        <v>#N/A Requesting Data...3055960940</v>
        <stp/>
        <stp>BDP|12418348471932021962</stp>
        <tr r="D418" s="8"/>
      </tp>
      <tp t="s">
        <v>#N/A Requesting Data...4009723544</v>
        <stp/>
        <stp>BDP|11344901174356718471</stp>
        <tr r="D326" s="8"/>
      </tp>
      <tp t="s">
        <v>#N/A Requesting Data...3735220188</v>
        <stp/>
        <stp>BDP|18024069040165275426</stp>
        <tr r="G139" s="8"/>
      </tp>
      <tp t="s">
        <v>#N/A Requesting Data...3225816918</v>
        <stp/>
        <stp>BDP|15819733801289999652</stp>
        <tr r="E388" s="8"/>
      </tp>
      <tp t="s">
        <v>#N/A Requesting Data...1892171352</v>
        <stp/>
        <stp>BDP|17760242697677338619</stp>
        <tr r="E172" s="9"/>
      </tp>
      <tp t="s">
        <v>#N/A Requesting Data...3553496149</v>
        <stp/>
        <stp>BDP|11016502571726744808</stp>
        <tr r="E395" s="9"/>
      </tp>
      <tp t="s">
        <v>#N/A Requesting Data...3080207182</v>
        <stp/>
        <stp>BDP|11254012506864171820</stp>
        <tr r="F383" s="8"/>
      </tp>
      <tp t="s">
        <v>#N/A Requesting Data...3765050211</v>
        <stp/>
        <stp>BDP|14769867506886776766</stp>
        <tr r="F144" s="9"/>
      </tp>
      <tp t="s">
        <v>#N/A Requesting Data...3858475331</v>
        <stp/>
        <stp>BDP|17300045894896112542</stp>
        <tr r="E291" s="9"/>
      </tp>
      <tp t="s">
        <v>#N/A Requesting Data...2551897439</v>
        <stp/>
        <stp>BDP|17771848816476587562</stp>
        <tr r="E21" s="8"/>
      </tp>
      <tp t="s">
        <v>#N/A Requesting Data...3243136967</v>
        <stp/>
        <stp>BDP|12347324254500256911</stp>
        <tr r="G196" s="9"/>
      </tp>
      <tp t="s">
        <v>#N/A Requesting Data...3307718307</v>
        <stp/>
        <stp>BDP|17299109462575746811</stp>
        <tr r="G97" s="8"/>
      </tp>
      <tp t="s">
        <v>#N/A Requesting Data...4230166939</v>
        <stp/>
        <stp>BDP|17401817341301709753</stp>
        <tr r="G92" s="9"/>
      </tp>
      <tp t="s">
        <v>#N/A N/A</v>
        <stp/>
        <stp>BDP|18353591359483168641</stp>
        <tr r="E9" s="10"/>
      </tp>
      <tp t="s">
        <v>#N/A Requesting Data...2535103803</v>
        <stp/>
        <stp>BDP|15998562208985930884</stp>
        <tr r="G275" s="9"/>
      </tp>
      <tp t="s">
        <v>#N/A Requesting Data...4169425023</v>
        <stp/>
        <stp>BDP|17800420455541297543</stp>
        <tr r="E184" s="9"/>
      </tp>
      <tp t="s">
        <v>#N/A Requesting Data...2218794285</v>
        <stp/>
        <stp>BDP|11049781767805106773</stp>
        <tr r="F544" s="9"/>
      </tp>
      <tp t="s">
        <v>#N/A Requesting Data...2522786231</v>
        <stp/>
        <stp>BDP|18190592976788064077</stp>
        <tr r="D211" s="9"/>
      </tp>
      <tp t="s">
        <v>#N/A Requesting Data...3156103184</v>
        <stp/>
        <stp>BDP|10927396369037461044</stp>
        <tr r="F76" s="9"/>
      </tp>
      <tp t="s">
        <v>#N/A Requesting Data...4026829101</v>
        <stp/>
        <stp>BDP|11616215362176546194</stp>
        <tr r="G122" s="8"/>
      </tp>
      <tp t="s">
        <v>#N/A Requesting Data...4061323611</v>
        <stp/>
        <stp>BDP|14713803771079806076</stp>
        <tr r="F427" s="8"/>
      </tp>
      <tp t="s">
        <v>#N/A Requesting Data...4291658268</v>
        <stp/>
        <stp>BDP|17763076712833352789</stp>
        <tr r="D505" s="9"/>
      </tp>
      <tp t="s">
        <v>#N/A Requesting Data...2326774307</v>
        <stp/>
        <stp>BDP|14346621672643340493</stp>
        <tr r="D226" s="8"/>
      </tp>
      <tp t="s">
        <v>#N/A Requesting Data...3982805919</v>
        <stp/>
        <stp>BDP|17877797840956956007</stp>
        <tr r="G285" s="8"/>
      </tp>
      <tp t="s">
        <v>#N/A Requesting Data...3497612909</v>
        <stp/>
        <stp>BDP|10006012216911695298</stp>
        <tr r="D54" s="9"/>
      </tp>
      <tp t="s">
        <v>#N/A Requesting Data...3126139866</v>
        <stp/>
        <stp>BDP|13998535156795125455</stp>
        <tr r="E67" s="8"/>
      </tp>
      <tp t="s">
        <v>#N/A Requesting Data...3791173274</v>
        <stp/>
        <stp>BDP|12646045740670270483</stp>
        <tr r="F369" s="8"/>
      </tp>
      <tp t="s">
        <v>#N/A Requesting Data...2677679079</v>
        <stp/>
        <stp>BDP|17394482541782389717</stp>
        <tr r="D477" s="8"/>
      </tp>
      <tp t="s">
        <v>#N/A Requesting Data...3483387471</v>
        <stp/>
        <stp>BDP|13408988965337786961</stp>
        <tr r="F465" s="8"/>
      </tp>
      <tp t="s">
        <v>#N/A Requesting Data...4141353362</v>
        <stp/>
        <stp>BDP|10200584583839288635</stp>
        <tr r="C50" s="5"/>
        <tr r="D373" s="8"/>
      </tp>
      <tp t="s">
        <v>#N/A Requesting Data...2751146041</v>
        <stp/>
        <stp>BDP|16455104425036189188</stp>
        <tr r="E550" s="9"/>
      </tp>
      <tp t="s">
        <v>#N/A Requesting Data...3364628119</v>
        <stp/>
        <stp>BDP|16607896426176550843</stp>
        <tr r="E64" s="9"/>
      </tp>
      <tp t="s">
        <v>#N/A Requesting Data...2949321175</v>
        <stp/>
        <stp>BDP|12985420372923647073</stp>
        <tr r="G178" s="9"/>
      </tp>
      <tp t="s">
        <v>#N/A Requesting Data...2402297586</v>
        <stp/>
        <stp>BDP|15957722863210663667</stp>
        <tr r="G53" s="9"/>
      </tp>
      <tp t="s">
        <v>#N/A Requesting Data...3337520374</v>
        <stp/>
        <stp>BDP|11748887091421673304</stp>
        <tr r="E525" s="9"/>
      </tp>
      <tp t="s">
        <v>#N/A Requesting Data...2639907206</v>
        <stp/>
        <stp>BDP|14596190062577332665</stp>
        <tr r="E274" s="9"/>
      </tp>
      <tp t="s">
        <v>#N/A Requesting Data...2440316231</v>
        <stp/>
        <stp>BDP|11738674808860209513</stp>
        <tr r="D230" s="9"/>
      </tp>
      <tp t="s">
        <v>#N/A Requesting Data...2987068703</v>
        <stp/>
        <stp>BDP|10769023487713884916</stp>
        <tr r="F22" s="10"/>
      </tp>
      <tp t="s">
        <v>#N/A Requesting Data...3636342202</v>
        <stp/>
        <stp>BDP|13658621659195777711</stp>
        <tr r="E133" s="8"/>
      </tp>
      <tp t="s">
        <v>#N/A Requesting Data...4178505724</v>
        <stp/>
        <stp>BDP|11030195432216330735</stp>
        <tr r="G591" s="9"/>
      </tp>
      <tp t="s">
        <v>#N/A Requesting Data...2644433276</v>
        <stp/>
        <stp>BDP|10523946209848366308</stp>
        <tr r="G84" s="9"/>
      </tp>
      <tp t="s">
        <v>#N/A Requesting Data...2816507296</v>
        <stp/>
        <stp>BDP|13343568726216909019</stp>
        <tr r="E591" s="9"/>
      </tp>
      <tp t="s">
        <v>#N/A Requesting Data...3702447069</v>
        <stp/>
        <stp>BDP|17975112592874889992</stp>
        <tr r="E152" s="8"/>
      </tp>
      <tp t="s">
        <v>#N/A Requesting Data...3746600224</v>
        <stp/>
        <stp>BDP|14889347704192515768</stp>
        <tr r="D212" s="9"/>
      </tp>
      <tp t="s">
        <v>#N/A Requesting Data...2134434127</v>
        <stp/>
        <stp>BDP|16143497973005155213</stp>
        <tr r="F365" s="8"/>
      </tp>
      <tp t="s">
        <v>#N/A Requesting Data...1928401742</v>
        <stp/>
        <stp>BDP|10904472321990150447</stp>
        <tr r="F468" s="9"/>
      </tp>
      <tp t="s">
        <v>#N/A Requesting Data...1967979056</v>
        <stp/>
        <stp>BDP|18286655189306258263</stp>
        <tr r="F212" s="8"/>
      </tp>
      <tp t="s">
        <v>#N/A Requesting Data...2730226280</v>
        <stp/>
        <stp>BDP|11284263825620258390</stp>
        <tr r="G90" s="9"/>
      </tp>
      <tp t="s">
        <v>#N/A Requesting Data...2582968951</v>
        <stp/>
        <stp>BDP|17345723409770784257</stp>
        <tr r="F439" s="8"/>
      </tp>
      <tp t="s">
        <v>#N/A Requesting Data...3680075125</v>
        <stp/>
        <stp>BDP|14835892349508605248</stp>
        <tr r="E317" s="8"/>
      </tp>
      <tp t="s">
        <v>#N/A Requesting Data...2743426724</v>
        <stp/>
        <stp>BDP|18116958338481461128</stp>
        <tr r="D355" s="9"/>
      </tp>
      <tp t="s">
        <v>#N/A Requesting Data...1974916014</v>
        <stp/>
        <stp>BDP|12001413147260545095</stp>
        <tr r="G307" s="8"/>
      </tp>
      <tp t="s">
        <v>#N/A Requesting Data...3857070418</v>
        <stp/>
        <stp>BDP|18076354409501674806</stp>
        <tr r="G346" s="8"/>
      </tp>
      <tp t="s">
        <v>#N/A Requesting Data...2411942859</v>
        <stp/>
        <stp>BDP|16766145534984599284</stp>
        <tr r="D313" s="9"/>
      </tp>
      <tp t="s">
        <v>#N/A Requesting Data...3193181076</v>
        <stp/>
        <stp>BDP|10369788724702667545</stp>
        <tr r="G429" s="9"/>
      </tp>
      <tp t="s">
        <v>#N/A Requesting Data...2589188223</v>
        <stp/>
        <stp>BDP|13721066154614199092</stp>
        <tr r="G357" s="8"/>
      </tp>
      <tp t="s">
        <v>#N/A Requesting Data...3471227026</v>
        <stp/>
        <stp>BDP|16111167759967713741</stp>
        <tr r="C2" s="6"/>
      </tp>
      <tp t="s">
        <v>#N/A Requesting Data...4284625305</v>
        <stp/>
        <stp>BDP|11225294481411174868</stp>
        <tr r="G5" s="7"/>
      </tp>
      <tp t="s">
        <v>#N/A Requesting Data...2783403795</v>
        <stp/>
        <stp>BDP|18384475369591490941</stp>
        <tr r="E106" s="9"/>
      </tp>
      <tp t="s">
        <v>#N/A Requesting Data...2101900560</v>
        <stp/>
        <stp>BDP|15195265508493693645</stp>
        <tr r="D292" s="9"/>
      </tp>
      <tp t="s">
        <v>#N/A Requesting Data...3850054074</v>
        <stp/>
        <stp>BDP|16212048269265472776</stp>
        <tr r="G189" s="8"/>
      </tp>
      <tp t="s">
        <v>#N/A Requesting Data...3127129708</v>
        <stp/>
        <stp>BDP|13901878623759500245</stp>
        <tr r="E582" s="9"/>
      </tp>
      <tp t="s">
        <v>#N/A Requesting Data...2080809322</v>
        <stp/>
        <stp>BDP|17923531646176381234</stp>
        <tr r="D161" s="8"/>
      </tp>
      <tp t="s">
        <v>#N/A Requesting Data...2579287821</v>
        <stp/>
        <stp>BDP|13440583312601076424</stp>
        <tr r="F583" s="9"/>
      </tp>
      <tp t="s">
        <v>#N/A Requesting Data...3809316434</v>
        <stp/>
        <stp>BDP|10982232855556789342</stp>
        <tr r="C39" s="5"/>
      </tp>
      <tp t="s">
        <v>#N/A Requesting Data...3944367583</v>
        <stp/>
        <stp>BDP|10947728137075573362</stp>
        <tr r="F382" s="9"/>
      </tp>
      <tp t="s">
        <v>#N/A Requesting Data...2317067958</v>
        <stp/>
        <stp>BDP|16643747074264966008</stp>
        <tr r="F558" s="9"/>
      </tp>
      <tp t="s">
        <v>#N/A Requesting Data...3091251308</v>
        <stp/>
        <stp>BDP|11025490504930741750</stp>
        <tr r="E434" s="9"/>
      </tp>
      <tp t="s">
        <v>#N/A Requesting Data...2824535586</v>
        <stp/>
        <stp>BDP|11861207566916318125</stp>
        <tr r="F115" s="8"/>
      </tp>
      <tp t="s">
        <v>#N/A Requesting Data...3968695696</v>
        <stp/>
        <stp>BDP|14678492004946358475</stp>
        <tr r="G545" s="9"/>
      </tp>
      <tp t="s">
        <v>#N/A Requesting Data...2638150953</v>
        <stp/>
        <stp>BDP|13635870082749564891</stp>
        <tr r="E188" s="9"/>
      </tp>
      <tp t="s">
        <v>#N/A Requesting Data...3756376061</v>
        <stp/>
        <stp>BDP|17942015958086866670</stp>
        <tr r="E155" s="8"/>
      </tp>
      <tp t="s">
        <v>#N/A Requesting Data...3202998675</v>
        <stp/>
        <stp>BDP|11460536076974771598</stp>
        <tr r="G469" s="8"/>
      </tp>
      <tp t="s">
        <v>#N/A Requesting Data...4169363426</v>
        <stp/>
        <stp>BDP|18116846797318867356</stp>
        <tr r="F481" s="9"/>
      </tp>
      <tp t="s">
        <v>#N/A Requesting Data...3481253189</v>
        <stp/>
        <stp>BDP|11681605078754285636</stp>
        <tr r="E392" s="9"/>
      </tp>
      <tp t="s">
        <v>#N/A Requesting Data...2918616103</v>
        <stp/>
        <stp>BDP|13763090031223033103</stp>
        <tr r="E520" s="9"/>
      </tp>
      <tp t="s">
        <v>#N/A Requesting Data...2682949020</v>
        <stp/>
        <stp>BDP|13822013847741207429</stp>
        <tr r="E97" s="8"/>
      </tp>
      <tp t="s">
        <v>#N/A Requesting Data...2509064278</v>
        <stp/>
        <stp>BDP|12833610564630675051</stp>
        <tr r="F457" s="9"/>
      </tp>
      <tp t="s">
        <v>#N/A Requesting Data...3202649652</v>
        <stp/>
        <stp>BDP|11629731338767748042</stp>
        <tr r="E76" s="8"/>
      </tp>
      <tp t="s">
        <v>#N/A Requesting Data...3528535857</v>
        <stp/>
        <stp>BDP|14115830265661872911</stp>
        <tr r="G437" s="9"/>
      </tp>
      <tp t="s">
        <v>#N/A Requesting Data...3124136916</v>
        <stp/>
        <stp>BDP|18316596020078170550</stp>
        <tr r="G166" s="8"/>
      </tp>
      <tp t="s">
        <v>#N/A Requesting Data...2441048182</v>
        <stp/>
        <stp>BDP|16835171312357525364</stp>
        <tr r="D568" s="9"/>
      </tp>
      <tp t="s">
        <v>#N/A Requesting Data...4187423884</v>
        <stp/>
        <stp>BDP|15310892117709372706</stp>
        <tr r="D431" s="9"/>
      </tp>
      <tp t="s">
        <v>#N/A Requesting Data...3779787486</v>
        <stp/>
        <stp>BDP|10064981293372479017</stp>
        <tr r="E419" s="8"/>
        <tr r="D55" s="5"/>
      </tp>
      <tp t="s">
        <v>#N/A Requesting Data...3216209852</v>
        <stp/>
        <stp>BDP|16407514439541631346</stp>
        <tr r="F260" s="8"/>
      </tp>
      <tp t="s">
        <v>#N/A Requesting Data...4004669224</v>
        <stp/>
        <stp>BDP|13397334623803361318</stp>
        <tr r="F164" s="8"/>
      </tp>
      <tp t="s">
        <v>#N/A Requesting Data...1981824908</v>
        <stp/>
        <stp>BDP|14624637051871676430</stp>
        <tr r="D352" s="9"/>
      </tp>
      <tp t="s">
        <v>#N/A Requesting Data...2707331906</v>
        <stp/>
        <stp>BDP|16271135676392706018</stp>
        <tr r="G230" s="8"/>
      </tp>
      <tp t="s">
        <v>#N/A Requesting Data...1957386022</v>
        <stp/>
        <stp>BDP|13329519155007148677</stp>
        <tr r="E89" s="9"/>
      </tp>
      <tp t="s">
        <v>#N/A Requesting Data...3648940097</v>
        <stp/>
        <stp>BDP|15338535702654386607</stp>
        <tr r="F493" s="9"/>
      </tp>
      <tp t="s">
        <v>#N/A Requesting Data...2249079333</v>
        <stp/>
        <stp>BDP|12382661058837495487</stp>
        <tr r="D484" s="8"/>
      </tp>
      <tp t="s">
        <v>#N/A Requesting Data...4189193493</v>
        <stp/>
        <stp>BDP|13556448273775723747</stp>
        <tr r="D12" s="7"/>
      </tp>
      <tp t="s">
        <v>#N/A Requesting Data...4219094668</v>
        <stp/>
        <stp>BDP|11242232175663008552</stp>
        <tr r="G463" s="8"/>
      </tp>
      <tp t="s">
        <v>#N/A Requesting Data...2144277064</v>
        <stp/>
        <stp>BDP|13239752019003762487</stp>
        <tr r="E571" s="9"/>
      </tp>
      <tp t="s">
        <v>#N/A Requesting Data...2535936476</v>
        <stp/>
        <stp>BDP|13011330932140062101</stp>
        <tr r="E17" s="5"/>
        <tr r="F535" s="9"/>
      </tp>
      <tp t="s">
        <v>#N/A Requesting Data...2764744718</v>
        <stp/>
        <stp>BDP|17069147690644143944</stp>
        <tr r="G99" s="9"/>
      </tp>
      <tp t="s">
        <v>#N/A Requesting Data...3446122893</v>
        <stp/>
        <stp>BDP|12245774013666488039</stp>
        <tr r="E391" s="8"/>
      </tp>
      <tp t="s">
        <v>#N/A Requesting Data...3288238897</v>
        <stp/>
        <stp>BDP|17572584904682941216</stp>
        <tr r="G312" s="8"/>
      </tp>
      <tp t="s">
        <v>#N/A Requesting Data...2037700564</v>
        <stp/>
        <stp>BDP|15212725857831503439</stp>
        <tr r="F446" s="8"/>
      </tp>
      <tp t="s">
        <v>#N/A Requesting Data...2385419730</v>
        <stp/>
        <stp>BDP|15300087441390349385</stp>
        <tr r="F498" s="9"/>
      </tp>
      <tp t="s">
        <v>#N/A Requesting Data...3820628952</v>
        <stp/>
        <stp>BDP|12791615411191325640</stp>
        <tr r="E401" s="9"/>
      </tp>
      <tp t="s">
        <v>#N/A Requesting Data...3873495628</v>
        <stp/>
        <stp>BDP|10264414608953951523</stp>
        <tr r="E197" s="8"/>
      </tp>
      <tp t="s">
        <v>#N/A Requesting Data...4281599377</v>
        <stp/>
        <stp>BDP|14503769707443705231</stp>
        <tr r="F418" s="9"/>
      </tp>
      <tp t="s">
        <v>#N/A Requesting Data...3137345393</v>
        <stp/>
        <stp>BDP|14041316620206302122</stp>
        <tr r="D311" s="9"/>
      </tp>
      <tp t="s">
        <v>#N/A Requesting Data...3002673932</v>
        <stp/>
        <stp>BDP|14475306232033167577</stp>
        <tr r="G380" s="9"/>
      </tp>
      <tp t="s">
        <v>#N/A Requesting Data...2916268903</v>
        <stp/>
        <stp>BDP|12376914235018758201</stp>
        <tr r="F565" s="9"/>
      </tp>
      <tp t="s">
        <v>#N/A Requesting Data...3354793391</v>
        <stp/>
        <stp>BDP|16744868171493573859</stp>
        <tr r="E392" s="8"/>
      </tp>
      <tp t="s">
        <v>#N/A Requesting Data...2395857431</v>
        <stp/>
        <stp>BDP|10924177754145812323</stp>
        <tr r="F331" s="9"/>
      </tp>
      <tp t="s">
        <v>#N/A Requesting Data...2106719183</v>
        <stp/>
        <stp>BDP|17821734799002048919</stp>
        <tr r="F42" s="5"/>
        <tr r="G534" s="9"/>
      </tp>
      <tp t="s">
        <v>#N/A Requesting Data...3382731521</v>
        <stp/>
        <stp>BDP|11737275024010053378</stp>
        <tr r="G365" s="8"/>
      </tp>
      <tp t="s">
        <v>#N/A Requesting Data...2448449168</v>
        <stp/>
        <stp>BDP|17093947697753155612</stp>
        <tr r="D3" s="7"/>
      </tp>
      <tp t="s">
        <v>#N/A Requesting Data...2579642423</v>
        <stp/>
        <stp>BDP|10242607136565796201</stp>
        <tr r="D3" s="8"/>
      </tp>
      <tp t="s">
        <v>#N/A Requesting Data...2888028512</v>
        <stp/>
        <stp>BDP|13489459553563239334</stp>
        <tr r="E307" s="9"/>
      </tp>
      <tp t="s">
        <v>#N/A Requesting Data...3870653900</v>
        <stp/>
        <stp>BDP|15141700307778569804</stp>
        <tr r="D15" s="8"/>
      </tp>
      <tp t="s">
        <v>#N/A Requesting Data...3735577608</v>
        <stp/>
        <stp>BDP|18220547598465432394</stp>
        <tr r="D550" s="9"/>
      </tp>
      <tp t="s">
        <v>#N/A Requesting Data...3191596038</v>
        <stp/>
        <stp>BDP|13855684372210944081</stp>
        <tr r="D305" s="8"/>
      </tp>
      <tp t="s">
        <v>#N/A Requesting Data...2733304083</v>
        <stp/>
        <stp>BDP|14210214079453999013</stp>
        <tr r="D351" s="9"/>
      </tp>
      <tp t="s">
        <v>#N/A Requesting Data...3106717243</v>
        <stp/>
        <stp>BDP|13527345310524488773</stp>
        <tr r="F49" s="5"/>
        <tr r="G566" s="9"/>
      </tp>
      <tp t="s">
        <v>#N/A Requesting Data...2985032343</v>
        <stp/>
        <stp>BDP|13629965884219034969</stp>
        <tr r="E152" s="9"/>
      </tp>
      <tp t="s">
        <v>#N/A Requesting Data...2685196641</v>
        <stp/>
        <stp>BDP|11069191462012927609</stp>
        <tr r="F303" s="8"/>
      </tp>
      <tp t="s">
        <v>#N/A Requesting Data...3229647982</v>
        <stp/>
        <stp>BDP|14320059762098409828</stp>
        <tr r="F590" s="9"/>
      </tp>
      <tp t="s">
        <v>#N/A Requesting Data...2525494869</v>
        <stp/>
        <stp>BDP|13407390440406668090</stp>
        <tr r="E467" s="9"/>
      </tp>
      <tp t="s">
        <v>#N/A Requesting Data...4173939645</v>
        <stp/>
        <stp>BDP|13731613103436121164</stp>
        <tr r="D17" s="5"/>
        <tr r="E535" s="9"/>
      </tp>
      <tp t="s">
        <v>#N/A Requesting Data...3209454827</v>
        <stp/>
        <stp>BDP|11449569817066784103</stp>
        <tr r="E401" s="8"/>
      </tp>
      <tp t="s">
        <v>#N/A Requesting Data...3700403955</v>
        <stp/>
        <stp>BDP|13487669343292577160</stp>
        <tr r="E185" s="9"/>
      </tp>
      <tp t="s">
        <v>#N/A Requesting Data...3015033974</v>
        <stp/>
        <stp>BDP|14943132548050937391</stp>
        <tr r="G526" s="9"/>
      </tp>
      <tp t="s">
        <v>#N/A Requesting Data...1993942732</v>
        <stp/>
        <stp>BDP|14161715035645218727</stp>
        <tr r="D316" s="9"/>
      </tp>
      <tp t="s">
        <v>#N/A Requesting Data...3501559671</v>
        <stp/>
        <stp>BDP|12711446159767634690</stp>
        <tr r="G205" s="8"/>
      </tp>
      <tp t="s">
        <v>#N/A Requesting Data...2724583897</v>
        <stp/>
        <stp>BDP|17476130862501494349</stp>
        <tr r="G453" s="8"/>
      </tp>
      <tp t="s">
        <v>#N/A Requesting Data...3355674711</v>
        <stp/>
        <stp>BDP|14040130997099070711</stp>
        <tr r="F184" s="8"/>
      </tp>
      <tp t="s">
        <v>#N/A Requesting Data...4194482002</v>
        <stp/>
        <stp>BDP|12149269480983263902</stp>
        <tr r="E312" s="8"/>
      </tp>
      <tp t="s">
        <v>#N/A Requesting Data...3016561338</v>
        <stp/>
        <stp>BDP|11575158033742164379</stp>
        <tr r="F394" s="9"/>
      </tp>
      <tp t="s">
        <v>#N/A Requesting Data...4077772378</v>
        <stp/>
        <stp>BDP|13592107537482198164</stp>
        <tr r="F209" s="8"/>
      </tp>
      <tp t="s">
        <v>#N/A Requesting Data...4046661101</v>
        <stp/>
        <stp>BDP|14891818805436813811</stp>
        <tr r="E12" s="7"/>
      </tp>
      <tp t="s">
        <v>#N/A Requesting Data...3266738980</v>
        <stp/>
        <stp>BDP|17683511107501661121</stp>
        <tr r="G439" s="9"/>
      </tp>
      <tp t="s">
        <v>#N/A Requesting Data...3024967006</v>
        <stp/>
        <stp>BDP|16156629649071959776</stp>
        <tr r="F495" s="9"/>
      </tp>
      <tp t="s">
        <v>#N/A Requesting Data...2836139521</v>
        <stp/>
        <stp>BDP|11814746206955867166</stp>
        <tr r="F424" s="8"/>
      </tp>
      <tp t="s">
        <v>#N/A Requesting Data...2512766828</v>
        <stp/>
        <stp>BDP|11337729020587052159</stp>
        <tr r="E251" s="9"/>
      </tp>
      <tp t="s">
        <v>#N/A Requesting Data...2145093753</v>
        <stp/>
        <stp>BDP|12330310332036667626</stp>
        <tr r="F27" s="8"/>
      </tp>
      <tp t="s">
        <v>#N/A Requesting Data...2532658563</v>
        <stp/>
        <stp>BDP|16200105102030542510</stp>
        <tr r="F592" s="9"/>
      </tp>
      <tp t="s">
        <v>#N/A Requesting Data...4291240764</v>
        <stp/>
        <stp>BDP|16356675178475174093</stp>
        <tr r="E342" s="8"/>
        <tr r="D47" s="5"/>
      </tp>
      <tp t="s">
        <v>#N/A Requesting Data...2603328748</v>
        <stp/>
        <stp>BDP|17470800224457133857</stp>
        <tr r="E54" s="9"/>
      </tp>
      <tp t="s">
        <v>#N/A Requesting Data...3383894993</v>
        <stp/>
        <stp>BDP|10767848986945825790</stp>
        <tr r="G188" s="9"/>
      </tp>
      <tp t="s">
        <v>#N/A Requesting Data...3455752280</v>
        <stp/>
        <stp>BDP|11446365386571767949</stp>
        <tr r="G342" s="8"/>
        <tr r="F47" s="5"/>
      </tp>
      <tp t="s">
        <v>#N/A Requesting Data...3633042418</v>
        <stp/>
        <stp>BDP|17343335636777891295</stp>
        <tr r="F157" s="9"/>
      </tp>
      <tp t="s">
        <v>#N/A Requesting Data...2249525419</v>
        <stp/>
        <stp>BDP|14225355932142505479</stp>
        <tr r="E589" s="9"/>
      </tp>
      <tp t="s">
        <v>#N/A Requesting Data...2933972130</v>
        <stp/>
        <stp>BDP|11172595558107560428</stp>
        <tr r="E440" s="9"/>
      </tp>
      <tp t="s">
        <v>#N/A Requesting Data...4153023965</v>
        <stp/>
        <stp>BDP|12406731771910660073</stp>
        <tr r="D368" s="9"/>
      </tp>
      <tp t="s">
        <v>#N/A Requesting Data...3314463810</v>
        <stp/>
        <stp>BDP|12329479924620142665</stp>
        <tr r="F259" s="8"/>
      </tp>
      <tp t="s">
        <v>#N/A Requesting Data...3286617472</v>
        <stp/>
        <stp>BDP|17649362249706946477</stp>
        <tr r="E402" s="9"/>
      </tp>
      <tp t="s">
        <v>#N/A Requesting Data...4004454555</v>
        <stp/>
        <stp>BDP|12531969780194420508</stp>
        <tr r="D82" s="9"/>
      </tp>
      <tp t="s">
        <v>#N/A Requesting Data...3279217073</v>
        <stp/>
        <stp>BDP|13528137104057659731</stp>
        <tr r="F186" s="8"/>
      </tp>
      <tp t="s">
        <v>#N/A Requesting Data...3109511631</v>
        <stp/>
        <stp>BDP|13405207252922368428</stp>
        <tr r="E212" s="9"/>
      </tp>
      <tp t="s">
        <v>#N/A Requesting Data...2321889588</v>
        <stp/>
        <stp>BDP|10215264303445760573</stp>
        <tr r="F24" s="9"/>
      </tp>
      <tp t="s">
        <v>#N/A Requesting Data...2876940935</v>
        <stp/>
        <stp>BDP|16213763544852537532</stp>
        <tr r="F546" s="9"/>
      </tp>
      <tp t="s">
        <v>#N/A Requesting Data...2985336918</v>
        <stp/>
        <stp>BDP|11702029652196482059</stp>
        <tr r="E86" s="9"/>
      </tp>
      <tp t="s">
        <v>#N/A Requesting Data...2801114273</v>
        <stp/>
        <stp>BDP|10460981019969600356</stp>
        <tr r="E20" s="5"/>
        <tr r="F85" s="9"/>
      </tp>
      <tp t="s">
        <v>#N/A Requesting Data...2418682701</v>
        <stp/>
        <stp>BDP|14196963832468206411</stp>
        <tr r="E561" s="9"/>
      </tp>
      <tp t="s">
        <v>#N/A Requesting Data...3347247257</v>
        <stp/>
        <stp>BDP|11513556682946648824</stp>
        <tr r="F38" s="9"/>
      </tp>
      <tp t="s">
        <v>#N/A Requesting Data...4017159636</v>
        <stp/>
        <stp>BDP|13098704690296434921</stp>
        <tr r="E377" s="9"/>
      </tp>
      <tp t="s">
        <v>#N/A Requesting Data...3252610719</v>
        <stp/>
        <stp>BDP|14849743209228167921</stp>
        <tr r="F185" s="9"/>
      </tp>
      <tp t="s">
        <v>#N/A N/A</v>
        <stp/>
        <stp>BDP|10975919294122885025</stp>
        <tr r="F7" s="10"/>
      </tp>
      <tp t="s">
        <v>#N/A Requesting Data...2851929330</v>
        <stp/>
        <stp>BDP|15003659289989390098</stp>
        <tr r="F261" s="9"/>
      </tp>
      <tp t="s">
        <v>#N/A Requesting Data...3232396246</v>
        <stp/>
        <stp>BDP|16020384279328578822</stp>
        <tr r="F150" s="9"/>
      </tp>
      <tp t="s">
        <v>#N/A Requesting Data...2096899930</v>
        <stp/>
        <stp>BDP|12544804264228157667</stp>
        <tr r="D336" s="8"/>
      </tp>
      <tp t="s">
        <v>#N/A Requesting Data...2202034000</v>
        <stp/>
        <stp>BDP|18320634769382866874</stp>
        <tr r="D98" s="9"/>
      </tp>
      <tp t="s">
        <v>#N/A Requesting Data...3955395856</v>
        <stp/>
        <stp>BDP|17104746903001208321</stp>
        <tr r="F349" s="9"/>
      </tp>
      <tp t="s">
        <v>#N/A Requesting Data...2822918092</v>
        <stp/>
        <stp>BDP|12861154879731606743</stp>
        <tr r="D167" s="9"/>
      </tp>
      <tp t="s">
        <v>#N/A Requesting Data...3692695156</v>
        <stp/>
        <stp>BDP|14224204082259244545</stp>
        <tr r="D551" s="9"/>
      </tp>
      <tp t="s">
        <v>#N/A Requesting Data...3122654671</v>
        <stp/>
        <stp>BDP|14154755350500673447</stp>
        <tr r="D424" s="9"/>
      </tp>
      <tp t="s">
        <v>#N/A Requesting Data...2730708792</v>
        <stp/>
        <stp>BDP|12125147129464904734</stp>
        <tr r="D563" s="9"/>
        <tr r="C77" s="5"/>
      </tp>
      <tp t="s">
        <v>#N/A Requesting Data...2758141577</v>
        <stp/>
        <stp>BDP|16452846559489701083</stp>
        <tr r="G502" s="9"/>
      </tp>
      <tp t="s">
        <v>#N/A Requesting Data...3645285062</v>
        <stp/>
        <stp>BDP|12913136178530286791</stp>
        <tr r="F475" s="8"/>
      </tp>
      <tp t="s">
        <v>#N/A Requesting Data...2935847118</v>
        <stp/>
        <stp>BDP|15948487779880876597</stp>
        <tr r="F498" s="8"/>
      </tp>
      <tp t="s">
        <v>#N/A Requesting Data...2917198588</v>
        <stp/>
        <stp>BDP|16388477618714587409</stp>
        <tr r="G312" s="9"/>
      </tp>
      <tp t="s">
        <v>#N/A Requesting Data...3137676117</v>
        <stp/>
        <stp>BDP|17436594556090590477</stp>
        <tr r="E68" s="9"/>
      </tp>
      <tp t="s">
        <v>#N/A Requesting Data...4274584934</v>
        <stp/>
        <stp>BDP|14696873612179332797</stp>
        <tr r="F473" s="9"/>
      </tp>
      <tp t="s">
        <v>#N/A Requesting Data...3622330951</v>
        <stp/>
        <stp>BDP|13682612418644359358</stp>
        <tr r="F192" s="8"/>
      </tp>
      <tp t="s">
        <v>#N/A Requesting Data...2622929401</v>
        <stp/>
        <stp>BDP|17879172457633805392</stp>
        <tr r="D359" s="9"/>
      </tp>
      <tp t="s">
        <v>#N/A Requesting Data...3845542770</v>
        <stp/>
        <stp>BDP|15599192703761786614</stp>
        <tr r="F211" s="9"/>
      </tp>
      <tp t="s">
        <v>#N/A Requesting Data...2148707239</v>
        <stp/>
        <stp>BDP|12608482467046219525</stp>
        <tr r="F154" s="8"/>
      </tp>
      <tp t="s">
        <v>#N/A Requesting Data...2207158412</v>
        <stp/>
        <stp>BDP|10108621435161832777</stp>
        <tr r="G67" s="8"/>
      </tp>
      <tp t="s">
        <v>#N/A Requesting Data...4027048936</v>
        <stp/>
        <stp>BDP|12194482834123432510</stp>
        <tr r="G154" s="8"/>
      </tp>
      <tp t="s">
        <v>#N/A Requesting Data...3916896814</v>
        <stp/>
        <stp>BDP|13096490321252663465</stp>
        <tr r="G460" s="9"/>
      </tp>
      <tp t="s">
        <v>#N/A Requesting Data...2122249146</v>
        <stp/>
        <stp>BDP|10306961769455598912</stp>
        <tr r="F66" s="9"/>
      </tp>
      <tp t="s">
        <v>#N/A Requesting Data...2424349778</v>
        <stp/>
        <stp>BDP|16401608020880974154</stp>
        <tr r="G361" s="8"/>
      </tp>
      <tp t="s">
        <v>#N/A Requesting Data...2442176259</v>
        <stp/>
        <stp>BDP|11867579077479395931</stp>
        <tr r="E498" s="8"/>
      </tp>
      <tp t="s">
        <v>#N/A N/A</v>
        <stp/>
        <stp>BDP|18408253705649436087</stp>
        <tr r="E10" s="10"/>
      </tp>
      <tp t="s">
        <v>#N/A Requesting Data...4100811441</v>
        <stp/>
        <stp>BDP|10847521944256264440</stp>
        <tr r="F397" s="9"/>
      </tp>
      <tp t="s">
        <v>#N/A Requesting Data...3498144489</v>
        <stp/>
        <stp>BDP|10367014609114325700</stp>
        <tr r="G478" s="8"/>
      </tp>
      <tp t="s">
        <v>#N/A Requesting Data...3325457705</v>
        <stp/>
        <stp>BDP|14244795777432644520</stp>
        <tr r="E481" s="8"/>
      </tp>
      <tp t="s">
        <v>#N/A Requesting Data...2799176911</v>
        <stp/>
        <stp>BDP|10337680782778732567</stp>
        <tr r="E323" s="9"/>
      </tp>
      <tp t="s">
        <v>#N/A Requesting Data...2927100774</v>
        <stp/>
        <stp>BDP|12176573291418951565</stp>
        <tr r="E5" s="5"/>
        <tr r="F530" s="9"/>
      </tp>
      <tp t="s">
        <v>#N/A Requesting Data...2218997422</v>
        <stp/>
        <stp>BDP|18394671591486902277</stp>
        <tr r="F4" s="5"/>
        <tr r="G49" s="9"/>
      </tp>
      <tp t="s">
        <v>#N/A Requesting Data...3756135969</v>
        <stp/>
        <stp>BDP|17828692235988751987</stp>
        <tr r="F19" s="5"/>
        <tr r="G40" s="8"/>
      </tp>
      <tp t="s">
        <v>#N/A Requesting Data...2039566620</v>
        <stp/>
        <stp>BDP|15087622673131216685</stp>
        <tr r="F487" s="8"/>
      </tp>
      <tp t="s">
        <v>#N/A Requesting Data...4036670247</v>
        <stp/>
        <stp>BDP|12878258200354136771</stp>
        <tr r="F460" s="8"/>
      </tp>
      <tp t="s">
        <v>#N/A Requesting Data...2750795805</v>
        <stp/>
        <stp>BDP|16240701628914169409</stp>
        <tr r="F325" s="8"/>
      </tp>
      <tp t="s">
        <v>#N/A Requesting Data...1992210833</v>
        <stp/>
        <stp>BDP|12236287544432437513</stp>
        <tr r="E48" s="8"/>
      </tp>
      <tp t="s">
        <v>#N/A Requesting Data...2319172710</v>
        <stp/>
        <stp>BDP|17530898070063557830</stp>
        <tr r="F104" s="8"/>
      </tp>
      <tp t="s">
        <v>#N/A Requesting Data...2543824793</v>
        <stp/>
        <stp>BDP|12583046053301171594</stp>
        <tr r="E378" s="8"/>
      </tp>
      <tp t="s">
        <v>#N/A Requesting Data...2748292671</v>
        <stp/>
        <stp>BDP|11444139019667318576</stp>
        <tr r="G362" s="8"/>
      </tp>
      <tp t="s">
        <v>#N/A Requesting Data...3831881617</v>
        <stp/>
        <stp>BDP|15811965585295856291</stp>
        <tr r="E311" s="9"/>
      </tp>
      <tp t="s">
        <v>#N/A Requesting Data...4125680151</v>
        <stp/>
        <stp>BDP|18270017308369233232</stp>
        <tr r="F183" s="9"/>
      </tp>
      <tp t="s">
        <v>#N/A Requesting Data...2243665622</v>
        <stp/>
        <stp>BDP|12309197935455002652</stp>
        <tr r="G159" s="9"/>
      </tp>
      <tp t="s">
        <v>#N/A Requesting Data...2428016193</v>
        <stp/>
        <stp>BDP|14370402206644922761</stp>
        <tr r="E421" s="8"/>
      </tp>
      <tp t="s">
        <v>#N/A Requesting Data...3677362322</v>
        <stp/>
        <stp>BDP|13398507020903137481</stp>
        <tr r="D578" s="9"/>
      </tp>
      <tp t="s">
        <v>#N/A Requesting Data...2495131850</v>
        <stp/>
        <stp>BDP|15882542681519203224</stp>
        <tr r="F79" s="8"/>
      </tp>
      <tp t="s">
        <v>#N/A Requesting Data...4219375082</v>
        <stp/>
        <stp>BDP|15377281354358570979</stp>
        <tr r="D408" s="9"/>
      </tp>
      <tp t="s">
        <v>#N/A Requesting Data...2498784853</v>
        <stp/>
        <stp>BDP|16633272075216926608</stp>
        <tr r="D129" s="9"/>
      </tp>
      <tp t="s">
        <v>#N/A Requesting Data...4244289140</v>
        <stp/>
        <stp>BDP|11940109097203717947</stp>
        <tr r="E293" s="9"/>
      </tp>
      <tp t="s">
        <v>#N/A Requesting Data...3292660963</v>
        <stp/>
        <stp>BDP|13612440368887725503</stp>
        <tr r="G44" s="9"/>
      </tp>
      <tp t="s">
        <v>#N/A Requesting Data...3371802946</v>
        <stp/>
        <stp>BDP|14774809149088418372</stp>
        <tr r="F317" s="9"/>
      </tp>
      <tp t="s">
        <v>#N/A Requesting Data...3139467335</v>
        <stp/>
        <stp>BDP|12714794702794414252</stp>
        <tr r="D219" s="9"/>
        <tr r="C61" s="5"/>
      </tp>
      <tp t="s">
        <v>#N/A Requesting Data...3961959365</v>
        <stp/>
        <stp>BDP|12762104047061521587</stp>
        <tr r="F219" s="8"/>
      </tp>
      <tp t="s">
        <v>#N/A Requesting Data...4211352283</v>
        <stp/>
        <stp>BDP|16903470123615884689</stp>
        <tr r="E115" s="8"/>
      </tp>
      <tp t="s">
        <v>#N/A Requesting Data...2553143212</v>
        <stp/>
        <stp>BDP|12322984076788058702</stp>
        <tr r="D190" s="9"/>
      </tp>
      <tp t="s">
        <v>#N/A Requesting Data...3696688993</v>
        <stp/>
        <stp>BDP|14960944885192471411</stp>
        <tr r="D175" s="9"/>
      </tp>
      <tp t="s">
        <v>#N/A Requesting Data...4134761251</v>
        <stp/>
        <stp>BDP|15427489210291444246</stp>
        <tr r="F75" s="5"/>
        <tr r="G72" s="8"/>
      </tp>
      <tp t="s">
        <v>#N/A Requesting Data...3743283348</v>
        <stp/>
        <stp>BDP|17358956702159809408</stp>
        <tr r="F154" s="9"/>
      </tp>
      <tp t="s">
        <v>#N/A Requesting Data...4029313795</v>
        <stp/>
        <stp>BDP|12233072284978978140</stp>
        <tr r="F317" s="8"/>
      </tp>
      <tp t="s">
        <v>#N/A Requesting Data...4021192799</v>
        <stp/>
        <stp>BDP|16870528417395113402</stp>
        <tr r="E263" s="9"/>
      </tp>
      <tp t="s">
        <v>#N/A Requesting Data...2554840058</v>
        <stp/>
        <stp>BDP|16702698476553243765</stp>
        <tr r="F23" s="5"/>
      </tp>
      <tp t="s">
        <v>#N/A Requesting Data...2440522875</v>
        <stp/>
        <stp>BDP|13665018000921215194</stp>
        <tr r="E54" s="5"/>
      </tp>
      <tp t="s">
        <v>#N/A Requesting Data...3928424550</v>
        <stp/>
        <stp>BDP|12817266933695313520</stp>
        <tr r="D188" s="9"/>
      </tp>
      <tp t="s">
        <v>#N/A Requesting Data...3991332244</v>
        <stp/>
        <stp>BDP|13107782900134017354</stp>
        <tr r="D457" s="8"/>
      </tp>
      <tp t="s">
        <v>#N/A Requesting Data...3432589888</v>
        <stp/>
        <stp>BDP|10212337718364326561</stp>
        <tr r="D325" s="8"/>
      </tp>
      <tp t="s">
        <v>#N/A Requesting Data...2022510359</v>
        <stp/>
        <stp>BDP|16806731129100665080</stp>
        <tr r="D183" s="8"/>
      </tp>
      <tp t="s">
        <v>#N/A Requesting Data...4036725685</v>
        <stp/>
        <stp>BDP|14903054352914700667</stp>
        <tr r="F373" s="9"/>
      </tp>
      <tp t="s">
        <v>#N/A Requesting Data...2905022500</v>
        <stp/>
        <stp>BDP|15224518949292116543</stp>
        <tr r="D516" s="9"/>
      </tp>
      <tp t="s">
        <v>#N/A Requesting Data...2367608516</v>
        <stp/>
        <stp>BDP|17721454997859899029</stp>
        <tr r="G443" s="9"/>
      </tp>
      <tp t="s">
        <v>#N/A Requesting Data...2807198691</v>
        <stp/>
        <stp>BDP|12182756844187887574</stp>
        <tr r="G28" s="8"/>
      </tp>
      <tp t="s">
        <v>#N/A Requesting Data...3089186545</v>
        <stp/>
        <stp>BDP|16191827703945658897</stp>
        <tr r="G453" s="9"/>
      </tp>
      <tp t="s">
        <v>#N/A Requesting Data...2661804583</v>
        <stp/>
        <stp>BDP|15280617314452985316</stp>
        <tr r="D390" s="8"/>
      </tp>
      <tp t="s">
        <v>#N/A Requesting Data...3642210942</v>
        <stp/>
        <stp>BDP|10298103584049080396</stp>
        <tr r="D9" s="7"/>
      </tp>
      <tp t="s">
        <v>#N/A Requesting Data...2087772416</v>
        <stp/>
        <stp>BDP|11560227679595567259</stp>
        <tr r="D208" s="8"/>
      </tp>
      <tp t="s">
        <v>#N/A Requesting Data...2937782383</v>
        <stp/>
        <stp>BDP|17111575159850446453</stp>
        <tr r="F361" s="8"/>
      </tp>
      <tp t="s">
        <v>#N/A Requesting Data...2532085401</v>
        <stp/>
        <stp>BDP|17422699914200133363</stp>
        <tr r="G550" s="9"/>
      </tp>
      <tp t="s">
        <v>#N/A N/A</v>
        <stp/>
        <stp>BDP|10241428159640011273</stp>
        <tr r="E8" s="10"/>
      </tp>
      <tp t="s">
        <v>#N/A Requesting Data...2677196898</v>
        <stp/>
        <stp>BDP|15515309931126938032</stp>
        <tr r="D438" s="8"/>
      </tp>
      <tp t="s">
        <v>#N/A Requesting Data...2418421955</v>
        <stp/>
        <stp>BDP|12296048771694174281</stp>
        <tr r="E51" s="8"/>
      </tp>
      <tp t="s">
        <v>#N/A Requesting Data...2722580311</v>
        <stp/>
        <stp>BDP|14510114498338059722</stp>
        <tr r="C14" s="10"/>
      </tp>
      <tp t="s">
        <v>#N/A Requesting Data...3154415703</v>
        <stp/>
        <stp>BDP|16157781375017377213</stp>
        <tr r="F178" s="9"/>
      </tp>
      <tp t="s">
        <v>#N/A Requesting Data...3727788628</v>
        <stp/>
        <stp>BDP|12152460932784324284</stp>
        <tr r="C6" s="7"/>
      </tp>
      <tp t="s">
        <v>#N/A Requesting Data...2407217709</v>
        <stp/>
        <stp>BDP|14429468740154627351</stp>
        <tr r="D465" s="8"/>
      </tp>
      <tp t="s">
        <v>#N/A Requesting Data...3766382097</v>
        <stp/>
        <stp>BDP|14697018065887512667</stp>
        <tr r="F195" s="8"/>
      </tp>
      <tp t="s">
        <v>#N/A Requesting Data...2170380847</v>
        <stp/>
        <stp>BDP|13438442700927153301</stp>
        <tr r="E18" s="9"/>
      </tp>
      <tp t="s">
        <v>#N/A Requesting Data...4102000535</v>
        <stp/>
        <stp>BDP|10501119016705018633</stp>
        <tr r="G516" s="9"/>
      </tp>
      <tp t="s">
        <v>#N/A Requesting Data...3975360280</v>
        <stp/>
        <stp>BDP|18257828165550620526</stp>
        <tr r="D2" s="5"/>
        <tr r="E364" s="8"/>
      </tp>
      <tp t="s">
        <v>#N/A Requesting Data...3854041523</v>
        <stp/>
        <stp>BDP|17127098929646392037</stp>
        <tr r="G419" s="8"/>
        <tr r="F55" s="5"/>
      </tp>
      <tp t="s">
        <v>#N/A Requesting Data...3506585035</v>
        <stp/>
        <stp>BDP|15037384315637826341</stp>
        <tr r="F174" s="9"/>
      </tp>
      <tp t="s">
        <v>#N/A Requesting Data...2235050616</v>
        <stp/>
        <stp>BDP|16805115009444109001</stp>
        <tr r="G334" s="9"/>
      </tp>
      <tp t="s">
        <v>#N/A Requesting Data...3852811059</v>
        <stp/>
        <stp>BDP|11271702857643146357</stp>
        <tr r="F181" s="9"/>
      </tp>
      <tp t="s">
        <v>#N/A Requesting Data...4036947813</v>
        <stp/>
        <stp>BDP|11007652890634328976</stp>
        <tr r="E486" s="9"/>
      </tp>
      <tp t="s">
        <v>#N/A Requesting Data...3824634471</v>
        <stp/>
        <stp>BDP|18370391150794822935</stp>
        <tr r="E83" s="9"/>
      </tp>
      <tp t="s">
        <v>#N/A Requesting Data...4166152283</v>
        <stp/>
        <stp>BDP|18438402396242650453</stp>
        <tr r="D199" s="9"/>
      </tp>
      <tp t="s">
        <v>#N/A Requesting Data...2779726308</v>
        <stp/>
        <stp>BDP|10396227424454023753</stp>
        <tr r="G446" s="8"/>
      </tp>
      <tp t="s">
        <v>#N/A Requesting Data...4133956724</v>
        <stp/>
        <stp>BDP|17751545035965268745</stp>
        <tr r="D318" s="8"/>
      </tp>
      <tp t="s">
        <v>#N/A Requesting Data...3015138440</v>
        <stp/>
        <stp>BDP|10356500551484798752</stp>
        <tr r="E130" s="8"/>
      </tp>
      <tp t="s">
        <v>#N/A Requesting Data...3608059738</v>
        <stp/>
        <stp>BDP|13344897498764491564</stp>
        <tr r="E354" s="9"/>
      </tp>
      <tp t="s">
        <v>#N/A Requesting Data...3668551228</v>
        <stp/>
        <stp>BDP|13885936496653963347</stp>
        <tr r="D398" s="8"/>
      </tp>
      <tp t="s">
        <v>#N/A Requesting Data...3478502310</v>
        <stp/>
        <stp>BDP|13977568266347010494</stp>
        <tr r="D290" s="9"/>
      </tp>
      <tp t="s">
        <v>#N/A Requesting Data...3452542461</v>
        <stp/>
        <stp>BDP|14457765192120962999</stp>
        <tr r="D561" s="9"/>
      </tp>
      <tp t="s">
        <v>#N/A Requesting Data...3568515444</v>
        <stp/>
        <stp>BDP|13419403836896627144</stp>
        <tr r="G168" s="9"/>
      </tp>
      <tp t="s">
        <v>#N/A Requesting Data...3085528854</v>
        <stp/>
        <stp>BDP|16712142132295702262</stp>
        <tr r="G177" s="9"/>
      </tp>
      <tp t="s">
        <v>#N/A Requesting Data...3479710723</v>
        <stp/>
        <stp>BDP|13903512930630102697</stp>
        <tr r="E133" s="9"/>
      </tp>
      <tp t="s">
        <v>#N/A Requesting Data...4038082020</v>
        <stp/>
        <stp>BDP|12423233037121506153</stp>
        <tr r="F289" s="8"/>
      </tp>
      <tp t="s">
        <v>#N/A Requesting Data...2929990496</v>
        <stp/>
        <stp>BDP|17461390436324907026</stp>
        <tr r="E228" s="9"/>
      </tp>
      <tp t="s">
        <v>#N/A Requesting Data...3654226838</v>
        <stp/>
        <stp>BDP|13271670364788159806</stp>
        <tr r="D8" s="9"/>
      </tp>
      <tp t="s">
        <v>#N/A Requesting Data...3634844758</v>
        <stp/>
        <stp>BDP|10413447594077072943</stp>
        <tr r="E181" s="9"/>
      </tp>
      <tp t="s">
        <v>#N/A Requesting Data...4139326333</v>
        <stp/>
        <stp>BDP|11499405863718633819</stp>
        <tr r="F242" s="9"/>
      </tp>
      <tp t="s">
        <v>#N/A Requesting Data...2477673092</v>
        <stp/>
        <stp>BDP|14112260623157745034</stp>
        <tr r="E296" s="9"/>
      </tp>
      <tp t="s">
        <v>#N/A Requesting Data...3296616462</v>
        <stp/>
        <stp>BDP|11109594006536948175</stp>
        <tr r="E250" s="8"/>
      </tp>
      <tp t="s">
        <v>#N/A Requesting Data...3653326735</v>
        <stp/>
        <stp>BDP|11754199818572341058</stp>
        <tr r="F151" s="9"/>
      </tp>
      <tp t="s">
        <v>#N/A Requesting Data...4123090963</v>
        <stp/>
        <stp>BDP|11538719978040973258</stp>
        <tr r="G281" s="9"/>
      </tp>
      <tp t="s">
        <v>#N/A Requesting Data...2854110153</v>
        <stp/>
        <stp>BDP|18083807720894959596</stp>
        <tr r="E235" s="9"/>
      </tp>
      <tp t="s">
        <v>#N/A Requesting Data...3558996342</v>
        <stp/>
        <stp>BDP|17450936424889047605</stp>
        <tr r="F80" s="9"/>
      </tp>
      <tp t="s">
        <v>#N/A Requesting Data...3284892157</v>
        <stp/>
        <stp>BDP|16944096873924629663</stp>
        <tr r="G94" s="8"/>
      </tp>
      <tp t="s">
        <v>#N/A Requesting Data...3169796903</v>
        <stp/>
        <stp>BDP|18359874764901769446</stp>
        <tr r="F3" s="9"/>
      </tp>
      <tp t="s">
        <v>#N/A Requesting Data...3136006933</v>
        <stp/>
        <stp>BDP|11798590868116707720</stp>
        <tr r="D279" s="8"/>
      </tp>
      <tp t="s">
        <v>#N/A Requesting Data...3206239983</v>
        <stp/>
        <stp>BDP|10118359270500610713</stp>
        <tr r="E4" s="7"/>
      </tp>
      <tp t="s">
        <v>#N/A Requesting Data...3158685734</v>
        <stp/>
        <stp>BDP|16619446964936195145</stp>
        <tr r="E384" s="9"/>
      </tp>
      <tp t="s">
        <v>#N/A Requesting Data...2611355093</v>
        <stp/>
        <stp>BDP|16947574118581653030</stp>
        <tr r="G75" s="8"/>
      </tp>
      <tp t="s">
        <v>#N/A Requesting Data...4141820966</v>
        <stp/>
        <stp>BDP|17862141029646052160</stp>
        <tr r="G548" s="9"/>
      </tp>
      <tp t="s">
        <v>#N/A Requesting Data...3100219214</v>
        <stp/>
        <stp>BDP|12126374610663571003</stp>
        <tr r="D256" s="9"/>
      </tp>
      <tp t="s">
        <v>#N/A Requesting Data...2080719106</v>
        <stp/>
        <stp>BDP|10957104038902362306</stp>
        <tr r="G341" s="8"/>
      </tp>
      <tp t="s">
        <v>#N/A Requesting Data...2965811295</v>
        <stp/>
        <stp>BDP|17318639253423633470</stp>
        <tr r="F373" s="8"/>
        <tr r="E50" s="5"/>
      </tp>
      <tp t="s">
        <v>#N/A Requesting Data...3022695099</v>
        <stp/>
        <stp>BDP|10047792229853751555</stp>
        <tr r="G91" s="8"/>
      </tp>
      <tp t="s">
        <v>#N/A Requesting Data...3932003051</v>
        <stp/>
        <stp>BDP|11016435514531145648</stp>
        <tr r="D336" s="9"/>
      </tp>
      <tp t="s">
        <v>#N/A Requesting Data...3614941930</v>
        <stp/>
        <stp>BDP|13654352254132238476</stp>
        <tr r="E222" s="8"/>
      </tp>
      <tp t="s">
        <v>#N/A Requesting Data...2282165266</v>
        <stp/>
        <stp>BDP|13227813891202485348</stp>
        <tr r="E434" s="8"/>
      </tp>
      <tp t="s">
        <v>#N/A Requesting Data...4164793834</v>
        <stp/>
        <stp>BDP|14326743805946628669</stp>
        <tr r="F266" s="9"/>
      </tp>
      <tp t="s">
        <v>#N/A Requesting Data...2360390474</v>
        <stp/>
        <stp>BDP|12451405009753962663</stp>
        <tr r="G437" s="8"/>
        <tr r="F63" s="5"/>
      </tp>
      <tp t="s">
        <v>#N/A Requesting Data...3425441313</v>
        <stp/>
        <stp>BDP|14385375924803475563</stp>
        <tr r="G93" s="8"/>
      </tp>
      <tp t="s">
        <v>#N/A Requesting Data...2263893968</v>
        <stp/>
        <stp>BDP|10336630308322873720</stp>
        <tr r="D52" s="8"/>
      </tp>
      <tp t="s">
        <v>#N/A Requesting Data...4063796242</v>
        <stp/>
        <stp>BDP|16903280770169587916</stp>
        <tr r="E570" s="9"/>
      </tp>
      <tp t="s">
        <v>#N/A Requesting Data...2722501804</v>
        <stp/>
        <stp>BDP|17655748923456244760</stp>
        <tr r="G470" s="8"/>
      </tp>
      <tp t="s">
        <v>#N/A Requesting Data...3732687292</v>
        <stp/>
        <stp>BDP|17026207294847624873</stp>
        <tr r="G284" s="8"/>
      </tp>
      <tp t="s">
        <v>#N/A Requesting Data...2785150990</v>
        <stp/>
        <stp>BDP|17426109094244315864</stp>
        <tr r="D274" s="9"/>
      </tp>
      <tp t="s">
        <v>#N/A Requesting Data...4181991933</v>
        <stp/>
        <stp>BDP|15144435234759533869</stp>
        <tr r="D194" s="8"/>
      </tp>
      <tp t="s">
        <v>#N/A Requesting Data...3184456868</v>
        <stp/>
        <stp>BDP|16948093821590630720</stp>
        <tr r="F94" s="8"/>
      </tp>
      <tp t="s">
        <v>#N/A Requesting Data...3910038449</v>
        <stp/>
        <stp>BDP|13491121802007109609</stp>
        <tr r="F482" s="8"/>
      </tp>
      <tp t="s">
        <v>#N/A Requesting Data...3688727615</v>
        <stp/>
        <stp>BDP|17462942725588501751</stp>
        <tr r="F55" s="9"/>
      </tp>
      <tp t="s">
        <v>#N/A Requesting Data...2599556619</v>
        <stp/>
        <stp>BDP|17392401217220235139</stp>
        <tr r="D542" s="9"/>
      </tp>
      <tp t="s">
        <v>#N/A Requesting Data...3442098130</v>
        <stp/>
        <stp>BDP|16637011972202370030</stp>
        <tr r="E422" s="8"/>
      </tp>
      <tp t="s">
        <v>#N/A Requesting Data...3837729819</v>
        <stp/>
        <stp>BDP|11739655873417740431</stp>
        <tr r="E146" s="8"/>
      </tp>
      <tp t="s">
        <v>#N/A Requesting Data...2886811897</v>
        <stp/>
        <stp>BDP|15697161325153166619</stp>
        <tr r="E553" s="9"/>
      </tp>
      <tp t="s">
        <v>#N/A Requesting Data...4096524860</v>
        <stp/>
        <stp>BDP|17568003264013609123</stp>
        <tr r="G356" s="8"/>
      </tp>
      <tp t="s">
        <v>#N/A Requesting Data...3387122136</v>
        <stp/>
        <stp>BDP|15435036472261329030</stp>
        <tr r="E404" s="9"/>
      </tp>
      <tp t="s">
        <v>#N/A Requesting Data...2779907144</v>
        <stp/>
        <stp>BDP|13173816181632747237</stp>
        <tr r="E27" s="9"/>
      </tp>
      <tp t="s">
        <v>#N/A Requesting Data...2800993786</v>
        <stp/>
        <stp>BDP|17420507971836206036</stp>
        <tr r="E327" s="9"/>
      </tp>
      <tp t="s">
        <v>#N/A Requesting Data...4207078089</v>
        <stp/>
        <stp>BDP|11166047911172895180</stp>
        <tr r="E346" s="8"/>
      </tp>
      <tp t="s">
        <v>#N/A Requesting Data...2427668625</v>
        <stp/>
        <stp>BDP|12256440275855662712</stp>
        <tr r="G294" s="8"/>
      </tp>
      <tp t="s">
        <v>#N/A Requesting Data...2241228063</v>
        <stp/>
        <stp>BDP|15584023722707226336</stp>
        <tr r="D120" s="9"/>
      </tp>
      <tp t="s">
        <v>#N/A Requesting Data...2712093544</v>
        <stp/>
        <stp>BDP|12452235842536683172</stp>
        <tr r="F7" s="8"/>
      </tp>
      <tp t="s">
        <v>#N/A Requesting Data...3648284268</v>
        <stp/>
        <stp>BDP|16110106074662770168</stp>
        <tr r="G86" s="9"/>
      </tp>
      <tp t="s">
        <v>#N/A Requesting Data...3847957334</v>
        <stp/>
        <stp>BDP|12642239911534174613</stp>
        <tr r="D302" s="9"/>
      </tp>
      <tp t="s">
        <v>#N/A Requesting Data...2660516470</v>
        <stp/>
        <stp>BDP|12511608183459393617</stp>
        <tr r="F159" s="9"/>
      </tp>
      <tp t="s">
        <v>#N/A Requesting Data...3620571048</v>
        <stp/>
        <stp>BDP|15852996994044564247</stp>
        <tr r="E479" s="9"/>
      </tp>
      <tp t="s">
        <v>#N/A Requesting Data...4104207471</v>
        <stp/>
        <stp>BDP|15755227921772541451</stp>
        <tr r="E19" s="7"/>
      </tp>
      <tp t="s">
        <v>#N/A Requesting Data...3942285539</v>
        <stp/>
        <stp>BDP|14308224327015118235</stp>
        <tr r="D63" s="9"/>
      </tp>
      <tp t="s">
        <v>#N/A Requesting Data...3283598459</v>
        <stp/>
        <stp>BDP|15959041542045859736</stp>
        <tr r="D436" s="8"/>
      </tp>
      <tp t="s">
        <v>#N/A Requesting Data...2712029192</v>
        <stp/>
        <stp>BDP|12172419035434153237</stp>
        <tr r="G352" s="8"/>
      </tp>
      <tp t="s">
        <v>#N/A Requesting Data...2859434020</v>
        <stp/>
        <stp>BDP|14018615953930536402</stp>
        <tr r="E279" s="8"/>
      </tp>
      <tp t="s">
        <v>#N/A Requesting Data...2199542956</v>
        <stp/>
        <stp>BDP|14709124995567718803</stp>
        <tr r="E88" s="9"/>
      </tp>
      <tp t="s">
        <v>#N/A N/A</v>
        <stp/>
        <stp>BDP|16472963180744071057</stp>
        <tr r="F2" s="10"/>
      </tp>
      <tp t="s">
        <v>#N/A Requesting Data...2269403992</v>
        <stp/>
        <stp>BDP|13470629676939417831</stp>
        <tr r="D378" s="9"/>
      </tp>
      <tp t="s">
        <v>#N/A Requesting Data...3710381760</v>
        <stp/>
        <stp>BDP|16802562578562580549</stp>
        <tr r="G125" s="9"/>
      </tp>
      <tp t="s">
        <v>#N/A Requesting Data...3185665096</v>
        <stp/>
        <stp>BDP|12165353336997619626</stp>
        <tr r="D19" s="7"/>
      </tp>
      <tp t="s">
        <v>#N/A Requesting Data...3685723220</v>
        <stp/>
        <stp>BDP|11782710895255193949</stp>
        <tr r="G128" s="8"/>
      </tp>
      <tp t="s">
        <v>#N/A Requesting Data...3659768224</v>
        <stp/>
        <stp>BDP|12253171542100276438</stp>
        <tr r="D401" s="8"/>
      </tp>
      <tp t="s">
        <v>#N/A Requesting Data...4193721047</v>
        <stp/>
        <stp>BDP|10478300505478626819</stp>
        <tr r="D485" s="9"/>
      </tp>
      <tp t="s">
        <v>#N/A Requesting Data...2531452817</v>
        <stp/>
        <stp>BDP|17078556106657336669</stp>
        <tr r="E171" s="9"/>
      </tp>
      <tp t="s">
        <v>#N/A Requesting Data...2757257208</v>
        <stp/>
        <stp>BDP|11101688400677853376</stp>
        <tr r="F187" s="8"/>
      </tp>
      <tp t="s">
        <v>#N/A Requesting Data...3783116187</v>
        <stp/>
        <stp>BDP|12609968690490241149</stp>
        <tr r="G107" s="8"/>
      </tp>
      <tp t="s">
        <v>#N/A Requesting Data...3331807267</v>
        <stp/>
        <stp>BDP|13461922785710441116</stp>
        <tr r="C12" s="7"/>
      </tp>
      <tp t="s">
        <v>#N/A Requesting Data...2870267281</v>
        <stp/>
        <stp>BDP|10477412523057269224</stp>
        <tr r="D131" s="8"/>
      </tp>
      <tp t="s">
        <v>#N/A Requesting Data...2418533966</v>
        <stp/>
        <stp>BDP|17141114125825050238</stp>
        <tr r="F585" s="9"/>
      </tp>
      <tp t="s">
        <v>#N/A Requesting Data...4275282088</v>
        <stp/>
        <stp>BDP|16357300425367772375</stp>
        <tr r="F413" s="9"/>
        <tr r="E43" s="5"/>
      </tp>
      <tp t="s">
        <v>#N/A Requesting Data...2665930375</v>
        <stp/>
        <stp>BDP|17448203623571209536</stp>
        <tr r="F17" s="5"/>
        <tr r="G535" s="9"/>
      </tp>
      <tp t="s">
        <v>#N/A Requesting Data...4175503379</v>
        <stp/>
        <stp>BDP|10501370176753480794</stp>
        <tr r="G215" s="9"/>
      </tp>
      <tp t="s">
        <v>#N/A Requesting Data...2940028492</v>
        <stp/>
        <stp>BDP|18020742819239260768</stp>
        <tr r="G268" s="8"/>
      </tp>
      <tp t="s">
        <v>#N/A Requesting Data...4115771650</v>
        <stp/>
        <stp>BDP|13294062328195284471</stp>
        <tr r="D182" s="9"/>
      </tp>
      <tp t="s">
        <v>#N/A Requesting Data...2838985313</v>
        <stp/>
        <stp>BDP|13879757889375834952</stp>
        <tr r="E18" s="10"/>
      </tp>
      <tp t="s">
        <v>#N/A Requesting Data...3552090846</v>
        <stp/>
        <stp>BDP|15152494511039172917</stp>
        <tr r="D373" s="9"/>
      </tp>
      <tp t="s">
        <v>#N/A Requesting Data...3741718917</v>
        <stp/>
        <stp>BDP|11314042326087116495</stp>
        <tr r="D76" s="8"/>
      </tp>
      <tp t="s">
        <v>#N/A Requesting Data...2981032753</v>
        <stp/>
        <stp>BDP|15218773444154873203</stp>
        <tr r="F206" s="9"/>
      </tp>
      <tp t="s">
        <v>#N/A Requesting Data...4260294520</v>
        <stp/>
        <stp>BDP|12682398017534370424</stp>
        <tr r="D101" s="8"/>
      </tp>
      <tp t="s">
        <v>#N/A Requesting Data...2448290344</v>
        <stp/>
        <stp>BDP|16662020731141505492</stp>
        <tr r="D215" s="8"/>
      </tp>
      <tp t="s">
        <v>#N/A Requesting Data...3296288654</v>
        <stp/>
        <stp>BDP|17562345648632230223</stp>
        <tr r="D24" s="8"/>
      </tp>
      <tp t="s">
        <v>#N/A Requesting Data...3911073907</v>
        <stp/>
        <stp>BDP|17732307749525441530</stp>
        <tr r="E204" s="8"/>
      </tp>
      <tp t="s">
        <v>#N/A Requesting Data...2500192295</v>
        <stp/>
        <stp>BDP|14648572275445595393</stp>
        <tr r="F179" s="9"/>
      </tp>
      <tp t="s">
        <v>#N/A Requesting Data...2721166476</v>
        <stp/>
        <stp>BDP|10621640818782498562</stp>
        <tr r="F162" s="8"/>
      </tp>
      <tp t="s">
        <v>#N/A Requesting Data...2574744150</v>
        <stp/>
        <stp>BDP|10744616351111770288</stp>
        <tr r="G34" s="8"/>
      </tp>
      <tp t="s">
        <v>#N/A Requesting Data...2162621519</v>
        <stp/>
        <stp>BDP|17069802988674361337</stp>
        <tr r="D50" s="8"/>
      </tp>
      <tp t="s">
        <v>#N/A Requesting Data...2306836391</v>
        <stp/>
        <stp>BDP|13926783549918004809</stp>
        <tr r="G587" s="9"/>
      </tp>
      <tp t="s">
        <v>#N/A Requesting Data...3948376212</v>
        <stp/>
        <stp>BDP|15531167750173279292</stp>
        <tr r="G433" s="9"/>
      </tp>
      <tp t="s">
        <v>#N/A Requesting Data...2218275162</v>
        <stp/>
        <stp>BDP|15758257653275919701</stp>
        <tr r="E14" s="5"/>
      </tp>
      <tp t="s">
        <v>#N/A Requesting Data...2993457334</v>
        <stp/>
        <stp>BDP|17936124634032420735</stp>
        <tr r="F352" s="9"/>
      </tp>
      <tp t="s">
        <v>#N/A Requesting Data...3933424155</v>
        <stp/>
        <stp>BDP|11022777668376776604</stp>
        <tr r="F105" s="9"/>
      </tp>
      <tp t="s">
        <v>#N/A Requesting Data...3960080397</v>
        <stp/>
        <stp>BDP|11708360589338312208</stp>
        <tr r="E118" s="9"/>
      </tp>
      <tp t="s">
        <v>#N/A Requesting Data...4180420373</v>
        <stp/>
        <stp>BDP|12987731403652548773</stp>
        <tr r="D487" s="9"/>
      </tp>
      <tp t="s">
        <v>#N/A Requesting Data...3342511346</v>
        <stp/>
        <stp>BDP|16852535662466339319</stp>
        <tr r="E573" s="9"/>
      </tp>
      <tp t="s">
        <v>#N/A Requesting Data...3461871458</v>
        <stp/>
        <stp>BDP|15740714528481128148</stp>
        <tr r="F214" s="8"/>
      </tp>
      <tp t="s">
        <v>#N/A Requesting Data...3329076326</v>
        <stp/>
        <stp>BDP|12788094865727554353</stp>
        <tr r="E429" s="8"/>
      </tp>
      <tp t="s">
        <v>#N/A Requesting Data...3577402874</v>
        <stp/>
        <stp>BDP|17583200130214905278</stp>
        <tr r="E445" s="8"/>
      </tp>
      <tp t="s">
        <v>#N/A Requesting Data...3460828566</v>
        <stp/>
        <stp>BDP|17566411155734955237</stp>
        <tr r="F52" s="8"/>
      </tp>
      <tp t="s">
        <v>#N/A Requesting Data...4202406711</v>
        <stp/>
        <stp>BDP|13198482343155284635</stp>
        <tr r="D49" s="8"/>
      </tp>
      <tp t="s">
        <v>#N/A Requesting Data...2679045809</v>
        <stp/>
        <stp>BDP|16140833194187959046</stp>
        <tr r="E82" s="9"/>
      </tp>
      <tp t="s">
        <v>#N/A Requesting Data...3041422248</v>
        <stp/>
        <stp>BDP|12457113738335595538</stp>
        <tr r="D53" s="8"/>
      </tp>
      <tp t="s">
        <v>#N/A Requesting Data...2402146583</v>
        <stp/>
        <stp>BDP|15989121432887131028</stp>
        <tr r="E271" s="8"/>
      </tp>
      <tp t="s">
        <v>#N/A Requesting Data...2775513198</v>
        <stp/>
        <stp>BDP|13961818223691740865</stp>
        <tr r="C12" s="6"/>
      </tp>
      <tp t="s">
        <v>#N/A Requesting Data...3311217613</v>
        <stp/>
        <stp>BDP|17422872796321881773</stp>
        <tr r="G393" s="9"/>
      </tp>
      <tp t="s">
        <v>#N/A Requesting Data...3789778755</v>
        <stp/>
        <stp>BDP|16549098657704825796</stp>
        <tr r="F484" s="9"/>
      </tp>
      <tp t="s">
        <v>#N/A Requesting Data...2967208241</v>
        <stp/>
        <stp>BDP|11106619533567991307</stp>
        <tr r="F581" s="9"/>
      </tp>
      <tp t="s">
        <v>#N/A Requesting Data...4152859845</v>
        <stp/>
        <stp>BDP|10946416956500101156</stp>
        <tr r="G124" s="8"/>
      </tp>
      <tp t="s">
        <v>#N/A Requesting Data...3962941349</v>
        <stp/>
        <stp>BDP|11988601415776675008</stp>
        <tr r="F527" s="9"/>
      </tp>
      <tp t="s">
        <v>#N/A Requesting Data...2149901121</v>
        <stp/>
        <stp>BDP|11292569318186332353</stp>
        <tr r="F22" s="5"/>
      </tp>
      <tp t="s">
        <v>#N/A Requesting Data...2969545536</v>
        <stp/>
        <stp>BDP|12903086892043849813</stp>
        <tr r="F256" s="8"/>
      </tp>
      <tp t="s">
        <v>#N/A Requesting Data...3178772114</v>
        <stp/>
        <stp>BDP|17977410830618088828</stp>
        <tr r="C6" s="6"/>
      </tp>
      <tp t="s">
        <v>#N/A Requesting Data...2859747197</v>
        <stp/>
        <stp>BDP|13992976394215490644</stp>
        <tr r="G214" s="8"/>
      </tp>
      <tp t="s">
        <v>#N/A Requesting Data...3097588145</v>
        <stp/>
        <stp>BDP|13073983270329019421</stp>
        <tr r="D449" s="8"/>
      </tp>
      <tp t="s">
        <v>#N/A Requesting Data...2895908643</v>
        <stp/>
        <stp>BDP|17349223121554868323</stp>
        <tr r="E73" s="9"/>
      </tp>
      <tp t="s">
        <v>#N/A Requesting Data...3015530062</v>
        <stp/>
        <stp>BDP|13470711234634966321</stp>
        <tr r="F247" s="8"/>
      </tp>
      <tp t="s">
        <v>#N/A Requesting Data...2184515698</v>
        <stp/>
        <stp>BDP|11744026304147300685</stp>
        <tr r="F425" s="9"/>
      </tp>
      <tp t="s">
        <v>#N/A Requesting Data...2338317172</v>
        <stp/>
        <stp>BDP|15512534774462966513</stp>
        <tr r="E186" s="9"/>
      </tp>
      <tp t="s">
        <v>#N/A Requesting Data...2343242844</v>
        <stp/>
        <stp>BDP|17370944396282928558</stp>
        <tr r="D408" s="8"/>
      </tp>
      <tp t="s">
        <v>#N/A Requesting Data...3426994191</v>
        <stp/>
        <stp>BDP|10988102179257914141</stp>
        <tr r="F103" s="9"/>
      </tp>
      <tp t="s">
        <v>#N/A Requesting Data...4224748668</v>
        <stp/>
        <stp>BDP|16804635523683787128</stp>
        <tr r="F439" s="9"/>
      </tp>
      <tp t="s">
        <v>#N/A Requesting Data...2862672266</v>
        <stp/>
        <stp>BDP|10536574028066277153</stp>
        <tr r="E208" s="9"/>
      </tp>
      <tp t="s">
        <v>#N/A Requesting Data...3589808093</v>
        <stp/>
        <stp>BDP|14249692742280026647</stp>
        <tr r="G185" s="9"/>
      </tp>
      <tp t="s">
        <v>#N/A Requesting Data...3442482221</v>
        <stp/>
        <stp>BDP|15470648852711796784</stp>
        <tr r="F293" s="9"/>
      </tp>
      <tp t="s">
        <v>#N/A Requesting Data...2701153217</v>
        <stp/>
        <stp>BDP|10058877436459962255</stp>
        <tr r="F125" s="8"/>
      </tp>
      <tp t="s">
        <v>#N/A Requesting Data...2264986936</v>
        <stp/>
        <stp>BDP|11537459195544938804</stp>
        <tr r="E102" s="9"/>
      </tp>
      <tp t="s">
        <v>#N/A Requesting Data...3703816655</v>
        <stp/>
        <stp>BDP|14928239540426391459</stp>
        <tr r="E54" s="8"/>
      </tp>
      <tp t="s">
        <v>#N/A Requesting Data...2879208805</v>
        <stp/>
        <stp>BDP|11569404318866758260</stp>
        <tr r="G461" s="8"/>
      </tp>
      <tp t="s">
        <v>#N/A Requesting Data...3959210994</v>
        <stp/>
        <stp>BDP|16197427232728898957</stp>
        <tr r="G45" s="8"/>
      </tp>
      <tp t="s">
        <v>#N/A Requesting Data...2609923420</v>
        <stp/>
        <stp>BDP|10492683637147643218</stp>
        <tr r="E148" s="9"/>
      </tp>
      <tp t="s">
        <v>#N/A Requesting Data...3317058056</v>
        <stp/>
        <stp>BDP|15214632721362871341</stp>
        <tr r="E6" s="8"/>
      </tp>
      <tp t="s">
        <v>#N/A Requesting Data...3163954303</v>
        <stp/>
        <stp>BDP|10194150218391002138</stp>
        <tr r="E351" s="9"/>
      </tp>
      <tp t="s">
        <v>#N/A Requesting Data...2255272537</v>
        <stp/>
        <stp>BDP|12791042224618981817</stp>
        <tr r="D271" s="8"/>
      </tp>
      <tp t="s">
        <v>#N/A Requesting Data...2540461312</v>
        <stp/>
        <stp>BDP|12912256812946861799</stp>
        <tr r="G326" s="8"/>
      </tp>
      <tp t="s">
        <v>#N/A Requesting Data...2540036650</v>
        <stp/>
        <stp>BDP|14208525440112814775</stp>
        <tr r="E169" s="8"/>
      </tp>
      <tp t="s">
        <v>#N/A Requesting Data...3245529176</v>
        <stp/>
        <stp>BDP|14288789548264572384</stp>
        <tr r="E298" s="9"/>
      </tp>
      <tp t="s">
        <v>#N/A Requesting Data...2163866793</v>
        <stp/>
        <stp>BDP|10678280362557022337</stp>
        <tr r="D17" s="8"/>
      </tp>
      <tp t="s">
        <v>#N/A Requesting Data...2203368250</v>
        <stp/>
        <stp>BDP|12100516569533226246</stp>
        <tr r="D6" s="7"/>
      </tp>
      <tp t="s">
        <v>#N/A Requesting Data...4116670420</v>
        <stp/>
        <stp>BDP|14866771670593033705</stp>
        <tr r="E271" s="9"/>
      </tp>
      <tp t="s">
        <v>#N/A Requesting Data...3570629503</v>
        <stp/>
        <stp>BDP|13161055862020916519</stp>
        <tr r="C9" s="6"/>
      </tp>
      <tp t="s">
        <v>#N/A Requesting Data...3028341236</v>
        <stp/>
        <stp>BDP|17920328287304138831</stp>
        <tr r="E436" s="9"/>
      </tp>
      <tp t="s">
        <v>#N/A Requesting Data...3524643373</v>
        <stp/>
        <stp>BDP|17215743152814246184</stp>
        <tr r="F400" s="8"/>
      </tp>
      <tp t="s">
        <v>#N/A Requesting Data...4246113589</v>
        <stp/>
        <stp>BDP|11641371356020053793</stp>
        <tr r="E309" s="9"/>
      </tp>
      <tp t="s">
        <v>#N/A Requesting Data...3132684049</v>
        <stp/>
        <stp>BDP|13660013964641571486</stp>
        <tr r="D126" s="8"/>
      </tp>
      <tp t="s">
        <v>#N/A Requesting Data...2303601725</v>
        <stp/>
        <stp>BDP|14584978782552930770</stp>
        <tr r="D501" s="8"/>
      </tp>
      <tp t="s">
        <v>#N/A Requesting Data...2750805819</v>
        <stp/>
        <stp>BDP|12047995160539034471</stp>
        <tr r="F579" s="9"/>
      </tp>
      <tp t="s">
        <v>#N/A Requesting Data...3999022472</v>
        <stp/>
        <stp>BDP|14054274944773500183</stp>
        <tr r="F427" s="9"/>
      </tp>
      <tp t="s">
        <v>#N/A Requesting Data...3789775686</v>
        <stp/>
        <stp>BDP|17425708254665015016</stp>
        <tr r="E39" s="8"/>
      </tp>
      <tp t="s">
        <v>#N/A Requesting Data...3183250685</v>
        <stp/>
        <stp>BDP|13101405631544303029</stp>
        <tr r="F447" s="9"/>
      </tp>
      <tp t="s">
        <v>#N/A Requesting Data...3577342683</v>
        <stp/>
        <stp>BDP|12664566943542697144</stp>
        <tr r="F49" s="9"/>
        <tr r="E4" s="5"/>
      </tp>
      <tp t="s">
        <v>#N/A Requesting Data...3303721053</v>
        <stp/>
        <stp>BDP|13571111451996046144</stp>
        <tr r="G148" s="9"/>
      </tp>
      <tp t="s">
        <v>#N/A Requesting Data...3338173945</v>
        <stp/>
        <stp>BDP|12055272077416389126</stp>
        <tr r="D34" s="9"/>
        <tr r="C15" s="5"/>
      </tp>
      <tp t="s">
        <v>#N/A Requesting Data...2764879274</v>
        <stp/>
        <stp>BDP|13473723425144094229</stp>
        <tr r="E544" s="9"/>
      </tp>
      <tp t="s">
        <v>#N/A Requesting Data...3367987153</v>
        <stp/>
        <stp>BDP|10745203892278767337</stp>
        <tr r="E42" s="5"/>
        <tr r="F534" s="9"/>
      </tp>
      <tp t="s">
        <v>#N/A Requesting Data...2619002810</v>
        <stp/>
        <stp>BDP|18041558389026436381</stp>
        <tr r="F292" s="8"/>
      </tp>
      <tp t="s">
        <v>#N/A Requesting Data...3384046488</v>
        <stp/>
        <stp>BDP|18055183858275162910</stp>
        <tr r="F421" s="8"/>
      </tp>
      <tp t="s">
        <v>#N/A Requesting Data...2697908683</v>
        <stp/>
        <stp>BDP|14321174244979384835</stp>
        <tr r="F350" s="8"/>
        <tr r="E46" s="5"/>
      </tp>
      <tp t="s">
        <v>#N/A Requesting Data...2416266264</v>
        <stp/>
        <stp>BDP|17349016340992538179</stp>
        <tr r="D296" s="9"/>
      </tp>
      <tp t="s">
        <v>#N/A Requesting Data...3493582923</v>
        <stp/>
        <stp>BDP|12701613990488764510</stp>
        <tr r="E39" s="9"/>
        <tr r="D27" s="5"/>
      </tp>
      <tp t="s">
        <v>#N/A Requesting Data...2347520147</v>
        <stp/>
        <stp>BDP|16451723824713341012</stp>
        <tr r="D180" s="9"/>
      </tp>
      <tp t="s">
        <v>#N/A Requesting Data...2844260591</v>
        <stp/>
        <stp>BDP|11280415110600382404</stp>
        <tr r="D112" s="9"/>
      </tp>
      <tp t="s">
        <v>#N/A Requesting Data...3332729404</v>
        <stp/>
        <stp>BDP|18187608584573128542</stp>
        <tr r="F563" s="9"/>
        <tr r="E77" s="5"/>
      </tp>
      <tp t="s">
        <v>#N/A Requesting Data...4016212211</v>
        <stp/>
        <stp>BDP|12954597654914383648</stp>
        <tr r="E262" s="9"/>
      </tp>
      <tp t="s">
        <v>#N/A Requesting Data...3059479746</v>
        <stp/>
        <stp>BDP|15727247611454077219</stp>
        <tr r="G199" s="9"/>
      </tp>
      <tp t="s">
        <v>#N/A Requesting Data...4044055096</v>
        <stp/>
        <stp>BDP|10150135853861255503</stp>
        <tr r="G593" s="9"/>
      </tp>
      <tp t="s">
        <v>#N/A Requesting Data...2693055689</v>
        <stp/>
        <stp>BDP|14796056590454754962</stp>
        <tr r="E455" s="8"/>
      </tp>
      <tp t="s">
        <v>#N/A Requesting Data...2696451346</v>
        <stp/>
        <stp>BDP|11035982191887881626</stp>
        <tr r="F296" s="9"/>
      </tp>
      <tp t="s">
        <v>#N/A Requesting Data...3445719615</v>
        <stp/>
        <stp>BDP|16133939236228697416</stp>
        <tr r="G14" s="7"/>
      </tp>
      <tp t="s">
        <v>#N/A Requesting Data...3867145579</v>
        <stp/>
        <stp>BDP|10521986291070908061</stp>
        <tr r="D376" s="8"/>
      </tp>
      <tp t="s">
        <v>#N/A Requesting Data...2881176380</v>
        <stp/>
        <stp>BDP|16004446441375278347</stp>
        <tr r="E406" s="9"/>
      </tp>
      <tp t="s">
        <v>#N/A Requesting Data...2448929461</v>
        <stp/>
        <stp>BDP|10871321392048222291</stp>
        <tr r="F514" s="9"/>
      </tp>
      <tp t="s">
        <v>#N/A Requesting Data...4287569730</v>
        <stp/>
        <stp>BDP|13433465168339916801</stp>
        <tr r="G521" s="9"/>
      </tp>
      <tp t="s">
        <v>#N/A Requesting Data...3372663743</v>
        <stp/>
        <stp>BDP|11821067616332944238</stp>
        <tr r="F109" s="8"/>
      </tp>
      <tp t="s">
        <v>#N/A Requesting Data...3586753832</v>
        <stp/>
        <stp>BDP|15958249495436236882</stp>
        <tr r="E496" s="8"/>
      </tp>
      <tp t="s">
        <v>#N/A Requesting Data...4178132894</v>
        <stp/>
        <stp>BDP|16966188851853273108</stp>
        <tr r="D372" s="8"/>
      </tp>
      <tp t="s">
        <v>#N/A Requesting Data...2346174781</v>
        <stp/>
        <stp>BDP|11227675736902613677</stp>
        <tr r="E352" s="9"/>
      </tp>
      <tp t="s">
        <v>#N/A Requesting Data...4268997490</v>
        <stp/>
        <stp>BDP|11159248045857731059</stp>
        <tr r="F131" s="9"/>
      </tp>
      <tp t="s">
        <v>#N/A Requesting Data...3299931699</v>
        <stp/>
        <stp>BDP|15007461865316047116</stp>
        <tr r="E206" s="9"/>
      </tp>
      <tp t="s">
        <v>#N/A Requesting Data...2376816211</v>
        <stp/>
        <stp>BDP|12812647309893594720</stp>
        <tr r="D335" s="9"/>
      </tp>
      <tp t="s">
        <v>#N/A Requesting Data...3245749136</v>
        <stp/>
        <stp>BDP|13390592106402914404</stp>
        <tr r="E153" s="8"/>
      </tp>
      <tp t="s">
        <v>#N/A Requesting Data...3586458715</v>
        <stp/>
        <stp>BDP|12187693558539053851</stp>
        <tr r="E414" s="8"/>
      </tp>
      <tp t="s">
        <v>#N/A Requesting Data...4199929195</v>
        <stp/>
        <stp>BDP|12064220030223392045</stp>
        <tr r="D295" s="8"/>
      </tp>
      <tp t="s">
        <v>#N/A Requesting Data...2843144033</v>
        <stp/>
        <stp>BDP|16655641521415694706</stp>
        <tr r="E214" s="8"/>
      </tp>
      <tp t="s">
        <v>#N/A Requesting Data...4267099339</v>
        <stp/>
        <stp>BDP|15516094027027918078</stp>
        <tr r="G597" s="9"/>
      </tp>
      <tp t="s">
        <v>#N/A Requesting Data...2491897531</v>
        <stp/>
        <stp>BDP|11799105211566221718</stp>
        <tr r="E231" s="8"/>
      </tp>
      <tp t="s">
        <v>#N/A Requesting Data...2327009351</v>
        <stp/>
        <stp>BDP|12113623475835593664</stp>
        <tr r="D434" s="8"/>
      </tp>
      <tp t="s">
        <v>#N/A Requesting Data...3634630176</v>
        <stp/>
        <stp>BDP|12720900092642032003</stp>
        <tr r="E3" s="9"/>
      </tp>
      <tp t="s">
        <v>#N/A Requesting Data...3402367285</v>
        <stp/>
        <stp>BDP|10108885618729686031</stp>
        <tr r="G355" s="9"/>
      </tp>
      <tp t="s">
        <v>#N/A Requesting Data...2733637118</v>
        <stp/>
        <stp>BDP|18355442664192792806</stp>
        <tr r="G388" s="8"/>
      </tp>
      <tp t="s">
        <v>#N/A Requesting Data...2620365684</v>
        <stp/>
        <stp>BDP|17561682205711889043</stp>
        <tr r="E116" s="8"/>
      </tp>
      <tp t="s">
        <v>#N/A Requesting Data...2903124488</v>
        <stp/>
        <stp>BDP|13498571262165320565</stp>
        <tr r="C11" s="7"/>
      </tp>
      <tp t="s">
        <v>#N/A Requesting Data...3417306068</v>
        <stp/>
        <stp>BDP|11121005715645124511</stp>
        <tr r="F6" s="8"/>
      </tp>
      <tp t="s">
        <v>#N/A Requesting Data...3751472796</v>
        <stp/>
        <stp>BDP|14855664589148357207</stp>
        <tr r="E107" s="9"/>
      </tp>
      <tp t="s">
        <v>#N/A Requesting Data...3540353319</v>
        <stp/>
        <stp>BDP|14279525828166413583</stp>
        <tr r="F469" s="9"/>
      </tp>
      <tp t="s">
        <v>#N/A Requesting Data...3798587602</v>
        <stp/>
        <stp>BDP|12079176190442516862</stp>
        <tr r="E317" s="9"/>
      </tp>
      <tp t="s">
        <v>#N/A Requesting Data...2355833226</v>
        <stp/>
        <stp>BDP|11468026231232466071</stp>
        <tr r="E541" s="9"/>
      </tp>
      <tp t="s">
        <v>#N/A Requesting Data...2354743572</v>
        <stp/>
        <stp>BDP|14770546881789159076</stp>
        <tr r="G542" s="9"/>
      </tp>
      <tp t="s">
        <v>#N/A Requesting Data...2558562675</v>
        <stp/>
        <stp>BDP|14761751037318628872</stp>
        <tr r="F362" s="9"/>
      </tp>
      <tp t="s">
        <v>#N/A Requesting Data...3587096630</v>
        <stp/>
        <stp>BDP|16394113724201639470</stp>
        <tr r="D444" s="8"/>
      </tp>
      <tp t="s">
        <v>#N/A Requesting Data...3684033386</v>
        <stp/>
        <stp>BDP|10276207781373180953</stp>
        <tr r="D238" s="8"/>
      </tp>
      <tp t="s">
        <v>#N/A Requesting Data...2438931917</v>
        <stp/>
        <stp>BDP|10409859501539259151</stp>
        <tr r="E597" s="9"/>
      </tp>
      <tp t="s">
        <v>#N/A Requesting Data...2584512616</v>
        <stp/>
        <stp>BDP|16278989446269248290</stp>
        <tr r="D250" s="8"/>
      </tp>
      <tp t="s">
        <v>#N/A Requesting Data...3357135923</v>
        <stp/>
        <stp>BDP|15728244517910495679</stp>
        <tr r="D420" s="8"/>
      </tp>
      <tp t="s">
        <v>#N/A Requesting Data...3727852567</v>
        <stp/>
        <stp>BDP|10748258572333689619</stp>
        <tr r="E156" s="8"/>
      </tp>
      <tp t="s">
        <v>#N/A Requesting Data...3489165035</v>
        <stp/>
        <stp>BDP|15866893262659566219</stp>
        <tr r="D514" s="9"/>
      </tp>
      <tp t="s">
        <v>#N/A Requesting Data...3502602693</v>
        <stp/>
        <stp>BDP|13052617374270602243</stp>
        <tr r="F72" s="5"/>
        <tr r="G404" s="8"/>
      </tp>
      <tp t="s">
        <v>#N/A Requesting Data...2944144801</v>
        <stp/>
        <stp>BDP|13895059422529006887</stp>
        <tr r="G471" s="8"/>
      </tp>
      <tp t="s">
        <v>#N/A Requesting Data...2185352611</v>
        <stp/>
        <stp>BDP|18091661174900523902</stp>
        <tr r="D152" s="9"/>
      </tp>
      <tp t="s">
        <v>#N/A Requesting Data...3299485015</v>
        <stp/>
        <stp>BDP|10128730185296428942</stp>
        <tr r="E141" s="8"/>
      </tp>
      <tp t="s">
        <v>#N/A Requesting Data...3670983229</v>
        <stp/>
        <stp>BDP|10308013064311373723</stp>
        <tr r="F467" s="8"/>
        <tr r="E11" s="5"/>
      </tp>
      <tp t="s">
        <v>#N/A Requesting Data...3559405013</v>
        <stp/>
        <stp>BDP|10838433120216487091</stp>
        <tr r="E337" s="9"/>
      </tp>
      <tp t="s">
        <v>#N/A Requesting Data...4246168428</v>
        <stp/>
        <stp>BDP|13443505747740591204</stp>
        <tr r="G387" s="8"/>
      </tp>
      <tp t="s">
        <v>#N/A Requesting Data...4119400558</v>
        <stp/>
        <stp>BDP|15434920892916269305</stp>
        <tr r="F264" s="8"/>
      </tp>
      <tp t="s">
        <v>#N/A Requesting Data...2367784529</v>
        <stp/>
        <stp>BDP|10284758866527790602</stp>
        <tr r="E94" s="8"/>
      </tp>
      <tp t="s">
        <v>#N/A Requesting Data...3101265605</v>
        <stp/>
        <stp>BDP|10264092656596385385</stp>
        <tr r="D75" s="8"/>
      </tp>
      <tp t="s">
        <v>#N/A Requesting Data...3432164835</v>
        <stp/>
        <stp>BDP|10712927565997444827</stp>
        <tr r="G347" s="8"/>
      </tp>
      <tp t="s">
        <v>#N/A Requesting Data...2943199865</v>
        <stp/>
        <stp>BDP|10129956472667110910</stp>
        <tr r="F40" s="5"/>
      </tp>
      <tp t="s">
        <v>#N/A Requesting Data...3289281006</v>
        <stp/>
        <stp>BDP|15006181455857973628</stp>
        <tr r="E224" s="8"/>
      </tp>
      <tp t="s">
        <v>#N/A Requesting Data...3096806599</v>
        <stp/>
        <stp>BDP|10354635477110035116</stp>
        <tr r="E384" s="8"/>
      </tp>
      <tp t="s">
        <v>#N/A Requesting Data...4018965230</v>
        <stp/>
        <stp>BDP|17197355773057481450</stp>
        <tr r="D72" s="8"/>
        <tr r="C75" s="5"/>
      </tp>
      <tp t="s">
        <v>#N/A Requesting Data...2799015974</v>
        <stp/>
        <stp>BDP|16948366511382734708</stp>
        <tr r="F435" s="9"/>
      </tp>
      <tp t="s">
        <v>#N/A Requesting Data...2426133996</v>
        <stp/>
        <stp>BDP|15690587572615339362</stp>
        <tr r="D455" s="9"/>
      </tp>
      <tp t="s">
        <v>#N/A Requesting Data...2677600157</v>
        <stp/>
        <stp>BDP|15580747655716903047</stp>
        <tr r="E393" s="8"/>
      </tp>
      <tp t="s">
        <v>#N/A Requesting Data...4231063486</v>
        <stp/>
        <stp>BDP|16056499847386229151</stp>
        <tr r="E93" s="9"/>
      </tp>
      <tp t="s">
        <v>#N/A Requesting Data...3615627433</v>
        <stp/>
        <stp>BDP|14445652617405802771</stp>
        <tr r="F405" s="8"/>
      </tp>
      <tp t="s">
        <v>#N/A Requesting Data...2976052201</v>
        <stp/>
        <stp>BDP|13989415960571434159</stp>
        <tr r="D267" s="9"/>
      </tp>
      <tp t="s">
        <v>#N/A Requesting Data...2999118636</v>
        <stp/>
        <stp>BDP|14631545842441855516</stp>
        <tr r="E60" s="9"/>
      </tp>
      <tp t="s">
        <v>#N/A Requesting Data...4062830225</v>
        <stp/>
        <stp>BDP|17815951326878016528</stp>
        <tr r="F247" s="9"/>
      </tp>
      <tp t="s">
        <v>#N/A Requesting Data...3475260054</v>
        <stp/>
        <stp>BDP|12991622915916419235</stp>
        <tr r="F398" s="9"/>
      </tp>
      <tp t="s">
        <v>#N/A Requesting Data...3249114635</v>
        <stp/>
        <stp>BDP|15712575608704126507</stp>
        <tr r="D97" s="8"/>
      </tp>
      <tp t="s">
        <v>#N/A Requesting Data...3161667035</v>
        <stp/>
        <stp>BDP|17822476393583235869</stp>
        <tr r="D447" s="9"/>
      </tp>
      <tp t="s">
        <v>#N/A Requesting Data...4184273445</v>
        <stp/>
        <stp>BDP|10315778075899182882</stp>
        <tr r="D584" s="9"/>
      </tp>
      <tp t="s">
        <v>#N/A Requesting Data...3516225020</v>
        <stp/>
        <stp>BDP|15971532261435494277</stp>
        <tr r="G164" s="9"/>
      </tp>
      <tp t="s">
        <v>#N/A Requesting Data...2803868956</v>
        <stp/>
        <stp>BDP|11194716175702474290</stp>
        <tr r="F160" s="8"/>
      </tp>
      <tp t="s">
        <v>#N/A Requesting Data...3181872252</v>
        <stp/>
        <stp>BDP|18418843540870856501</stp>
        <tr r="F276" s="8"/>
      </tp>
      <tp t="s">
        <v>#N/A Requesting Data...3341392465</v>
        <stp/>
        <stp>BDP|14277686828554974533</stp>
        <tr r="G485" s="8"/>
      </tp>
      <tp t="s">
        <v>#N/A Requesting Data...2225885688</v>
        <stp/>
        <stp>BDP|10798761635000419589</stp>
        <tr r="G317" s="9"/>
      </tp>
      <tp t="s">
        <v>#N/A Requesting Data...3962264773</v>
        <stp/>
        <stp>BDP|12352304219611430064</stp>
        <tr r="D406" s="9"/>
      </tp>
      <tp t="s">
        <v>#N/A Requesting Data...2902713964</v>
        <stp/>
        <stp>BDP|11253555220613720483</stp>
        <tr r="F140" s="8"/>
      </tp>
      <tp t="s">
        <v>#N/A Requesting Data...4275086857</v>
        <stp/>
        <stp>BDP|11170728106027482091</stp>
        <tr r="E94" s="9"/>
      </tp>
      <tp t="s">
        <v>#N/A Requesting Data...3844062395</v>
        <stp/>
        <stp>BDP|13771996854759151736</stp>
        <tr r="E538" s="9"/>
      </tp>
      <tp t="s">
        <v>#N/A Requesting Data...3694740284</v>
        <stp/>
        <stp>BDP|15478226176761155096</stp>
        <tr r="F350" s="9"/>
      </tp>
      <tp t="s">
        <v>#N/A Requesting Data...2519830279</v>
        <stp/>
        <stp>BDP|15376755806525179694</stp>
        <tr r="F297" s="9"/>
      </tp>
      <tp t="s">
        <v>#N/A Requesting Data...2848468748</v>
        <stp/>
        <stp>BDP|14552452586400650982</stp>
        <tr r="F163" s="9"/>
      </tp>
      <tp t="s">
        <v>#N/A Requesting Data...3300327415</v>
        <stp/>
        <stp>BDP|11878087469400483666</stp>
        <tr r="E284" s="9"/>
        <tr r="D28" s="5"/>
      </tp>
      <tp t="s">
        <v>#N/A Requesting Data...3880866037</v>
        <stp/>
        <stp>BDP|10587650659192289008</stp>
        <tr r="G381" s="9"/>
      </tp>
      <tp t="s">
        <v>#N/A Requesting Data...2243537070</v>
        <stp/>
        <stp>BDP|11783339239072399257</stp>
        <tr r="D56" s="8"/>
      </tp>
      <tp t="s">
        <v>#N/A Requesting Data...3203548159</v>
        <stp/>
        <stp>BDP|16093349942725912548</stp>
        <tr r="C58" s="5"/>
        <tr r="D74" s="8"/>
      </tp>
      <tp t="s">
        <v>#N/A Requesting Data...2568165585</v>
        <stp/>
        <stp>BDP|18416294388445760699</stp>
        <tr r="F270" s="9"/>
      </tp>
      <tp t="s">
        <v>#N/A Requesting Data...3403449686</v>
        <stp/>
        <stp>BDP|14829330690306429941</stp>
        <tr r="F29" s="8"/>
      </tp>
      <tp t="s">
        <v>#N/A Requesting Data...2591985932</v>
        <stp/>
        <stp>BDP|16907677096179011130</stp>
        <tr r="D231" s="9"/>
      </tp>
      <tp t="s">
        <v>#N/A Requesting Data...3582877614</v>
        <stp/>
        <stp>BDP|14049040407237908213</stp>
        <tr r="D389" s="9"/>
      </tp>
      <tp t="s">
        <v>#N/A Requesting Data...4136103096</v>
        <stp/>
        <stp>BDP|16399524965853989769</stp>
        <tr r="E285" s="8"/>
      </tp>
      <tp t="s">
        <v>#N/A Requesting Data...3358908889</v>
        <stp/>
        <stp>BDP|13484788175202339008</stp>
        <tr r="F116" s="9"/>
      </tp>
      <tp t="s">
        <v>#N/A Requesting Data...2214793680</v>
        <stp/>
        <stp>BDP|15482006828207729110</stp>
        <tr r="G343" s="8"/>
        <tr r="F10" s="5"/>
      </tp>
      <tp t="s">
        <v>#N/A Requesting Data...3950364638</v>
        <stp/>
        <stp>BDP|14338408427921844267</stp>
        <tr r="D6" s="6"/>
      </tp>
      <tp t="s">
        <v>#N/A Requesting Data...2780747676</v>
        <stp/>
        <stp>BDP|12773601708073751627</stp>
        <tr r="F32" s="9"/>
      </tp>
      <tp t="s">
        <v>#N/A Requesting Data...3965161244</v>
        <stp/>
        <stp>BDP|16828833931935702901</stp>
        <tr r="D43" s="9"/>
      </tp>
      <tp t="s">
        <v>#N/A Requesting Data...2422479168</v>
        <stp/>
        <stp>BDP|16448560553681413682</stp>
        <tr r="G359" s="8"/>
        <tr r="F53" s="5"/>
      </tp>
      <tp t="s">
        <v>#N/A Requesting Data...4216597965</v>
        <stp/>
        <stp>BDP|14391898817179127512</stp>
        <tr r="D84" s="8"/>
      </tp>
      <tp t="s">
        <v>#N/A Requesting Data...2519586696</v>
        <stp/>
        <stp>BDP|10119999092103783207</stp>
        <tr r="E124" s="9"/>
      </tp>
      <tp t="s">
        <v>#N/A Requesting Data...2811672849</v>
        <stp/>
        <stp>BDP|16864834793445696339</stp>
        <tr r="F600" s="9"/>
      </tp>
      <tp t="s">
        <v>#N/A Requesting Data...3261359936</v>
        <stp/>
        <stp>BDP|17333915297133139591</stp>
        <tr r="E457" s="9"/>
      </tp>
      <tp t="s">
        <v>#N/A Requesting Data...2492875011</v>
        <stp/>
        <stp>BDP|11082445278824145705</stp>
        <tr r="G546" s="9"/>
      </tp>
      <tp t="s">
        <v>#N/A Requesting Data...2310607331</v>
        <stp/>
        <stp>BDP|18175889336240395211</stp>
        <tr r="G382" s="8"/>
      </tp>
      <tp t="s">
        <v>#N/A Requesting Data...3689510072</v>
        <stp/>
        <stp>BDP|16231824784845882213</stp>
        <tr r="F234" s="8"/>
      </tp>
      <tp t="s">
        <v>#N/A Requesting Data...2744579573</v>
        <stp/>
        <stp>BDP|17335492757656441158</stp>
        <tr r="G274" s="8"/>
      </tp>
      <tp t="s">
        <v>#N/A Requesting Data...3718226815</v>
        <stp/>
        <stp>BDP|13912233457663589642</stp>
        <tr r="F205" s="9"/>
      </tp>
      <tp t="s">
        <v>#N/A Requesting Data...2303102156</v>
        <stp/>
        <stp>BDP|15768698909021374387</stp>
        <tr r="E98" s="8"/>
      </tp>
      <tp t="s">
        <v>#N/A Requesting Data...2991356367</v>
        <stp/>
        <stp>BDP|10053494840976444711</stp>
        <tr r="E381" s="8"/>
      </tp>
      <tp t="s">
        <v>#N/A Requesting Data...2532386052</v>
        <stp/>
        <stp>BDP|12428840118973545912</stp>
        <tr r="E259" s="8"/>
      </tp>
      <tp t="s">
        <v>#N/A Requesting Data...3811732551</v>
        <stp/>
        <stp>BDP|13741490043567195505</stp>
        <tr r="F376" s="8"/>
      </tp>
      <tp t="s">
        <v>#N/A Requesting Data...3325021335</v>
        <stp/>
        <stp>BDP|10208811325168899325</stp>
        <tr r="E447" s="9"/>
      </tp>
      <tp t="s">
        <v>#N/A Requesting Data...4014588419</v>
        <stp/>
        <stp>BDP|10985828103788526114</stp>
        <tr r="F353" s="8"/>
      </tp>
      <tp t="s">
        <v>#N/A Requesting Data...2571740004</v>
        <stp/>
        <stp>BDP|11434588624390501718</stp>
        <tr r="G466" s="8"/>
      </tp>
      <tp t="s">
        <v>#N/A Requesting Data...3967869585</v>
        <stp/>
        <stp>BDP|14591124458292696356</stp>
        <tr r="G402" s="8"/>
      </tp>
      <tp t="s">
        <v>#N/A Requesting Data...3073421003</v>
        <stp/>
        <stp>BDP|17240407795388849330</stp>
        <tr r="D277" s="9"/>
      </tp>
      <tp t="s">
        <v>#N/A Requesting Data...3437843850</v>
        <stp/>
        <stp>BDP|10809204986442748968</stp>
        <tr r="G488" s="8"/>
      </tp>
      <tp t="s">
        <v>#N/A Requesting Data...3357129972</v>
        <stp/>
        <stp>BDP|15109589975500450675</stp>
        <tr r="D415" s="9"/>
      </tp>
      <tp t="s">
        <v>#N/A Requesting Data...3488408274</v>
        <stp/>
        <stp>BDP|17277750235736452496</stp>
        <tr r="G320" s="9"/>
      </tp>
      <tp t="s">
        <v>#N/A Requesting Data...4069790909</v>
        <stp/>
        <stp>BDP|13373059798022990984</stp>
        <tr r="E382" s="9"/>
      </tp>
      <tp t="s">
        <v>#N/A Requesting Data...2361336344</v>
        <stp/>
        <stp>BDP|17274618909194386465</stp>
        <tr r="G375" s="9"/>
      </tp>
      <tp t="s">
        <v>#N/A Requesting Data...4089641432</v>
        <stp/>
        <stp>BDP|15514218857050935358</stp>
        <tr r="E417" s="8"/>
      </tp>
      <tp t="s">
        <v>#N/A Requesting Data...3821421738</v>
        <stp/>
        <stp>BDP|11143315502616823557</stp>
        <tr r="F18" s="9"/>
      </tp>
      <tp t="s">
        <v>#N/A Requesting Data...3635364084</v>
        <stp/>
        <stp>BDP|16101068997597781987</stp>
        <tr r="F200" s="8"/>
      </tp>
      <tp t="s">
        <v>#N/A Requesting Data...3611483304</v>
        <stp/>
        <stp>BDP|17691214373971355286</stp>
        <tr r="D59" s="8"/>
        <tr r="C25" s="5"/>
      </tp>
      <tp t="s">
        <v>#N/A Requesting Data...2933701080</v>
        <stp/>
        <stp>BDP|14855410353893031744</stp>
        <tr r="D201" s="9"/>
      </tp>
      <tp t="s">
        <v>#N/A Requesting Data...4010609589</v>
        <stp/>
        <stp>BDP|16901236327636606158</stp>
        <tr r="G547" s="9"/>
      </tp>
      <tp t="s">
        <v>#N/A Requesting Data...3922169156</v>
        <stp/>
        <stp>BDP|10945611768524710599</stp>
        <tr r="C24" s="5"/>
        <tr r="D426" s="9"/>
      </tp>
      <tp t="s">
        <v>#N/A Requesting Data...3454280802</v>
        <stp/>
        <stp>BDP|15397337766932936311</stp>
        <tr r="D236" s="9"/>
      </tp>
      <tp t="s">
        <v>#N/A Requesting Data...3649708726</v>
        <stp/>
        <stp>BDP|18278740755189910242</stp>
        <tr r="E78" s="9"/>
      </tp>
      <tp t="s">
        <v>#N/A Requesting Data...2392201956</v>
        <stp/>
        <stp>BDP|15025197246594341520</stp>
        <tr r="G296" s="8"/>
      </tp>
      <tp t="s">
        <v>#N/A Requesting Data...3698667350</v>
        <stp/>
        <stp>BDP|14736175120074191205</stp>
        <tr r="E420" s="9"/>
      </tp>
      <tp t="s">
        <v>#N/A Requesting Data...3890956537</v>
        <stp/>
        <stp>BDP|10361910225893477927</stp>
        <tr r="F314" s="9"/>
      </tp>
      <tp t="s">
        <v>#N/A Requesting Data...2313830884</v>
        <stp/>
        <stp>BDP|13734179608810976308</stp>
        <tr r="D54" s="8"/>
      </tp>
      <tp t="s">
        <v>#N/A Requesting Data...4181635447</v>
        <stp/>
        <stp>BDP|14037344621404279068</stp>
        <tr r="E15" s="7"/>
      </tp>
      <tp t="s">
        <v>#N/A Requesting Data...3765138000</v>
        <stp/>
        <stp>BDP|10914345478081060441</stp>
        <tr r="D56" s="9"/>
      </tp>
      <tp t="s">
        <v>#N/A Requesting Data...3300477764</v>
        <stp/>
        <stp>BDP|12653258161086571169</stp>
        <tr r="E428" s="8"/>
      </tp>
      <tp t="s">
        <v>#N/A Requesting Data...3681653106</v>
        <stp/>
        <stp>BDP|17615428911842003142</stp>
        <tr r="E136" s="8"/>
      </tp>
      <tp t="s">
        <v>#N/A Requesting Data...3673338277</v>
        <stp/>
        <stp>BDP|13374320961055046213</stp>
        <tr r="E51" s="9"/>
      </tp>
      <tp t="s">
        <v>#N/A Requesting Data...3778839763</v>
        <stp/>
        <stp>BDP|10708104937533639075</stp>
        <tr r="D431" s="8"/>
      </tp>
      <tp t="s">
        <v>#N/A Requesting Data...3010850525</v>
        <stp/>
        <stp>BDP|17619649204509613906</stp>
        <tr r="G287" s="8"/>
      </tp>
      <tp t="s">
        <v>#N/A Requesting Data...2322373557</v>
        <stp/>
        <stp>BDP|17405999565328163196</stp>
        <tr r="D135" s="8"/>
      </tp>
      <tp t="s">
        <v>#N/A Requesting Data...2840209396</v>
        <stp/>
        <stp>BDP|15353678414653902091</stp>
        <tr r="E38" s="8"/>
      </tp>
      <tp t="s">
        <v>#N/A Requesting Data...2334810720</v>
        <stp/>
        <stp>BDP|11631557424691689615</stp>
        <tr r="E37" s="9"/>
      </tp>
      <tp t="s">
        <v>#N/A Requesting Data...3527277668</v>
        <stp/>
        <stp>BDP|16039283558831357131</stp>
        <tr r="G478" s="9"/>
      </tp>
      <tp t="s">
        <v>#N/A Requesting Data...3966430571</v>
        <stp/>
        <stp>BDP|15157791054167472181</stp>
        <tr r="G568" s="9"/>
      </tp>
      <tp t="s">
        <v>#N/A Requesting Data...3032208256</v>
        <stp/>
        <stp>BDP|17383295406210494485</stp>
        <tr r="G127" s="8"/>
      </tp>
      <tp t="s">
        <v>#N/A Requesting Data...3730679538</v>
        <stp/>
        <stp>BDP|13091376536131364329</stp>
        <tr r="C5" s="7"/>
      </tp>
      <tp t="s">
        <v>#N/A Requesting Data...2846980785</v>
        <stp/>
        <stp>BDP|11711976515168729022</stp>
        <tr r="C16" s="10"/>
      </tp>
      <tp t="s">
        <v>#N/A Requesting Data...2924959086</v>
        <stp/>
        <stp>BDP|13427790822135921265</stp>
        <tr r="G286" s="9"/>
      </tp>
      <tp t="s">
        <v>#N/A Requesting Data...2882219967</v>
        <stp/>
        <stp>BDP|12627454530466557263</stp>
        <tr r="F169" s="9"/>
      </tp>
      <tp t="s">
        <v>#N/A Requesting Data...4101888101</v>
        <stp/>
        <stp>BDP|11090042367950400649</stp>
        <tr r="F380" s="8"/>
      </tp>
      <tp t="s">
        <v>#N/A Requesting Data...3687528428</v>
        <stp/>
        <stp>BDP|15127848465132104823</stp>
        <tr r="F355" s="9"/>
      </tp>
      <tp t="s">
        <v>#N/A Requesting Data...2279358526</v>
        <stp/>
        <stp>BDP|13495217657116674376</stp>
        <tr r="F545" s="9"/>
      </tp>
      <tp t="s">
        <v>#N/A Requesting Data...4181232614</v>
        <stp/>
        <stp>BDP|14960229659685332726</stp>
        <tr r="G400" s="8"/>
      </tp>
      <tp t="s">
        <v>#N/A Requesting Data...2993811948</v>
        <stp/>
        <stp>BDP|18121670691230083644</stp>
        <tr r="D248" s="8"/>
      </tp>
      <tp t="s">
        <v>#N/A Requesting Data...4048405069</v>
        <stp/>
        <stp>BDP|13377060037161518044</stp>
        <tr r="F359" s="8"/>
        <tr r="E53" s="5"/>
      </tp>
      <tp t="s">
        <v>#N/A Requesting Data...2596787555</v>
        <stp/>
        <stp>BDP|12021049767902772776</stp>
        <tr r="E190" s="9"/>
      </tp>
      <tp t="s">
        <v>#N/A Requesting Data...3998666285</v>
        <stp/>
        <stp>BDP|10905056718381430137</stp>
        <tr r="E45" s="9"/>
      </tp>
      <tp t="s">
        <v>#N/A Requesting Data...4263363581</v>
        <stp/>
        <stp>BDP|17313858647229732359</stp>
        <tr r="D54" s="5"/>
      </tp>
      <tp t="s">
        <v>#N/A Requesting Data...3822551536</v>
        <stp/>
        <stp>BDP|11741522251479126966</stp>
        <tr r="D463" s="9"/>
      </tp>
      <tp t="s">
        <v>#N/A Requesting Data...4288841762</v>
        <stp/>
        <stp>BDP|17288161471413196371</stp>
        <tr r="D367" s="9"/>
      </tp>
      <tp t="s">
        <v>#N/A N/A</v>
        <stp/>
        <stp>BDP|17656536913721448309</stp>
        <tr r="D7" s="10"/>
      </tp>
      <tp t="s">
        <v>#N/A Requesting Data...3614516060</v>
        <stp/>
        <stp>BDP|10139772326212137638</stp>
        <tr r="E127" s="9"/>
      </tp>
      <tp t="s">
        <v>#N/A Requesting Data...2279786421</v>
        <stp/>
        <stp>BDP|15546456108382363299</stp>
        <tr r="F12" s="6"/>
      </tp>
      <tp t="s">
        <v>#N/A Requesting Data...2458967935</v>
        <stp/>
        <stp>BDP|13799215502071233142</stp>
        <tr r="F27" s="9"/>
      </tp>
      <tp t="s">
        <v>#N/A Requesting Data...2260278096</v>
        <stp/>
        <stp>BDP|13914239720942158096</stp>
        <tr r="G292" s="9"/>
      </tp>
      <tp t="s">
        <v>#N/A Requesting Data...3558833774</v>
        <stp/>
        <stp>BDP|13246483504012342488</stp>
        <tr r="D227" s="9"/>
      </tp>
      <tp t="s">
        <v>#N/A Requesting Data...3881517582</v>
        <stp/>
        <stp>BDP|10538823796806276666</stp>
        <tr r="G12" s="7"/>
      </tp>
      <tp t="s">
        <v>#N/A Requesting Data...3728297208</v>
        <stp/>
        <stp>BDP|10159324801262333049</stp>
        <tr r="G286" s="8"/>
      </tp>
      <tp t="s">
        <v>#N/A Requesting Data...2990068769</v>
        <stp/>
        <stp>BDP|18181371371675466860</stp>
        <tr r="D156" s="8"/>
      </tp>
      <tp t="s">
        <v>#N/A Requesting Data...2968950135</v>
        <stp/>
        <stp>BDP|18212188225138252281</stp>
        <tr r="E57" s="8"/>
      </tp>
      <tp t="s">
        <v>#N/A Requesting Data...4163960088</v>
        <stp/>
        <stp>BDP|16784650772240215678</stp>
        <tr r="E531" s="9"/>
      </tp>
      <tp t="s">
        <v>#N/A Requesting Data...3026096957</v>
        <stp/>
        <stp>BDP|15837420601073760397</stp>
        <tr r="D141" s="9"/>
      </tp>
      <tp t="s">
        <v>#N/A Requesting Data...3016273952</v>
        <stp/>
        <stp>BDP|12605482141061976232</stp>
        <tr r="G355" s="8"/>
        <tr r="F67" s="5"/>
      </tp>
      <tp t="s">
        <v>#N/A Requesting Data...3684512930</v>
        <stp/>
        <stp>BDP|16114869983392254539</stp>
        <tr r="E422" s="9"/>
      </tp>
      <tp t="s">
        <v>#N/A Requesting Data...3419836089</v>
        <stp/>
        <stp>BDP|11915665712574907316</stp>
        <tr r="F340" s="9"/>
      </tp>
      <tp t="s">
        <v>#N/A Requesting Data...2913197772</v>
        <stp/>
        <stp>BDP|12460225656336249272</stp>
        <tr r="E253" s="8"/>
      </tp>
      <tp t="s">
        <v>#N/A Requesting Data...4088232024</v>
        <stp/>
        <stp>BDP|13790635607786233253</stp>
        <tr r="G444" s="8"/>
      </tp>
      <tp t="s">
        <v>#N/A Requesting Data...4051837076</v>
        <stp/>
        <stp>BDP|13928737779311741309</stp>
        <tr r="E431" s="9"/>
      </tp>
      <tp t="s">
        <v>#N/A Requesting Data...2451035162</v>
        <stp/>
        <stp>BDP|17335217872823217066</stp>
        <tr r="F25" s="8"/>
      </tp>
      <tp t="s">
        <v>#N/A Requesting Data...3025471223</v>
        <stp/>
        <stp>BDP|16479444855605172309</stp>
        <tr r="E122" s="9"/>
      </tp>
      <tp t="s">
        <v>#N/A Requesting Data...2389828779</v>
        <stp/>
        <stp>BDP|14407097033535897321</stp>
        <tr r="F7" s="6"/>
      </tp>
      <tp t="s">
        <v>#N/A Requesting Data...2567977945</v>
        <stp/>
        <stp>BDP|16592719290899152014</stp>
        <tr r="E427" s="9"/>
      </tp>
      <tp t="s">
        <v>#N/A N/A</v>
        <stp/>
        <stp>BDP|16923095816013796556</stp>
        <tr r="D3" s="10"/>
      </tp>
      <tp t="s">
        <v>#N/A Requesting Data...3836223582</v>
        <stp/>
        <stp>BDP|13907100869474740138</stp>
        <tr r="F438" s="8"/>
      </tp>
      <tp t="s">
        <v>#N/A Requesting Data...2443881861</v>
        <stp/>
        <stp>BDP|17051398198244157849</stp>
        <tr r="F234" s="9"/>
      </tp>
      <tp t="s">
        <v>#N/A Requesting Data...3469523400</v>
        <stp/>
        <stp>BDP|15079683498289548210</stp>
        <tr r="D65" s="8"/>
      </tp>
      <tp t="s">
        <v>#N/A Requesting Data...3377692722</v>
        <stp/>
        <stp>BDP|12965771116795878045</stp>
        <tr r="D498" s="9"/>
      </tp>
      <tp t="s">
        <v>#N/A Requesting Data...3947999719</v>
        <stp/>
        <stp>BDP|12235001561350272554</stp>
        <tr r="E432" s="9"/>
      </tp>
      <tp t="s">
        <v>#N/A Requesting Data...2558529899</v>
        <stp/>
        <stp>BDP|14436404917469147966</stp>
        <tr r="D593" s="9"/>
      </tp>
      <tp t="s">
        <v>#N/A Requesting Data...3945583700</v>
        <stp/>
        <stp>BDP|14674891799301073523</stp>
        <tr r="D394" s="8"/>
      </tp>
      <tp t="s">
        <v>#N/A Requesting Data...3598419679</v>
        <stp/>
        <stp>BDP|11336310951222721404</stp>
        <tr r="F386" s="9"/>
      </tp>
      <tp t="s">
        <v>#N/A Requesting Data...3181192690</v>
        <stp/>
        <stp>BDP|16179219712125216149</stp>
        <tr r="D330" s="9"/>
      </tp>
      <tp t="s">
        <v>#N/A Requesting Data...2761055883</v>
        <stp/>
        <stp>BDP|13750310201748734944</stp>
        <tr r="E97" s="9"/>
      </tp>
      <tp t="s">
        <v>#N/A Requesting Data...4284493375</v>
        <stp/>
        <stp>BDP|11160496445545056594</stp>
        <tr r="E58" s="8"/>
      </tp>
      <tp t="s">
        <v>#N/A Requesting Data...2969588139</v>
        <stp/>
        <stp>BDP|15498961916209204511</stp>
        <tr r="D433" s="8"/>
      </tp>
      <tp t="s">
        <v>#N/A Requesting Data...3550944544</v>
        <stp/>
        <stp>BDP|18201320527468429040</stp>
        <tr r="E417" s="9"/>
      </tp>
      <tp t="s">
        <v>#N/A Requesting Data...3968568122</v>
        <stp/>
        <stp>BDP|17667555115332720067</stp>
        <tr r="E486" s="8"/>
      </tp>
      <tp t="s">
        <v>#N/A Requesting Data...2969096059</v>
        <stp/>
        <stp>BDP|12254292302053923271</stp>
        <tr r="F159" s="8"/>
      </tp>
      <tp t="s">
        <v>#N/A Requesting Data...2803000517</v>
        <stp/>
        <stp>BDP|17105459208957880522</stp>
        <tr r="F230" s="9"/>
      </tp>
      <tp t="s">
        <v>#N/A Requesting Data...2387962619</v>
        <stp/>
        <stp>BDP|12123406353600049248</stp>
        <tr r="D92" s="9"/>
      </tp>
      <tp t="s">
        <v>#N/A Requesting Data...3736269652</v>
        <stp/>
        <stp>BDP|12179790631202839578</stp>
        <tr r="F102" s="8"/>
      </tp>
      <tp t="s">
        <v>#N/A Requesting Data...3528884201</v>
        <stp/>
        <stp>BDP|12131641862055155604</stp>
        <tr r="G163" s="8"/>
      </tp>
      <tp t="s">
        <v>#N/A Requesting Data...3381819944</v>
        <stp/>
        <stp>BDP|16578321920045340321</stp>
        <tr r="D59" s="9"/>
      </tp>
      <tp t="s">
        <v>#N/A Requesting Data...3032603278</v>
        <stp/>
        <stp>BDP|17789818969418117086</stp>
        <tr r="F318" s="8"/>
      </tp>
      <tp t="s">
        <v>#N/A Requesting Data...3511929327</v>
        <stp/>
        <stp>BDP|17919316694619986538</stp>
        <tr r="D531" s="9"/>
      </tp>
      <tp t="s">
        <v>#N/A Requesting Data...2642279742</v>
        <stp/>
        <stp>BDP|10725099015471460198</stp>
        <tr r="E18" s="7"/>
      </tp>
      <tp t="s">
        <v>#N/A Requesting Data...3796374344</v>
        <stp/>
        <stp>BDP|12121172144607144152</stp>
        <tr r="G467" s="8"/>
        <tr r="F11" s="5"/>
      </tp>
      <tp t="s">
        <v>#N/A Requesting Data...3734951879</v>
        <stp/>
        <stp>BDP|12419151634012665351</stp>
        <tr r="G20" s="7"/>
      </tp>
      <tp t="s">
        <v>#N/A Requesting Data...2919162198</v>
        <stp/>
        <stp>BDP|10741754255013358023</stp>
        <tr r="D32" s="8"/>
      </tp>
      <tp t="s">
        <v>#N/A Requesting Data...3928989590</v>
        <stp/>
        <stp>BDP|16649291569203157016</stp>
        <tr r="F399" s="8"/>
      </tp>
      <tp t="s">
        <v>#N/A Requesting Data...4026333443</v>
        <stp/>
        <stp>BDP|11543095202374202359</stp>
        <tr r="D39" s="5"/>
      </tp>
      <tp t="s">
        <v>#N/A Requesting Data...3235576295</v>
        <stp/>
        <stp>BDP|15696191573104568105</stp>
        <tr r="D316" s="8"/>
      </tp>
      <tp t="s">
        <v>#N/A Requesting Data...3683302025</v>
        <stp/>
        <stp>BDP|15923433600280228718</stp>
        <tr r="F83" s="9"/>
      </tp>
      <tp t="s">
        <v>#N/A Requesting Data...3279618910</v>
        <stp/>
        <stp>BDP|12869142774814768662</stp>
        <tr r="G348" s="8"/>
      </tp>
      <tp t="s">
        <v>#N/A Requesting Data...2629533754</v>
        <stp/>
        <stp>BDP|15747652377526435481</stp>
        <tr r="G6" s="9"/>
      </tp>
      <tp t="s">
        <v>#N/A Requesting Data...2797876696</v>
        <stp/>
        <stp>BDP|14010441706007858135</stp>
        <tr r="F473" s="8"/>
      </tp>
      <tp t="s">
        <v>#N/A Requesting Data...4226081557</v>
        <stp/>
        <stp>BDP|11976312651056621767</stp>
        <tr r="F299" s="9"/>
        <tr r="E32" s="5"/>
      </tp>
      <tp t="s">
        <v>#N/A Requesting Data...2403613945</v>
        <stp/>
        <stp>BDP|13371578875973830402</stp>
        <tr r="F232" s="8"/>
      </tp>
      <tp t="s">
        <v>#N/A Requesting Data...2305556439</v>
        <stp/>
        <stp>BDP|17249391916326098548</stp>
        <tr r="G90" s="8"/>
      </tp>
      <tp t="s">
        <v>#N/A Requesting Data...3268064121</v>
        <stp/>
        <stp>BDP|17350984051434363904</stp>
        <tr r="E28" s="8"/>
      </tp>
      <tp t="s">
        <v>#N/A Requesting Data...2670110054</v>
        <stp/>
        <stp>BDP|10126676206913009398</stp>
        <tr r="F337" s="8"/>
      </tp>
      <tp t="s">
        <v>#N/A Requesting Data...3303938097</v>
        <stp/>
        <stp>BDP|15726080615980127232</stp>
        <tr r="D210" s="8"/>
      </tp>
      <tp t="s">
        <v>#N/A Requesting Data...2995549745</v>
        <stp/>
        <stp>BDP|14094873691054992779</stp>
        <tr r="E388" s="9"/>
      </tp>
      <tp t="s">
        <v>#N/A Requesting Data...2689673527</v>
        <stp/>
        <stp>BDP|17156269150293672590</stp>
        <tr r="E62" s="8"/>
      </tp>
      <tp t="s">
        <v>#N/A Requesting Data...4132067788</v>
        <stp/>
        <stp>BDP|12891165004014176134</stp>
        <tr r="D104" s="8"/>
      </tp>
      <tp t="s">
        <v>#N/A Requesting Data...2884614297</v>
        <stp/>
        <stp>BDP|16653226550915508298</stp>
        <tr r="D115" s="8"/>
      </tp>
      <tp t="s">
        <v>#N/A Requesting Data...3715693917</v>
        <stp/>
        <stp>BDP|12370216611134357382</stp>
        <tr r="G119" s="9"/>
      </tp>
      <tp t="s">
        <v>#N/A Requesting Data...3568602428</v>
        <stp/>
        <stp>BDP|11660758993839944016</stp>
        <tr r="E215" s="9"/>
      </tp>
      <tp t="s">
        <v>#N/A Requesting Data...3640966893</v>
        <stp/>
        <stp>BDP|13607167019475449068</stp>
        <tr r="C2" s="7"/>
      </tp>
      <tp t="s">
        <v>#N/A Requesting Data...3779621222</v>
        <stp/>
        <stp>BDP|13708397127626124231</stp>
        <tr r="D589" s="9"/>
      </tp>
      <tp t="s">
        <v>#N/A Requesting Data...3935168770</v>
        <stp/>
        <stp>BDP|12777343809073436457</stp>
        <tr r="D2" s="6"/>
      </tp>
      <tp t="s">
        <v>#N/A Requesting Data...4119857403</v>
        <stp/>
        <stp>BDP|17319156648325308163</stp>
        <tr r="G445" s="8"/>
      </tp>
      <tp t="s">
        <v>#N/A Requesting Data...2310894088</v>
        <stp/>
        <stp>BDP|11330887110377616961</stp>
        <tr r="F501" s="8"/>
      </tp>
      <tp t="s">
        <v>#N/A Requesting Data...2563960759</v>
        <stp/>
        <stp>BDP|10900702913565113500</stp>
        <tr r="G282" s="9"/>
      </tp>
      <tp t="s">
        <v>#N/A Requesting Data...3124445218</v>
        <stp/>
        <stp>BDP|12188536414575482595</stp>
        <tr r="F560" s="9"/>
      </tp>
      <tp t="s">
        <v>#N/A Requesting Data...2974895107</v>
        <stp/>
        <stp>BDP|18015897782167879984</stp>
        <tr r="G490" s="9"/>
      </tp>
      <tp t="s">
        <v>#N/A Requesting Data...3053434361</v>
        <stp/>
        <stp>BDP|14208681976756786514</stp>
        <tr r="E335" s="8"/>
      </tp>
      <tp t="s">
        <v>#N/A Requesting Data...3034266989</v>
        <stp/>
        <stp>BDP|16153815758885789858</stp>
        <tr r="F229" s="9"/>
      </tp>
      <tp t="s">
        <v>#N/A Requesting Data...4014280365</v>
        <stp/>
        <stp>BDP|10031369137456831032</stp>
        <tr r="F575" s="9"/>
      </tp>
      <tp t="s">
        <v>#N/A Requesting Data...3086517917</v>
        <stp/>
        <stp>BDP|13923352216921077601</stp>
        <tr r="E218" s="8"/>
      </tp>
      <tp t="s">
        <v>#N/A Requesting Data...3912515475</v>
        <stp/>
        <stp>BDP|18106989912450798668</stp>
        <tr r="E398" s="8"/>
      </tp>
      <tp t="s">
        <v>#N/A Requesting Data...2677868409</v>
        <stp/>
        <stp>BDP|10243105369053574240</stp>
        <tr r="F567" s="9"/>
      </tp>
      <tp t="s">
        <v>#N/A Requesting Data...2941937630</v>
        <stp/>
        <stp>BDP|12888258294677721841</stp>
        <tr r="F16" s="10"/>
      </tp>
      <tp t="s">
        <v>#N/A Requesting Data...2586073526</v>
        <stp/>
        <stp>BDP|15722707565484924616</stp>
        <tr r="E245" s="8"/>
      </tp>
      <tp t="s">
        <v>#N/A Requesting Data...3606816716</v>
        <stp/>
        <stp>BDP|14511732684859671497</stp>
        <tr r="E308" s="8"/>
      </tp>
      <tp t="s">
        <v>#N/A Requesting Data...3538930538</v>
        <stp/>
        <stp>BDP|17555291752886217015</stp>
        <tr r="E328" s="8"/>
      </tp>
      <tp t="s">
        <v>#N/A Requesting Data...3855764926</v>
        <stp/>
        <stp>BDP|15963533111434081361</stp>
        <tr r="D260" s="9"/>
      </tp>
      <tp t="s">
        <v>#N/A Requesting Data...3141377484</v>
        <stp/>
        <stp>BDP|16480258624766191691</stp>
        <tr r="D43" s="8"/>
      </tp>
      <tp t="s">
        <v>#N/A Requesting Data...2747623413</v>
        <stp/>
        <stp>BDP|11128193026395395105</stp>
        <tr r="E13" s="9"/>
      </tp>
      <tp t="s">
        <v>#N/A Requesting Data...2925034393</v>
        <stp/>
        <stp>BDP|15734491219654305296</stp>
        <tr r="E15" s="5"/>
        <tr r="F34" s="9"/>
      </tp>
      <tp t="s">
        <v>#N/A Requesting Data...2597628612</v>
        <stp/>
        <stp>BDP|10833220357182200323</stp>
        <tr r="F263" s="8"/>
      </tp>
      <tp t="s">
        <v>#N/A Requesting Data...3886329402</v>
        <stp/>
        <stp>BDP|16976163612651237127</stp>
        <tr r="G82" s="8"/>
      </tp>
      <tp t="s">
        <v>#N/A Requesting Data...3322639888</v>
        <stp/>
        <stp>BDP|10533417640886901008</stp>
        <tr r="F125" s="9"/>
      </tp>
      <tp t="s">
        <v>#N/A Requesting Data...3906041382</v>
        <stp/>
        <stp>BDP|17378154581948377099</stp>
        <tr r="G383" s="8"/>
      </tp>
      <tp t="s">
        <v>#N/A Requesting Data...2695684914</v>
        <stp/>
        <stp>BDP|14948280710345890454</stp>
        <tr r="E161" s="8"/>
      </tp>
      <tp t="s">
        <v>#N/A Requesting Data...3261037007</v>
        <stp/>
        <stp>BDP|16891714063300224141</stp>
        <tr r="G457" s="8"/>
      </tp>
      <tp t="s">
        <v>#N/A Requesting Data...3920368212</v>
        <stp/>
        <stp>BDP|17574586850940924186</stp>
        <tr r="C13" s="10"/>
      </tp>
      <tp t="s">
        <v>#N/A Requesting Data...2549468531</v>
        <stp/>
        <stp>BDP|13092453034020500289</stp>
        <tr r="D14" s="8"/>
      </tp>
      <tp t="s">
        <v>#N/A Requesting Data...3438105053</v>
        <stp/>
        <stp>BDP|12562773634520374094</stp>
        <tr r="F5" s="6"/>
      </tp>
      <tp t="s">
        <v>#N/A Requesting Data...4076858983</v>
        <stp/>
        <stp>BDP|13653321153770231392</stp>
        <tr r="D37" s="8"/>
      </tp>
      <tp t="s">
        <v>#N/A Requesting Data...2872831145</v>
        <stp/>
        <stp>BDP|15196198150244387379</stp>
        <tr r="E362" s="8"/>
      </tp>
      <tp t="s">
        <v>#N/A Requesting Data...3958139863</v>
        <stp/>
        <stp>BDP|12664062944935851509</stp>
        <tr r="D294" s="9"/>
      </tp>
      <tp t="s">
        <v>#N/A Requesting Data...3051713508</v>
        <stp/>
        <stp>BDP|10808363814862227648</stp>
        <tr r="G267" s="9"/>
      </tp>
      <tp t="s">
        <v>#N/A Requesting Data...3126612637</v>
        <stp/>
        <stp>BDP|13711265642124677793</stp>
        <tr r="F20" s="10"/>
      </tp>
      <tp t="s">
        <v>#N/A Requesting Data...3868321420</v>
        <stp/>
        <stp>BDP|10058002174354127591</stp>
        <tr r="D489" s="9"/>
      </tp>
      <tp t="s">
        <v>#N/A Requesting Data...4092655485</v>
        <stp/>
        <stp>BDP|13403887852139396126</stp>
        <tr r="E159" s="9"/>
      </tp>
      <tp t="s">
        <v>#N/A Requesting Data...3975062597</v>
        <stp/>
        <stp>BDP|14649206210942904303</stp>
        <tr r="F15" s="7"/>
      </tp>
      <tp t="s">
        <v>#N/A Requesting Data...2819275100</v>
        <stp/>
        <stp>BDP|14054829400259546385</stp>
        <tr r="D497" s="9"/>
      </tp>
      <tp t="s">
        <v>#N/A Requesting Data...2941978261</v>
        <stp/>
        <stp>BDP|17913020716216601641</stp>
        <tr r="D217" s="8"/>
      </tp>
      <tp t="s">
        <v>#N/A Requesting Data...3390296569</v>
        <stp/>
        <stp>BDP|13938858993071907599</stp>
        <tr r="D197" s="9"/>
      </tp>
      <tp t="s">
        <v>#N/A Requesting Data...2341430806</v>
        <stp/>
        <stp>BDP|10961732950020231471</stp>
        <tr r="F378" s="8"/>
      </tp>
      <tp t="s">
        <v>#N/A Requesting Data...4012965563</v>
        <stp/>
        <stp>BDP|10536791615753443327</stp>
        <tr r="D488" s="9"/>
      </tp>
      <tp t="s">
        <v>#N/A Requesting Data...2437623236</v>
        <stp/>
        <stp>BDP|10279034774326274783</stp>
        <tr r="D59" s="5"/>
        <tr r="E10" s="9"/>
      </tp>
      <tp t="s">
        <v>#N/A Requesting Data...2540843301</v>
        <stp/>
        <stp>BDP|14964552662917939695</stp>
        <tr r="E361" s="9"/>
      </tp>
      <tp t="s">
        <v>#N/A Requesting Data...3365890808</v>
        <stp/>
        <stp>BDP|13570928074849442298</stp>
        <tr r="E44" s="9"/>
      </tp>
      <tp t="s">
        <v>#N/A Requesting Data...3513846114</v>
        <stp/>
        <stp>BDP|16008763459646162409</stp>
        <tr r="E581" s="9"/>
      </tp>
      <tp t="s">
        <v>#N/A Requesting Data...3320769850</v>
        <stp/>
        <stp>BDP|17186300970017641292</stp>
        <tr r="D297" s="8"/>
      </tp>
      <tp t="s">
        <v>#N/A Requesting Data...3440801016</v>
        <stp/>
        <stp>BDP|12059188604405571073</stp>
        <tr r="G245" s="9"/>
      </tp>
      <tp t="s">
        <v>#N/A Requesting Data...3957104013</v>
        <stp/>
        <stp>BDP|16044990485095780450</stp>
        <tr r="F217" s="9"/>
      </tp>
      <tp t="s">
        <v>#N/A Requesting Data...2754935604</v>
        <stp/>
        <stp>BDP|17560798823872661671</stp>
        <tr r="F59" s="5"/>
        <tr r="G10" s="9"/>
      </tp>
      <tp t="s">
        <v>#N/A N/A</v>
        <stp/>
        <stp>BDP|14713051189348228274</stp>
        <tr r="F10" s="10"/>
      </tp>
      <tp t="s">
        <v>#N/A Requesting Data...2928664480</v>
        <stp/>
        <stp>BDP|15741409153562510000</stp>
        <tr r="F396" s="9"/>
      </tp>
      <tp t="s">
        <v>#N/A Requesting Data...3561704010</v>
        <stp/>
        <stp>BDP|13955157448761656139</stp>
        <tr r="E44" s="8"/>
      </tp>
      <tp t="s">
        <v>#N/A Requesting Data...2445802844</v>
        <stp/>
        <stp>BDP|13502009174066233425</stp>
        <tr r="D263" s="9"/>
      </tp>
      <tp t="s">
        <v>#N/A Requesting Data...4110063014</v>
        <stp/>
        <stp>BDP|13765576123254064628</stp>
        <tr r="G305" s="8"/>
      </tp>
      <tp t="s">
        <v>#N/A N/A</v>
        <stp/>
        <stp>BDP|18390485429258186025</stp>
        <tr r="C5" s="10"/>
      </tp>
      <tp t="s">
        <v>#N/A Requesting Data...3831459306</v>
        <stp/>
        <stp>BDP|10558619925881207323</stp>
        <tr r="F26" s="8"/>
      </tp>
      <tp t="s">
        <v>#N/A Requesting Data...3904074553</v>
        <stp/>
        <stp>BDP|14961982396857109578</stp>
        <tr r="D114" s="8"/>
      </tp>
      <tp t="s">
        <v>#N/A Requesting Data...3193013254</v>
        <stp/>
        <stp>BDP|15584702194174163919</stp>
        <tr r="G334" s="8"/>
      </tp>
      <tp t="s">
        <v>#N/A Requesting Data...3781767731</v>
        <stp/>
        <stp>BDP|17335788178773512279</stp>
        <tr r="E221" s="8"/>
      </tp>
      <tp t="s">
        <v>#N/A Requesting Data...2845359822</v>
        <stp/>
        <stp>BDP|12490942576168416224</stp>
        <tr r="F408" s="9"/>
      </tp>
      <tp t="s">
        <v>#N/A Requesting Data...3631763521</v>
        <stp/>
        <stp>BDP|16294559309364962178</stp>
        <tr r="D80" s="8"/>
      </tp>
      <tp t="s">
        <v>#N/A Requesting Data...3242323787</v>
        <stp/>
        <stp>BDP|16265406872417777470</stp>
        <tr r="E444" s="8"/>
      </tp>
      <tp t="s">
        <v>#N/A Requesting Data...4184090617</v>
        <stp/>
        <stp>BDP|14795138476213183738</stp>
        <tr r="E304" s="9"/>
      </tp>
      <tp t="s">
        <v>#N/A Requesting Data...3960075954</v>
        <stp/>
        <stp>BDP|12083398458483764163</stp>
        <tr r="D289" s="8"/>
      </tp>
      <tp t="s">
        <v>#N/A Requesting Data...4218340832</v>
        <stp/>
        <stp>BDP|10012916436188409430</stp>
        <tr r="F442" s="8"/>
      </tp>
      <tp t="s">
        <v>#N/A Requesting Data...2767971170</v>
        <stp/>
        <stp>BDP|15900984551087667866</stp>
        <tr r="G539" s="9"/>
      </tp>
      <tp t="s">
        <v>#N/A Requesting Data...3629794342</v>
        <stp/>
        <stp>BDP|13190666252666219042</stp>
        <tr r="F58" s="8"/>
      </tp>
      <tp t="s">
        <v>#N/A Requesting Data...3253432545</v>
        <stp/>
        <stp>BDP|17868482754165077578</stp>
        <tr r="G97" s="9"/>
      </tp>
      <tp t="s">
        <v>#N/A Requesting Data...3346818914</v>
        <stp/>
        <stp>BDP|15703131958595774289</stp>
        <tr r="D132" s="9"/>
      </tp>
      <tp t="s">
        <v>#N/A Requesting Data...2499908869</v>
        <stp/>
        <stp>BDP|16997231128566950682</stp>
        <tr r="G356" s="9"/>
      </tp>
      <tp t="s">
        <v>#N/A Requesting Data...2687786552</v>
        <stp/>
        <stp>BDP|11359797943946226283</stp>
        <tr r="G91" s="9"/>
      </tp>
      <tp t="s">
        <v>#N/A Requesting Data...3412033698</v>
        <stp/>
        <stp>BDP|13037193859460508168</stp>
        <tr r="F3" s="6"/>
      </tp>
      <tp t="s">
        <v>#N/A Requesting Data...3763581800</v>
        <stp/>
        <stp>BDP|10456764644085366066</stp>
        <tr r="G349" s="8"/>
      </tp>
      <tp t="s">
        <v>#N/A Requesting Data...3070140200</v>
        <stp/>
        <stp>BDP|16217157330187602521</stp>
        <tr r="D192" s="9"/>
      </tp>
      <tp t="s">
        <v>#N/A Requesting Data...2992496486</v>
        <stp/>
        <stp>BDP|14585200530593115078</stp>
        <tr r="F67" s="9"/>
      </tp>
      <tp t="s">
        <v>#N/A Requesting Data...2602567485</v>
        <stp/>
        <stp>BDP|15561422886417123836</stp>
        <tr r="G392" s="9"/>
      </tp>
      <tp t="s">
        <v>#N/A Requesting Data...3272883725</v>
        <stp/>
        <stp>BDP|17924307644202664485</stp>
        <tr r="F43" s="9"/>
      </tp>
      <tp t="s">
        <v>#N/A Requesting Data...4174986837</v>
        <stp/>
        <stp>BDP|14999520013720212686</stp>
        <tr r="G176" s="9"/>
      </tp>
      <tp t="s">
        <v>#N/A Requesting Data...2395230018</v>
        <stp/>
        <stp>BDP|11320564065225389114</stp>
        <tr r="D319" s="9"/>
      </tp>
      <tp t="s">
        <v>#N/A Requesting Data...3969092965</v>
        <stp/>
        <stp>BDP|10684216140351541106</stp>
        <tr r="D518" s="9"/>
      </tp>
      <tp t="s">
        <v>#N/A Requesting Data...3647785183</v>
        <stp/>
        <stp>BDP|10094113670086005637</stp>
        <tr r="D285" s="9"/>
      </tp>
      <tp t="s">
        <v>#N/A Requesting Data...2644019680</v>
        <stp/>
        <stp>BDP|17230820354869383550</stp>
        <tr r="F73" s="9"/>
      </tp>
      <tp t="s">
        <v>#N/A Requesting Data...2640743320</v>
        <stp/>
        <stp>BDP|17601083938167101550</stp>
        <tr r="G298" s="9"/>
      </tp>
      <tp t="s">
        <v>#N/A Requesting Data...4190803586</v>
        <stp/>
        <stp>BDP|16772260605382423026</stp>
        <tr r="G177" s="8"/>
      </tp>
      <tp t="s">
        <v>#N/A Requesting Data...4171050784</v>
        <stp/>
        <stp>BDP|13965563163850959678</stp>
        <tr r="F35" s="9"/>
      </tp>
      <tp t="s">
        <v>#N/A Requesting Data...3518376693</v>
        <stp/>
        <stp>BDP|13470738294973615871</stp>
        <tr r="G335" s="9"/>
      </tp>
      <tp t="s">
        <v>#N/A Requesting Data...3156956558</v>
        <stp/>
        <stp>BDP|11615727400278721813</stp>
        <tr r="E492" s="9"/>
      </tp>
      <tp t="s">
        <v>#N/A Requesting Data...3890159122</v>
        <stp/>
        <stp>BDP|14481652894199283428</stp>
        <tr r="E91" s="9"/>
      </tp>
      <tp t="s">
        <v>#N/A Requesting Data...3334885189</v>
        <stp/>
        <stp>BDP|13597003647288721903</stp>
        <tr r="D572" s="9"/>
      </tp>
      <tp t="s">
        <v>#N/A Requesting Data...4067122954</v>
        <stp/>
        <stp>BDP|12945388707232251512</stp>
        <tr r="F87" s="9"/>
      </tp>
      <tp t="s">
        <v>#N/A Requesting Data...3561775387</v>
        <stp/>
        <stp>BDP|17948483751810027052</stp>
        <tr r="F463" s="9"/>
      </tp>
      <tp t="s">
        <v>#N/A Requesting Data...4229867401</v>
        <stp/>
        <stp>BDP|16319036463755384356</stp>
        <tr r="E415" s="8"/>
      </tp>
      <tp t="s">
        <v>#N/A Requesting Data...2879718271</v>
        <stp/>
        <stp>BDP|10950321260671679288</stp>
        <tr r="D24" s="10"/>
      </tp>
      <tp t="s">
        <v>#N/A Requesting Data...2563650343</v>
        <stp/>
        <stp>BDP|10484755295469606174</stp>
        <tr r="G37" s="9"/>
      </tp>
      <tp t="s">
        <v>#N/A Requesting Data...3050274095</v>
        <stp/>
        <stp>BDP|16542238224670707006</stp>
        <tr r="E9" s="6"/>
      </tp>
      <tp t="s">
        <v>#N/A Requesting Data...3162139233</v>
        <stp/>
        <stp>BDP|16334055240552622652</stp>
        <tr r="D262" s="9"/>
      </tp>
      <tp t="s">
        <v>#N/A Requesting Data...2441148134</v>
        <stp/>
        <stp>BDP|16151847344745572913</stp>
        <tr r="F594" s="9"/>
      </tp>
      <tp t="s">
        <v>#N/A Requesting Data...2785125864</v>
        <stp/>
        <stp>BDP|12784079613931517439</stp>
        <tr r="D439" s="8"/>
      </tp>
      <tp t="s">
        <v>#N/A Requesting Data...3567411082</v>
        <stp/>
        <stp>BDP|13376689460602983777</stp>
        <tr r="D26" s="9"/>
      </tp>
      <tp t="s">
        <v>#N/A Requesting Data...4148758686</v>
        <stp/>
        <stp>BDP|14156956658866047898</stp>
        <tr r="F295" s="9"/>
      </tp>
      <tp t="s">
        <v>#N/A Requesting Data...2950757401</v>
        <stp/>
        <stp>BDP|12721640671864758109</stp>
        <tr r="F414" s="8"/>
      </tp>
      <tp t="s">
        <v>#N/A Requesting Data...4173645419</v>
        <stp/>
        <stp>BDP|16807317239455738526</stp>
        <tr r="F129" s="8"/>
      </tp>
      <tp t="s">
        <v>#N/A Requesting Data...2874395750</v>
        <stp/>
        <stp>BDP|17994719869103582301</stp>
        <tr r="G157" s="9"/>
      </tp>
      <tp t="s">
        <v>#N/A Requesting Data...3491266385</v>
        <stp/>
        <stp>BDP|16742100013288188816</stp>
        <tr r="F185" s="8"/>
      </tp>
      <tp t="s">
        <v>#N/A Requesting Data...2810091743</v>
        <stp/>
        <stp>BDP|16063538212587547302</stp>
        <tr r="D89" s="8"/>
      </tp>
      <tp t="s">
        <v>#N/A Requesting Data...3437358314</v>
        <stp/>
        <stp>BDP|10690727730091358337</stp>
        <tr r="D569" s="9"/>
      </tp>
      <tp t="s">
        <v>#N/A Requesting Data...4200020426</v>
        <stp/>
        <stp>BDP|13808234355636382499</stp>
        <tr r="D300" s="9"/>
      </tp>
      <tp t="s">
        <v>#N/A Requesting Data...4143886004</v>
        <stp/>
        <stp>BDP|16258273010290141302</stp>
        <tr r="D298" s="9"/>
      </tp>
      <tp t="s">
        <v>#N/A Requesting Data...3539891882</v>
        <stp/>
        <stp>BDP|13486838702458867590</stp>
        <tr r="E36" s="9"/>
      </tp>
      <tp t="s">
        <v>#N/A Requesting Data...2530404098</v>
        <stp/>
        <stp>BDP|15627413563701748073</stp>
        <tr r="E221" s="9"/>
      </tp>
      <tp t="s">
        <v>#N/A Requesting Data...3947573230</v>
        <stp/>
        <stp>BDP|17570819452175226908</stp>
        <tr r="D452" s="9"/>
      </tp>
      <tp t="s">
        <v>#N/A Requesting Data...3569856404</v>
        <stp/>
        <stp>BDP|15535963145758653679</stp>
        <tr r="F90" s="9"/>
      </tp>
      <tp t="s">
        <v>#N/A Requesting Data...2755624159</v>
        <stp/>
        <stp>BDP|11390113555710836384</stp>
        <tr r="D259" s="9"/>
      </tp>
      <tp t="s">
        <v>#N/A Requesting Data...4003806245</v>
        <stp/>
        <stp>BDP|10084973551142876894</stp>
        <tr r="G361" s="9"/>
      </tp>
      <tp t="s">
        <v>#N/A Requesting Data...2511730776</v>
        <stp/>
        <stp>BDP|11023368352208463971</stp>
        <tr r="E30" s="5"/>
        <tr r="F318" s="9"/>
      </tp>
      <tp t="s">
        <v>#N/A Requesting Data...2847039579</v>
        <stp/>
        <stp>BDP|11465092537017486391</stp>
        <tr r="G529" s="9"/>
      </tp>
      <tp t="s">
        <v>#N/A Requesting Data...3315961165</v>
        <stp/>
        <stp>BDP|13395256838201880517</stp>
        <tr r="D415" s="8"/>
      </tp>
      <tp t="s">
        <v>#N/A Requesting Data...3848822492</v>
        <stp/>
        <stp>BDP|16759719936513320749</stp>
        <tr r="F305" s="8"/>
      </tp>
      <tp t="s">
        <v>#N/A Requesting Data...2423158122</v>
        <stp/>
        <stp>BDP|15265477100364204307</stp>
        <tr r="D105" s="8"/>
      </tp>
      <tp t="s">
        <v>#N/A Requesting Data...2748417294</v>
        <stp/>
        <stp>BDP|14595982798817407567</stp>
        <tr r="D364" s="9"/>
      </tp>
      <tp t="s">
        <v>#N/A Requesting Data...2528211420</v>
        <stp/>
        <stp>BDP|13430114359861261083</stp>
        <tr r="G249" s="9"/>
      </tp>
      <tp t="s">
        <v>#N/A Requesting Data...2748364529</v>
        <stp/>
        <stp>BDP|16245999847359959431</stp>
        <tr r="D36" s="9"/>
      </tp>
      <tp t="s">
        <v>#N/A Requesting Data...3967249294</v>
        <stp/>
        <stp>BDP|12819858291282320793</stp>
        <tr r="D303" s="8"/>
      </tp>
      <tp t="s">
        <v>#N/A Requesting Data...2996271762</v>
        <stp/>
        <stp>BDP|12142553923941063210</stp>
        <tr r="G274" s="9"/>
      </tp>
      <tp t="s">
        <v>#N/A Requesting Data...3893034257</v>
        <stp/>
        <stp>BDP|15866652465746782594</stp>
        <tr r="F589" s="9"/>
      </tp>
      <tp t="s">
        <v>#N/A Requesting Data...2838532556</v>
        <stp/>
        <stp>BDP|10197069847823660103</stp>
        <tr r="E363" s="9"/>
      </tp>
      <tp t="s">
        <v>#N/A Requesting Data...3274839975</v>
        <stp/>
        <stp>BDP|12754813724477509911</stp>
        <tr r="D482" s="8"/>
      </tp>
      <tp t="s">
        <v>#N/A Requesting Data...3192095089</v>
        <stp/>
        <stp>BDP|17291622533972345667</stp>
        <tr r="D477" s="9"/>
      </tp>
      <tp t="s">
        <v>#N/A Requesting Data...2986762352</v>
        <stp/>
        <stp>BDP|15099476370516747669</stp>
        <tr r="D154" s="9"/>
      </tp>
      <tp t="s">
        <v>#N/A Requesting Data...2697831124</v>
        <stp/>
        <stp>BDP|12533433329861044266</stp>
        <tr r="G79" s="9"/>
      </tp>
      <tp t="s">
        <v>#N/A Requesting Data...2997039226</v>
        <stp/>
        <stp>BDP|18408619829268416312</stp>
        <tr r="D127" s="9"/>
      </tp>
      <tp t="s">
        <v>#N/A Requesting Data...2963431993</v>
        <stp/>
        <stp>BDP|16544184307232181225</stp>
        <tr r="D293" s="8"/>
      </tp>
      <tp t="s">
        <v>#N/A Requesting Data...2518603803</v>
        <stp/>
        <stp>BDP|12284322259647213422</stp>
        <tr r="G330" s="8"/>
      </tp>
      <tp t="s">
        <v>#N/A Requesting Data...3008896640</v>
        <stp/>
        <stp>BDP|12804839932478156616</stp>
        <tr r="E357" s="9"/>
      </tp>
      <tp t="s">
        <v>#N/A Requesting Data...3869365824</v>
        <stp/>
        <stp>BDP|10160556860775525188</stp>
        <tr r="D87" s="9"/>
      </tp>
      <tp t="s">
        <v>#N/A Requesting Data...2502906168</v>
        <stp/>
        <stp>BDP|14922364612953041247</stp>
        <tr r="G451" s="9"/>
      </tp>
      <tp t="s">
        <v>#N/A Requesting Data...3308128179</v>
        <stp/>
        <stp>BDP|15256256115566316784</stp>
        <tr r="D520" s="9"/>
      </tp>
      <tp t="s">
        <v>#N/A Requesting Data...3327977414</v>
        <stp/>
        <stp>BDP|17487272390088836329</stp>
        <tr r="G52" s="8"/>
      </tp>
      <tp t="s">
        <v>#N/A Requesting Data...4131720911</v>
        <stp/>
        <stp>BDP|16894263731966443620</stp>
        <tr r="E12" s="9"/>
      </tp>
      <tp t="s">
        <v>#N/A Requesting Data...3695446364</v>
        <stp/>
        <stp>BDP|14620743365355801764</stp>
        <tr r="F271" s="8"/>
      </tp>
      <tp t="s">
        <v>#N/A Requesting Data...4043372245</v>
        <stp/>
        <stp>BDP|11558184120521435403</stp>
        <tr r="F137" s="9"/>
      </tp>
      <tp t="s">
        <v>#N/A Requesting Data...2482537375</v>
        <stp/>
        <stp>BDP|15890816996091028277</stp>
        <tr r="F488" s="8"/>
      </tp>
      <tp t="s">
        <v>#N/A Requesting Data...2610345765</v>
        <stp/>
        <stp>BDP|11982491532668904930</stp>
        <tr r="E18" s="8"/>
      </tp>
      <tp t="s">
        <v>#N/A Requesting Data...2586126662</v>
        <stp/>
        <stp>BDP|15661240630832328190</stp>
        <tr r="F73" s="8"/>
      </tp>
      <tp t="s">
        <v>#N/A Requesting Data...4033123675</v>
        <stp/>
        <stp>BDP|12865115305053185759</stp>
        <tr r="D345" s="9"/>
      </tp>
      <tp t="s">
        <v>#N/A Requesting Data...3401924167</v>
        <stp/>
        <stp>BDP|15853153924242825397</stp>
        <tr r="D122" s="9"/>
      </tp>
      <tp t="s">
        <v>#N/A Requesting Data...4159749765</v>
        <stp/>
        <stp>BDP|12327884438036293898</stp>
        <tr r="F449" s="8"/>
      </tp>
      <tp t="s">
        <v>#N/A Requesting Data...3419742526</v>
        <stp/>
        <stp>BDP|15891422016106201150</stp>
        <tr r="D374" s="9"/>
      </tp>
      <tp t="s">
        <v>#N/A Requesting Data...3652216420</v>
        <stp/>
        <stp>BDP|18060333290315978018</stp>
        <tr r="E430" s="8"/>
      </tp>
      <tp t="s">
        <v>#N/A Requesting Data...3871322529</v>
        <stp/>
        <stp>BDP|10851110281808657651</stp>
        <tr r="E397" s="8"/>
      </tp>
      <tp t="s">
        <v>#N/A Requesting Data...2523364304</v>
        <stp/>
        <stp>BDP|16962929681014663477</stp>
        <tr r="F188" s="8"/>
      </tp>
      <tp t="s">
        <v>#N/A Requesting Data...2949846052</v>
        <stp/>
        <stp>BDP|12105896097807775337</stp>
        <tr r="E433" s="8"/>
      </tp>
      <tp t="s">
        <v>#N/A Requesting Data...4177961671</v>
        <stp/>
        <stp>BDP|17314688436801292446</stp>
        <tr r="E234" s="9"/>
      </tp>
      <tp t="s">
        <v>#N/A Requesting Data...3847498449</v>
        <stp/>
        <stp>BDP|11225978477491174984</stp>
        <tr r="E358" s="9"/>
      </tp>
      <tp t="s">
        <v>#N/A Requesting Data...3305754372</v>
        <stp/>
        <stp>BDP|10126064648544387777</stp>
        <tr r="F145" s="9"/>
        <tr r="E64" s="5"/>
      </tp>
      <tp t="s">
        <v>#N/A Requesting Data...2814533966</v>
        <stp/>
        <stp>BDP|17853704238493846733</stp>
        <tr r="E69" s="8"/>
      </tp>
      <tp t="s">
        <v>#N/A Requesting Data...4060510092</v>
        <stp/>
        <stp>BDP|11543027953996603598</stp>
        <tr r="G242" s="9"/>
      </tp>
      <tp t="s">
        <v>#N/A Requesting Data...3594956466</v>
        <stp/>
        <stp>BDP|11152023535351480486</stp>
        <tr r="D22" s="5"/>
      </tp>
      <tp t="s">
        <v>#N/A Requesting Data...3555027671</v>
        <stp/>
        <stp>BDP|14075807578215236909</stp>
        <tr r="F521" s="9"/>
      </tp>
      <tp t="s">
        <v>#N/A Requesting Data...4087259491</v>
        <stp/>
        <stp>BDP|12629822898834097061</stp>
        <tr r="E203" s="8"/>
      </tp>
      <tp t="s">
        <v>#N/A Requesting Data...3104635502</v>
        <stp/>
        <stp>BDP|14766658321046814119</stp>
        <tr r="E379" s="8"/>
      </tp>
      <tp t="s">
        <v>#N/A Requesting Data...3661585199</v>
        <stp/>
        <stp>BDP|10543113668587647703</stp>
        <tr r="G580" s="9"/>
      </tp>
      <tp t="s">
        <v>#N/A Requesting Data...2493582119</v>
        <stp/>
        <stp>BDP|10347194662305526509</stp>
        <tr r="G163" s="9"/>
      </tp>
      <tp t="s">
        <v>#N/A Requesting Data...3896534781</v>
        <stp/>
        <stp>BDP|13396171233051257780</stp>
        <tr r="G588" s="9"/>
      </tp>
      <tp t="s">
        <v>#N/A Requesting Data...2581667213</v>
        <stp/>
        <stp>BDP|13901897284135082193</stp>
        <tr r="E237" s="8"/>
      </tp>
      <tp t="s">
        <v>#N/A Requesting Data...2911234281</v>
        <stp/>
        <stp>BDP|13695864475599927216</stp>
        <tr r="D222" s="9"/>
      </tp>
      <tp t="s">
        <v>#N/A Requesting Data...3750267350</v>
        <stp/>
        <stp>BDP|13074013671136592580</stp>
        <tr r="E201" s="8"/>
      </tp>
      <tp t="s">
        <v>#N/A Requesting Data...2622604290</v>
        <stp/>
        <stp>BDP|12345493186249668070</stp>
        <tr r="E443" s="9"/>
      </tp>
      <tp t="s">
        <v>#N/A Requesting Data...4017169193</v>
        <stp/>
        <stp>BDP|16626994685940283051</stp>
        <tr r="D26" s="8"/>
      </tp>
      <tp t="s">
        <v>#N/A Requesting Data...3656620605</v>
        <stp/>
        <stp>BDP|11387718578233518527</stp>
        <tr r="F6" s="9"/>
      </tp>
      <tp t="s">
        <v>#N/A Requesting Data...2450447795</v>
        <stp/>
        <stp>BDP|15127184219640499282</stp>
        <tr r="E96" s="9"/>
      </tp>
      <tp t="s">
        <v>#N/A Requesting Data...4109227785</v>
        <stp/>
        <stp>BDP|14233498303393287469</stp>
        <tr r="D309" s="8"/>
      </tp>
      <tp t="s">
        <v>#N/A Requesting Data...2676684043</v>
        <stp/>
        <stp>BDP|15477640927804916227</stp>
        <tr r="E453" s="9"/>
      </tp>
      <tp t="s">
        <v>#N/A Requesting Data...3322786737</v>
        <stp/>
        <stp>BDP|17337915998155406528</stp>
        <tr r="G186" s="9"/>
      </tp>
      <tp t="s">
        <v>#N/A Requesting Data...3094583563</v>
        <stp/>
        <stp>BDP|16957898362259800662</stp>
        <tr r="G484" s="8"/>
      </tp>
      <tp t="s">
        <v>#N/A Requesting Data...3743818517</v>
        <stp/>
        <stp>BDP|12519031816015574190</stp>
        <tr r="G320" s="8"/>
      </tp>
      <tp t="s">
        <v>#N/A Requesting Data...3435892381</v>
        <stp/>
        <stp>BDP|10206747311173930222</stp>
        <tr r="F285" s="8"/>
      </tp>
      <tp t="s">
        <v>#N/A Requesting Data...3580939412</v>
        <stp/>
        <stp>BDP|11268747608750536171</stp>
        <tr r="G105" s="8"/>
      </tp>
      <tp t="s">
        <v>#N/A Requesting Data...3451288544</v>
        <stp/>
        <stp>BDP|10235632713130997042</stp>
        <tr r="D206" s="9"/>
      </tp>
      <tp t="s">
        <v>#N/A Requesting Data...3979125677</v>
        <stp/>
        <stp>BDP|12536671159867731132</stp>
        <tr r="F518" s="9"/>
      </tp>
      <tp t="s">
        <v>#N/A Requesting Data...2443455974</v>
        <stp/>
        <stp>BDP|12149906259849102062</stp>
        <tr r="E400" s="8"/>
      </tp>
      <tp t="s">
        <v>#N/A Requesting Data...3271332504</v>
        <stp/>
        <stp>BDP|12423525432526330589</stp>
        <tr r="D223" s="9"/>
      </tp>
      <tp t="s">
        <v>#N/A Requesting Data...3918331666</v>
        <stp/>
        <stp>BDP|16377161664057866168</stp>
        <tr r="D472" s="9"/>
        <tr r="C8" s="5"/>
      </tp>
      <tp t="s">
        <v>#N/A Requesting Data...2467985175</v>
        <stp/>
        <stp>BDP|17947420026550796657</stp>
        <tr r="F5" s="7"/>
      </tp>
      <tp t="s">
        <v>#N/A Requesting Data...3168409948</v>
        <stp/>
        <stp>BDP|10391322041949653998</stp>
        <tr r="D224" s="9"/>
      </tp>
      <tp t="s">
        <v>#N/A Requesting Data...3127966548</v>
        <stp/>
        <stp>BDP|13707969574702364897</stp>
        <tr r="D67" s="5"/>
        <tr r="E355" s="8"/>
      </tp>
      <tp t="s">
        <v>#N/A Requesting Data...3346564846</v>
        <stp/>
        <stp>BDP|18199339242110680897</stp>
        <tr r="E474" s="9"/>
      </tp>
      <tp t="s">
        <v>#N/A Requesting Data...3715064891</v>
        <stp/>
        <stp>BDP|17248882614949865095</stp>
        <tr r="G429" s="8"/>
      </tp>
      <tp t="s">
        <v>#N/A Requesting Data...4284608029</v>
        <stp/>
        <stp>BDP|11501674067771903730</stp>
        <tr r="E322" s="9"/>
      </tp>
      <tp t="s">
        <v>#N/A Requesting Data...2723712923</v>
        <stp/>
        <stp>BDP|11355881081755449315</stp>
        <tr r="D29" s="8"/>
      </tp>
      <tp t="s">
        <v>#N/A N/A</v>
        <stp/>
        <stp>BDP|17537104804974986576</stp>
        <tr r="D8" s="10"/>
      </tp>
      <tp t="s">
        <v>#N/A Requesting Data...2463329090</v>
        <stp/>
        <stp>BDP|11906288548965448522</stp>
        <tr r="G598" s="9"/>
      </tp>
      <tp t="s">
        <v>#N/A Requesting Data...3564313069</v>
        <stp/>
        <stp>BDP|12107591647814068008</stp>
        <tr r="F380" s="9"/>
      </tp>
      <tp t="s">
        <v>#N/A Requesting Data...4019267577</v>
        <stp/>
        <stp>BDP|16661351129195002550</stp>
        <tr r="E78" s="8"/>
      </tp>
      <tp t="s">
        <v>#N/A Requesting Data...3401023608</v>
        <stp/>
        <stp>BDP|12365962374552938968</stp>
        <tr r="D108" s="9"/>
      </tp>
      <tp t="s">
        <v>#N/A Requesting Data...3000031141</v>
        <stp/>
        <stp>BDP|17683856545615051985</stp>
        <tr r="E104" s="8"/>
      </tp>
      <tp t="s">
        <v>#N/A Requesting Data...3358363263</v>
        <stp/>
        <stp>BDP|17338944482817360687</stp>
        <tr r="E279" s="9"/>
      </tp>
      <tp t="s">
        <v>#N/A Requesting Data...2837457090</v>
        <stp/>
        <stp>BDP|17242723545272993122</stp>
        <tr r="E72" s="8"/>
        <tr r="D75" s="5"/>
      </tp>
      <tp t="s">
        <v>#N/A Requesting Data...2568159780</v>
        <stp/>
        <stp>BDP|14596693787674579906</stp>
        <tr r="G357" s="9"/>
      </tp>
      <tp t="s">
        <v>#N/A Requesting Data...3284701338</v>
        <stp/>
        <stp>BDP|16615928134988862365</stp>
        <tr r="E292" s="8"/>
      </tp>
      <tp t="s">
        <v>#N/A Requesting Data...4248122931</v>
        <stp/>
        <stp>BDP|11659172115393240582</stp>
        <tr r="G131" s="8"/>
      </tp>
      <tp t="s">
        <v>#N/A Requesting Data...2706029696</v>
        <stp/>
        <stp>BDP|10781596363963727744</stp>
        <tr r="G378" s="8"/>
      </tp>
      <tp t="s">
        <v>#N/A Requesting Data...3854670854</v>
        <stp/>
        <stp>BDP|13987358520722023721</stp>
        <tr r="D351" s="8"/>
      </tp>
      <tp t="s">
        <v>#N/A Requesting Data...4183482896</v>
        <stp/>
        <stp>BDP|17236880589593288304</stp>
        <tr r="E89" s="8"/>
      </tp>
      <tp t="s">
        <v>#N/A Requesting Data...4051356154</v>
        <stp/>
        <stp>BDP|14543686128873248467</stp>
        <tr r="G473" s="9"/>
      </tp>
      <tp t="s">
        <v>#N/A Requesting Data...3370586800</v>
        <stp/>
        <stp>BDP|11207266854748493951</stp>
        <tr r="E242" s="9"/>
      </tp>
      <tp t="s">
        <v>#N/A Requesting Data...2821468513</v>
        <stp/>
        <stp>BDP|12030220686877545806</stp>
        <tr r="F510" s="9"/>
      </tp>
      <tp t="s">
        <v>#N/A Requesting Data...3551022593</v>
        <stp/>
        <stp>BDP|15174103013883154121</stp>
        <tr r="E56" s="5"/>
        <tr r="F70" s="9"/>
      </tp>
      <tp t="s">
        <v>#N/A Requesting Data...2908543115</v>
        <stp/>
        <stp>BDP|17115905623942611953</stp>
        <tr r="D496" s="9"/>
      </tp>
      <tp t="s">
        <v>#N/A Requesting Data...2618886477</v>
        <stp/>
        <stp>BDP|11834488616936592524</stp>
        <tr r="D85" s="8"/>
      </tp>
      <tp t="s">
        <v>#N/A Requesting Data...4100501573</v>
        <stp/>
        <stp>BDP|11105108305040639735</stp>
        <tr r="F300" s="8"/>
      </tp>
      <tp t="s">
        <v>#N/A Requesting Data...2935193717</v>
        <stp/>
        <stp>BDP|14013873219152941865</stp>
        <tr r="G438" s="8"/>
      </tp>
      <tp t="s">
        <v>#N/A Requesting Data...3205487676</v>
        <stp/>
        <stp>BDP|10612305190434435932</stp>
        <tr r="F540" s="9"/>
      </tp>
      <tp t="s">
        <v>#N/A Requesting Data...2779464926</v>
        <stp/>
        <stp>BDP|11772061946327172572</stp>
        <tr r="F509" s="9"/>
      </tp>
      <tp t="s">
        <v>#N/A Requesting Data...2524358230</v>
        <stp/>
        <stp>BDP|12319051400114497138</stp>
        <tr r="F175" s="9"/>
      </tp>
      <tp t="s">
        <v>#N/A Requesting Data...3390145063</v>
        <stp/>
        <stp>BDP|15060770968864986770</stp>
        <tr r="E251" s="8"/>
      </tp>
      <tp t="s">
        <v>#N/A Requesting Data...2665758584</v>
        <stp/>
        <stp>BDP|12583648317371626314</stp>
        <tr r="D106" s="8"/>
      </tp>
      <tp t="s">
        <v>#N/A Requesting Data...4187798261</v>
        <stp/>
        <stp>BDP|13128716934908084846</stp>
        <tr r="F71" s="9"/>
      </tp>
      <tp t="s">
        <v>#N/A Requesting Data...3359186186</v>
        <stp/>
        <stp>BDP|12704970093171496478</stp>
        <tr r="F228" s="9"/>
      </tp>
      <tp t="s">
        <v>#N/A Requesting Data...3693695985</v>
        <stp/>
        <stp>BDP|11655534024916472758</stp>
        <tr r="D113" s="8"/>
      </tp>
      <tp t="s">
        <v>#N/A Requesting Data...4092528915</v>
        <stp/>
        <stp>BDP|16484663654755131778</stp>
        <tr r="F227" s="9"/>
      </tp>
      <tp t="s">
        <v>#N/A Requesting Data...3847839436</v>
        <stp/>
        <stp>BDP|16120850159424808850</stp>
        <tr r="E282" s="8"/>
      </tp>
      <tp t="s">
        <v>#N/A Requesting Data...3374378277</v>
        <stp/>
        <stp>BDP|17017846035989688272</stp>
        <tr r="G407" s="8"/>
      </tp>
      <tp t="s">
        <v>#N/A Requesting Data...3112994210</v>
        <stp/>
        <stp>BDP|18386813479116854607</stp>
        <tr r="D65" s="5"/>
        <tr r="E35" s="8"/>
      </tp>
      <tp t="s">
        <v>#N/A Requesting Data...3268038096</v>
        <stp/>
        <stp>BDP|18088553034839191035</stp>
        <tr r="D164" s="8"/>
      </tp>
      <tp t="s">
        <v>#N/A Requesting Data...2780561674</v>
        <stp/>
        <stp>BDP|13022155872272593011</stp>
        <tr r="F477" s="9"/>
      </tp>
      <tp t="s">
        <v>#N/A Requesting Data...3140501209</v>
        <stp/>
        <stp>BDP|12558298815506887023</stp>
        <tr r="F458" s="9"/>
      </tp>
      <tp t="s">
        <v>#N/A Requesting Data...3455537009</v>
        <stp/>
        <stp>BDP|13641410754753321632</stp>
        <tr r="C20" s="7"/>
      </tp>
      <tp t="s">
        <v>#N/A Requesting Data...3520445643</v>
        <stp/>
        <stp>BDP|17366278582218737229</stp>
        <tr r="G57" s="9"/>
      </tp>
      <tp t="s">
        <v>#N/A Requesting Data...4142684363</v>
        <stp/>
        <stp>BDP|14466255457264566002</stp>
        <tr r="E11" s="10"/>
      </tp>
      <tp t="s">
        <v>#N/A Requesting Data...3134799137</v>
        <stp/>
        <stp>BDP|16083872037863600949</stp>
        <tr r="E4" s="6"/>
      </tp>
      <tp t="s">
        <v>#N/A Requesting Data...4000681699</v>
        <stp/>
        <stp>BDP|17332916093554421479</stp>
        <tr r="D335" s="8"/>
      </tp>
      <tp t="s">
        <v>#N/A Requesting Data...3986389767</v>
        <stp/>
        <stp>BDP|16779204407610691346</stp>
        <tr r="E199" s="8"/>
      </tp>
      <tp t="s">
        <v>#N/A Requesting Data...4291638870</v>
        <stp/>
        <stp>BDP|17849916380950270191</stp>
        <tr r="D216" s="8"/>
      </tp>
      <tp t="s">
        <v>#N/A Requesting Data...3173685998</v>
        <stp/>
        <stp>BDP|17271541429362598581</stp>
        <tr r="F339" s="9"/>
      </tp>
      <tp t="s">
        <v>#N/A Requesting Data...2664587242</v>
        <stp/>
        <stp>BDP|10559461027535230440</stp>
        <tr r="G20" s="9"/>
      </tp>
      <tp t="s">
        <v>#N/A Requesting Data...4040030517</v>
        <stp/>
        <stp>BDP|16015930257454463921</stp>
        <tr r="E102" s="8"/>
      </tp>
      <tp t="s">
        <v>#N/A Requesting Data...2871406417</v>
        <stp/>
        <stp>BDP|14239638360296690552</stp>
        <tr r="G139" s="9"/>
      </tp>
      <tp t="s">
        <v>#N/A Requesting Data...3535903520</v>
        <stp/>
        <stp>BDP|16022277585712786900</stp>
        <tr r="F348" s="8"/>
      </tp>
      <tp t="s">
        <v>#N/A Requesting Data...3894559886</v>
        <stp/>
        <stp>BDP|16206710792097761838</stp>
        <tr r="F11" s="6"/>
      </tp>
      <tp t="s">
        <v>#N/A Requesting Data...3232038624</v>
        <stp/>
        <stp>BDP|12897496837925698752</stp>
        <tr r="F19" s="7"/>
      </tp>
      <tp t="s">
        <v>#N/A Requesting Data...2886621568</v>
        <stp/>
        <stp>BDP|14105773610160506562</stp>
        <tr r="F174" s="8"/>
        <tr r="E45" s="5"/>
      </tp>
      <tp t="s">
        <v>#N/A Requesting Data...4176086641</v>
        <stp/>
        <stp>BDP|13958047906743611782</stp>
        <tr r="G217" s="9"/>
      </tp>
      <tp t="s">
        <v>#N/A Requesting Data...3075912187</v>
        <stp/>
        <stp>BDP|12602110807137584312</stp>
        <tr r="D110" s="9"/>
      </tp>
      <tp t="s">
        <v>#N/A Requesting Data...2654826955</v>
        <stp/>
        <stp>BDP|14790155844547372112</stp>
        <tr r="F203" s="9"/>
      </tp>
      <tp t="s">
        <v>#N/A Requesting Data...2665407618</v>
        <stp/>
        <stp>BDP|13362429015229056804</stp>
        <tr r="F262" s="9"/>
      </tp>
      <tp t="s">
        <v>#N/A Requesting Data...3960694021</v>
        <stp/>
        <stp>BDP|14848115713180663385</stp>
        <tr r="E138" s="8"/>
      </tp>
      <tp t="s">
        <v>#N/A Requesting Data...3484809602</v>
        <stp/>
        <stp>BDP|18008254216768713402</stp>
        <tr r="E289" s="8"/>
      </tp>
      <tp t="s">
        <v>#N/A N/A</v>
        <stp/>
        <stp>BDP|12432635230163680359</stp>
        <tr r="F9" s="10"/>
      </tp>
      <tp t="s">
        <v>#N/A Requesting Data...4260063542</v>
        <stp/>
        <stp>BDP|15538610910017706276</stp>
        <tr r="G496" s="8"/>
      </tp>
      <tp t="s">
        <v>#N/A Requesting Data...3792511851</v>
        <stp/>
        <stp>BDP|18205165685921790720</stp>
        <tr r="E399" s="8"/>
      </tp>
      <tp t="s">
        <v>#N/A Requesting Data...2837124538</v>
        <stp/>
        <stp>BDP|15107095587773235994</stp>
        <tr r="D172" s="9"/>
      </tp>
      <tp t="s">
        <v>#N/A Requesting Data...3305390911</v>
        <stp/>
        <stp>BDP|12464459513332518204</stp>
        <tr r="E473" s="8"/>
      </tp>
      <tp t="s">
        <v>#N/A Requesting Data...2640760549</v>
        <stp/>
        <stp>BDP|13425633847744796207</stp>
        <tr r="E427" s="8"/>
      </tp>
      <tp t="s">
        <v>#N/A Requesting Data...3284720544</v>
        <stp/>
        <stp>BDP|13372028996025646865</stp>
        <tr r="E79" s="9"/>
      </tp>
      <tp t="s">
        <v>#N/A Requesting Data...3528915667</v>
        <stp/>
        <stp>BDP|14888456646132578195</stp>
        <tr r="F133" s="8"/>
      </tp>
      <tp t="s">
        <v>#N/A Requesting Data...2807859053</v>
        <stp/>
        <stp>BDP|18374622554095004926</stp>
        <tr r="D83" s="9"/>
      </tp>
      <tp t="s">
        <v>#N/A Requesting Data...2674763299</v>
        <stp/>
        <stp>BDP|17005344357237217164</stp>
        <tr r="D359" s="8"/>
        <tr r="C53" s="5"/>
      </tp>
      <tp t="s">
        <v>#N/A Requesting Data...3823927597</v>
        <stp/>
        <stp>BDP|12266766324286508624</stp>
        <tr r="D329" s="8"/>
      </tp>
      <tp t="s">
        <v>#N/A Requesting Data...3164755542</v>
        <stp/>
        <stp>BDP|11065609977254249331</stp>
        <tr r="D46" s="5"/>
        <tr r="E350" s="8"/>
      </tp>
      <tp t="s">
        <v>#N/A Requesting Data...3157634437</v>
        <stp/>
        <stp>BDP|17061295235903215285</stp>
        <tr r="E499" s="8"/>
      </tp>
      <tp t="s">
        <v>#N/A Requesting Data...4268992517</v>
        <stp/>
        <stp>BDP|13263652435159126857</stp>
        <tr r="F312" s="8"/>
      </tp>
      <tp t="s">
        <v>#N/A Requesting Data...4121277569</v>
        <stp/>
        <stp>BDP|13635437582081852996</stp>
        <tr r="F283" s="8"/>
      </tp>
      <tp t="s">
        <v>#N/A Requesting Data...3551956676</v>
        <stp/>
        <stp>BDP|17994770023723999622</stp>
        <tr r="G193" s="9"/>
      </tp>
      <tp t="s">
        <v>#N/A Requesting Data...2748121233</v>
        <stp/>
        <stp>BDP|17574668320751481515</stp>
        <tr r="D253" s="9"/>
      </tp>
      <tp t="s">
        <v>#N/A Requesting Data...2803435010</v>
        <stp/>
        <stp>BDP|15506207302512436254</stp>
        <tr r="E9" s="5"/>
        <tr r="F216" s="9"/>
      </tp>
      <tp t="s">
        <v>#N/A Requesting Data...3642225282</v>
        <stp/>
        <stp>BDP|12938795068463702469</stp>
        <tr r="F198" s="9"/>
      </tp>
      <tp t="s">
        <v>#N/A Requesting Data...2905141781</v>
        <stp/>
        <stp>BDP|14694442674941853279</stp>
        <tr r="F385" s="8"/>
      </tp>
      <tp t="s">
        <v>#N/A Requesting Data...2913727291</v>
        <stp/>
        <stp>BDP|12386195548630851333</stp>
        <tr r="F11" s="8"/>
        <tr r="E33" s="5"/>
      </tp>
      <tp t="s">
        <v>#N/A Requesting Data...3831956541</v>
        <stp/>
        <stp>BDP|17689634985918890510</stp>
        <tr r="G153" s="9"/>
      </tp>
      <tp t="s">
        <v>#N/A Requesting Data...3866791636</v>
        <stp/>
        <stp>BDP|12773484645811485771</stp>
        <tr r="G212" s="8"/>
      </tp>
      <tp t="s">
        <v>#N/A Requesting Data...3534464969</v>
        <stp/>
        <stp>BDP|14940402648733914312</stp>
        <tr r="E415" s="9"/>
      </tp>
      <tp t="s">
        <v>#N/A Requesting Data...3893448013</v>
        <stp/>
        <stp>BDP|10777740626362514397</stp>
        <tr r="G293" s="8"/>
      </tp>
      <tp t="s">
        <v>#N/A Requesting Data...3353445533</v>
        <stp/>
        <stp>BDP|16906418894708706729</stp>
        <tr r="D537" s="9"/>
      </tp>
      <tp t="s">
        <v>#N/A Requesting Data...3777732494</v>
        <stp/>
        <stp>BDP|11622073968641440246</stp>
        <tr r="F332" s="8"/>
      </tp>
      <tp t="s">
        <v>#N/A Requesting Data...4016118603</v>
        <stp/>
        <stp>BDP|12962065856883898087</stp>
        <tr r="C15" s="10"/>
      </tp>
      <tp t="s">
        <v>#N/A Requesting Data...2857771667</v>
        <stp/>
        <stp>BDP|15867918444128536407</stp>
        <tr r="D93" s="8"/>
      </tp>
      <tp t="s">
        <v>#N/A Requesting Data...3369150240</v>
        <stp/>
        <stp>BDP|12514671631131883232</stp>
        <tr r="E381" s="9"/>
      </tp>
      <tp t="s">
        <v>#N/A Requesting Data...2664896890</v>
        <stp/>
        <stp>BDP|14788014900397933775</stp>
        <tr r="G299" s="8"/>
      </tp>
      <tp t="s">
        <v>#N/A Requesting Data...2590047806</v>
        <stp/>
        <stp>BDP|16181373588228758114</stp>
        <tr r="D404" s="8"/>
        <tr r="C72" s="5"/>
      </tp>
      <tp t="s">
        <v>#N/A Requesting Data...3957179126</v>
        <stp/>
        <stp>BDP|16988382012218328885</stp>
        <tr r="E52" s="9"/>
      </tp>
      <tp t="s">
        <v>#N/A Requesting Data...3793959835</v>
        <stp/>
        <stp>BDP|15750901239809758215</stp>
        <tr r="E456" s="8"/>
      </tp>
      <tp t="s">
        <v>#N/A Requesting Data...3134284114</v>
        <stp/>
        <stp>BDP|15328285164612659718</stp>
        <tr r="D288" s="9"/>
      </tp>
      <tp t="s">
        <v>#N/A Requesting Data...2752771159</v>
        <stp/>
        <stp>BDP|13961961714816244918</stp>
        <tr r="G440" s="9"/>
      </tp>
      <tp t="s">
        <v>#N/A Requesting Data...2867674460</v>
        <stp/>
        <stp>BDP|16253481902615014301</stp>
        <tr r="G313" s="9"/>
      </tp>
      <tp t="s">
        <v>#N/A N/A</v>
        <stp/>
        <stp>BDP|17544335981769718185</stp>
        <tr r="C4" s="10"/>
      </tp>
      <tp t="s">
        <v>#N/A Requesting Data...3592896008</v>
        <stp/>
        <stp>BDP|16086436022203187785</stp>
        <tr r="G557" s="9"/>
      </tp>
      <tp t="s">
        <v>#N/A Requesting Data...2879899370</v>
        <stp/>
        <stp>BDP|11360072654736145692</stp>
        <tr r="F506" s="9"/>
      </tp>
      <tp t="s">
        <v>#N/A Requesting Data...3309921704</v>
        <stp/>
        <stp>BDP|16466403514280079785</stp>
        <tr r="G19" s="8"/>
      </tp>
      <tp t="s">
        <v>#N/A Requesting Data...3873951673</v>
        <stp/>
        <stp>BDP|13975162662209647908</stp>
        <tr r="G337" s="9"/>
      </tp>
      <tp t="s">
        <v>#N/A Requesting Data...3133205967</v>
        <stp/>
        <stp>BDP|13146000970959913935</stp>
        <tr r="D448" s="9"/>
      </tp>
      <tp t="s">
        <v>#N/A Requesting Data...3107692701</v>
        <stp/>
        <stp>BDP|11982356861184403426</stp>
        <tr r="F130" s="8"/>
      </tp>
      <tp t="s">
        <v>#N/A Requesting Data...2578604284</v>
        <stp/>
        <stp>BDP|16141441161403876378</stp>
        <tr r="G475" s="8"/>
      </tp>
      <tp t="s">
        <v>#N/A Requesting Data...3398945580</v>
        <stp/>
        <stp>BDP|18387442091509479895</stp>
        <tr r="D379" s="9"/>
      </tp>
      <tp t="s">
        <v>#N/A Requesting Data...2725134316</v>
        <stp/>
        <stp>BDP|11227401483820227984</stp>
        <tr r="E408" s="9"/>
      </tp>
      <tp t="s">
        <v>#N/A Requesting Data...4002983234</v>
        <stp/>
        <stp>BDP|16608797722410498726</stp>
        <tr r="F82" s="8"/>
      </tp>
      <tp t="s">
        <v>#N/A Requesting Data...3464046023</v>
        <stp/>
        <stp>BDP|17789414352313691194</stp>
        <tr r="D378" s="8"/>
      </tp>
      <tp t="s">
        <v>#N/A Requesting Data...3140994769</v>
        <stp/>
        <stp>BDP|12508886677408066113</stp>
        <tr r="F353" s="9"/>
      </tp>
      <tp t="s">
        <v>#N/A Requesting Data...4095410110</v>
        <stp/>
        <stp>BDP|13879701304131639111</stp>
        <tr r="E56" s="9"/>
      </tp>
      <tp t="s">
        <v>#N/A Requesting Data...2561806421</v>
        <stp/>
        <stp>BDP|12071810364168738091</stp>
        <tr r="C31" s="5"/>
      </tp>
      <tp t="s">
        <v>#N/A Requesting Data...4037707057</v>
        <stp/>
        <stp>BDP|10820677397023193836</stp>
        <tr r="G321" s="8"/>
      </tp>
      <tp t="s">
        <v>#N/A Requesting Data...3445457063</v>
        <stp/>
        <stp>BDP|13516495417846421456</stp>
        <tr r="G331" s="8"/>
      </tp>
      <tp t="s">
        <v>#N/A Requesting Data...3386947381</v>
        <stp/>
        <stp>BDP|10396127204174696190</stp>
        <tr r="E37" s="5"/>
        <tr r="F412" s="9"/>
      </tp>
      <tp t="s">
        <v>#N/A Requesting Data...2862038425</v>
        <stp/>
        <stp>BDP|14944295178366406318</stp>
        <tr r="G475" s="9"/>
      </tp>
      <tp t="s">
        <v>#N/A Requesting Data...3829917252</v>
        <stp/>
        <stp>BDP|14965527231866673017</stp>
        <tr r="G266" s="8"/>
      </tp>
      <tp t="s">
        <v>#N/A Requesting Data...2920466072</v>
        <stp/>
        <stp>BDP|13049623102923865256</stp>
        <tr r="D67" s="8"/>
      </tp>
      <tp t="s">
        <v>#N/A Requesting Data...3554777613</v>
        <stp/>
        <stp>BDP|13035064530123987720</stp>
        <tr r="G310" s="9"/>
        <tr r="F21" s="5"/>
      </tp>
      <tp t="s">
        <v>#N/A Requesting Data...3807141347</v>
        <stp/>
        <stp>BDP|16002103394733064990</stp>
        <tr r="E109" s="9"/>
      </tp>
      <tp t="s">
        <v>#N/A Requesting Data...3874285147</v>
        <stp/>
        <stp>BDP|14063857150904885901</stp>
        <tr r="G488" s="9"/>
      </tp>
      <tp t="s">
        <v>#N/A Requesting Data...3026802635</v>
        <stp/>
        <stp>BDP|12300983060109770015</stp>
        <tr r="G480" s="8"/>
      </tp>
      <tp t="s">
        <v>#N/A Requesting Data...3379781294</v>
        <stp/>
        <stp>BDP|17727077869496138354</stp>
        <tr r="D323" s="9"/>
      </tp>
      <tp t="s">
        <v>#N/A Requesting Data...2877659212</v>
        <stp/>
        <stp>BDP|14492183578832941400</stp>
        <tr r="D251" s="8"/>
      </tp>
      <tp t="s">
        <v>#N/A Requesting Data...3051842802</v>
        <stp/>
        <stp>BDP|11346690306521021216</stp>
        <tr r="E329" s="8"/>
      </tp>
      <tp t="s">
        <v>#N/A Requesting Data...3163712767</v>
        <stp/>
        <stp>BDP|10942140781448862593</stp>
        <tr r="D389" s="8"/>
      </tp>
      <tp t="s">
        <v>#N/A Requesting Data...2644469461</v>
        <stp/>
        <stp>BDP|12749770401924408589</stp>
        <tr r="F24" s="8"/>
      </tp>
      <tp t="s">
        <v>#N/A Requesting Data...4145243406</v>
        <stp/>
        <stp>BDP|14408762553632994047</stp>
        <tr r="E161" s="9"/>
      </tp>
      <tp t="s">
        <v>#N/A Requesting Data...2997981029</v>
        <stp/>
        <stp>BDP|12515294533470083733</stp>
        <tr r="F23" s="10"/>
      </tp>
      <tp t="s">
        <v>#N/A Requesting Data...3711498583</v>
        <stp/>
        <stp>BDP|10048940119089797565</stp>
        <tr r="E300" s="9"/>
      </tp>
      <tp t="s">
        <v>#N/A Requesting Data...4162758894</v>
        <stp/>
        <stp>BDP|11133234792888952655</stp>
        <tr r="F330" s="8"/>
      </tp>
      <tp t="s">
        <v>#N/A Requesting Data...3263647987</v>
        <stp/>
        <stp>BDP|11644472854850153487</stp>
        <tr r="D439" s="9"/>
      </tp>
      <tp t="s">
        <v>#N/A Requesting Data...3774927143</v>
        <stp/>
        <stp>BDP|13547935989261239712</stp>
        <tr r="G103" s="9"/>
      </tp>
      <tp t="s">
        <v>#N/A Requesting Data...3693523857</v>
        <stp/>
        <stp>BDP|11996375044475601709</stp>
        <tr r="F430" s="9"/>
      </tp>
      <tp t="s">
        <v>#N/A Requesting Data...4205049278</v>
        <stp/>
        <stp>BDP|15493719769901998190</stp>
        <tr r="D106" s="9"/>
      </tp>
      <tp t="s">
        <v>#N/A Requesting Data...3527318296</v>
        <stp/>
        <stp>BDP|16806031265836098224</stp>
        <tr r="E332" s="8"/>
      </tp>
      <tp t="s">
        <v>#N/A Requesting Data...3069991051</v>
        <stp/>
        <stp>BDP|12905641710553436253</stp>
        <tr r="E192" s="9"/>
      </tp>
      <tp t="s">
        <v>#N/A Requesting Data...3363407166</v>
        <stp/>
        <stp>BDP|17626219867656942162</stp>
        <tr r="F309" s="9"/>
      </tp>
      <tp t="s">
        <v>#N/A Requesting Data...3954115072</v>
        <stp/>
        <stp>BDP|14021553832771094784</stp>
        <tr r="D94" s="8"/>
      </tp>
      <tp t="s">
        <v>#N/A Requesting Data...2716793860</v>
        <stp/>
        <stp>BDP|14252766019740490667</stp>
        <tr r="G198" s="8"/>
      </tp>
      <tp t="s">
        <v>#N/A Requesting Data...3503836394</v>
        <stp/>
        <stp>BDP|18271074855681760889</stp>
        <tr r="G477" s="9"/>
      </tp>
      <tp t="s">
        <v>#N/A Requesting Data...3328207389</v>
        <stp/>
        <stp>BDP|15409005388098286114</stp>
        <tr r="G138" s="8"/>
      </tp>
      <tp t="s">
        <v>#N/A Requesting Data...2695753971</v>
        <stp/>
        <stp>BDP|14244097860890754636</stp>
        <tr r="E176" s="9"/>
      </tp>
      <tp t="s">
        <v>#N/A Requesting Data...3243008847</v>
        <stp/>
        <stp>BDP|16605799413684069031</stp>
        <tr r="D414" s="8"/>
      </tp>
      <tp t="s">
        <v>#N/A Requesting Data...3940599759</v>
        <stp/>
        <stp>BDP|11979332806621647758</stp>
        <tr r="G248" s="8"/>
      </tp>
      <tp t="s">
        <v>#N/A Requesting Data...3795552012</v>
        <stp/>
        <stp>BDP|14735604408754874288</stp>
        <tr r="E266" s="9"/>
      </tp>
      <tp t="s">
        <v>#N/A Requesting Data...3358797221</v>
        <stp/>
        <stp>BDP|11218572501985902524</stp>
        <tr r="G2" s="8"/>
      </tp>
      <tp t="s">
        <v>#N/A Requesting Data...3575550299</v>
        <stp/>
        <stp>BDP|10185378728835932086</stp>
        <tr r="G95" s="8"/>
      </tp>
      <tp t="s">
        <v>#N/A Requesting Data...2834572168</v>
        <stp/>
        <stp>BDP|12545080767947238772</stp>
        <tr r="F538" s="9"/>
      </tp>
      <tp t="s">
        <v>#N/A Requesting Data...3421741883</v>
        <stp/>
        <stp>BDP|15889546162593114106</stp>
        <tr r="D196" s="8"/>
      </tp>
      <tp t="s">
        <v>#N/A Requesting Data...2611297900</v>
        <stp/>
        <stp>BDP|15391966648634204805</stp>
        <tr r="D276" s="9"/>
      </tp>
      <tp t="s">
        <v>#N/A Requesting Data...4134107707</v>
        <stp/>
        <stp>BDP|14631440589178792438</stp>
        <tr r="C21" s="10"/>
      </tp>
      <tp t="s">
        <v>#N/A Requesting Data...4087372285</v>
        <stp/>
        <stp>BDP|14710186222865189636</stp>
        <tr r="D138" s="9"/>
      </tp>
      <tp t="s">
        <v>#N/A Requesting Data...2918784088</v>
        <stp/>
        <stp>BDP|11146255118037787148</stp>
        <tr r="G191" s="9"/>
      </tp>
      <tp t="s">
        <v>#N/A Requesting Data...3925429559</v>
        <stp/>
        <stp>BDP|14308195935227715571</stp>
        <tr r="G258" s="8"/>
      </tp>
      <tp t="s">
        <v>#N/A Requesting Data...3684691485</v>
        <stp/>
        <stp>BDP|10495894152379992092</stp>
        <tr r="F39" s="8"/>
      </tp>
      <tp t="s">
        <v>#N/A Requesting Data...2585397260</v>
        <stp/>
        <stp>BDP|10226567733370939211</stp>
        <tr r="F176" s="9"/>
      </tp>
      <tp t="s">
        <v>#N/A Requesting Data...4152695073</v>
        <stp/>
        <stp>BDP|10065875700439028581</stp>
        <tr r="F376" s="9"/>
      </tp>
      <tp t="s">
        <v>#N/A Requesting Data...2897994712</v>
        <stp/>
        <stp>BDP|12399991121525515803</stp>
        <tr r="D465" s="9"/>
      </tp>
      <tp t="s">
        <v>#N/A Requesting Data...2734627088</v>
        <stp/>
        <stp>BDP|10134678008932454048</stp>
        <tr r="G160" s="8"/>
      </tp>
      <tp t="s">
        <v>#N/A Requesting Data...2819300915</v>
        <stp/>
        <stp>BDP|11987298488448535738</stp>
        <tr r="D143" s="9"/>
      </tp>
      <tp t="s">
        <v>#N/A Requesting Data...4193000489</v>
        <stp/>
        <stp>BDP|13780714380330969817</stp>
        <tr r="G15" s="9"/>
      </tp>
      <tp t="s">
        <v>#N/A Requesting Data...3472333835</v>
        <stp/>
        <stp>BDP|12471623448245023106</stp>
        <tr r="D242" s="9"/>
      </tp>
      <tp t="s">
        <v>#N/A Requesting Data...3007814798</v>
        <stp/>
        <stp>BDP|17168587966214858496</stp>
        <tr r="F474" s="8"/>
      </tp>
      <tp t="s">
        <v>#N/A Requesting Data...3366055190</v>
        <stp/>
        <stp>BDP|14862362103257421473</stp>
        <tr r="E527" s="9"/>
      </tp>
      <tp t="s">
        <v>#N/A Requesting Data...3315161497</v>
        <stp/>
        <stp>BDP|15994047544276699310</stp>
        <tr r="D94" s="9"/>
      </tp>
      <tp t="s">
        <v>#N/A Requesting Data...4145688907</v>
        <stp/>
        <stp>BDP|15079534312617650294</stp>
        <tr r="C48" s="5"/>
        <tr r="D332" s="9"/>
      </tp>
      <tp t="s">
        <v>#N/A Requesting Data...4206210735</v>
        <stp/>
        <stp>BDP|11006297614957525197</stp>
        <tr r="F60" s="9"/>
      </tp>
      <tp t="s">
        <v>#N/A Requesting Data...3076394092</v>
        <stp/>
        <stp>BDP|12258805898022291593</stp>
        <tr r="G367" s="9"/>
      </tp>
      <tp t="s">
        <v>#N/A Requesting Data...3574048809</v>
        <stp/>
        <stp>BDP|15018711109237022198</stp>
        <tr r="E301" s="9"/>
      </tp>
      <tp t="s">
        <v>#N/A Requesting Data...4071942757</v>
        <stp/>
        <stp>BDP|15605037111796408618</stp>
        <tr r="F64" s="5"/>
        <tr r="G145" s="9"/>
      </tp>
      <tp t="s">
        <v>#N/A Requesting Data...2758883063</v>
        <stp/>
        <stp>BDP|18446625775738586570</stp>
        <tr r="F402" s="9"/>
      </tp>
      <tp t="s">
        <v>#N/A Requesting Data...3733247607</v>
        <stp/>
        <stp>BDP|17209505014080083770</stp>
        <tr r="G187" s="8"/>
      </tp>
      <tp t="s">
        <v>#N/A Requesting Data...3918227904</v>
        <stp/>
        <stp>BDP|13052181571504894504</stp>
        <tr r="E185" s="8"/>
      </tp>
      <tp t="s">
        <v>#N/A Requesting Data...4210048701</v>
        <stp/>
        <stp>BDP|15174799158954759763</stp>
        <tr r="F537" s="9"/>
      </tp>
      <tp t="s">
        <v>#N/A Requesting Data...2812119425</v>
        <stp/>
        <stp>BDP|13185274116575783160</stp>
        <tr r="D73" s="9"/>
      </tp>
      <tp t="s">
        <v>#N/A Requesting Data...2685654299</v>
        <stp/>
        <stp>BDP|15102843219588508081</stp>
        <tr r="G265" s="9"/>
      </tp>
      <tp t="s">
        <v>#N/A Requesting Data...2601849009</v>
        <stp/>
        <stp>BDP|12302390834140956662</stp>
        <tr r="E159" s="8"/>
      </tp>
      <tp t="s">
        <v>#N/A Requesting Data...3099782686</v>
        <stp/>
        <stp>BDP|16480569816186168040</stp>
        <tr r="G504" s="8"/>
      </tp>
      <tp t="s">
        <v>#N/A Requesting Data...3541074551</v>
        <stp/>
        <stp>BDP|17483611947208383906</stp>
        <tr r="F361" s="9"/>
      </tp>
      <tp t="s">
        <v>#N/A Requesting Data...3421759024</v>
        <stp/>
        <stp>BDP|12110555718306512483</stp>
        <tr r="D75" s="9"/>
      </tp>
      <tp t="s">
        <v>#N/A Requesting Data...3876068472</v>
        <stp/>
        <stp>BDP|15587576575207615408</stp>
        <tr r="D34" s="8"/>
      </tp>
      <tp t="s">
        <v>#N/A Requesting Data...2577343130</v>
        <stp/>
        <stp>BDP|12470411434794807585</stp>
        <tr r="D211" s="8"/>
      </tp>
      <tp t="s">
        <v>#N/A Requesting Data...3585461446</v>
        <stp/>
        <stp>BDP|12785043313477834086</stp>
        <tr r="F448" s="9"/>
      </tp>
      <tp t="s">
        <v>#N/A Requesting Data...4140917231</v>
        <stp/>
        <stp>BDP|12291538527566506739</stp>
        <tr r="G137" s="8"/>
      </tp>
      <tp t="s">
        <v>#N/A Requesting Data...3316111580</v>
        <stp/>
        <stp>BDP|12477163292679427743</stp>
        <tr r="G333" s="8"/>
      </tp>
      <tp t="s">
        <v>#N/A Requesting Data...3487621372</v>
        <stp/>
        <stp>BDP|17104496816443678586</stp>
        <tr r="D490" s="9"/>
      </tp>
      <tp t="s">
        <v>#N/A Requesting Data...2806030297</v>
        <stp/>
        <stp>BDP|13340834423489739445</stp>
        <tr r="E326" s="8"/>
      </tp>
      <tp t="s">
        <v>#N/A N/A</v>
        <stp/>
        <stp>BDP|14504032305508209817</stp>
        <tr r="E2" s="10"/>
      </tp>
      <tp t="s">
        <v>#N/A Requesting Data...2899928981</v>
        <stp/>
        <stp>BDP|12296267374167978498</stp>
        <tr r="E135" s="8"/>
      </tp>
      <tp t="s">
        <v>#N/A Requesting Data...2968547348</v>
        <stp/>
        <stp>BDP|11801819585116406388</stp>
        <tr r="E191" s="9"/>
      </tp>
      <tp t="s">
        <v>#N/A Requesting Data...3120249890</v>
        <stp/>
        <stp>BDP|12974687158221114483</stp>
        <tr r="D76" s="5"/>
        <tr r="E96" s="8"/>
      </tp>
      <tp t="s">
        <v>#N/A Requesting Data...4119427960</v>
        <stp/>
        <stp>BDP|13419103215213303426</stp>
        <tr r="G164" s="8"/>
      </tp>
      <tp t="s">
        <v>#N/A Requesting Data...3542180812</v>
        <stp/>
        <stp>BDP|11855719202854222693</stp>
        <tr r="G370" s="9"/>
      </tp>
      <tp t="s">
        <v>#N/A Requesting Data...3056907504</v>
        <stp/>
        <stp>BDP|12051537599713305991</stp>
        <tr r="G332" s="8"/>
      </tp>
      <tp t="s">
        <v>#N/A Requesting Data...2893727373</v>
        <stp/>
        <stp>BDP|15595076025224665721</stp>
        <tr r="D224" s="8"/>
      </tp>
      <tp t="s">
        <v>#N/A Requesting Data...3192754519</v>
        <stp/>
        <stp>BDP|12013312477745134748</stp>
        <tr r="E2" s="6"/>
      </tp>
      <tp t="s">
        <v>#N/A Requesting Data...3072710547</v>
        <stp/>
        <stp>BDP|13865048443286551597</stp>
        <tr r="F292" s="9"/>
      </tp>
      <tp t="s">
        <v>#N/A Requesting Data...3145716694</v>
        <stp/>
        <stp>BDP|10062928231808516659</stp>
        <tr r="D149" s="8"/>
      </tp>
      <tp t="s">
        <v>#N/A Requesting Data...2857873545</v>
        <stp/>
        <stp>BDP|17386554955462747170</stp>
        <tr r="E410" s="8"/>
        <tr r="D36" s="5"/>
      </tp>
      <tp t="s">
        <v>#N/A Requesting Data...4197504765</v>
        <stp/>
        <stp>BDP|15393126557994779123</stp>
        <tr r="F279" s="9"/>
      </tp>
      <tp t="s">
        <v>#N/A Requesting Data...4273964767</v>
        <stp/>
        <stp>BDP|15734636960467329647</stp>
        <tr r="G430" s="8"/>
      </tp>
      <tp t="s">
        <v>#N/A Requesting Data...3003606208</v>
        <stp/>
        <stp>BDP|16389362826610222337</stp>
        <tr r="D161" s="9"/>
      </tp>
      <tp t="s">
        <v>#N/A Requesting Data...4204044977</v>
        <stp/>
        <stp>BDP|11678535758940936567</stp>
        <tr r="C4" s="5"/>
        <tr r="D49" s="9"/>
      </tp>
      <tp t="s">
        <v>#N/A Requesting Data...3083064785</v>
        <stp/>
        <stp>BDP|13135678398771909953</stp>
        <tr r="E118" s="8"/>
      </tp>
      <tp t="s">
        <v>#N/A Requesting Data...3725922708</v>
        <stp/>
        <stp>BDP|16349681010436990306</stp>
        <tr r="G100" s="9"/>
      </tp>
      <tp t="s">
        <v>#N/A Requesting Data...4176958666</v>
        <stp/>
        <stp>BDP|16369105430909355923</stp>
        <tr r="G477" s="8"/>
      </tp>
      <tp t="s">
        <v>#N/A Requesting Data...4294104839</v>
        <stp/>
        <stp>BDP|13044968765511837996</stp>
        <tr r="E464" s="8"/>
      </tp>
      <tp t="s">
        <v>#N/A Requesting Data...4109750051</v>
        <stp/>
        <stp>BDP|18192127184253272677</stp>
        <tr r="F496" s="8"/>
      </tp>
      <tp t="s">
        <v>#N/A Requesting Data...3546997712</v>
        <stp/>
        <stp>BDP|12340187329321977494</stp>
        <tr r="E92" s="9"/>
      </tp>
      <tp t="s">
        <v>#N/A Requesting Data...4291387820</v>
        <stp/>
        <stp>BDP|17758861188040375382</stp>
        <tr r="G309" s="8"/>
      </tp>
      <tp t="s">
        <v>#N/A Requesting Data...3519851897</v>
        <stp/>
        <stp>BDP|11301650559241408792</stp>
        <tr r="F106" s="8"/>
      </tp>
      <tp t="s">
        <v>#N/A Requesting Data...3740736194</v>
        <stp/>
        <stp>BDP|15642468962742046108</stp>
        <tr r="G158" s="8"/>
        <tr r="F34" s="5"/>
      </tp>
      <tp t="s">
        <v>#N/A Requesting Data...3006513194</v>
        <stp/>
        <stp>BDP|12216285008623842781</stp>
        <tr r="E548" s="9"/>
      </tp>
      <tp t="s">
        <v>#N/A Requesting Data...3051845113</v>
        <stp/>
        <stp>BDP|10760677292202712974</stp>
        <tr r="D453" s="9"/>
      </tp>
      <tp t="s">
        <v>#N/A Requesting Data...2820751356</v>
        <stp/>
        <stp>BDP|12718153908504152394</stp>
        <tr r="F391" s="9"/>
      </tp>
      <tp t="s">
        <v>#N/A Requesting Data...3983189945</v>
        <stp/>
        <stp>BDP|17176486700380906727</stp>
        <tr r="D381" s="9"/>
      </tp>
      <tp t="s">
        <v>#N/A Requesting Data...2875443233</v>
        <stp/>
        <stp>BDP|17823032948380825794</stp>
        <tr r="F101" s="8"/>
      </tp>
      <tp t="s">
        <v>#N/A Requesting Data...2787898486</v>
        <stp/>
        <stp>BDP|15435553005915933181</stp>
        <tr r="D234" s="8"/>
      </tp>
      <tp t="s">
        <v>#N/A Requesting Data...3967463496</v>
        <stp/>
        <stp>BDP|15066118536454737752</stp>
        <tr r="G289" s="9"/>
      </tp>
      <tp t="s">
        <v>#N/A Requesting Data...4245082366</v>
        <stp/>
        <stp>BDP|16349254418766846739</stp>
        <tr r="E50" s="9"/>
      </tp>
      <tp t="s">
        <v>#N/A Requesting Data...4019285728</v>
        <stp/>
        <stp>BDP|13306667303975735444</stp>
        <tr r="G133" s="9"/>
      </tp>
      <tp t="s">
        <v>#N/A Requesting Data...3700909016</v>
        <stp/>
        <stp>BDP|12526328679665907724</stp>
        <tr r="E99" s="9"/>
      </tp>
      <tp t="s">
        <v>#N/A Requesting Data...3637846569</v>
        <stp/>
        <stp>BDP|12903728168657720012</stp>
        <tr r="E33" s="9"/>
      </tp>
      <tp t="s">
        <v>#N/A Requesting Data...3010428584</v>
        <stp/>
        <stp>BDP|15130208521697442614</stp>
        <tr r="G297" s="8"/>
      </tp>
      <tp t="s">
        <v>#N/A Requesting Data...3240106369</v>
        <stp/>
        <stp>BDP|18313640921490584860</stp>
        <tr r="F597" s="9"/>
      </tp>
      <tp t="s">
        <v>#N/A Requesting Data...2795637425</v>
        <stp/>
        <stp>BDP|15402663951800751212</stp>
        <tr r="D450" s="8"/>
      </tp>
      <tp t="s">
        <v>#N/A Requesting Data...2831247574</v>
        <stp/>
        <stp>BDP|16005122416554676673</stp>
        <tr r="G418" s="9"/>
      </tp>
      <tp t="s">
        <v>#N/A Requesting Data...3540974145</v>
        <stp/>
        <stp>BDP|16323167323655185429</stp>
        <tr r="E507" s="9"/>
      </tp>
      <tp t="s">
        <v>#N/A Requesting Data...2727309154</v>
        <stp/>
        <stp>BDP|14028347771365202126</stp>
        <tr r="F446" s="9"/>
      </tp>
      <tp t="s">
        <v>#N/A Requesting Data...3966223836</v>
        <stp/>
        <stp>BDP|15180389766227231380</stp>
        <tr r="D547" s="9"/>
      </tp>
      <tp t="s">
        <v>#N/A Requesting Data...4273961608</v>
        <stp/>
        <stp>BDP|17282602113661381573</stp>
        <tr r="D150" s="9"/>
      </tp>
      <tp t="s">
        <v>#N/A Requesting Data...2813564074</v>
        <stp/>
        <stp>BDP|13657773001408762822</stp>
        <tr r="D225" s="9"/>
      </tp>
      <tp t="s">
        <v>#N/A Requesting Data...3827168556</v>
        <stp/>
        <stp>BDP|10118476362191804790</stp>
        <tr r="D61" s="9"/>
      </tp>
      <tp t="s">
        <v>#N/A Requesting Data...3919794283</v>
        <stp/>
        <stp>BDP|12649012162602879281</stp>
        <tr r="G249" s="8"/>
      </tp>
      <tp t="s">
        <v>#N/A Requesting Data...2723741059</v>
        <stp/>
        <stp>BDP|10928117774973151193</stp>
        <tr r="G328" s="8"/>
      </tp>
      <tp t="s">
        <v>#N/A Requesting Data...3579927125</v>
        <stp/>
        <stp>BDP|18147223394935011235</stp>
        <tr r="G424" s="8"/>
      </tp>
      <tp t="s">
        <v>#N/A Requesting Data...3419186199</v>
        <stp/>
        <stp>BDP|15215977583090378019</stp>
        <tr r="D379" s="8"/>
      </tp>
      <tp t="s">
        <v>#N/A Requesting Data...3167898804</v>
        <stp/>
        <stp>BDP|17182317971693071450</stp>
        <tr r="D38" s="5"/>
        <tr r="E326" s="9"/>
      </tp>
      <tp t="s">
        <v>#N/A Requesting Data...2902475788</v>
        <stp/>
        <stp>BDP|11887786391212129942</stp>
        <tr r="G272" s="8"/>
      </tp>
      <tp t="s">
        <v>#N/A Requesting Data...3095018817</v>
        <stp/>
        <stp>BDP|10763070264845474745</stp>
        <tr r="F73" s="5"/>
        <tr r="G113" s="9"/>
      </tp>
      <tp t="s">
        <v>#N/A Requesting Data...4268937306</v>
        <stp/>
        <stp>BDP|14327979080200285121</stp>
        <tr r="G595" s="9"/>
      </tp>
      <tp t="s">
        <v>#N/A Requesting Data...3565536203</v>
        <stp/>
        <stp>BDP|12493917942108010339</stp>
        <tr r="D320" s="8"/>
      </tp>
      <tp t="s">
        <v>#N/A Requesting Data...3810843614</v>
        <stp/>
        <stp>BDP|16197249803519672947</stp>
        <tr r="E168" s="9"/>
      </tp>
      <tp t="s">
        <v>#N/A Requesting Data...4033790332</v>
        <stp/>
        <stp>BDP|14432726709063880438</stp>
        <tr r="E22" s="5"/>
      </tp>
      <tp t="s">
        <v>#N/A Requesting Data...3157307060</v>
        <stp/>
        <stp>BDP|12111341246105106465</stp>
        <tr r="E299" s="8"/>
      </tp>
      <tp t="s">
        <v>#N/A Requesting Data...3889075885</v>
        <stp/>
        <stp>BDP|10660025415692709721</stp>
        <tr r="G47" s="8"/>
      </tp>
      <tp t="s">
        <v>#N/A Requesting Data...2617686192</v>
        <stp/>
        <stp>BDP|11902315269267424711</stp>
        <tr r="F94" s="9"/>
      </tp>
      <tp t="s">
        <v>#N/A Requesting Data...3204254498</v>
        <stp/>
        <stp>BDP|13436689738142320000</stp>
        <tr r="E195" s="9"/>
      </tp>
      <tp t="s">
        <v>#N/A Requesting Data...3049112431</v>
        <stp/>
        <stp>BDP|13812485879257605389</stp>
        <tr r="G428" s="9"/>
      </tp>
      <tp t="s">
        <v>#N/A Requesting Data...3760937473</v>
        <stp/>
        <stp>BDP|14974477038233652476</stp>
        <tr r="G268" s="9"/>
      </tp>
      <tp t="s">
        <v>#N/A Requesting Data...4215381736</v>
        <stp/>
        <stp>BDP|10974549228377238408</stp>
        <tr r="G132" s="8"/>
      </tp>
      <tp t="s">
        <v>#N/A Requesting Data...3547918096</v>
        <stp/>
        <stp>BDP|16791429877036559703</stp>
        <tr r="G565" s="9"/>
      </tp>
      <tp t="s">
        <v>#N/A Requesting Data...3673646496</v>
        <stp/>
        <stp>BDP|15674453915001903581</stp>
        <tr r="G321" s="9"/>
      </tp>
      <tp t="s">
        <v>#N/A Requesting Data...3280599187</v>
        <stp/>
        <stp>BDP|14020208931833122274</stp>
        <tr r="G71" s="8"/>
      </tp>
      <tp t="s">
        <v>#N/A Requesting Data...3599711849</v>
        <stp/>
        <stp>BDP|13340715804194357421</stp>
        <tr r="G221" s="8"/>
      </tp>
      <tp t="s">
        <v>#N/A Requesting Data...2815352058</v>
        <stp/>
        <stp>BDP|15615820430813038925</stp>
        <tr r="F2" s="7"/>
      </tp>
      <tp t="s">
        <v>#N/A Requesting Data...3044759652</v>
        <stp/>
        <stp>BDP|12585630661055145300</stp>
        <tr r="E174" s="8"/>
        <tr r="D45" s="5"/>
      </tp>
      <tp t="s">
        <v>#N/A Requesting Data...3512655459</v>
        <stp/>
        <stp>BDP|10399436676914826386</stp>
        <tr r="F335" s="9"/>
      </tp>
      <tp t="s">
        <v>#N/A Requesting Data...3455768629</v>
        <stp/>
        <stp>BDP|14952197177800884695</stp>
        <tr r="G501" s="8"/>
      </tp>
      <tp t="s">
        <v>#N/A Requesting Data...3422426481</v>
        <stp/>
        <stp>BDP|16303686209792650621</stp>
        <tr r="G106" s="8"/>
      </tp>
      <tp t="s">
        <v>#N/A Requesting Data...3573665875</v>
        <stp/>
        <stp>BDP|17221052471716704272</stp>
        <tr r="G421" s="9"/>
      </tp>
      <tp t="s">
        <v>#N/A Requesting Data...3973185084</v>
        <stp/>
        <stp>BDP|13754980495096573068</stp>
        <tr r="G336" s="8"/>
      </tp>
      <tp t="s">
        <v>#N/A Requesting Data...3700737050</v>
        <stp/>
        <stp>BDP|17076916619199794367</stp>
        <tr r="E177" s="9"/>
      </tp>
      <tp t="s">
        <v>#N/A Requesting Data...2751244665</v>
        <stp/>
        <stp>BDP|13705081490809066662</stp>
        <tr r="G302" s="9"/>
      </tp>
      <tp t="s">
        <v>#N/A Requesting Data...3289530759</v>
        <stp/>
        <stp>BDP|12692776019871616075</stp>
        <tr r="F80" s="8"/>
      </tp>
      <tp t="s">
        <v>#N/A Requesting Data...3393433784</v>
        <stp/>
        <stp>BDP|16069948989817628526</stp>
        <tr r="D102" s="8"/>
      </tp>
      <tp t="s">
        <v>#N/A Requesting Data...3486450046</v>
        <stp/>
        <stp>BDP|18211592078017245885</stp>
        <tr r="G259" s="8"/>
      </tp>
      <tp t="s">
        <v>#N/A Requesting Data...2849914506</v>
        <stp/>
        <stp>BDP|13342730566161609694</stp>
        <tr r="G151" s="9"/>
      </tp>
      <tp t="s">
        <v>#N/A Requesting Data...4183088653</v>
        <stp/>
        <stp>BDP|13806370400067609200</stp>
        <tr r="F246" s="8"/>
      </tp>
      <tp t="s">
        <v>#N/A Requesting Data...4213263382</v>
        <stp/>
        <stp>BDP|13694372899299678579</stp>
        <tr r="D405" s="8"/>
      </tp>
      <tp t="s">
        <v>#N/A Requesting Data...2791167907</v>
        <stp/>
        <stp>BDP|18070864728543744405</stp>
        <tr r="G154" s="9"/>
      </tp>
      <tp t="s">
        <v>#N/A Requesting Data...3073556577</v>
        <stp/>
        <stp>BDP|17722401575354845531</stp>
        <tr r="G47" s="9"/>
      </tp>
      <tp t="s">
        <v>#N/A Requesting Data...2698457899</v>
        <stp/>
        <stp>BDP|11071426731322910129</stp>
        <tr r="E5" s="6"/>
      </tp>
      <tp t="s">
        <v>#N/A Requesting Data...3227572193</v>
        <stp/>
        <stp>BDP|14381839401739103088</stp>
        <tr r="F104" s="9"/>
      </tp>
      <tp t="s">
        <v>#N/A N/A</v>
        <stp/>
        <stp>BDP|17638200032746995550</stp>
        <tr r="C2" s="10"/>
      </tp>
      <tp t="s">
        <v>#N/A Requesting Data...3701778834</v>
        <stp/>
        <stp>BDP|11691616604364869636</stp>
        <tr r="F16" s="9"/>
      </tp>
      <tp t="s">
        <v>#N/A Requesting Data...3491245482</v>
        <stp/>
        <stp>BDP|14013389314246356573</stp>
        <tr r="E493" s="9"/>
      </tp>
      <tp t="s">
        <v>#N/A Requesting Data...3243673029</v>
        <stp/>
        <stp>BDP|10937799669875986188</stp>
        <tr r="G523" s="9"/>
      </tp>
      <tp t="s">
        <v>#N/A Requesting Data...3089035842</v>
        <stp/>
        <stp>BDP|12022682365670151743</stp>
        <tr r="G166" s="9"/>
      </tp>
      <tp t="s">
        <v>#N/A Requesting Data...3928590299</v>
        <stp/>
        <stp>BDP|17396991888306892525</stp>
        <tr r="D481" s="9"/>
      </tp>
      <tp t="s">
        <v>#N/A Requesting Data...3070390269</v>
        <stp/>
        <stp>BDP|15375445344492097286</stp>
        <tr r="G156" s="8"/>
      </tp>
      <tp t="s">
        <v>#N/A Requesting Data...3716504957</v>
        <stp/>
        <stp>BDP|12666757118698467949</stp>
        <tr r="F149" s="9"/>
      </tp>
      <tp t="s">
        <v>#N/A Requesting Data...2851973591</v>
        <stp/>
        <stp>BDP|15991762063936591725</stp>
        <tr r="E451" s="8"/>
      </tp>
      <tp t="s">
        <v>#N/A Requesting Data...3318524496</v>
        <stp/>
        <stp>BDP|15411761169329281829</stp>
        <tr r="F559" s="9"/>
      </tp>
      <tp t="s">
        <v>#N/A Requesting Data...3526154951</v>
        <stp/>
        <stp>BDP|16200905154447427893</stp>
        <tr r="G234" s="8"/>
      </tp>
      <tp t="s">
        <v>#N/A Requesting Data...4252470915</v>
        <stp/>
        <stp>BDP|15924125662704249303</stp>
        <tr r="G435" s="8"/>
      </tp>
      <tp t="s">
        <v>#N/A Requesting Data...2900163731</v>
        <stp/>
        <stp>BDP|13114743569575052275</stp>
        <tr r="E367" s="8"/>
      </tp>
      <tp t="s">
        <v>#N/A Requesting Data...3427458605</v>
        <stp/>
        <stp>BDP|10090627209871434242</stp>
        <tr r="E116" s="9"/>
      </tp>
      <tp t="s">
        <v>#N/A Requesting Data...2979379841</v>
        <stp/>
        <stp>BDP|16373666910153848761</stp>
        <tr r="G386" s="8"/>
      </tp>
      <tp t="s">
        <v>#N/A Requesting Data...3193774365</v>
        <stp/>
        <stp>BDP|16582856738011298913</stp>
        <tr r="D184" s="8"/>
      </tp>
      <tp t="s">
        <v>#N/A Requesting Data...3913963954</v>
        <stp/>
        <stp>BDP|11555854251200324995</stp>
        <tr r="D51" s="8"/>
      </tp>
      <tp t="s">
        <v>#N/A Requesting Data...2835556221</v>
        <stp/>
        <stp>BDP|15157767547480355399</stp>
        <tr r="E132" s="9"/>
      </tp>
      <tp t="s">
        <v>#N/A Requesting Data...3302147110</v>
        <stp/>
        <stp>BDP|14157332144915439387</stp>
        <tr r="G74" s="8"/>
        <tr r="F58" s="5"/>
      </tp>
      <tp t="s">
        <v>#N/A Requesting Data...3321383445</v>
        <stp/>
        <stp>BDP|16198885137091307976</stp>
        <tr r="F145" s="8"/>
      </tp>
      <tp t="s">
        <v>#N/A Requesting Data...3205391833</v>
        <stp/>
        <stp>BDP|16912952643988456616</stp>
        <tr r="G16" s="7"/>
      </tp>
      <tp t="s">
        <v>#N/A Requesting Data...3041031334</v>
        <stp/>
        <stp>BDP|10513686700822116163</stp>
        <tr r="F6" s="7"/>
      </tp>
      <tp t="s">
        <v>#N/A Requesting Data...2706977623</v>
        <stp/>
        <stp>BDP|17334228262991834713</stp>
        <tr r="E183" s="8"/>
      </tp>
      <tp t="s">
        <v>#N/A Requesting Data...3845772665</v>
        <stp/>
        <stp>BDP|14905246037223340332</stp>
        <tr r="G329" s="9"/>
      </tp>
      <tp t="s">
        <v>#N/A Requesting Data...3482019482</v>
        <stp/>
        <stp>BDP|17119932982992998134</stp>
        <tr r="E280" s="8"/>
        <tr r="D18" s="5"/>
      </tp>
      <tp t="s">
        <v>#N/A Requesting Data...3656016155</v>
        <stp/>
        <stp>BDP|17819111256646557079</stp>
        <tr r="D375" s="8"/>
        <tr r="C60" s="5"/>
      </tp>
      <tp t="s">
        <v>#N/A Requesting Data...4255350739</v>
        <stp/>
        <stp>BDP|14399886844948084524</stp>
        <tr r="E428" s="9"/>
      </tp>
      <tp t="s">
        <v>#N/A Requesting Data...3902324384</v>
        <stp/>
        <stp>BDP|12461758873312905564</stp>
        <tr r="F13" s="5"/>
        <tr r="G241" s="9"/>
      </tp>
      <tp t="s">
        <v>#N/A Requesting Data...2681736902</v>
        <stp/>
        <stp>BDP|15212048310745958422</stp>
        <tr r="D118" s="8"/>
      </tp>
      <tp t="s">
        <v>#N/A Requesting Data...3575855933</v>
        <stp/>
        <stp>BDP|14790262222760807163</stp>
        <tr r="G564" s="9"/>
      </tp>
      <tp t="s">
        <v>#N/A Requesting Data...4267476128</v>
        <stp/>
        <stp>BDP|16130532926720809419</stp>
        <tr r="D254" s="8"/>
        <tr r="C66" s="5"/>
      </tp>
      <tp t="s">
        <v>#N/A Requesting Data...3907451083</v>
        <stp/>
        <stp>BDP|18294894757622871292</stp>
        <tr r="E323" s="8"/>
      </tp>
      <tp t="s">
        <v>#N/A Requesting Data...3499462752</v>
        <stp/>
        <stp>BDP|14717576010011573484</stp>
        <tr r="D267" s="8"/>
      </tp>
      <tp t="s">
        <v>#N/A Requesting Data...3458714495</v>
        <stp/>
        <stp>BDP|13955579234789406920</stp>
        <tr r="F189" s="8"/>
      </tp>
      <tp t="s">
        <v>#N/A Requesting Data...3804987180</v>
        <stp/>
        <stp>BDP|18362512283863572380</stp>
        <tr r="D10" s="8"/>
      </tp>
      <tp t="s">
        <v>#N/A Requesting Data...2974538769</v>
        <stp/>
        <stp>BDP|14433613857907790598</stp>
        <tr r="G161" s="8"/>
      </tp>
      <tp t="s">
        <v>#N/A Requesting Data...3120413098</v>
        <stp/>
        <stp>BDP|12337179578135027407</stp>
        <tr r="F91" s="9"/>
      </tp>
      <tp t="s">
        <v>#N/A Requesting Data...3513504830</v>
        <stp/>
        <stp>BDP|14957005885361046804</stp>
        <tr r="G254" s="8"/>
        <tr r="F66" s="5"/>
      </tp>
      <tp t="s">
        <v>#N/A Requesting Data...3659028145</v>
        <stp/>
        <stp>BDP|12034183746407427565</stp>
        <tr r="E210" s="8"/>
      </tp>
      <tp t="s">
        <v>#N/A Requesting Data...3450259215</v>
        <stp/>
        <stp>BDP|15474924591222905223</stp>
        <tr r="F409" s="9"/>
      </tp>
      <tp t="s">
        <v>#N/A Requesting Data...4196010185</v>
        <stp/>
        <stp>BDP|15844277921026841699</stp>
        <tr r="F118" s="8"/>
      </tp>
      <tp t="s">
        <v>#N/A Requesting Data...4136134559</v>
        <stp/>
        <stp>BDP|14518499831564434260</stp>
        <tr r="G25" s="9"/>
      </tp>
      <tp t="s">
        <v>#N/A Requesting Data...3716411921</v>
        <stp/>
        <stp>BDP|17706730086945836859</stp>
        <tr r="D165" s="9"/>
      </tp>
      <tp t="s">
        <v>#N/A Requesting Data...3732761955</v>
        <stp/>
        <stp>BDP|16314574059705350616</stp>
        <tr r="E568" s="9"/>
      </tp>
      <tp t="s">
        <v>#N/A Requesting Data...3182267561</v>
        <stp/>
        <stp>BDP|17808881500182930863</stp>
        <tr r="E373" s="9"/>
      </tp>
      <tp t="s">
        <v>#N/A Requesting Data...3774009238</v>
        <stp/>
        <stp>BDP|16681806042477358894</stp>
        <tr r="E313" s="9"/>
      </tp>
      <tp t="s">
        <v>#N/A Requesting Data...3707050649</v>
        <stp/>
        <stp>BDP|10645688375143758722</stp>
        <tr r="D397" s="9"/>
      </tp>
      <tp t="s">
        <v>#N/A Requesting Data...4095670096</v>
        <stp/>
        <stp>BDP|16046503147724190680</stp>
        <tr r="C5" s="5"/>
        <tr r="D530" s="9"/>
      </tp>
      <tp t="s">
        <v>#N/A Requesting Data...2847953679</v>
        <stp/>
        <stp>BDP|17841084379040782500</stp>
        <tr r="F407" s="8"/>
      </tp>
      <tp t="s">
        <v>#N/A Requesting Data...3531009135</v>
        <stp/>
        <stp>BDP|11676513567393816469</stp>
        <tr r="G4" s="8"/>
      </tp>
      <tp t="s">
        <v>#N/A Requesting Data...4217769647</v>
        <stp/>
        <stp>BDP|16358871064684753998</stp>
        <tr r="F122" s="9"/>
      </tp>
      <tp t="s">
        <v>#N/A Requesting Data...2837712097</v>
        <stp/>
        <stp>BDP|16589664885205121891</stp>
        <tr r="D545" s="9"/>
      </tp>
      <tp t="s">
        <v>#N/A Requesting Data...4113161136</v>
        <stp/>
        <stp>BDP|13031269203021946528</stp>
        <tr r="G129" s="8"/>
      </tp>
      <tp t="s">
        <v>#N/A Requesting Data...3784225872</v>
        <stp/>
        <stp>BDP|11084666616857877465</stp>
        <tr r="G536" s="9"/>
      </tp>
      <tp t="s">
        <v>#N/A Requesting Data...4065884557</v>
        <stp/>
        <stp>BDP|10405268628820206598</stp>
        <tr r="G141" s="8"/>
      </tp>
      <tp t="s">
        <v>#N/A Requesting Data...2979193348</v>
        <stp/>
        <stp>BDP|12990723402738820807</stp>
        <tr r="G459" s="9"/>
      </tp>
      <tp t="s">
        <v>#N/A Requesting Data...3810362899</v>
        <stp/>
        <stp>BDP|16204346166984032211</stp>
        <tr r="F102" s="9"/>
      </tp>
      <tp t="s">
        <v>#N/A Requesting Data...4260491442</v>
        <stp/>
        <stp>BDP|17474003815054271721</stp>
        <tr r="F336" s="9"/>
      </tp>
      <tp t="s">
        <v>#N/A Requesting Data...2688240918</v>
        <stp/>
        <stp>BDP|13541376502526169306</stp>
        <tr r="E12" s="10"/>
      </tp>
      <tp t="s">
        <v>#N/A Requesting Data...3951061428</v>
        <stp/>
        <stp>BDP|15538130197160667862</stp>
        <tr r="E391" s="9"/>
      </tp>
      <tp t="s">
        <v>#N/A Requesting Data...2942902953</v>
        <stp/>
        <stp>BDP|11675429194768592146</stp>
        <tr r="D402" s="8"/>
      </tp>
      <tp t="s">
        <v>#N/A N/A</v>
        <stp/>
        <stp>BDP|14548693019746774032</stp>
        <tr r="C3" s="10"/>
      </tp>
      <tp t="s">
        <v>#N/A Requesting Data...3709015245</v>
        <stp/>
        <stp>BDP|16299031489932825916</stp>
        <tr r="D206" s="8"/>
      </tp>
      <tp t="s">
        <v>#N/A Requesting Data...3027111216</v>
        <stp/>
        <stp>BDP|15788643701345150329</stp>
        <tr r="F382" s="8"/>
      </tp>
      <tp t="s">
        <v>#N/A Requesting Data...4100033820</v>
        <stp/>
        <stp>BDP|17065606217013037667</stp>
        <tr r="D218" s="8"/>
      </tp>
      <tp t="s">
        <v>#N/A Requesting Data...4199815741</v>
        <stp/>
        <stp>BDP|16167338830167022426</stp>
        <tr r="E117" s="9"/>
      </tp>
      <tp t="s">
        <v>#N/A Requesting Data...3433502592</v>
        <stp/>
        <stp>BDP|18438235797295462348</stp>
        <tr r="G61" s="9"/>
      </tp>
      <tp t="s">
        <v>#N/A Requesting Data...2781151038</v>
        <stp/>
        <stp>BDP|12916806203356294984</stp>
        <tr r="G107" s="9"/>
      </tp>
      <tp t="s">
        <v>#N/A Requesting Data...2998999795</v>
        <stp/>
        <stp>BDP|13407494945867002181</stp>
        <tr r="G69" s="9"/>
      </tp>
      <tp t="s">
        <v>#N/A Requesting Data...2763683034</v>
        <stp/>
        <stp>BDP|10543933607524577846</stp>
        <tr r="E250" s="9"/>
      </tp>
      <tp t="s">
        <v>#N/A Requesting Data...2899157002</v>
        <stp/>
        <stp>BDP|11703404360343422537</stp>
        <tr r="G552" s="9"/>
      </tp>
      <tp t="s">
        <v>#N/A Requesting Data...4055558665</v>
        <stp/>
        <stp>BDP|12374618066214657329</stp>
        <tr r="G55" s="8"/>
      </tp>
      <tp t="s">
        <v>#N/A Requesting Data...3515257919</v>
        <stp/>
        <stp>BDP|16163827334789214157</stp>
        <tr r="G236" s="9"/>
      </tp>
      <tp t="s">
        <v>#N/A Requesting Data...3618238027</v>
        <stp/>
        <stp>BDP|13362494508245109730</stp>
        <tr r="F384" s="9"/>
      </tp>
      <tp t="s">
        <v>#N/A Requesting Data...2821797373</v>
        <stp/>
        <stp>BDP|15189906891628583857</stp>
        <tr r="G98" s="9"/>
      </tp>
      <tp t="s">
        <v>#N/A Requesting Data...3661637669</v>
        <stp/>
        <stp>BDP|16341942993776623525</stp>
        <tr r="G102" s="9"/>
      </tp>
      <tp t="s">
        <v>#N/A Requesting Data...2759919967</v>
        <stp/>
        <stp>BDP|15187457235761369611</stp>
        <tr r="G495" s="9"/>
      </tp>
      <tp t="s">
        <v>#N/A Requesting Data...3396847636</v>
        <stp/>
        <stp>BDP|16113681349876043732</stp>
        <tr r="D385" s="8"/>
      </tp>
      <tp t="s">
        <v>#N/A Requesting Data...3121309648</v>
        <stp/>
        <stp>BDP|14273839081387351604</stp>
        <tr r="F66" s="8"/>
      </tp>
      <tp t="s">
        <v>#N/A Requesting Data...3432117266</v>
        <stp/>
        <stp>BDP|10481572410045665460</stp>
        <tr r="E179" s="9"/>
      </tp>
      <tp t="s">
        <v>#N/A Requesting Data...3358315290</v>
        <stp/>
        <stp>BDP|18368526222272437842</stp>
        <tr r="G315" s="9"/>
      </tp>
      <tp t="s">
        <v>#N/A Requesting Data...3606700712</v>
        <stp/>
        <stp>BDP|17346969090470490223</stp>
        <tr r="G254" s="9"/>
      </tp>
      <tp t="s">
        <v>#N/A Requesting Data...3290748413</v>
        <stp/>
        <stp>BDP|10692346008072158488</stp>
        <tr r="G499" s="8"/>
      </tp>
      <tp t="s">
        <v>#N/A Requesting Data...4223596242</v>
        <stp/>
        <stp>BDP|15288645019984945357</stp>
        <tr r="G212" s="9"/>
      </tp>
      <tp t="s">
        <v>#N/A Requesting Data...3047130040</v>
        <stp/>
        <stp>BDP|10248767251881440629</stp>
        <tr r="C69" s="5"/>
        <tr r="D269" s="9"/>
      </tp>
      <tp t="s">
        <v>#N/A Requesting Data...2972829007</v>
        <stp/>
        <stp>BDP|15740174490039232116</stp>
        <tr r="G17" s="8"/>
      </tp>
      <tp t="s">
        <v>#N/A Requesting Data...4120200099</v>
        <stp/>
        <stp>BDP|17765870295375604601</stp>
        <tr r="D227" s="8"/>
      </tp>
      <tp t="s">
        <v>#N/A Requesting Data...4208149273</v>
        <stp/>
        <stp>BDP|12376358567602055028</stp>
        <tr r="E199" s="9"/>
      </tp>
      <tp t="s">
        <v>#N/A Requesting Data...3047048021</v>
        <stp/>
        <stp>BDP|15056778140702269176</stp>
        <tr r="D553" s="9"/>
      </tp>
      <tp t="s">
        <v>#N/A Requesting Data...3301357338</v>
        <stp/>
        <stp>BDP|14443224424511397036</stp>
        <tr r="D178" s="9"/>
      </tp>
      <tp t="s">
        <v>#N/A Requesting Data...2878189994</v>
        <stp/>
        <stp>BDP|15106793857210997241</stp>
        <tr r="G116" s="8"/>
      </tp>
      <tp t="s">
        <v>#N/A Requesting Data...3134345079</v>
        <stp/>
        <stp>BDP|11370239605497269151</stp>
        <tr r="D32" s="5"/>
        <tr r="E299" s="9"/>
      </tp>
      <tp t="s">
        <v>#N/A Requesting Data...3645439655</v>
        <stp/>
        <stp>BDP|15210836427439717331</stp>
        <tr r="D475" s="9"/>
      </tp>
      <tp t="s">
        <v>#N/A Requesting Data...3781591963</v>
        <stp/>
        <stp>BDP|18263815126614673311</stp>
        <tr r="G340" s="9"/>
      </tp>
      <tp t="s">
        <v>#N/A Requesting Data...3058092247</v>
        <stp/>
        <stp>BDP|12052852581991119678</stp>
        <tr r="G373" s="9"/>
      </tp>
      <tp t="s">
        <v>#N/A Requesting Data...3683947410</v>
        <stp/>
        <stp>BDP|15547835896196347711</stp>
        <tr r="E24" s="9"/>
      </tp>
      <tp t="s">
        <v>#N/A Requesting Data...4149961698</v>
        <stp/>
        <stp>BDP|17079446627443099719</stp>
        <tr r="E459" s="8"/>
      </tp>
      <tp t="s">
        <v>#N/A Requesting Data...3060718460</v>
        <stp/>
        <stp>BDP|14740865542205649873</stp>
        <tr r="F7" s="9"/>
      </tp>
      <tp t="s">
        <v>#N/A Requesting Data...3776936818</v>
        <stp/>
        <stp>BDP|13709755626211085214</stp>
        <tr r="G270" s="8"/>
      </tp>
      <tp t="s">
        <v>#N/A Requesting Data...2848560806</v>
        <stp/>
        <stp>BDP|13542088255681903248</stp>
        <tr r="F268" s="8"/>
      </tp>
      <tp t="s">
        <v>#N/A Requesting Data...2748682749</v>
        <stp/>
        <stp>BDP|11234753239501325185</stp>
        <tr r="D299" s="8"/>
      </tp>
      <tp t="s">
        <v>#N/A Requesting Data...3927326346</v>
        <stp/>
        <stp>BDP|16170227467507556041</stp>
        <tr r="D244" s="9"/>
      </tp>
      <tp t="s">
        <v>#N/A Requesting Data...3581588875</v>
        <stp/>
        <stp>BDP|18443470794860495065</stp>
        <tr r="D573" s="9"/>
      </tp>
      <tp t="s">
        <v>#N/A Requesting Data...4163102241</v>
        <stp/>
        <stp>BDP|15063213571051110441</stp>
        <tr r="E115" s="9"/>
      </tp>
      <tp t="s">
        <v>#N/A Requesting Data...2723338755</v>
        <stp/>
        <stp>BDP|13018150929564045189</stp>
        <tr r="F158" s="9"/>
      </tp>
      <tp t="s">
        <v>#N/A Requesting Data...3524033341</v>
        <stp/>
        <stp>BDP|13388640053107564257</stp>
        <tr r="C18" s="7"/>
      </tp>
      <tp t="s">
        <v>#N/A Requesting Data...3706279563</v>
        <stp/>
        <stp>BDP|10078689940594971354</stp>
        <tr r="E328" s="9"/>
      </tp>
      <tp t="s">
        <v>#N/A Requesting Data...2952110485</v>
        <stp/>
        <stp>BDP|12450326253927422656</stp>
        <tr r="E339" s="8"/>
      </tp>
      <tp t="s">
        <v>#N/A Requesting Data...3276586812</v>
        <stp/>
        <stp>BDP|10415938896260207576</stp>
        <tr r="G415" s="8"/>
      </tp>
      <tp t="s">
        <v>#N/A Requesting Data...3995803808</v>
        <stp/>
        <stp>BDP|16211950065555102979</stp>
        <tr r="E229" s="8"/>
      </tp>
      <tp t="s">
        <v>#N/A Requesting Data...3654483555</v>
        <stp/>
        <stp>BDP|17327836583864683617</stp>
        <tr r="G394" s="8"/>
      </tp>
      <tp t="s">
        <v>#N/A Requesting Data...3724874675</v>
        <stp/>
        <stp>BDP|14632444746618532953</stp>
        <tr r="F147" s="9"/>
      </tp>
      <tp t="s">
        <v>#N/A Requesting Data...3937826011</v>
        <stp/>
        <stp>BDP|11560666327939590951</stp>
        <tr r="D361" s="8"/>
      </tp>
      <tp t="s">
        <v>#N/A Requesting Data...3598063447</v>
        <stp/>
        <stp>BDP|14013203320023124257</stp>
        <tr r="D597" s="9"/>
      </tp>
      <tp t="s">
        <v>#N/A Requesting Data...3942413745</v>
        <stp/>
        <stp>BDP|16095645353342202219</stp>
        <tr r="F161" s="9"/>
      </tp>
      <tp t="s">
        <v>#N/A Requesting Data...3258746639</v>
        <stp/>
        <stp>BDP|12606750312679559806</stp>
        <tr r="E287" s="9"/>
      </tp>
      <tp t="s">
        <v>#N/A Requesting Data...3063980281</v>
        <stp/>
        <stp>BDP|10976150093305995828</stp>
        <tr r="D440" s="9"/>
      </tp>
      <tp t="s">
        <v>#N/A Requesting Data...2727607140</v>
        <stp/>
        <stp>BDP|10079359001615697365</stp>
        <tr r="D4" s="7"/>
      </tp>
      <tp t="s">
        <v>#N/A Requesting Data...3179801307</v>
        <stp/>
        <stp>BDP|11055119841113286261</stp>
        <tr r="F9" s="5"/>
        <tr r="G216" s="9"/>
      </tp>
      <tp t="s">
        <v>#N/A Requesting Data...4078978158</v>
        <stp/>
        <stp>BDP|14738863208329703090</stp>
        <tr r="G11" s="8"/>
        <tr r="F33" s="5"/>
      </tp>
      <tp t="s">
        <v>#N/A Requesting Data...3830194536</v>
        <stp/>
        <stp>BDP|13315808799835477295</stp>
        <tr r="F181" s="8"/>
      </tp>
      <tp t="s">
        <v>#N/A Requesting Data...3953142940</v>
        <stp/>
        <stp>BDP|16929274883680274985</stp>
        <tr r="D21" s="10"/>
      </tp>
      <tp t="s">
        <v>#N/A Requesting Data...3513976953</v>
        <stp/>
        <stp>BDP|14800281104920799346</stp>
        <tr r="C11" s="6"/>
      </tp>
      <tp t="s">
        <v>#N/A Requesting Data...3296084540</v>
        <stp/>
        <stp>BDP|15089012401551196160</stp>
        <tr r="D282" s="8"/>
      </tp>
      <tp t="s">
        <v>#N/A Requesting Data...3624730655</v>
        <stp/>
        <stp>BDP|17542477500485504302</stp>
        <tr r="D348" s="9"/>
      </tp>
      <tp t="s">
        <v>#N/A Requesting Data...3022267293</v>
        <stp/>
        <stp>BDP|11168250839452377791</stp>
        <tr r="G29" s="8"/>
      </tp>
      <tp t="s">
        <v>#N/A Requesting Data...4013012034</v>
        <stp/>
        <stp>BDP|13587543870017076376</stp>
        <tr r="E356" s="9"/>
      </tp>
      <tp t="s">
        <v>#N/A Requesting Data...3677775580</v>
        <stp/>
        <stp>BDP|14592299720850948136</stp>
        <tr r="D342" s="8"/>
        <tr r="C47" s="5"/>
      </tp>
      <tp t="s">
        <v>#N/A Requesting Data...4017100033</v>
        <stp/>
        <stp>BDP|10263749123720255017</stp>
        <tr r="E331" s="8"/>
      </tp>
      <tp t="s">
        <v>#N/A Requesting Data...4165332826</v>
        <stp/>
        <stp>BDP|15470437607027493323</stp>
        <tr r="E443" s="8"/>
      </tp>
      <tp t="s">
        <v>#N/A Requesting Data...3435584891</v>
        <stp/>
        <stp>BDP|17985304005529976837</stp>
        <tr r="G307" s="9"/>
      </tp>
      <tp t="s">
        <v>#N/A Requesting Data...3631040352</v>
        <stp/>
        <stp>BDP|16315087770804961044</stp>
        <tr r="E140" s="8"/>
      </tp>
      <tp t="s">
        <v>#N/A Requesting Data...4192434027</v>
        <stp/>
        <stp>BDP|16653215631425872781</stp>
        <tr r="D425" s="9"/>
      </tp>
      <tp t="s">
        <v>#N/A Requesting Data...3580718544</v>
        <stp/>
        <stp>BDP|10460228865978758920</stp>
        <tr r="E321" s="8"/>
      </tp>
      <tp t="s">
        <v>#N/A Requesting Data...3895967480</v>
        <stp/>
        <stp>BDP|10198702001681280347</stp>
        <tr r="G430" s="9"/>
      </tp>
      <tp t="s">
        <v>#N/A Requesting Data...3453982156</v>
        <stp/>
        <stp>BDP|11663390718917786160</stp>
        <tr r="D5" s="9"/>
      </tp>
      <tp t="s">
        <v>#N/A Requesting Data...2808513827</v>
        <stp/>
        <stp>BDP|11393923777802569850</stp>
        <tr r="G500" s="8"/>
      </tp>
      <tp t="s">
        <v>#N/A Requesting Data...3536791490</v>
        <stp/>
        <stp>BDP|11187677864577092347</stp>
        <tr r="F25" s="10"/>
      </tp>
      <tp t="s">
        <v>#N/A Requesting Data...4269034889</v>
        <stp/>
        <stp>BDP|16504091275344678091</stp>
        <tr r="D358" s="9"/>
      </tp>
    </main>
    <main first="bofaddin.rtdserver">
      <tp t="s">
        <v>#N/A Requesting Data...3513347722</v>
        <stp/>
        <stp>BDP|1702576719424110</stp>
        <tr r="E53" s="8"/>
      </tp>
      <tp t="s">
        <v>#N/A Requesting Data...3467659988</v>
        <stp/>
        <stp>BDP|6304147501330990</stp>
        <tr r="E7" s="9"/>
      </tp>
      <tp t="s">
        <v>#N/A Requesting Data...2793005467</v>
        <stp/>
        <stp>BDP|6958041073881226</stp>
        <tr r="E439" s="9"/>
      </tp>
      <tp t="s">
        <v>#N/A Requesting Data...3458504621</v>
        <stp/>
        <stp>BDP|2375095851811921</stp>
        <tr r="D11" s="6"/>
      </tp>
      <tp t="s">
        <v>#N/A Requesting Data...2945887221</v>
        <stp/>
        <stp>BDP|9292103585051134</stp>
        <tr r="G450" s="9"/>
      </tp>
      <tp t="s">
        <v>#N/A Requesting Data...3559245127</v>
        <stp/>
        <stp>BDP|5639614098620412619</stp>
        <tr r="D13" s="9"/>
      </tp>
      <tp t="s">
        <v>#N/A Requesting Data...4171315782</v>
        <stp/>
        <stp>BDP|9541203071792781293</stp>
        <tr r="F204" s="8"/>
      </tp>
      <tp t="s">
        <v>#N/A Requesting Data...3323037359</v>
        <stp/>
        <stp>BDP|8891710733500820083</stp>
        <tr r="E470" s="9"/>
      </tp>
      <tp t="s">
        <v>#N/A Requesting Data...3731117190</v>
        <stp/>
        <stp>BDP|2254503359846448856</stp>
        <tr r="F3" s="5"/>
        <tr r="G243" s="9"/>
      </tp>
      <tp t="s">
        <v>#N/A Requesting Data...3955095159</v>
        <stp/>
        <stp>BDP|6439296853088732538</stp>
        <tr r="F322" s="8"/>
      </tp>
      <tp t="s">
        <v>#N/A Requesting Data...3843943663</v>
        <stp/>
        <stp>BDP|8567817598960795510</stp>
        <tr r="E513" s="9"/>
      </tp>
      <tp t="s">
        <v>#N/A Requesting Data...4027822546</v>
        <stp/>
        <stp>BDP|1969470780437635620</stp>
        <tr r="E23" s="5"/>
      </tp>
      <tp t="s">
        <v>#N/A Requesting Data...3222291272</v>
        <stp/>
        <stp>BDP|2005962131670875453</stp>
        <tr r="G26" s="9"/>
      </tp>
      <tp t="s">
        <v>#N/A Requesting Data...2960255650</v>
        <stp/>
        <stp>BDP|9429394780746527821</stp>
        <tr r="E207" s="9"/>
      </tp>
      <tp t="s">
        <v>#N/A Requesting Data...2977091035</v>
        <stp/>
        <stp>BDP|8077010160817222598</stp>
        <tr r="F301" s="8"/>
      </tp>
      <tp t="s">
        <v>#N/A Requesting Data...2959214085</v>
        <stp/>
        <stp>BDP|9056368305002086492</stp>
        <tr r="D369" s="9"/>
      </tp>
      <tp t="s">
        <v>#N/A Requesting Data...3011027196</v>
        <stp/>
        <stp>BDP|6262159278348100451</stp>
        <tr r="E440" s="8"/>
      </tp>
      <tp t="s">
        <v>#N/A Requesting Data...3540364136</v>
        <stp/>
        <stp>BDP|1815533002971562972</stp>
        <tr r="D424" s="8"/>
      </tp>
      <tp t="s">
        <v>#N/A Requesting Data...4290520636</v>
        <stp/>
        <stp>BDP|4896053615991394804</stp>
        <tr r="F253" s="8"/>
      </tp>
      <tp t="s">
        <v>#N/A Requesting Data...4000892681</v>
        <stp/>
        <stp>BDP|7306759171393628899</stp>
        <tr r="F356" s="8"/>
      </tp>
      <tp t="s">
        <v>#N/A N/A</v>
        <stp/>
        <stp>BDP|6633421080522516495</stp>
        <tr r="F3" s="10"/>
      </tp>
      <tp t="s">
        <v>#N/A Requesting Data...3894707346</v>
        <stp/>
        <stp>BDP|8921400000057230737</stp>
        <tr r="E80" s="9"/>
      </tp>
      <tp t="s">
        <v>#N/A Requesting Data...4174229421</v>
        <stp/>
        <stp>BDP|4603258334771652882</stp>
        <tr r="F194" s="9"/>
      </tp>
      <tp t="s">
        <v>#N/A Requesting Data...2798276663</v>
        <stp/>
        <stp>BDP|3650918760287702793</stp>
        <tr r="D228" s="9"/>
      </tp>
      <tp t="s">
        <v>#N/A Requesting Data...3702599745</v>
        <stp/>
        <stp>BDP|5164044759969637537</stp>
        <tr r="G210" s="8"/>
      </tp>
      <tp t="s">
        <v>#N/A Requesting Data...2782268689</v>
        <stp/>
        <stp>BDP|9102237947315916654</stp>
        <tr r="G232" s="8"/>
      </tp>
      <tp t="s">
        <v>#N/A Requesting Data...2844010955</v>
        <stp/>
        <stp>BDP|1905073890653670713</stp>
        <tr r="C21" s="5"/>
        <tr r="D310" s="9"/>
      </tp>
      <tp t="s">
        <v>#N/A Requesting Data...3722991119</v>
        <stp/>
        <stp>BDP|2530286666599071327</stp>
        <tr r="E60" s="5"/>
        <tr r="F375" s="8"/>
      </tp>
      <tp t="s">
        <v>#N/A Requesting Data...3119284781</v>
        <stp/>
        <stp>BDP|2580057758219099211</stp>
        <tr r="F301" s="9"/>
      </tp>
      <tp t="s">
        <v>#N/A Requesting Data...3207680774</v>
        <stp/>
        <stp>BDP|3244162973069905072</stp>
        <tr r="F404" s="8"/>
        <tr r="E72" s="5"/>
      </tp>
      <tp t="s">
        <v>#N/A Requesting Data...3309706254</v>
        <stp/>
        <stp>BDP|4279804647740972457</stp>
        <tr r="E23" s="10"/>
      </tp>
      <tp t="s">
        <v>#N/A Requesting Data...3661857502</v>
        <stp/>
        <stp>BDP|2505277009338471464</stp>
        <tr r="G175" s="8"/>
      </tp>
      <tp t="s">
        <v>#N/A Requesting Data...3618341295</v>
        <stp/>
        <stp>BDP|4210888515598228936</stp>
        <tr r="E33" s="8"/>
      </tp>
      <tp t="s">
        <v>#N/A Requesting Data...2835498561</v>
        <stp/>
        <stp>BDP|8953387926857945201</stp>
        <tr r="G120" s="9"/>
      </tp>
      <tp t="s">
        <v>#N/A Requesting Data...4194913532</v>
        <stp/>
        <stp>BDP|4312018006841961939</stp>
        <tr r="D350" s="9"/>
      </tp>
      <tp t="s">
        <v>#N/A Requesting Data...3577035718</v>
        <stp/>
        <stp>BDP|9122280332542164641</stp>
        <tr r="F194" s="8"/>
      </tp>
      <tp t="s">
        <v>#N/A Requesting Data...2990987792</v>
        <stp/>
        <stp>BDP|7002805942005961250</stp>
        <tr r="F2" s="8"/>
      </tp>
      <tp t="s">
        <v>#N/A Requesting Data...4036018628</v>
        <stp/>
        <stp>BDP|6974902213573362173</stp>
        <tr r="E202" s="9"/>
      </tp>
      <tp t="s">
        <v>#N/A Requesting Data...3755133266</v>
        <stp/>
        <stp>BDP|1588368789241213766</stp>
        <tr r="G554" s="9"/>
      </tp>
      <tp t="s">
        <v>#N/A Requesting Data...2912550712</v>
        <stp/>
        <stp>BDP|5435853903406574796</stp>
        <tr r="G65" s="8"/>
      </tp>
      <tp t="s">
        <v>#N/A Requesting Data...3362265891</v>
        <stp/>
        <stp>BDP|5240935038710069376</stp>
        <tr r="G506" s="9"/>
      </tp>
      <tp t="s">
        <v>#N/A Requesting Data...3641339895</v>
        <stp/>
        <stp>BDP|7748928954780883775</stp>
        <tr r="D191" s="8"/>
      </tp>
      <tp t="s">
        <v>#N/A Requesting Data...3855233646</v>
        <stp/>
        <stp>BDP|5293489223906440926</stp>
        <tr r="G391" s="9"/>
      </tp>
      <tp t="s">
        <v>#N/A Requesting Data...3142029394</v>
        <stp/>
        <stp>BDP|1881322419109463680</stp>
        <tr r="E128" s="8"/>
      </tp>
      <tp t="s">
        <v>#N/A Requesting Data...2901741081</v>
        <stp/>
        <stp>BDP|3026956761862830230</stp>
        <tr r="D392" s="9"/>
      </tp>
      <tp t="s">
        <v>#N/A Requesting Data...3149635444</v>
        <stp/>
        <stp>BDP|7762802701462084197</stp>
        <tr r="F348" s="9"/>
      </tp>
      <tp t="s">
        <v>#N/A Requesting Data...3584567176</v>
        <stp/>
        <stp>BDP|3370842607030746782</stp>
        <tr r="E319" s="8"/>
      </tp>
      <tp t="s">
        <v>#N/A Requesting Data...3248054238</v>
        <stp/>
        <stp>BDP|7972773595731790438</stp>
        <tr r="G424" s="9"/>
      </tp>
      <tp t="s">
        <v>#N/A Requesting Data...3989246996</v>
        <stp/>
        <stp>BDP|7319034424598378183</stp>
        <tr r="D272" s="8"/>
      </tp>
      <tp t="s">
        <v>#N/A Requesting Data...4232633137</v>
        <stp/>
        <stp>BDP|8021482930923184065</stp>
        <tr r="D105" s="9"/>
      </tp>
      <tp t="s">
        <v>#N/A Requesting Data...3648061554</v>
        <stp/>
        <stp>BDP|4633875437511994232</stp>
        <tr r="F404" s="9"/>
      </tp>
      <tp t="s">
        <v>#N/A Requesting Data...4055250897</v>
        <stp/>
        <stp>BDP|1995846644738123942</stp>
        <tr r="G409" s="8"/>
      </tp>
      <tp t="s">
        <v>#N/A Requesting Data...4142486572</v>
        <stp/>
        <stp>BDP|5746326224728493091</stp>
        <tr r="G261" s="8"/>
      </tp>
      <tp t="s">
        <v>#N/A Requesting Data...3385084181</v>
        <stp/>
        <stp>BDP|8026588910555418502</stp>
        <tr r="F16" s="7"/>
      </tp>
      <tp t="s">
        <v>#N/A Requesting Data...3432138335</v>
        <stp/>
        <stp>BDP|9714260965762189392</stp>
        <tr r="D493" s="8"/>
      </tp>
      <tp t="s">
        <v>#N/A Requesting Data...3564395649</v>
        <stp/>
        <stp>BDP|1588453109118074151</stp>
        <tr r="G44" s="8"/>
      </tp>
      <tp t="s">
        <v>#N/A Requesting Data...3157555180</v>
        <stp/>
        <stp>BDP|4627605945919998368</stp>
        <tr r="F422" s="9"/>
      </tp>
      <tp t="s">
        <v>#N/A Requesting Data...4094186737</v>
        <stp/>
        <stp>BDP|6266284894245419460</stp>
        <tr r="F288" s="9"/>
      </tp>
      <tp t="s">
        <v>#N/A Requesting Data...3345299185</v>
        <stp/>
        <stp>BDP|2352976974960826049</stp>
        <tr r="D13" s="5"/>
        <tr r="E241" s="9"/>
      </tp>
      <tp t="s">
        <v>#N/A Requesting Data...4125460641</v>
        <stp/>
        <stp>BDP|8819604366683047724</stp>
        <tr r="D202" s="9"/>
      </tp>
      <tp t="s">
        <v>#N/A Requesting Data...4087444620</v>
        <stp/>
        <stp>BDP|1892467283075056418</stp>
        <tr r="F290" s="9"/>
      </tp>
      <tp t="s">
        <v>#N/A Requesting Data...3503763521</v>
        <stp/>
        <stp>BDP|3477815217963904563</stp>
        <tr r="F392" s="8"/>
      </tp>
      <tp t="s">
        <v>#N/A Requesting Data...2815352269</v>
        <stp/>
        <stp>BDP|7080440360550866917</stp>
        <tr r="E107" s="8"/>
      </tp>
      <tp t="s">
        <v>#N/A Requesting Data...3610409645</v>
        <stp/>
        <stp>BDP|1743459280495686490</stp>
        <tr r="F53" s="9"/>
      </tp>
      <tp t="s">
        <v>#N/A Requesting Data...2790311416</v>
        <stp/>
        <stp>BDP|3817181265221007987</stp>
        <tr r="E441" s="9"/>
      </tp>
      <tp t="s">
        <v>#N/A Requesting Data...3735785045</v>
        <stp/>
        <stp>BDP|2091401611298456389</stp>
        <tr r="F503" s="9"/>
      </tp>
      <tp t="s">
        <v>#N/A Requesting Data...4086467859</v>
        <stp/>
        <stp>BDP|1366718683892684056</stp>
        <tr r="F421" s="9"/>
      </tp>
      <tp t="s">
        <v>#N/A Requesting Data...3807267537</v>
        <stp/>
        <stp>BDP|9022203724501740410</stp>
        <tr r="F137" s="8"/>
      </tp>
      <tp t="s">
        <v>#N/A Requesting Data...2969071247</v>
        <stp/>
        <stp>BDP|7229990780798811217</stp>
        <tr r="E565" s="9"/>
      </tp>
      <tp t="s">
        <v>#N/A Requesting Data...3159176732</v>
        <stp/>
        <stp>BDP|9124360991526656927</stp>
        <tr r="D195" s="9"/>
      </tp>
      <tp t="s">
        <v>#N/A Requesting Data...4003550045</v>
        <stp/>
        <stp>BDP|5775097806199237086</stp>
        <tr r="D230" s="8"/>
      </tp>
      <tp t="s">
        <v>#N/A Requesting Data...3083208651</v>
        <stp/>
        <stp>BDP|2658168597185374370</stp>
        <tr r="D369" s="8"/>
      </tp>
      <tp t="s">
        <v>#N/A Requesting Data...3996620953</v>
        <stp/>
        <stp>BDP|8701014394108445552</stp>
        <tr r="F557" s="9"/>
      </tp>
      <tp t="s">
        <v>#N/A Requesting Data...3224731504</v>
        <stp/>
        <stp>BDP|3217877860862404329</stp>
        <tr r="D128" s="8"/>
      </tp>
      <tp t="s">
        <v>#N/A Requesting Data...3931365208</v>
        <stp/>
        <stp>BDP|5737548493362624763</stp>
        <tr r="G496" s="9"/>
      </tp>
      <tp t="s">
        <v>#N/A Requesting Data...4242138451</v>
        <stp/>
        <stp>BDP|5729562600584084816</stp>
        <tr r="D4" s="8"/>
      </tp>
      <tp t="s">
        <v>#N/A Requesting Data...2864946507</v>
        <stp/>
        <stp>BDP|1707243104806618911</stp>
        <tr r="G198" s="9"/>
      </tp>
      <tp t="s">
        <v>#N/A Requesting Data...3998410888</v>
        <stp/>
        <stp>BDP|9400788858012175555</stp>
        <tr r="D481" s="8"/>
      </tp>
      <tp t="s">
        <v>#N/A Requesting Data...3731605579</v>
        <stp/>
        <stp>BDP|5549452824409080646</stp>
        <tr r="D74" s="9"/>
      </tp>
      <tp t="s">
        <v>#N/A Requesting Data...2957196189</v>
        <stp/>
        <stp>BDP|5116440935619286723</stp>
        <tr r="D111" s="9"/>
      </tp>
      <tp t="s">
        <v>#N/A Requesting Data...3441058683</v>
        <stp/>
        <stp>BDP|7514464627935429801</stp>
        <tr r="E15" s="9"/>
      </tp>
      <tp t="s">
        <v>#N/A Requesting Data...3814892755</v>
        <stp/>
        <stp>BDP|1958988471076800582</stp>
        <tr r="D314" s="8"/>
      </tp>
      <tp t="s">
        <v>#N/A Requesting Data...3127278126</v>
        <stp/>
        <stp>BDP|4208027460888064607</stp>
        <tr r="D7" s="5"/>
        <tr r="E549" s="9"/>
      </tp>
      <tp t="s">
        <v>#N/A Requesting Data...3919107113</v>
        <stp/>
        <stp>BDP|1789363194615148248</stp>
        <tr r="F313" s="9"/>
      </tp>
      <tp t="s">
        <v>#N/A Requesting Data...3179489829</v>
        <stp/>
        <stp>BDP|8518034469172984069</stp>
        <tr r="E167" s="8"/>
      </tp>
      <tp t="s">
        <v>#N/A Requesting Data...3088923654</v>
        <stp/>
        <stp>BDP|5650865345037228275</stp>
        <tr r="E424" s="9"/>
      </tp>
      <tp t="s">
        <v>#N/A Requesting Data...3984526475</v>
        <stp/>
        <stp>BDP|3737899808062353558</stp>
        <tr r="F528" s="9"/>
      </tp>
      <tp t="s">
        <v>#N/A Requesting Data...3917478695</v>
        <stp/>
        <stp>BDP|3112868772758787820</stp>
        <tr r="F189" s="9"/>
      </tp>
      <tp t="s">
        <v>#N/A Requesting Data...4160295641</v>
        <stp/>
        <stp>BDP|3934128830928263592</stp>
        <tr r="E265" s="9"/>
      </tp>
      <tp t="s">
        <v>#N/A Requesting Data...4274495636</v>
        <stp/>
        <stp>BDP|3542967774426699706</stp>
        <tr r="E217" s="9"/>
      </tp>
      <tp t="s">
        <v>#N/A Requesting Data...4262619924</v>
        <stp/>
        <stp>BDP|7095927176530512501</stp>
        <tr r="G425" s="8"/>
      </tp>
      <tp t="s">
        <v>#N/A Requesting Data...3185045403</v>
        <stp/>
        <stp>BDP|8322788534577925776</stp>
        <tr r="D25" s="5"/>
        <tr r="E59" s="8"/>
      </tp>
      <tp t="s">
        <v>#N/A Requesting Data...3113556204</v>
        <stp/>
        <stp>BDP|8235832705789696534</stp>
        <tr r="E295" s="8"/>
      </tp>
      <tp t="s">
        <v>#N/A Requesting Data...3309281706</v>
        <stp/>
        <stp>BDP|4669212432128771133</stp>
        <tr r="E497" s="9"/>
      </tp>
      <tp t="s">
        <v>#N/A Requesting Data...3583508528</v>
        <stp/>
        <stp>BDP|2527121230248796418</stp>
        <tr r="G260" s="8"/>
      </tp>
      <tp t="s">
        <v>#N/A Requesting Data...2801076894</v>
        <stp/>
        <stp>BDP|2967264023006862856</stp>
        <tr r="G256" s="9"/>
      </tp>
      <tp t="s">
        <v>#N/A Requesting Data...3933452900</v>
        <stp/>
        <stp>BDP|8163334170082272210</stp>
        <tr r="D236" s="8"/>
      </tp>
      <tp t="s">
        <v>#N/A Requesting Data...2968332680</v>
        <stp/>
        <stp>BDP|3228675853409424536</stp>
        <tr r="F92" s="9"/>
      </tp>
      <tp t="s">
        <v>#N/A Requesting Data...3869937261</v>
        <stp/>
        <stp>BDP|4548483280825810136</stp>
        <tr r="G222" s="9"/>
      </tp>
      <tp t="s">
        <v>#N/A Requesting Data...2976745844</v>
        <stp/>
        <stp>BDP|3241899478674033453</stp>
        <tr r="E20" s="9"/>
      </tp>
      <tp t="s">
        <v>#N/A Requesting Data...4187720826</v>
        <stp/>
        <stp>BDP|9098561804754736436</stp>
        <tr r="E510" s="9"/>
      </tp>
      <tp t="s">
        <v>#N/A Requesting Data...3254734136</v>
        <stp/>
        <stp>BDP|2409032031279536459</stp>
        <tr r="F32" s="8"/>
      </tp>
      <tp t="s">
        <v>#N/A Requesting Data...4245978364</v>
        <stp/>
        <stp>BDP|9187877212118261407</stp>
        <tr r="C5" s="6"/>
      </tp>
      <tp t="s">
        <v>#N/A Requesting Data...3503103016</v>
        <stp/>
        <stp>BDP|6054028584933609163</stp>
        <tr r="E478" s="9"/>
      </tp>
      <tp t="s">
        <v>#N/A Requesting Data...4204593516</v>
        <stp/>
        <stp>BDP|8971168787919732488</stp>
        <tr r="E260" s="8"/>
      </tp>
      <tp t="s">
        <v>#N/A Requesting Data...3602896398</v>
        <stp/>
        <stp>BDP|6486764166622353902</stp>
        <tr r="E310" s="8"/>
      </tp>
      <tp t="s">
        <v>#N/A Requesting Data...3864668231</v>
        <stp/>
        <stp>BDP|6626729273422139813</stp>
        <tr r="F483" s="9"/>
      </tp>
      <tp t="s">
        <v>#N/A Requesting Data...3077118811</v>
        <stp/>
        <stp>BDP|1305839177056515456</stp>
        <tr r="G211" s="8"/>
      </tp>
      <tp t="s">
        <v>#N/A Requesting Data...3332998690</v>
        <stp/>
        <stp>BDP|3776132080436116021</stp>
        <tr r="F489" s="9"/>
      </tp>
      <tp t="s">
        <v>#N/A Requesting Data...2974120858</v>
        <stp/>
        <stp>BDP|1431462092649741903</stp>
        <tr r="D500" s="8"/>
      </tp>
      <tp t="s">
        <v>#N/A Requesting Data...3170503305</v>
        <stp/>
        <stp>BDP|3310898849184316779</stp>
        <tr r="G136" s="9"/>
      </tp>
      <tp t="s">
        <v>#N/A Requesting Data...3260543565</v>
        <stp/>
        <stp>BDP|6264498659918113346</stp>
        <tr r="G484" s="9"/>
      </tp>
      <tp t="s">
        <v>#N/A Requesting Data...4270494411</v>
        <stp/>
        <stp>BDP|3169321102748471427</stp>
        <tr r="G63" s="8"/>
      </tp>
      <tp t="s">
        <v>#N/A Requesting Data...3338765042</v>
        <stp/>
        <stp>BDP|3152353542721171904</stp>
        <tr r="G483" s="8"/>
      </tp>
      <tp t="s">
        <v>#N/A Requesting Data...3702873765</v>
        <stp/>
        <stp>BDP|7124411170200181853</stp>
        <tr r="D340" s="8"/>
      </tp>
      <tp t="s">
        <v>#N/A Requesting Data...3369921295</v>
        <stp/>
        <stp>BDP|7643611229468223789</stp>
        <tr r="E376" s="8"/>
      </tp>
      <tp t="s">
        <v>#N/A Requesting Data...3293554135</v>
        <stp/>
        <stp>BDP|8234917784477140229</stp>
        <tr r="D366" s="8"/>
      </tp>
      <tp t="s">
        <v>#N/A Requesting Data...2848739850</v>
        <stp/>
        <stp>BDP|7064162279095847835</stp>
        <tr r="G409" s="9"/>
      </tp>
      <tp t="s">
        <v>#N/A Requesting Data...3155718582</v>
        <stp/>
        <stp>BDP|7512450494961484746</stp>
        <tr r="C20" s="10"/>
      </tp>
      <tp t="s">
        <v>#N/A Requesting Data...3596455300</v>
        <stp/>
        <stp>BDP|7219573430869896488</stp>
        <tr r="D13" s="10"/>
      </tp>
      <tp t="s">
        <v>#N/A Requesting Data...3202722358</v>
        <stp/>
        <stp>BDP|8205057531995559266</stp>
        <tr r="F59" s="9"/>
      </tp>
      <tp t="s">
        <v>#N/A Requesting Data...3561210663</v>
        <stp/>
        <stp>BDP|2421017482920729650</stp>
        <tr r="G404" s="9"/>
      </tp>
      <tp t="s">
        <v>#N/A Requesting Data...3726941667</v>
        <stp/>
        <stp>BDP|9088722547454374239</stp>
        <tr r="D411" s="9"/>
      </tp>
      <tp t="s">
        <v>#N/A Requesting Data...4283066672</v>
        <stp/>
        <stp>BDP|9958786315062460151</stp>
        <tr r="F256" s="9"/>
      </tp>
      <tp t="s">
        <v>#N/A Requesting Data...3401025269</v>
        <stp/>
        <stp>BDP|4035215189010434292</stp>
        <tr r="E349" s="8"/>
      </tp>
      <tp t="s">
        <v>#N/A Requesting Data...3478312948</v>
        <stp/>
        <stp>BDP|6737340893422274276</stp>
        <tr r="D187" s="8"/>
      </tp>
      <tp t="s">
        <v>#N/A Requesting Data...3124058721</v>
        <stp/>
        <stp>BDP|7583147690532966027</stp>
        <tr r="D314" s="9"/>
      </tp>
      <tp t="s">
        <v>#N/A Requesting Data...3251114152</v>
        <stp/>
        <stp>BDP|7583745649409179033</stp>
        <tr r="F379" s="8"/>
      </tp>
      <tp t="s">
        <v>#N/A Requesting Data...3556204561</v>
        <stp/>
        <stp>BDP|8362523451722286784</stp>
        <tr r="E236" s="8"/>
      </tp>
      <tp t="s">
        <v>#N/A Requesting Data...4094739085</v>
        <stp/>
        <stp>BDP|6681303481216998641</stp>
        <tr r="D29" s="9"/>
      </tp>
      <tp t="s">
        <v>#N/A Requesting Data...4039502511</v>
        <stp/>
        <stp>BDP|5087935329943661066</stp>
        <tr r="D3" s="6"/>
      </tp>
      <tp t="s">
        <v>#N/A Requesting Data...2972545316</v>
        <stp/>
        <stp>BDP|9806712653962518443</stp>
        <tr r="G501" s="9"/>
      </tp>
      <tp t="s">
        <v>#N/A Requesting Data...3087578273</v>
        <stp/>
        <stp>BDP|3765168552723946916</stp>
        <tr r="G207" s="9"/>
      </tp>
      <tp t="s">
        <v>#N/A Requesting Data...3228867492</v>
        <stp/>
        <stp>BDP|8184361816253330496</stp>
        <tr r="E294" s="8"/>
      </tp>
      <tp t="s">
        <v>#N/A Requesting Data...3245360801</v>
        <stp/>
        <stp>BDP|8565847025466648990</stp>
        <tr r="F444" s="9"/>
      </tp>
      <tp t="s">
        <v>#N/A Requesting Data...3709582694</v>
        <stp/>
        <stp>BDP|9132565533795915761</stp>
        <tr r="E26" s="10"/>
      </tp>
      <tp t="s">
        <v>#N/A Requesting Data...3503088112</v>
        <stp/>
        <stp>BDP|8987616552610227639</stp>
        <tr r="F14" s="7"/>
      </tp>
      <tp t="s">
        <v>#N/A Requesting Data...3185703908</v>
        <stp/>
        <stp>BDP|1746838255326883724</stp>
        <tr r="D139" s="8"/>
      </tp>
      <tp t="s">
        <v>#N/A Requesting Data...3522853366</v>
        <stp/>
        <stp>BDP|8467526811086922755</stp>
        <tr r="G135" s="9"/>
      </tp>
      <tp t="s">
        <v>#N/A Requesting Data...4157336025</v>
        <stp/>
        <stp>BDP|8777297623806143344</stp>
        <tr r="D538" s="9"/>
      </tp>
      <tp t="s">
        <v>#N/A Requesting Data...3807049886</v>
        <stp/>
        <stp>BDP|4947330877679154448</stp>
        <tr r="G328" s="9"/>
      </tp>
      <tp t="s">
        <v>#N/A Requesting Data...3573256408</v>
        <stp/>
        <stp>BDP|3802921027116345365</stp>
        <tr r="E516" s="9"/>
      </tp>
      <tp t="s">
        <v>#N/A Requesting Data...3119551140</v>
        <stp/>
        <stp>BDP|8550320247241146393</stp>
        <tr r="G15" s="8"/>
      </tp>
      <tp t="s">
        <v>#N/A Requesting Data...3263397300</v>
        <stp/>
        <stp>BDP|8169334539087759247</stp>
        <tr r="E28" s="9"/>
      </tp>
      <tp t="s">
        <v>#N/A Requesting Data...3090804136</v>
        <stp/>
        <stp>BDP|1921233741493633955</stp>
        <tr r="F362" s="8"/>
      </tp>
      <tp t="s">
        <v>#N/A Requesting Data...3138863356</v>
        <stp/>
        <stp>BDP|7421791580414413114</stp>
        <tr r="F12" s="5"/>
        <tr r="G140" s="9"/>
      </tp>
      <tp t="s">
        <v>#N/A Requesting Data...3665508810</v>
        <stp/>
        <stp>BDP|5094350952988934664</stp>
        <tr r="G560" s="9"/>
      </tp>
      <tp t="s">
        <v>#N/A Requesting Data...2873251923</v>
        <stp/>
        <stp>BDP|4773635994135859300</stp>
        <tr r="E449" s="8"/>
      </tp>
      <tp t="s">
        <v>#N/A Requesting Data...3956395054</v>
        <stp/>
        <stp>BDP|6588666772979885306</stp>
        <tr r="F199" s="9"/>
      </tp>
      <tp t="s">
        <v>#N/A Requesting Data...3725273561</v>
        <stp/>
        <stp>BDP|7872831214012753118</stp>
        <tr r="E125" s="9"/>
      </tp>
      <tp t="s">
        <v>#N/A Requesting Data...3646938419</v>
        <stp/>
        <stp>BDP|8465178608782609642</stp>
        <tr r="E38" s="5"/>
        <tr r="F326" s="9"/>
      </tp>
      <tp t="s">
        <v>#N/A Requesting Data...3072765520</v>
        <stp/>
        <stp>BDP|9245996331547064930</stp>
        <tr r="F74" s="8"/>
        <tr r="E58" s="5"/>
      </tp>
      <tp t="s">
        <v>#N/A Requesting Data...3047879567</v>
        <stp/>
        <stp>BDP|1965551524993374828</stp>
        <tr r="D183" s="9"/>
      </tp>
      <tp t="s">
        <v>#N/A Requesting Data...3718254576</v>
        <stp/>
        <stp>BDP|7989448085734378223</stp>
        <tr r="G423" s="8"/>
      </tp>
      <tp t="s">
        <v>#N/A Requesting Data...4164492325</v>
        <stp/>
        <stp>BDP|3904369944211670849</stp>
        <tr r="D383" s="8"/>
      </tp>
      <tp t="s">
        <v>#N/A Requesting Data...3741154679</v>
        <stp/>
        <stp>BDP|8496478210449440999</stp>
        <tr r="F392" s="9"/>
      </tp>
      <tp t="s">
        <v>#N/A Requesting Data...3006456717</v>
        <stp/>
        <stp>BDP|1255598475356558851</stp>
        <tr r="G276" s="9"/>
      </tp>
      <tp t="s">
        <v>#N/A Requesting Data...3822958822</v>
        <stp/>
        <stp>BDP|6877318694474135527</stp>
        <tr r="F177" s="8"/>
      </tp>
      <tp t="s">
        <v>#N/A Requesting Data...2977575992</v>
        <stp/>
        <stp>BDP|4866152010140786943</stp>
        <tr r="E437" s="9"/>
      </tp>
      <tp t="s">
        <v>#N/A Requesting Data...3063540813</v>
        <stp/>
        <stp>BDP|9143017118417711216</stp>
        <tr r="G55" s="9"/>
      </tp>
      <tp t="s">
        <v>#N/A Requesting Data...3936297863</v>
        <stp/>
        <stp>BDP|3072574189836098500</stp>
        <tr r="D139" s="9"/>
      </tp>
      <tp t="s">
        <v>#N/A Requesting Data...3833698404</v>
        <stp/>
        <stp>BDP|4955820221783318075</stp>
        <tr r="F550" s="9"/>
      </tp>
      <tp t="s">
        <v>#N/A Requesting Data...3949076032</v>
        <stp/>
        <stp>BDP|6147267498741854197</stp>
        <tr r="D532" s="9"/>
      </tp>
      <tp t="s">
        <v>#N/A Requesting Data...3152950362</v>
        <stp/>
        <stp>BDP|3882984821431811460</stp>
        <tr r="E11" s="9"/>
      </tp>
      <tp t="s">
        <v>#N/A Requesting Data...3570354711</v>
        <stp/>
        <stp>BDP|9311137240771938069</stp>
        <tr r="G114" s="8"/>
      </tp>
      <tp t="s">
        <v>#N/A Requesting Data...3859317421</v>
        <stp/>
        <stp>BDP|3938295588994103065</stp>
        <tr r="G36" s="9"/>
      </tp>
      <tp t="s">
        <v>#N/A Requesting Data...3327872655</v>
        <stp/>
        <stp>BDP|8609061366954050797</stp>
        <tr r="D77" s="5"/>
        <tr r="E563" s="9"/>
      </tp>
      <tp t="s">
        <v>#N/A Requesting Data...3406409466</v>
        <stp/>
        <stp>BDP|2633421241166385996</stp>
        <tr r="D66" s="9"/>
      </tp>
      <tp t="s">
        <v>#N/A Requesting Data...4189589292</v>
        <stp/>
        <stp>BDP|9801496804202997233</stp>
        <tr r="D13" s="7"/>
      </tp>
      <tp t="s">
        <v>#N/A Requesting Data...3308214308</v>
        <stp/>
        <stp>BDP|2456609366818931746</stp>
        <tr r="G41" s="8"/>
      </tp>
      <tp t="s">
        <v>#N/A Requesting Data...3909101987</v>
        <stp/>
        <stp>BDP|9865730635408665877</stp>
        <tr r="G387" s="9"/>
      </tp>
      <tp t="s">
        <v>#N/A Requesting Data...3477457010</v>
        <stp/>
        <stp>BDP|3657957246756351593</stp>
        <tr r="G287" s="9"/>
      </tp>
      <tp t="s">
        <v>#N/A Requesting Data...3676263662</v>
        <stp/>
        <stp>BDP|6401226344314521985</stp>
        <tr r="E187" s="8"/>
      </tp>
      <tp t="s">
        <v>#N/A Requesting Data...3422643584</v>
        <stp/>
        <stp>BDP|3526636709159352135</stp>
        <tr r="G397" s="8"/>
      </tp>
      <tp t="s">
        <v>#N/A Requesting Data...3991927704</v>
        <stp/>
        <stp>BDP|7116867078067268224</stp>
        <tr r="G360" s="8"/>
      </tp>
      <tp t="s">
        <v>#N/A Requesting Data...3184022116</v>
        <stp/>
        <stp>BDP|9632794423802012338</stp>
        <tr r="G234" s="9"/>
      </tp>
      <tp t="s">
        <v>#N/A Requesting Data...3725810246</v>
        <stp/>
        <stp>BDP|4626911866474986279</stp>
        <tr r="F138" s="8"/>
      </tp>
      <tp t="s">
        <v>#N/A Requesting Data...3486037809</v>
        <stp/>
        <stp>BDP|5049749109606012911</stp>
        <tr r="D131" s="9"/>
      </tp>
      <tp t="s">
        <v>#N/A Requesting Data...3540000948</v>
        <stp/>
        <stp>BDP|4658991767056010044</stp>
        <tr r="E42" s="8"/>
      </tp>
      <tp t="s">
        <v>#N/A Requesting Data...4117359022</v>
        <stp/>
        <stp>BDP|8759905658178599179</stp>
        <tr r="G223" s="8"/>
      </tp>
      <tp t="s">
        <v>#N/A Requesting Data...3246560747</v>
        <stp/>
        <stp>BDP|3176965179238069836</stp>
        <tr r="G256" s="8"/>
      </tp>
      <tp t="s">
        <v>#N/A Requesting Data...3034983526</v>
        <stp/>
        <stp>BDP|8257555377673522487</stp>
        <tr r="G388" s="9"/>
      </tp>
      <tp t="s">
        <v>#N/A Requesting Data...4186584108</v>
        <stp/>
        <stp>BDP|9771784016056226462</stp>
        <tr r="F407" s="9"/>
      </tp>
      <tp t="s">
        <v>#N/A Requesting Data...3047607722</v>
        <stp/>
        <stp>BDP|1969736475238506477</stp>
        <tr r="D328" s="9"/>
      </tp>
      <tp t="s">
        <v>#N/A Requesting Data...3644207532</v>
        <stp/>
        <stp>BDP|7880411124928616466</stp>
        <tr r="G372" s="9"/>
      </tp>
      <tp t="s">
        <v>#N/A Requesting Data...4074979632</v>
        <stp/>
        <stp>BDP|2568496795633389185</stp>
        <tr r="F50" s="9"/>
      </tp>
      <tp t="s">
        <v>#N/A Requesting Data...3611828947</v>
        <stp/>
        <stp>BDP|7109124752098799646</stp>
        <tr r="F381" s="8"/>
      </tp>
      <tp t="s">
        <v>#N/A Requesting Data...4055333918</v>
        <stp/>
        <stp>BDP|5523975130363117119</stp>
        <tr r="G236" s="8"/>
      </tp>
      <tp t="s">
        <v>#N/A Requesting Data...3692781821</v>
        <stp/>
        <stp>BDP|6702549722515051938</stp>
        <tr r="G337" s="8"/>
      </tp>
      <tp t="s">
        <v>#N/A Requesting Data...3945659982</v>
        <stp/>
        <stp>BDP|5729057331098869391</stp>
        <tr r="D10" s="7"/>
      </tp>
      <tp t="s">
        <v>#N/A Requesting Data...4268903249</v>
        <stp/>
        <stp>BDP|3588640572826129906</stp>
        <tr r="F56" s="5"/>
        <tr r="G70" s="9"/>
      </tp>
      <tp t="s">
        <v>#N/A Requesting Data...4133933620</v>
        <stp/>
        <stp>BDP|4040206786877274475</stp>
        <tr r="F10" s="6"/>
      </tp>
      <tp t="s">
        <v>#N/A Requesting Data...2936583165</v>
        <stp/>
        <stp>BDP|4628411622338071769</stp>
        <tr r="G84" s="8"/>
      </tp>
      <tp t="s">
        <v>#N/A Requesting Data...3336072608</v>
        <stp/>
        <stp>BDP|2090670094827984799</stp>
        <tr r="D226" s="9"/>
      </tp>
      <tp t="s">
        <v>#N/A Requesting Data...3504206834</v>
        <stp/>
        <stp>BDP|2552742662347858982</stp>
        <tr r="F573" s="9"/>
      </tp>
      <tp t="s">
        <v>#N/A Requesting Data...3124318989</v>
        <stp/>
        <stp>BDP|3178654893093142254</stp>
        <tr r="E6" s="5"/>
      </tp>
      <tp t="s">
        <v>#N/A Requesting Data...3363014435</v>
        <stp/>
        <stp>BDP|5942476298525165044</stp>
        <tr r="F408" s="8"/>
      </tp>
      <tp t="s">
        <v>#N/A Requesting Data...3187471689</v>
        <stp/>
        <stp>BDP|1055147662469186248</stp>
        <tr r="F183" s="8"/>
      </tp>
      <tp t="s">
        <v>#N/A Requesting Data...4190524973</v>
        <stp/>
        <stp>BDP|9003184169800534344</stp>
        <tr r="D102" s="9"/>
      </tp>
      <tp t="s">
        <v>#N/A Requesting Data...3844467448</v>
        <stp/>
        <stp>BDP|9741659819363870033</stp>
        <tr r="E175" s="9"/>
      </tp>
      <tp t="s">
        <v>#N/A Requesting Data...4038655162</v>
        <stp/>
        <stp>BDP|8645144412512814789</stp>
        <tr r="F417" s="9"/>
      </tp>
      <tp t="s">
        <v>#N/A Requesting Data...4085588695</v>
        <stp/>
        <stp>BDP|7597820116714834790</stp>
        <tr r="F31" s="8"/>
        <tr r="E52" s="5"/>
      </tp>
      <tp t="s">
        <v>#N/A Requesting Data...3182030651</v>
        <stp/>
        <stp>BDP|3533035555092534968</stp>
        <tr r="E413" s="8"/>
      </tp>
      <tp t="s">
        <v>#N/A Requesting Data...3579554897</v>
        <stp/>
        <stp>BDP|4314116807960432812</stp>
        <tr r="E248" s="9"/>
      </tp>
      <tp t="s">
        <v>#N/A Requesting Data...3434098462</v>
        <stp/>
        <stp>BDP|4998865696880136889</stp>
        <tr r="D312" s="8"/>
      </tp>
      <tp t="s">
        <v>#N/A Requesting Data...3399519634</v>
        <stp/>
        <stp>BDP|4251165971088400711</stp>
        <tr r="F223" s="9"/>
      </tp>
      <tp t="s">
        <v>#N/A Requesting Data...3692553524</v>
        <stp/>
        <stp>BDP|1636469820089999393</stp>
        <tr r="F561" s="9"/>
      </tp>
      <tp t="s">
        <v>#N/A Requesting Data...3793281105</v>
        <stp/>
        <stp>BDP|3993188852669662351</stp>
        <tr r="F502" s="9"/>
      </tp>
      <tp t="s">
        <v>#N/A Requesting Data...4047545802</v>
        <stp/>
        <stp>BDP|9471223212393511416</stp>
        <tr r="D289" s="9"/>
      </tp>
      <tp t="s">
        <v>#N/A Requesting Data...3841340005</v>
        <stp/>
        <stp>BDP|6777097324249325093</stp>
        <tr r="E73" s="5"/>
        <tr r="F113" s="9"/>
      </tp>
      <tp t="s">
        <v>#N/A Requesting Data...3889634994</v>
        <stp/>
        <stp>BDP|3243894594217908866</stp>
        <tr r="D86" s="8"/>
      </tp>
      <tp t="s">
        <v>#N/A Requesting Data...3200091159</v>
        <stp/>
        <stp>BDP|9095994659630310824</stp>
        <tr r="D16" s="7"/>
      </tp>
      <tp t="s">
        <v>#N/A Requesting Data...3207898693</v>
        <stp/>
        <stp>BDP|6363002542207002807</stp>
        <tr r="E57" s="9"/>
      </tp>
      <tp t="s">
        <v>#N/A Requesting Data...3883462421</v>
        <stp/>
        <stp>BDP|2074850301416511103</stp>
        <tr r="E359" s="8"/>
        <tr r="D53" s="5"/>
      </tp>
      <tp t="s">
        <v>#N/A Requesting Data...3846603070</v>
        <stp/>
        <stp>BDP|6560418092026734008</stp>
        <tr r="F445" s="9"/>
      </tp>
      <tp t="s">
        <v>#N/A Requesting Data...3301838157</v>
        <stp/>
        <stp>BDP|9655061076235045676</stp>
        <tr r="G324" s="9"/>
      </tp>
      <tp t="s">
        <v>#N/A Requesting Data...4194427702</v>
        <stp/>
        <stp>BDP|3439510526040001924</stp>
        <tr r="E75" s="9"/>
      </tp>
      <tp t="s">
        <v>#N/A Requesting Data...3440353435</v>
        <stp/>
        <stp>BDP|4228975731841543272</stp>
        <tr r="C22" s="10"/>
      </tp>
      <tp t="s">
        <v>#N/A Requesting Data...3094950891</v>
        <stp/>
        <stp>BDP|7523892405251796381</stp>
        <tr r="G15" s="7"/>
      </tp>
      <tp t="s">
        <v>#N/A Requesting Data...3662378122</v>
        <stp/>
        <stp>BDP|3793073731549751400</stp>
        <tr r="E543" s="9"/>
      </tp>
      <tp t="s">
        <v>#N/A Requesting Data...2983062662</v>
        <stp/>
        <stp>BDP|1488392585683601480</stp>
        <tr r="D334" s="9"/>
      </tp>
      <tp t="s">
        <v>#N/A Requesting Data...3971876098</v>
        <stp/>
        <stp>BDP|6629950504002304022</stp>
        <tr r="E28" s="5"/>
        <tr r="F284" s="9"/>
      </tp>
      <tp t="s">
        <v>#N/A Requesting Data...2907288471</v>
        <stp/>
        <stp>BDP|7621875223389223964</stp>
        <tr r="G16" s="8"/>
      </tp>
      <tp t="s">
        <v>#N/A Requesting Data...3019245785</v>
        <stp/>
        <stp>BDP|3279119213278088663</stp>
        <tr r="G555" s="9"/>
      </tp>
      <tp t="s">
        <v>#N/A Requesting Data...2897251879</v>
        <stp/>
        <stp>BDP|7641064555777206810</stp>
        <tr r="D598" s="9"/>
      </tp>
      <tp t="s">
        <v>#N/A Requesting Data...3765051733</v>
        <stp/>
        <stp>BDP|5779376680301602205</stp>
        <tr r="E150" s="9"/>
      </tp>
      <tp t="s">
        <v>#N/A Requesting Data...3559288991</v>
        <stp/>
        <stp>BDP|4619706361061927982</stp>
        <tr r="G162" s="9"/>
      </tp>
      <tp t="s">
        <v>#N/A Requesting Data...2999992331</v>
        <stp/>
        <stp>BDP|8735672052265777332</stp>
        <tr r="D12" s="8"/>
        <tr r="C41" s="5"/>
      </tp>
      <tp t="s">
        <v>#N/A Requesting Data...3018457395</v>
        <stp/>
        <stp>BDP|6953450045323794894</stp>
        <tr r="G370" s="8"/>
      </tp>
      <tp t="s">
        <v>#N/A Requesting Data...3400980885</v>
        <stp/>
        <stp>BDP|2201303527888394619</stp>
        <tr r="E385" s="9"/>
      </tp>
      <tp t="s">
        <v>#N/A Requesting Data...4094567421</v>
        <stp/>
        <stp>BDP|8906539815210026182</stp>
        <tr r="D81" s="8"/>
      </tp>
      <tp t="s">
        <v>#N/A Requesting Data...3503550693</v>
        <stp/>
        <stp>BDP|2176649626362078947</stp>
        <tr r="D353" s="9"/>
      </tp>
      <tp t="s">
        <v>#N/A Requesting Data...3936370671</v>
        <stp/>
        <stp>BDP|6832157609469547368</stp>
        <tr r="G171" s="9"/>
      </tp>
      <tp t="s">
        <v>#N/A Requesting Data...2930984346</v>
        <stp/>
        <stp>BDP|7278617572452013969</stp>
        <tr r="F29" s="5"/>
      </tp>
      <tp t="s">
        <v>#N/A Requesting Data...3114451144</v>
        <stp/>
        <stp>BDP|1348542460888204720</stp>
        <tr r="G499" s="9"/>
      </tp>
      <tp t="s">
        <v>#N/A Requesting Data...3081397211</v>
        <stp/>
        <stp>BDP|1716994369532014100</stp>
        <tr r="C42" s="5"/>
        <tr r="D534" s="9"/>
      </tp>
      <tp t="s">
        <v>#N/A Requesting Data...3332011668</v>
        <stp/>
        <stp>BDP|9532461701224561406</stp>
        <tr r="F150" s="8"/>
      </tp>
      <tp t="s">
        <v>#N/A Requesting Data...3272415251</v>
        <stp/>
        <stp>BDP|8562246633014709020</stp>
        <tr r="D425" s="8"/>
      </tp>
      <tp t="s">
        <v>#N/A Requesting Data...3629826927</v>
        <stp/>
        <stp>BDP|6642651205694777962</stp>
        <tr r="E109" s="8"/>
      </tp>
      <tp t="s">
        <v>#N/A Requesting Data...3853880010</v>
        <stp/>
        <stp>BDP|1457089496061735492</stp>
        <tr r="D212" s="8"/>
      </tp>
      <tp t="s">
        <v>#N/A Requesting Data...4003093379</v>
        <stp/>
        <stp>BDP|8379031795119498551</stp>
        <tr r="E212" s="8"/>
      </tp>
      <tp t="s">
        <v>#N/A Requesting Data...4270011113</v>
        <stp/>
        <stp>BDP|8582689948565274232</stp>
        <tr r="D401" s="9"/>
      </tp>
      <tp t="s">
        <v>#N/A Requesting Data...3175809729</v>
        <stp/>
        <stp>BDP|3776333067458612311</stp>
        <tr r="D48" s="8"/>
      </tp>
      <tp t="s">
        <v>#N/A Requesting Data...3180923481</v>
        <stp/>
        <stp>BDP|4815317626869296194</stp>
        <tr r="G217" s="8"/>
      </tp>
      <tp t="s">
        <v>#N/A Requesting Data...3727955068</v>
        <stp/>
        <stp>BDP|6171877551023121527</stp>
        <tr r="F47" s="9"/>
      </tp>
      <tp t="s">
        <v>#N/A Requesting Data...3762721495</v>
        <stp/>
        <stp>BDP|8843871291973285783</stp>
        <tr r="D13" s="8"/>
      </tp>
      <tp t="s">
        <v>#N/A Requesting Data...3646709465</v>
        <stp/>
        <stp>BDP|5236853623145256739</stp>
        <tr r="F2" s="6"/>
      </tp>
      <tp t="s">
        <v>#N/A Requesting Data...3916205715</v>
        <stp/>
        <stp>BDP|1820123515419900535</stp>
        <tr r="E45" s="8"/>
      </tp>
      <tp t="s">
        <v>#N/A Requesting Data...4004859370</v>
        <stp/>
        <stp>BDP|1545026644489479123</stp>
        <tr r="C18" s="10"/>
      </tp>
      <tp t="s">
        <v>#N/A Requesting Data...3207752152</v>
        <stp/>
        <stp>BDP|1532213374609149040</stp>
        <tr r="G417" s="9"/>
      </tp>
      <tp t="s">
        <v>#N/A Requesting Data...4160211737</v>
        <stp/>
        <stp>BDP|8361582057702879710</stp>
        <tr r="G121" s="8"/>
      </tp>
      <tp t="s">
        <v>#N/A Requesting Data...3217355546</v>
        <stp/>
        <stp>BDP|9394891699717952103</stp>
        <tr r="D117" s="8"/>
      </tp>
      <tp t="s">
        <v>#N/A Requesting Data...4077978419</v>
        <stp/>
        <stp>BDP|9623106100933418584</stp>
        <tr r="D444" s="9"/>
      </tp>
      <tp t="s">
        <v>#N/A Requesting Data...3883845830</v>
        <stp/>
        <stp>BDP|3259080364712708939</stp>
        <tr r="G415" s="9"/>
      </tp>
      <tp t="s">
        <v>#N/A Requesting Data...4242014588</v>
        <stp/>
        <stp>BDP|5183604873383960914</stp>
        <tr r="D91" s="9"/>
      </tp>
      <tp t="s">
        <v>#N/A Requesting Data...3746408920</v>
        <stp/>
        <stp>BDP|4074379390905870551</stp>
        <tr r="G489" s="9"/>
      </tp>
      <tp t="s">
        <v>#N/A Requesting Data...4100037649</v>
        <stp/>
        <stp>BDP|6016972921957988452</stp>
        <tr r="F419" s="9"/>
      </tp>
      <tp t="s">
        <v>#N/A Requesting Data...3598740570</v>
        <stp/>
        <stp>BDP|9279128305757746189</stp>
        <tr r="E243" s="9"/>
        <tr r="D3" s="5"/>
      </tp>
      <tp t="s">
        <v>#N/A Requesting Data...3825392821</v>
        <stp/>
        <stp>BDP|1559717385804965428</stp>
        <tr r="D179" s="8"/>
      </tp>
      <tp t="s">
        <v>#N/A Requesting Data...3240111609</v>
        <stp/>
        <stp>BDP|5635322625393211989</stp>
        <tr r="E216" s="9"/>
        <tr r="D9" s="5"/>
      </tp>
      <tp t="s">
        <v>#N/A Requesting Data...3767516742</v>
        <stp/>
        <stp>BDP|1865590991103273091</stp>
        <tr r="F319" s="8"/>
      </tp>
      <tp t="s">
        <v>#N/A Requesting Data...3289004113</v>
        <stp/>
        <stp>BDP|8464259141613929328</stp>
        <tr r="E6" s="6"/>
      </tp>
      <tp t="s">
        <v>#N/A Requesting Data...3176847533</v>
        <stp/>
        <stp>BDP|9488629228672208173</stp>
        <tr r="F466" s="9"/>
      </tp>
      <tp t="s">
        <v>#N/A Requesting Data...3033797636</v>
        <stp/>
        <stp>BDP|6834122583733701250</stp>
        <tr r="G364" s="8"/>
        <tr r="F2" s="5"/>
      </tp>
      <tp t="s">
        <v>#N/A Requesting Data...3993240941</v>
        <stp/>
        <stp>BDP|4260248626089854302</stp>
        <tr r="G446" s="9"/>
      </tp>
      <tp t="s">
        <v>#N/A Requesting Data...4291421213</v>
        <stp/>
        <stp>BDP|2305510629902033932</stp>
        <tr r="E48" s="9"/>
        <tr r="D68" s="5"/>
      </tp>
      <tp t="s">
        <v>#N/A Requesting Data...3107546061</v>
        <stp/>
        <stp>BDP|8290534042451904621</stp>
        <tr r="F548" s="9"/>
      </tp>
      <tp t="s">
        <v>#N/A Requesting Data...4109517594</v>
        <stp/>
        <stp>BDP|1530643610680850818</stp>
        <tr r="E162" s="8"/>
      </tp>
      <tp t="s">
        <v>#N/A Requesting Data...3532882824</v>
        <stp/>
        <stp>BDP|6761659301919288795</stp>
        <tr r="F215" s="8"/>
      </tp>
      <tp t="s">
        <v>#N/A Requesting Data...3758950011</v>
        <stp/>
        <stp>BDP|8826072557592964199</stp>
        <tr r="F315" s="9"/>
      </tp>
      <tp t="s">
        <v>#N/A Requesting Data...3876923776</v>
        <stp/>
        <stp>BDP|4926450588596984053</stp>
        <tr r="F405" s="9"/>
      </tp>
      <tp t="s">
        <v>#N/A Requesting Data...3138288319</v>
        <stp/>
        <stp>BDP|9616280240015789418</stp>
        <tr r="F82" s="9"/>
      </tp>
      <tp t="s">
        <v>#N/A Requesting Data...3705732693</v>
        <stp/>
        <stp>BDP|9578459358644681262</stp>
        <tr r="E380" s="8"/>
      </tp>
      <tp t="s">
        <v>#N/A Requesting Data...4115577974</v>
        <stp/>
        <stp>BDP|4246970445954990311</stp>
        <tr r="D419" s="9"/>
      </tp>
      <tp t="s">
        <v>#N/A Requesting Data...3568934119</v>
        <stp/>
        <stp>BDP|8955025001673256507</stp>
        <tr r="D502" s="8"/>
      </tp>
      <tp t="s">
        <v>#N/A Requesting Data...3565883720</v>
        <stp/>
        <stp>BDP|8985451915164386724</stp>
        <tr r="G308" s="8"/>
      </tp>
      <tp t="s">
        <v>#N/A Requesting Data...3302919703</v>
        <stp/>
        <stp>BDP|9536552253086289184</stp>
        <tr r="F179" s="8"/>
      </tp>
      <tp t="s">
        <v>#N/A Requesting Data...4018008509</v>
        <stp/>
        <stp>BDP|3051715569309074519</stp>
        <tr r="D73" s="8"/>
      </tp>
      <tp t="s">
        <v>#N/A Requesting Data...3211990907</v>
        <stp/>
        <stp>BDP|6332402090106981336</stp>
        <tr r="D339" s="9"/>
      </tp>
      <tp t="s">
        <v>#N/A Requesting Data...3998550764</v>
        <stp/>
        <stp>BDP|6387409353990999903</stp>
        <tr r="G23" s="8"/>
      </tp>
      <tp t="s">
        <v>#N/A Requesting Data...4236386283</v>
        <stp/>
        <stp>BDP|4333206089011242114</stp>
        <tr r="G497" s="9"/>
      </tp>
      <tp t="s">
        <v>#N/A Requesting Data...3105636310</v>
        <stp/>
        <stp>BDP|4471769496814821053</stp>
        <tr r="E345" s="8"/>
      </tp>
      <tp t="s">
        <v>#N/A Requesting Data...3033480522</v>
        <stp/>
        <stp>BDP|3334991530142620557</stp>
        <tr r="D380" s="9"/>
      </tp>
      <tp t="s">
        <v>#N/A Requesting Data...2971337937</v>
        <stp/>
        <stp>BDP|4022193584052790141</stp>
        <tr r="D499" s="8"/>
      </tp>
      <tp t="s">
        <v>#N/A Requesting Data...4061942063</v>
        <stp/>
        <stp>BDP|1883952512114085318</stp>
        <tr r="D479" s="8"/>
      </tp>
      <tp t="s">
        <v>#N/A Requesting Data...3879218302</v>
        <stp/>
        <stp>BDP|6977144323092798970</stp>
        <tr r="D24" s="9"/>
      </tp>
      <tp t="s">
        <v>#N/A Requesting Data...4201872881</v>
        <stp/>
        <stp>BDP|8514330849275365426</stp>
        <tr r="E134" s="9"/>
      </tp>
      <tp t="s">
        <v>#N/A Requesting Data...3674339914</v>
        <stp/>
        <stp>BDP|1313122195695263281</stp>
        <tr r="F8" s="6"/>
      </tp>
      <tp t="s">
        <v>#N/A Requesting Data...3158689688</v>
        <stp/>
        <stp>BDP|8833998122845532887</stp>
        <tr r="E16" s="7"/>
      </tp>
      <tp t="s">
        <v>#N/A Requesting Data...3610749982</v>
        <stp/>
        <stp>BDP|9228043115245424397</stp>
        <tr r="E298" s="8"/>
      </tp>
      <tp t="s">
        <v>#N/A Requesting Data...3718769984</v>
        <stp/>
        <stp>BDP|6149648068959147138</stp>
        <tr r="F123" s="9"/>
      </tp>
      <tp t="s">
        <v>#N/A Requesting Data...3569589244</v>
        <stp/>
        <stp>BDP|9538999613697854882</stp>
        <tr r="C62" s="5"/>
        <tr r="D414" s="9"/>
      </tp>
      <tp t="s">
        <v>#N/A Requesting Data...3206653794</v>
        <stp/>
        <stp>BDP|1061588140869158768</stp>
        <tr r="F95" s="8"/>
      </tp>
      <tp t="s">
        <v>#N/A Requesting Data...3971920602</v>
        <stp/>
        <stp>BDP|4686569698271382746</stp>
        <tr r="G53" s="8"/>
      </tp>
      <tp t="s">
        <v>#N/A Requesting Data...3355959994</v>
        <stp/>
        <stp>BDP|3876000202135039859</stp>
        <tr r="E324" s="9"/>
      </tp>
      <tp t="s">
        <v>#N/A Requesting Data...3152393528</v>
        <stp/>
        <stp>BDP|2107895181338677400</stp>
        <tr r="D479" s="9"/>
      </tp>
      <tp t="s">
        <v>#N/A Requesting Data...3840217211</v>
        <stp/>
        <stp>BDP|6090611483572486496</stp>
        <tr r="E164" s="8"/>
      </tp>
      <tp t="s">
        <v>#N/A Requesting Data...4189411986</v>
        <stp/>
        <stp>BDP|1444564094701944201</stp>
        <tr r="C13" s="5"/>
        <tr r="D241" s="9"/>
      </tp>
      <tp t="s">
        <v>#N/A Requesting Data...3701006617</v>
        <stp/>
        <stp>BDP|7263795461801795927</stp>
        <tr r="F98" s="8"/>
      </tp>
      <tp t="s">
        <v>#N/A Requesting Data...3542773131</v>
        <stp/>
        <stp>BDP|8709742745137031297</stp>
        <tr r="G422" s="9"/>
      </tp>
      <tp t="s">
        <v>#N/A Requesting Data...3948147163</v>
        <stp/>
        <stp>BDP|3266576510500959936</stp>
        <tr r="F224" s="8"/>
      </tp>
      <tp t="s">
        <v>#N/A Requesting Data...3567017884</v>
        <stp/>
        <stp>BDP|8794644970243817477</stp>
        <tr r="F437" s="9"/>
      </tp>
      <tp t="s">
        <v>#N/A Requesting Data...3972101931</v>
        <stp/>
        <stp>BDP|1775981402604837299</stp>
        <tr r="F302" s="9"/>
      </tp>
      <tp t="s">
        <v>#N/A Requesting Data...4186770882</v>
        <stp/>
        <stp>BDP|8337383939065857369</stp>
        <tr r="E112" s="9"/>
      </tp>
      <tp t="s">
        <v>#N/A Requesting Data...2957347778</v>
        <stp/>
        <stp>BDP|7297252711813346999</stp>
        <tr r="E560" s="9"/>
      </tp>
      <tp t="s">
        <v>#N/A Requesting Data...3344616723</v>
        <stp/>
        <stp>BDP|3915541208279947105</stp>
        <tr r="F233" s="8"/>
      </tp>
      <tp t="s">
        <v>#N/A Requesting Data...3566250514</v>
        <stp/>
        <stp>BDP|7819805307673651250</stp>
        <tr r="D30" s="9"/>
      </tp>
      <tp t="s">
        <v>#N/A Requesting Data...3880012139</v>
        <stp/>
        <stp>BDP|7963778686221401714</stp>
        <tr r="E175" s="8"/>
      </tp>
      <tp t="s">
        <v>#N/A Requesting Data...3353793101</v>
        <stp/>
        <stp>BDP|7983152884777559704</stp>
        <tr r="G405" s="8"/>
      </tp>
      <tp t="s">
        <v>#N/A Requesting Data...3894723842</v>
        <stp/>
        <stp>BDP|5913259806661669816</stp>
        <tr r="D313" s="8"/>
      </tp>
      <tp t="s">
        <v>#N/A Requesting Data...3224596994</v>
        <stp/>
        <stp>BDP|7084658953159984327</stp>
        <tr r="E14" s="10"/>
      </tp>
      <tp t="s">
        <v>#N/A Requesting Data...3892814689</v>
        <stp/>
        <stp>BDP|3235395222795730931</stp>
        <tr r="D460" s="8"/>
      </tp>
      <tp t="s">
        <v>#N/A Requesting Data...3747346228</v>
        <stp/>
        <stp>BDP|8647593241645621256</stp>
        <tr r="F458" s="8"/>
      </tp>
      <tp t="s">
        <v>#N/A Requesting Data...3495935706</v>
        <stp/>
        <stp>BDP|6746893717037673625</stp>
        <tr r="G505" s="9"/>
      </tp>
      <tp t="s">
        <v>#N/A Requesting Data...4134549682</v>
        <stp/>
        <stp>BDP|1662640898793505327</stp>
        <tr r="E480" s="9"/>
      </tp>
      <tp t="s">
        <v>#N/A Requesting Data...3173145947</v>
        <stp/>
        <stp>BDP|1642542534189185056</stp>
        <tr r="E509" s="9"/>
      </tp>
      <tp t="s">
        <v>#N/A Requesting Data...3899559590</v>
        <stp/>
        <stp>BDP|1306271491135590121</stp>
        <tr r="E275" s="9"/>
      </tp>
      <tp t="s">
        <v>#N/A Requesting Data...3649997000</v>
        <stp/>
        <stp>BDP|2418329484652178511</stp>
        <tr r="G59" s="8"/>
        <tr r="F25" s="5"/>
      </tp>
      <tp t="s">
        <v>#N/A Requesting Data...3907833555</v>
        <stp/>
        <stp>BDP|7176312591427595462</stp>
        <tr r="E306" s="8"/>
      </tp>
      <tp t="s">
        <v>#N/A Requesting Data...3548353897</v>
        <stp/>
        <stp>BDP|1926271435859051794</stp>
        <tr r="E65" s="9"/>
      </tp>
      <tp t="s">
        <v>#N/A Requesting Data...3972932407</v>
        <stp/>
        <stp>BDP|8347548682778498338</stp>
        <tr r="F12" s="9"/>
      </tp>
      <tp t="s">
        <v>#N/A Requesting Data...3908910965</v>
        <stp/>
        <stp>BDP|4610067531920257917</stp>
        <tr r="G202" s="8"/>
      </tp>
      <tp t="s">
        <v>#N/A Requesting Data...3333050705</v>
        <stp/>
        <stp>BDP|1094138073888710154</stp>
        <tr r="D23" s="10"/>
      </tp>
      <tp t="s">
        <v>#N/A Requesting Data...4071138239</v>
        <stp/>
        <stp>BDP|8461073410452128503</stp>
        <tr r="G498" s="9"/>
      </tp>
      <tp t="s">
        <v>#N/A Requesting Data...3430255569</v>
        <stp/>
        <stp>BDP|4995997916813049141</stp>
        <tr r="D533" s="9"/>
      </tp>
      <tp t="s">
        <v>#N/A Requesting Data...3276064118</v>
        <stp/>
        <stp>BDP|1552253790153296716</stp>
        <tr r="E157" s="9"/>
      </tp>
      <tp t="s">
        <v>#N/A Requesting Data...3111815830</v>
        <stp/>
        <stp>BDP|9861778954010878502</stp>
        <tr r="D273" s="8"/>
      </tp>
      <tp t="s">
        <v>#N/A Requesting Data...3532943621</v>
        <stp/>
        <stp>BDP|4555579097493664504</stp>
        <tr r="E588" s="9"/>
      </tp>
      <tp t="s">
        <v>#N/A Requesting Data...4082330383</v>
        <stp/>
        <stp>BDP|2369468626679268323</stp>
        <tr r="F406" s="9"/>
      </tp>
      <tp t="s">
        <v>#N/A Requesting Data...3602306069</v>
        <stp/>
        <stp>BDP|7192449601818215554</stp>
        <tr r="D43" s="5"/>
        <tr r="E413" s="9"/>
      </tp>
      <tp t="s">
        <v>#N/A Requesting Data...3651114097</v>
        <stp/>
        <stp>BDP|1511041421065359808</stp>
        <tr r="G13" s="7"/>
      </tp>
      <tp t="s">
        <v>#N/A Requesting Data...3456091960</v>
        <stp/>
        <stp>BDP|8125205173616346529</stp>
        <tr r="G231" s="8"/>
      </tp>
      <tp t="s">
        <v>#N/A Requesting Data...3754675382</v>
        <stp/>
        <stp>BDP|6217934477875043358</stp>
        <tr r="D120" s="8"/>
      </tp>
      <tp t="s">
        <v>#N/A Requesting Data...3931861454</v>
        <stp/>
        <stp>BDP|5254540004487671977</stp>
        <tr r="E466" s="8"/>
      </tp>
      <tp t="s">
        <v>#N/A Requesting Data...3967032964</v>
        <stp/>
        <stp>BDP|1529981942643867143</stp>
        <tr r="F237" s="8"/>
      </tp>
      <tp t="s">
        <v>#N/A Requesting Data...3276624017</v>
        <stp/>
        <stp>BDP|6939051393229524890</stp>
        <tr r="E598" s="9"/>
      </tp>
      <tp t="s">
        <v>#N/A Requesting Data...3091323298</v>
        <stp/>
        <stp>BDP|9911995675178039164</stp>
        <tr r="D590" s="9"/>
      </tp>
      <tp t="s">
        <v>#N/A Requesting Data...3941954993</v>
        <stp/>
        <stp>BDP|9881464124385889413</stp>
        <tr r="D249" s="9"/>
      </tp>
      <tp t="s">
        <v>#N/A Requesting Data...3503517892</v>
        <stp/>
        <stp>BDP|2221949269552815148</stp>
        <tr r="F453" s="9"/>
      </tp>
      <tp t="s">
        <v>#N/A Requesting Data...4175997503</v>
        <stp/>
        <stp>BDP|3002814670460172231</stp>
        <tr r="E471" s="8"/>
      </tp>
      <tp t="s">
        <v>#N/A Requesting Data...3402674492</v>
        <stp/>
        <stp>BDP|9197966672649653037</stp>
        <tr r="E170" s="8"/>
      </tp>
      <tp t="s">
        <v>#N/A Requesting Data...3030025485</v>
        <stp/>
        <stp>BDP|7266830564504013358</stp>
        <tr r="F11" s="10"/>
      </tp>
      <tp t="s">
        <v>#N/A Requesting Data...3946030903</v>
        <stp/>
        <stp>BDP|8194989699795137319</stp>
        <tr r="E559" s="9"/>
      </tp>
      <tp t="s">
        <v>#N/A Requesting Data...3821661762</v>
        <stp/>
        <stp>BDP|6618677208708897614</stp>
        <tr r="D243" s="8"/>
      </tp>
      <tp t="s">
        <v>#N/A Requesting Data...4269755338</v>
        <stp/>
        <stp>BDP|3782412580521683009</stp>
        <tr r="E63" s="5"/>
        <tr r="F437" s="8"/>
      </tp>
      <tp t="s">
        <v>#N/A Requesting Data...4161428923</v>
        <stp/>
        <stp>BDP|2360075396975437068</stp>
        <tr r="E177" s="8"/>
      </tp>
      <tp t="s">
        <v>#N/A Requesting Data...3156265320</v>
        <stp/>
        <stp>BDP|6506051951964283933</stp>
        <tr r="D205" s="9"/>
      </tp>
      <tp t="s">
        <v>#N/A N/A</v>
        <stp/>
        <stp>BDP|2091996128945303224</stp>
        <tr r="D5" s="10"/>
      </tp>
      <tp t="s">
        <v>#N/A Requesting Data...4092321891</v>
        <stp/>
        <stp>BDP|3171755704812804888</stp>
        <tr r="G21" s="8"/>
      </tp>
      <tp t="s">
        <v>#N/A Requesting Data...4048991624</v>
        <stp/>
        <stp>BDP|4835096109669132395</stp>
        <tr r="G319" s="9"/>
      </tp>
      <tp t="s">
        <v>#N/A Requesting Data...3145025566</v>
        <stp/>
        <stp>BDP|2904246995344855304</stp>
        <tr r="G62" s="9"/>
      </tp>
      <tp t="s">
        <v>#N/A Requesting Data...3276424345</v>
        <stp/>
        <stp>BDP|2927732790492922032</stp>
        <tr r="F450" s="9"/>
      </tp>
      <tp t="s">
        <v>#N/A Requesting Data...3765701235</v>
        <stp/>
        <stp>BDP|6872145452575680988</stp>
        <tr r="G258" s="9"/>
      </tp>
      <tp t="s">
        <v>#N/A Requesting Data...3971645672</v>
        <stp/>
        <stp>BDP|2994687517329248254</stp>
        <tr r="E59" s="5"/>
        <tr r="F10" s="9"/>
      </tp>
      <tp t="s">
        <v>#N/A Requesting Data...3637140944</v>
        <stp/>
        <stp>BDP|5003270865647698850</stp>
        <tr r="F96" s="9"/>
      </tp>
      <tp t="s">
        <v>#N/A Requesting Data...3203435706</v>
        <stp/>
        <stp>BDP|3783702784323118136</stp>
        <tr r="F428" s="8"/>
      </tp>
      <tp t="s">
        <v>#N/A Requesting Data...4185791322</v>
        <stp/>
        <stp>BDP|8513945593576291018</stp>
        <tr r="D45" s="8"/>
      </tp>
      <tp t="s">
        <v>#N/A Requesting Data...3349941010</v>
        <stp/>
        <stp>BDP|7240088801311896826</stp>
        <tr r="D474" s="8"/>
      </tp>
      <tp t="s">
        <v>#N/A Requesting Data...3432984525</v>
        <stp/>
        <stp>BDP|5686209795886090625</stp>
        <tr r="D430" s="8"/>
      </tp>
      <tp t="s">
        <v>#N/A Requesting Data...3642579311</v>
        <stp/>
        <stp>BDP|7045174024578598278</stp>
        <tr r="E249" s="8"/>
      </tp>
      <tp t="s">
        <v>#N/A Requesting Data...4152450194</v>
        <stp/>
        <stp>BDP|9780839785313949491</stp>
        <tr r="G348" s="9"/>
      </tp>
      <tp t="s">
        <v>#N/A Requesting Data...3637418058</v>
        <stp/>
        <stp>BDP|1030683498728811890</stp>
        <tr r="D96" s="8"/>
        <tr r="C76" s="5"/>
      </tp>
      <tp t="s">
        <v>#N/A Requesting Data...3750658247</v>
        <stp/>
        <stp>BDP|2596707892501774365</stp>
        <tr r="F115" s="9"/>
      </tp>
      <tp t="s">
        <v>#N/A Requesting Data...3018358816</v>
        <stp/>
        <stp>BDP|4441578458189542381</stp>
        <tr r="E190" s="8"/>
      </tp>
      <tp t="s">
        <v>#N/A Requesting Data...3743895609</v>
        <stp/>
        <stp>BDP|1522746875979021625</stp>
        <tr r="D107" s="9"/>
      </tp>
      <tp t="s">
        <v>#N/A Requesting Data...3757358727</v>
        <stp/>
        <stp>BDP|8102885028869395545</stp>
        <tr r="F250" s="9"/>
      </tp>
      <tp t="s">
        <v>#N/A Requesting Data...3625768687</v>
        <stp/>
        <stp>BDP|2630825820291414765</stp>
        <tr r="F273" s="8"/>
      </tp>
      <tp t="s">
        <v>#N/A Requesting Data...4138991542</v>
        <stp/>
        <stp>BDP|3979345422955889913</stp>
        <tr r="F217" s="8"/>
      </tp>
      <tp t="s">
        <v>#N/A Requesting Data...3889744594</v>
        <stp/>
        <stp>BDP|5443974880513018956</stp>
        <tr r="G8" s="7"/>
      </tp>
      <tp t="s">
        <v>#N/A Requesting Data...3849564944</v>
        <stp/>
        <stp>BDP|1256436418098869270</stp>
        <tr r="D337" s="8"/>
      </tp>
      <tp t="s">
        <v>#N/A Requesting Data...4133947842</v>
        <stp/>
        <stp>BDP|5955809499883086969</stp>
        <tr r="E25" s="5"/>
        <tr r="F59" s="8"/>
      </tp>
      <tp t="s">
        <v>#N/A Requesting Data...3389418202</v>
        <stp/>
        <stp>BDP|5089726421616282874</stp>
        <tr r="E117" s="8"/>
      </tp>
      <tp t="s">
        <v>#N/A Requesting Data...3435772506</v>
        <stp/>
        <stp>BDP|5420198320250244880</stp>
        <tr r="E19" s="10"/>
      </tp>
      <tp t="s">
        <v>#N/A Requesting Data...4068340832</v>
        <stp/>
        <stp>BDP|1768528081820484270</stp>
        <tr r="G143" s="8"/>
      </tp>
      <tp t="s">
        <v>#N/A Requesting Data...3131429517</v>
        <stp/>
        <stp>BDP|2351010438769825650</stp>
        <tr r="F346" s="8"/>
      </tp>
      <tp t="s">
        <v>#N/A Requesting Data...3605851007</v>
        <stp/>
        <stp>BDP|7965317042767538985</stp>
        <tr r="G440" s="8"/>
      </tp>
      <tp t="s">
        <v>#N/A Requesting Data...4159769227</v>
        <stp/>
        <stp>BDP|8080424292169494237</stp>
        <tr r="E495" s="9"/>
      </tp>
      <tp t="s">
        <v>#N/A Requesting Data...4151599215</v>
        <stp/>
        <stp>BDP|4687436405187259959</stp>
        <tr r="D429" s="8"/>
      </tp>
      <tp t="s">
        <v>#N/A Requesting Data...3827115196</v>
        <stp/>
        <stp>BDP|2089140242889765063</stp>
        <tr r="G252" s="8"/>
      </tp>
      <tp t="s">
        <v>#N/A Requesting Data...3988463602</v>
        <stp/>
        <stp>BDP|2796564407670796966</stp>
        <tr r="D330" s="8"/>
      </tp>
      <tp t="s">
        <v>#N/A Requesting Data...4273560244</v>
        <stp/>
        <stp>BDP|1367966275198013977</stp>
        <tr r="E590" s="9"/>
      </tp>
      <tp t="s">
        <v>#N/A Requesting Data...3450992298</v>
        <stp/>
        <stp>BDP|6746783305608988770</stp>
        <tr r="E232" s="8"/>
      </tp>
      <tp t="s">
        <v>#N/A Requesting Data...3636423456</v>
        <stp/>
        <stp>BDP|3536110687286053278</stp>
        <tr r="F346" s="9"/>
      </tp>
      <tp t="s">
        <v>#N/A Requesting Data...4138473321</v>
        <stp/>
        <stp>BDP|8390657326326742436</stp>
        <tr r="G279" s="8"/>
      </tp>
      <tp t="s">
        <v>#N/A Requesting Data...3452839419</v>
        <stp/>
        <stp>BDP|8817486535679176809</stp>
        <tr r="E476" s="9"/>
      </tp>
      <tp t="s">
        <v>#N/A Requesting Data...3375249592</v>
        <stp/>
        <stp>BDP|3227806850838190874</stp>
        <tr r="D173" s="9"/>
      </tp>
      <tp t="s">
        <v>#N/A Requesting Data...3606446849</v>
        <stp/>
        <stp>BDP|3003472244199453437</stp>
        <tr r="F50" s="5"/>
        <tr r="G373" s="8"/>
      </tp>
      <tp t="s">
        <v>#N/A Requesting Data...3500158601</v>
        <stp/>
        <stp>BDP|6354730283711248656</stp>
        <tr r="D4" s="9"/>
      </tp>
      <tp t="s">
        <v>#N/A Requesting Data...4284781216</v>
        <stp/>
        <stp>BDP|5574595488407459141</stp>
        <tr r="D146" s="9"/>
      </tp>
      <tp t="s">
        <v>#N/A Requesting Data...4237425238</v>
        <stp/>
        <stp>BDP|6456031291520438166</stp>
        <tr r="D198" s="8"/>
      </tp>
      <tp t="s">
        <v>#N/A Requesting Data...4257288027</v>
        <stp/>
        <stp>BDP|1331964822337382308</stp>
        <tr r="G325" s="9"/>
      </tp>
      <tp t="s">
        <v>#N/A Requesting Data...4140797966</v>
        <stp/>
        <stp>BDP|9005266998294873825</stp>
        <tr r="E215" s="8"/>
      </tp>
      <tp t="s">
        <v>#N/A Requesting Data...3657661093</v>
        <stp/>
        <stp>BDP|4526007593145716653</stp>
        <tr r="F472" s="9"/>
        <tr r="E8" s="5"/>
      </tp>
      <tp t="s">
        <v>#N/A Requesting Data...3162539477</v>
        <stp/>
        <stp>BDP|9388911197315678264</stp>
        <tr r="E100" s="8"/>
      </tp>
      <tp t="s">
        <v>#N/A Requesting Data...3883034635</v>
        <stp/>
        <stp>BDP|9199109774511243029</stp>
        <tr r="E55" s="8"/>
      </tp>
      <tp t="s">
        <v>#N/A Requesting Data...3894062777</v>
        <stp/>
        <stp>BDP|6229381485980362397</stp>
        <tr r="F326" s="8"/>
      </tp>
      <tp t="s">
        <v>#N/A Requesting Data...3891772127</v>
        <stp/>
        <stp>BDP|9493688239724198613</stp>
        <tr r="F134" s="8"/>
      </tp>
      <tp t="s">
        <v>#N/A Requesting Data...3244453364</v>
        <stp/>
        <stp>BDP|6838619164429888109</stp>
        <tr r="F11" s="7"/>
      </tp>
      <tp t="s">
        <v>#N/A Requesting Data...3319123354</v>
        <stp/>
        <stp>BDP|5636121084294365669</stp>
        <tr r="G11" s="7"/>
      </tp>
      <tp t="s">
        <v>#N/A Requesting Data...3619716643</v>
        <stp/>
        <stp>BDP|2150336731428316456</stp>
        <tr r="E451" s="9"/>
      </tp>
      <tp t="s">
        <v>#N/A Requesting Data...3127753798</v>
        <stp/>
        <stp>BDP|8671416295133653816</stp>
        <tr r="D171" s="8"/>
      </tp>
      <tp t="s">
        <v>#N/A Requesting Data...3625932572</v>
        <stp/>
        <stp>BDP|8678331232345284309</stp>
        <tr r="E143" s="9"/>
      </tp>
      <tp t="s">
        <v>#N/A Requesting Data...3679643111</v>
        <stp/>
        <stp>BDP|5882533356463535925</stp>
        <tr r="F390" s="8"/>
      </tp>
      <tp t="s">
        <v>#N/A Requesting Data...3442381585</v>
        <stp/>
        <stp>BDP|7089120830059040387</stp>
        <tr r="D375" s="9"/>
      </tp>
      <tp t="s">
        <v>#N/A Requesting Data...3190827342</v>
        <stp/>
        <stp>BDP|1444818908043715507</stp>
        <tr r="F126" s="9"/>
      </tp>
      <tp t="s">
        <v>#N/A Requesting Data...3032202530</v>
        <stp/>
        <stp>BDP|2251597693226662749</stp>
        <tr r="G410" s="8"/>
        <tr r="F36" s="5"/>
      </tp>
      <tp t="s">
        <v>#N/A Requesting Data...3894628581</v>
        <stp/>
        <stp>BDP|5119997240321035626</stp>
        <tr r="G558" s="9"/>
      </tp>
      <tp t="s">
        <v>#N/A Requesting Data...4084516704</v>
        <stp/>
        <stp>BDP|2427034035707062983</stp>
        <tr r="C13" s="6"/>
      </tp>
      <tp t="s">
        <v>#N/A Requesting Data...3849595593</v>
        <stp/>
        <stp>BDP|6344893574231731732</stp>
        <tr r="G66" s="8"/>
      </tp>
      <tp t="s">
        <v>#N/A Requesting Data...3293954547</v>
        <stp/>
        <stp>BDP|2064473321849890258</stp>
        <tr r="D52" s="9"/>
      </tp>
      <tp t="s">
        <v>#N/A Requesting Data...3048511044</v>
        <stp/>
        <stp>BDP|2071760463439720591</stp>
        <tr r="D443" s="9"/>
      </tp>
      <tp t="s">
        <v>#N/A Requesting Data...3342856272</v>
        <stp/>
        <stp>BDP|4146196691075420663</stp>
        <tr r="D248" s="9"/>
      </tp>
      <tp t="s">
        <v>#N/A Requesting Data...3808592227</v>
        <stp/>
        <stp>BDP|5552874790538956303</stp>
        <tr r="G165" s="9"/>
      </tp>
      <tp t="s">
        <v>#N/A Requesting Data...4045643334</v>
        <stp/>
        <stp>BDP|7183801636010849348</stp>
        <tr r="D437" s="8"/>
        <tr r="C63" s="5"/>
      </tp>
      <tp t="s">
        <v>#N/A Requesting Data...3177324102</v>
        <stp/>
        <stp>BDP|5926900710863091127</stp>
        <tr r="G108" s="9"/>
      </tp>
      <tp t="s">
        <v>#N/A Requesting Data...3403448851</v>
        <stp/>
        <stp>BDP|2219859218151182568</stp>
        <tr r="D508" s="9"/>
      </tp>
      <tp t="s">
        <v>#N/A Requesting Data...3659693276</v>
        <stp/>
        <stp>BDP|9717013297797189880</stp>
        <tr r="D365" s="9"/>
      </tp>
      <tp t="s">
        <v>#N/A Requesting Data...3755207789</v>
        <stp/>
        <stp>BDP|1436509149988085756</stp>
        <tr r="D474" s="9"/>
      </tp>
      <tp t="s">
        <v>#N/A Requesting Data...3921619888</v>
        <stp/>
        <stp>BDP|8018195934123380661</stp>
        <tr r="G102" s="8"/>
      </tp>
      <tp t="s">
        <v>#N/A Requesting Data...4035496710</v>
        <stp/>
        <stp>BDP|9504073941790391282</stp>
        <tr r="D16" s="9"/>
      </tp>
      <tp t="s">
        <v>#N/A Requesting Data...3862226109</v>
        <stp/>
        <stp>BDP|9374184617443666521</stp>
        <tr r="G202" s="9"/>
      </tp>
      <tp t="s">
        <v>#N/A Requesting Data...3622457859</v>
        <stp/>
        <stp>BDP|8641297885015251806</stp>
        <tr r="D448" s="8"/>
      </tp>
      <tp t="s">
        <v>#N/A Requesting Data...3691582288</v>
        <stp/>
        <stp>BDP|1668840277198548981</stp>
        <tr r="D44" s="5"/>
        <tr r="E72" s="9"/>
      </tp>
      <tp t="s">
        <v>#N/A Requesting Data...4052582528</v>
        <stp/>
        <stp>BDP|8326224228602177502</stp>
        <tr r="F86" s="8"/>
      </tp>
      <tp t="s">
        <v>#N/A Requesting Data...3652080705</v>
        <stp/>
        <stp>BDP|1192353310298859449</stp>
        <tr r="G411" s="9"/>
      </tp>
      <tp t="s">
        <v>#N/A Requesting Data...3930914029</v>
        <stp/>
        <stp>BDP|1300988501164275309</stp>
        <tr r="E77" s="9"/>
      </tp>
      <tp t="s">
        <v>#N/A Requesting Data...3447545580</v>
        <stp/>
        <stp>BDP|7250956122153538087</stp>
        <tr r="D394" s="9"/>
      </tp>
      <tp t="s">
        <v>#N/A Requesting Data...3675319478</v>
        <stp/>
        <stp>BDP|9454016110462473589</stp>
        <tr r="D160" s="9"/>
      </tp>
      <tp t="s">
        <v>#N/A Requesting Data...3964220954</v>
        <stp/>
        <stp>BDP|2693974786274674884</stp>
        <tr r="F452" s="8"/>
      </tp>
      <tp t="s">
        <v>#N/A Requesting Data...3657673305</v>
        <stp/>
        <stp>BDP|5045808593943394892</stp>
        <tr r="G96" s="9"/>
      </tp>
      <tp t="s">
        <v>#N/A Requesting Data...3867168116</v>
        <stp/>
        <stp>BDP|5968899477194768198</stp>
        <tr r="D154" s="8"/>
      </tp>
      <tp t="s">
        <v>#N/A Requesting Data...4170283272</v>
        <stp/>
        <stp>BDP|5110896420582302221</stp>
        <tr r="F499" s="8"/>
      </tp>
      <tp t="s">
        <v>#N/A Requesting Data...3649284755</v>
        <stp/>
        <stp>BDP|6879140025062419843</stp>
        <tr r="D58" s="9"/>
      </tp>
      <tp t="s">
        <v>#N/A Requesting Data...3218667258</v>
        <stp/>
        <stp>BDP|1300309380682933738</stp>
        <tr r="F47" s="8"/>
      </tp>
      <tp t="s">
        <v>#N/A Requesting Data...3607199173</v>
        <stp/>
        <stp>BDP|1433505059829771740</stp>
        <tr r="F390" s="9"/>
      </tp>
      <tp t="s">
        <v>#N/A Requesting Data...3527581966</v>
        <stp/>
        <stp>BDP|1926315834489627749</stp>
        <tr r="G377" s="9"/>
      </tp>
      <tp t="s">
        <v>#N/A Requesting Data...4237175735</v>
        <stp/>
        <stp>BDP|4494562443368700283</stp>
        <tr r="G137" s="9"/>
      </tp>
      <tp t="s">
        <v>#N/A Requesting Data...4267424323</v>
        <stp/>
        <stp>BDP|5767236186877479783</stp>
        <tr r="D480" s="9"/>
      </tp>
      <tp t="s">
        <v>#N/A Requesting Data...3291413550</v>
        <stp/>
        <stp>BDP|1228492279869953452</stp>
        <tr r="D406" s="8"/>
      </tp>
      <tp t="s">
        <v>#N/A Requesting Data...3990063440</v>
        <stp/>
        <stp>BDP|5829911941397194078</stp>
        <tr r="G449" s="9"/>
      </tp>
      <tp t="s">
        <v>#N/A Requesting Data...3758837784</v>
        <stp/>
        <stp>BDP|1247879942997813515</stp>
        <tr r="C23" s="10"/>
      </tp>
      <tp t="s">
        <v>#N/A Requesting Data...4049558308</v>
        <stp/>
        <stp>BDP|3373692463039029577</stp>
        <tr r="D196" s="9"/>
      </tp>
      <tp t="s">
        <v>#N/A Requesting Data...3185431087</v>
        <stp/>
        <stp>BDP|6655753778931369869</stp>
        <tr r="G442" s="8"/>
      </tp>
      <tp t="s">
        <v>#N/A Requesting Data...3227061787</v>
        <stp/>
        <stp>BDP|6134161904328861054</stp>
        <tr r="D124" s="9"/>
      </tp>
      <tp t="s">
        <v>#N/A Requesting Data...4097496973</v>
        <stp/>
        <stp>BDP|3293487989871957140</stp>
        <tr r="G362" s="9"/>
      </tp>
      <tp t="s">
        <v>#N/A Requesting Data...3573124607</v>
        <stp/>
        <stp>BDP|9592665041203586791</stp>
        <tr r="E386" s="9"/>
      </tp>
      <tp t="s">
        <v>#N/A Requesting Data...3193176113</v>
        <stp/>
        <stp>BDP|1982815878419691887</stp>
        <tr r="F84" s="8"/>
      </tp>
      <tp t="s">
        <v>#N/A Requesting Data...4209124287</v>
        <stp/>
        <stp>BDP|4709804010922029087</stp>
        <tr r="E68" s="8"/>
      </tp>
      <tp t="s">
        <v>#N/A Requesting Data...4291762328</v>
        <stp/>
        <stp>BDP|6570531332059370682</stp>
        <tr r="G241" s="8"/>
      </tp>
      <tp t="s">
        <v>#N/A Requesting Data...4013235218</v>
        <stp/>
        <stp>BDP|9320287240583168355</stp>
        <tr r="E496" s="9"/>
      </tp>
      <tp t="s">
        <v>#N/A Requesting Data...3153917168</v>
        <stp/>
        <stp>BDP|4104616498197397377</stp>
        <tr r="E383" s="8"/>
      </tp>
      <tp t="s">
        <v>#N/A Requesting Data...3623635758</v>
        <stp/>
        <stp>BDP|9045498978670933541</stp>
        <tr r="D600" s="9"/>
      </tp>
      <tp t="s">
        <v>#N/A Requesting Data...4294701676</v>
        <stp/>
        <stp>BDP|9552038779573026230</stp>
        <tr r="F334" s="8"/>
      </tp>
      <tp t="s">
        <v>#N/A Requesting Data...3144758506</v>
        <stp/>
        <stp>BDP|8922127880738491637</stp>
        <tr r="E207" s="8"/>
      </tp>
      <tp t="s">
        <v>#N/A Requesting Data...3712641358</v>
        <stp/>
        <stp>BDP|3992256513978561763</stp>
        <tr r="D400" s="9"/>
      </tp>
      <tp t="s">
        <v>#N/A Requesting Data...3796275692</v>
        <stp/>
        <stp>BDP|9635551278160446432</stp>
        <tr r="E285" s="9"/>
      </tp>
      <tp t="s">
        <v>#N/A Requesting Data...3964311707</v>
        <stp/>
        <stp>BDP|2488901538930652761</stp>
        <tr r="G169" s="8"/>
      </tp>
      <tp t="s">
        <v>#N/A Requesting Data...3437582227</v>
        <stp/>
        <stp>BDP|7843208057116437979</stp>
        <tr r="E375" s="9"/>
      </tp>
      <tp t="s">
        <v>#N/A Requesting Data...3305071707</v>
        <stp/>
        <stp>BDP|2466427049679063428</stp>
        <tr r="E211" s="8"/>
      </tp>
      <tp t="s">
        <v>#N/A Requesting Data...3302510281</v>
        <stp/>
        <stp>BDP|4383585061561336942</stp>
        <tr r="E67" s="9"/>
      </tp>
      <tp t="s">
        <v>#N/A Requesting Data...3523943284</v>
        <stp/>
        <stp>BDP|6720207746859447681</stp>
        <tr r="F133" s="9"/>
      </tp>
      <tp t="s">
        <v>#N/A Requesting Data...4041528819</v>
        <stp/>
        <stp>BDP|8778159556787039492</stp>
        <tr r="E454" s="9"/>
      </tp>
      <tp t="s">
        <v>#N/A Requesting Data...3801339721</v>
        <stp/>
        <stp>BDP|4285922182393654994</stp>
        <tr r="E490" s="8"/>
      </tp>
      <tp t="s">
        <v>#N/A Requesting Data...3094506617</v>
        <stp/>
        <stp>BDP|7137193524099411259</stp>
        <tr r="E409" s="9"/>
      </tp>
      <tp t="s">
        <v>#N/A Requesting Data...3729022332</v>
        <stp/>
        <stp>BDP|8499482617363009163</stp>
        <tr r="E331" s="9"/>
      </tp>
      <tp t="s">
        <v>#N/A Requesting Data...4008293181</v>
        <stp/>
        <stp>BDP|4421580812537316809</stp>
        <tr r="F68" s="9"/>
      </tp>
      <tp t="s">
        <v>#N/A Requesting Data...3452242451</v>
        <stp/>
        <stp>BDP|1942280000325816948</stp>
        <tr r="F196" s="9"/>
      </tp>
      <tp t="s">
        <v>#N/A Requesting Data...3882577029</v>
        <stp/>
        <stp>BDP|3677378067620294990</stp>
        <tr r="G110" s="8"/>
      </tp>
      <tp t="s">
        <v>#N/A Requesting Data...3723191829</v>
        <stp/>
        <stp>BDP|5937161118678829226</stp>
        <tr r="E312" s="9"/>
      </tp>
      <tp t="s">
        <v>#N/A Requesting Data...4290901420</v>
        <stp/>
        <stp>BDP|7445918900078746901</stp>
        <tr r="G394" s="9"/>
      </tp>
      <tp t="s">
        <v>#N/A Requesting Data...3306162565</v>
        <stp/>
        <stp>BDP|3057564434388304239</stp>
        <tr r="F103" s="8"/>
      </tp>
      <tp t="s">
        <v>#N/A Requesting Data...3846009424</v>
        <stp/>
        <stp>BDP|3228474521278503239</stp>
        <tr r="F249" s="8"/>
      </tp>
      <tp t="s">
        <v>#N/A Requesting Data...3962998783</v>
        <stp/>
        <stp>BDP|9361148410482102444</stp>
        <tr r="D165" s="8"/>
      </tp>
      <tp t="s">
        <v>#N/A Requesting Data...3339473726</v>
        <stp/>
        <stp>BDP|3465180351780985867</stp>
        <tr r="E57" s="5"/>
        <tr r="F577" s="9"/>
      </tp>
      <tp t="s">
        <v>#N/A Requesting Data...3704578239</v>
        <stp/>
        <stp>BDP|1625666612671340836</stp>
        <tr r="E292" s="9"/>
      </tp>
      <tp t="s">
        <v>#N/A Requesting Data...3829705406</v>
        <stp/>
        <stp>BDP|2450106695286245315</stp>
        <tr r="C22" s="5"/>
      </tp>
      <tp t="s">
        <v>#N/A Requesting Data...3978807142</v>
        <stp/>
        <stp>BDP|1732366797852782636</stp>
        <tr r="D135" s="9"/>
      </tp>
      <tp t="s">
        <v>#N/A Requesting Data...4056889322</v>
        <stp/>
        <stp>BDP|6104182802698158083</stp>
        <tr r="F23" s="8"/>
      </tp>
      <tp t="s">
        <v>#N/A Requesting Data...3292247174</v>
        <stp/>
        <stp>BDP|6170850811750047071</stp>
        <tr r="F173" s="8"/>
      </tp>
      <tp t="s">
        <v>#N/A Requesting Data...3476966403</v>
        <stp/>
        <stp>BDP|9890225718400544547</stp>
        <tr r="G10" s="8"/>
      </tp>
      <tp t="s">
        <v>#N/A Requesting Data...3818480589</v>
        <stp/>
        <stp>BDP|9683032487347572940</stp>
        <tr r="D253" s="8"/>
      </tp>
      <tp t="s">
        <v>#N/A Requesting Data...3832461011</v>
        <stp/>
        <stp>BDP|4112377543334543832</stp>
        <tr r="F128" s="9"/>
      </tp>
      <tp t="s">
        <v>#N/A Requesting Data...3931496769</v>
        <stp/>
        <stp>BDP|2470849891968046421</stp>
        <tr r="D467" s="9"/>
      </tp>
      <tp t="s">
        <v>#N/A Requesting Data...3498523015</v>
        <stp/>
        <stp>BDP|5472443593141441645</stp>
        <tr r="F144" s="8"/>
      </tp>
      <tp t="s">
        <v>#N/A Requesting Data...3294706086</v>
        <stp/>
        <stp>BDP|3591442990305583476</stp>
        <tr r="D121" s="9"/>
      </tp>
      <tp t="s">
        <v>#N/A Requesting Data...3377009529</v>
        <stp/>
        <stp>BDP|6200869969410902744</stp>
        <tr r="D586" s="9"/>
      </tp>
      <tp t="s">
        <v>#N/A Requesting Data...3349064026</v>
        <stp/>
        <stp>BDP|8670300586889379530</stp>
        <tr r="D55" s="8"/>
      </tp>
      <tp t="s">
        <v>#N/A Requesting Data...3611894495</v>
        <stp/>
        <stp>BDP|6720139625543858996</stp>
        <tr r="G11" s="9"/>
      </tp>
      <tp t="s">
        <v>#N/A Requesting Data...4027634197</v>
        <stp/>
        <stp>BDP|9489086327262327683</stp>
        <tr r="D233" s="9"/>
      </tp>
      <tp t="s">
        <v>#N/A Requesting Data...3356209188</v>
        <stp/>
        <stp>BDP|8972606779174844288</stp>
        <tr r="G130" s="9"/>
      </tp>
      <tp t="s">
        <v>#N/A Requesting Data...3599744326</v>
        <stp/>
        <stp>BDP|8106262003763698620</stp>
        <tr r="D571" s="9"/>
      </tp>
      <tp t="s">
        <v>#N/A Requesting Data...3930562774</v>
        <stp/>
        <stp>BDP|7760699494493347490</stp>
        <tr r="E494" s="9"/>
      </tp>
      <tp t="s">
        <v>#N/A Requesting Data...3779910780</v>
        <stp/>
        <stp>BDP|8535353270910184310</stp>
        <tr r="D492" s="9"/>
      </tp>
      <tp t="s">
        <v>#N/A Requesting Data...4255074772</v>
        <stp/>
        <stp>BDP|2165635803383418851</stp>
        <tr r="D497" s="8"/>
      </tp>
      <tp t="s">
        <v>#N/A Requesting Data...3289554879</v>
        <stp/>
        <stp>BDP|7006532648319358084</stp>
        <tr r="E471" s="9"/>
      </tp>
      <tp t="s">
        <v>#N/A Requesting Data...4116042495</v>
        <stp/>
        <stp>BDP|3758808433833025447</stp>
        <tr r="E267" s="8"/>
      </tp>
      <tp t="s">
        <v>#N/A Requesting Data...4055222120</v>
        <stp/>
        <stp>BDP|6656814003255634423</stp>
        <tr r="G527" s="9"/>
      </tp>
      <tp t="s">
        <v>#N/A Requesting Data...4263831022</v>
        <stp/>
        <stp>BDP|3693160617054069879</stp>
        <tr r="G167" s="8"/>
      </tp>
      <tp t="s">
        <v>#N/A Requesting Data...3745180162</v>
        <stp/>
        <stp>BDP|5728752610238381402</stp>
        <tr r="E488" s="8"/>
      </tp>
      <tp t="s">
        <v>#N/A Requesting Data...3640032201</v>
        <stp/>
        <stp>BDP|2603918033172073555</stp>
        <tr r="F15" s="10"/>
      </tp>
      <tp t="s">
        <v>#N/A Requesting Data...3362405389</v>
        <stp/>
        <stp>BDP|1727967525994673130</stp>
        <tr r="E15" s="8"/>
      </tp>
      <tp t="s">
        <v>#N/A Requesting Data...3679748224</v>
        <stp/>
        <stp>BDP|1592797691707465782</stp>
        <tr r="G208" s="9"/>
      </tp>
      <tp t="s">
        <v>#N/A Requesting Data...3683945581</v>
        <stp/>
        <stp>BDP|1839538718109051322</stp>
        <tr r="D199" s="8"/>
      </tp>
      <tp t="s">
        <v>#N/A Requesting Data...3579173438</v>
        <stp/>
        <stp>BDP|6250808500560794140</stp>
        <tr r="G368" s="9"/>
      </tp>
      <tp t="s">
        <v>#N/A Requesting Data...3679950597</v>
        <stp/>
        <stp>BDP|4991704336929701695</stp>
        <tr r="D70" s="8"/>
      </tp>
      <tp t="s">
        <v>#N/A Requesting Data...3614433588</v>
        <stp/>
        <stp>BDP|1626618579868631797</stp>
        <tr r="F379" s="9"/>
      </tp>
      <tp t="s">
        <v>#N/A Requesting Data...3955242521</v>
        <stp/>
        <stp>BDP|9241209463843388145</stp>
        <tr r="E302" s="9"/>
      </tp>
      <tp t="s">
        <v>#N/A Requesting Data...3918750546</v>
        <stp/>
        <stp>BDP|1841850639172636749</stp>
        <tr r="F207" s="9"/>
      </tp>
      <tp t="s">
        <v>#N/A Requesting Data...3172787901</v>
        <stp/>
        <stp>BDP|1395390899597608333</stp>
        <tr r="G308" s="9"/>
      </tp>
      <tp t="s">
        <v>#N/A Requesting Data...3233707321</v>
        <stp/>
        <stp>BDP|5660640490723388676</stp>
        <tr r="E397" s="9"/>
      </tp>
      <tp t="s">
        <v>#N/A Requesting Data...3863152429</v>
        <stp/>
        <stp>BDP|7970116274106982839</stp>
        <tr r="F578" s="9"/>
      </tp>
      <tp t="s">
        <v>#N/A Requesting Data...3473199146</v>
        <stp/>
        <stp>BDP|3269562685370277151</stp>
        <tr r="E284" s="8"/>
      </tp>
      <tp t="s">
        <v>#N/A Requesting Data...4126308469</v>
        <stp/>
        <stp>BDP|2939334532225922872</stp>
        <tr r="G315" s="8"/>
      </tp>
      <tp t="s">
        <v>#N/A Requesting Data...3850453330</v>
        <stp/>
        <stp>BDP|2950799261215227958</stp>
        <tr r="G253" s="8"/>
      </tp>
      <tp t="s">
        <v>#N/A Requesting Data...3500239857</v>
        <stp/>
        <stp>BDP|9668425473570865597</stp>
        <tr r="F389" s="9"/>
      </tp>
      <tp t="s">
        <v>#N/A Requesting Data...3746425685</v>
        <stp/>
        <stp>BDP|8757467382522470916</stp>
        <tr r="F48" s="5"/>
        <tr r="G332" s="9"/>
      </tp>
      <tp t="s">
        <v>#N/A Requesting Data...3918098630</v>
        <stp/>
        <stp>BDP|2257837872936612426</stp>
        <tr r="E512" s="9"/>
      </tp>
      <tp t="s">
        <v>#N/A Requesting Data...3456290770</v>
        <stp/>
        <stp>BDP|7727121380708087923</stp>
        <tr r="F38" s="5"/>
        <tr r="G326" s="9"/>
      </tp>
      <tp t="s">
        <v>#N/A Requesting Data...3520198048</v>
        <stp/>
        <stp>BDP|2057704040859352742</stp>
        <tr r="D286" s="8"/>
      </tp>
      <tp t="s">
        <v>#N/A Requesting Data...3683529781</v>
        <stp/>
        <stp>BDP|2857150128049232707</stp>
        <tr r="E574" s="9"/>
      </tp>
      <tp t="s">
        <v>#N/A Requesting Data...3526318124</v>
        <stp/>
        <stp>BDP|1348273893561668466</stp>
        <tr r="E410" s="9"/>
      </tp>
      <tp t="s">
        <v>#N/A Requesting Data...3349253333</v>
        <stp/>
        <stp>BDP|1693898702435201380</stp>
        <tr r="E460" s="8"/>
      </tp>
      <tp t="s">
        <v>#N/A Requesting Data...3808056852</v>
        <stp/>
        <stp>BDP|5443760733248656638</stp>
        <tr r="D247" s="9"/>
      </tp>
      <tp t="s">
        <v>#N/A Requesting Data...3892834071</v>
        <stp/>
        <stp>BDP|6642757127538551458</stp>
        <tr r="F478" s="8"/>
      </tp>
      <tp t="s">
        <v>#N/A Requesting Data...3497505197</v>
        <stp/>
        <stp>BDP|7348459423457705962</stp>
        <tr r="C17" s="7"/>
      </tp>
      <tp t="s">
        <v>#N/A Requesting Data...4002772091</v>
        <stp/>
        <stp>BDP|3653396316896989849</stp>
        <tr r="D265" s="9"/>
      </tp>
      <tp t="s">
        <v>#N/A Requesting Data...4087361295</v>
        <stp/>
        <stp>BDP|5857947501851801216</stp>
        <tr r="F476" s="9"/>
      </tp>
      <tp t="s">
        <v>#N/A Requesting Data...3795106220</v>
        <stp/>
        <stp>BDP|4332359473467796868</stp>
        <tr r="F416" s="8"/>
      </tp>
      <tp t="s">
        <v>#N/A Requesting Data...3712686100</v>
        <stp/>
        <stp>BDP|8728001112124649279</stp>
        <tr r="F65" s="9"/>
      </tp>
      <tp t="s">
        <v>#N/A Requesting Data...3737973042</v>
        <stp/>
        <stp>BDP|9552703872237747141</stp>
        <tr r="F401" s="9"/>
      </tp>
      <tp t="s">
        <v>#N/A Requesting Data...3245314556</v>
        <stp/>
        <stp>BDP|3227274847329035364</stp>
        <tr r="F273" s="9"/>
      </tp>
      <tp t="s">
        <v>#N/A Requesting Data...3195657464</v>
        <stp/>
        <stp>BDP|1212329078043856956</stp>
        <tr r="D371" s="9"/>
      </tp>
      <tp t="s">
        <v>#N/A Requesting Data...3979429890</v>
        <stp/>
        <stp>BDP|9101442303335335708</stp>
        <tr r="E334" s="9"/>
      </tp>
      <tp t="s">
        <v>#N/A Requesting Data...4277051804</v>
        <stp/>
        <stp>BDP|1286906031511227543</stp>
        <tr r="F176" s="8"/>
      </tp>
      <tp t="s">
        <v>#N/A Requesting Data...4045822193</v>
        <stp/>
        <stp>BDP|8744779942663448735</stp>
        <tr r="E254" s="9"/>
      </tp>
      <tp t="s">
        <v>#N/A Requesting Data...3461155369</v>
        <stp/>
        <stp>BDP|2715640545548703748</stp>
        <tr r="F474" s="9"/>
      </tp>
      <tp t="s">
        <v>#N/A Requesting Data...3281929839</v>
        <stp/>
        <stp>BDP|9878768254954625098</stp>
        <tr r="F190" s="9"/>
      </tp>
      <tp t="s">
        <v>#N/A Requesting Data...3822427777</v>
        <stp/>
        <stp>BDP|1218317464662379912</stp>
        <tr r="E358" s="8"/>
      </tp>
      <tp t="s">
        <v>#N/A Requesting Data...3358437036</v>
        <stp/>
        <stp>BDP|7593638453008463343</stp>
        <tr r="E114" s="9"/>
      </tp>
      <tp t="s">
        <v>#N/A Requesting Data...4264354847</v>
        <stp/>
        <stp>BDP|8829717275957300755</stp>
        <tr r="G303" s="9"/>
      </tp>
      <tp t="s">
        <v>#N/A Requesting Data...4117852466</v>
        <stp/>
        <stp>BDP|7861756120583461938</stp>
        <tr r="F207" s="8"/>
      </tp>
      <tp t="s">
        <v>#N/A Requesting Data...4124274080</v>
        <stp/>
        <stp>BDP|3927726778393025895</stp>
        <tr r="G322" s="9"/>
      </tp>
      <tp t="s">
        <v>#N/A Requesting Data...3412728668</v>
        <stp/>
        <stp>BDP|5990083392951048597</stp>
        <tr r="F204" s="9"/>
      </tp>
      <tp t="s">
        <v>#N/A Requesting Data...3760825125</v>
        <stp/>
        <stp>BDP|1304592692411644440</stp>
        <tr r="E314" s="9"/>
      </tp>
      <tp t="s">
        <v>#N/A Requesting Data...3591538654</v>
        <stp/>
        <stp>BDP|8918605461136350617</stp>
        <tr r="F93" s="9"/>
      </tp>
      <tp t="s">
        <v>#N/A Requesting Data...3169178382</v>
        <stp/>
        <stp>BDP|4989460284409381923</stp>
        <tr r="F358" s="8"/>
      </tp>
      <tp t="s">
        <v>#N/A Requesting Data...3716485007</v>
        <stp/>
        <stp>BDP|7283806489046037906</stp>
        <tr r="F461" s="8"/>
      </tp>
      <tp t="s">
        <v>#N/A Requesting Data...3513453620</v>
        <stp/>
        <stp>BDP|7134488895596637416</stp>
        <tr r="F434" s="8"/>
      </tp>
      <tp t="s">
        <v>#N/A Requesting Data...3663798624</v>
        <stp/>
        <stp>BDP|9634053554844844041</stp>
        <tr r="F252" s="8"/>
      </tp>
      <tp t="s">
        <v>#N/A Requesting Data...3283118820</v>
        <stp/>
        <stp>BDP|9484491297095475952</stp>
        <tr r="E26" s="9"/>
      </tp>
      <tp t="s">
        <v>#N/A Requesting Data...4292734357</v>
        <stp/>
        <stp>BDP|2799480370198377171</stp>
        <tr r="G39" s="8"/>
      </tp>
      <tp t="s">
        <v>#N/A Requesting Data...4087609326</v>
        <stp/>
        <stp>BDP|7160236065298958359</stp>
        <tr r="G228" s="8"/>
      </tp>
      <tp t="s">
        <v>#N/A Requesting Data...3734566902</v>
        <stp/>
        <stp>BDP|5891635625911384863</stp>
        <tr r="F69" s="9"/>
      </tp>
      <tp t="s">
        <v>#N/A Requesting Data...3708433786</v>
        <stp/>
        <stp>BDP|5120526606749817162</stp>
        <tr r="F192" s="9"/>
      </tp>
      <tp t="s">
        <v>#N/A Requesting Data...3280018768</v>
        <stp/>
        <stp>BDP|3999908440601292708</stp>
        <tr r="E150" s="8"/>
      </tp>
      <tp t="s">
        <v>#N/A Requesting Data...3503405818</v>
        <stp/>
        <stp>BDP|5000391733998645544</stp>
        <tr r="F433" s="8"/>
      </tp>
      <tp t="s">
        <v>#N/A Requesting Data...3888769018</v>
        <stp/>
        <stp>BDP|1940887004837979641</stp>
        <tr r="G207" s="8"/>
      </tp>
      <tp t="s">
        <v>#N/A Requesting Data...4217885828</v>
        <stp/>
        <stp>BDP|2437047860785942918</stp>
        <tr r="G369" s="9"/>
      </tp>
      <tp t="s">
        <v>#N/A Requesting Data...3153523109</v>
        <stp/>
        <stp>BDP|2202813349370447665</stp>
        <tr r="E169" s="9"/>
      </tp>
      <tp t="s">
        <v>#N/A Requesting Data...4064400027</v>
        <stp/>
        <stp>BDP|8261776588246240972</stp>
        <tr r="F504" s="8"/>
      </tp>
      <tp t="s">
        <v>#N/A Requesting Data...4073110513</v>
        <stp/>
        <stp>BDP|3836216899395906512</stp>
        <tr r="F483" s="8"/>
      </tp>
      <tp t="s">
        <v>#N/A Requesting Data...3612298009</v>
        <stp/>
        <stp>BDP|2084037979059008428</stp>
        <tr r="D240" s="9"/>
      </tp>
      <tp t="s">
        <v>#N/A Requesting Data...4000781373</v>
        <stp/>
        <stp>BDP|4195154546618845134</stp>
        <tr r="F507" s="9"/>
      </tp>
      <tp t="s">
        <v>#N/A Requesting Data...3998774574</v>
        <stp/>
        <stp>BDP|9243246123410581195</stp>
        <tr r="E80" s="8"/>
      </tp>
      <tp t="s">
        <v>#N/A Requesting Data...3415411372</v>
        <stp/>
        <stp>BDP|1046434729959249610</stp>
        <tr r="F41" s="8"/>
      </tp>
      <tp t="s">
        <v>#N/A Requesting Data...4209618596</v>
        <stp/>
        <stp>BDP|6754302994775218181</stp>
        <tr r="E448" s="9"/>
      </tp>
      <tp t="s">
        <v>#N/A Requesting Data...4082351875</v>
        <stp/>
        <stp>BDP|3429237272168828645</stp>
        <tr r="E6" s="7"/>
      </tp>
      <tp t="s">
        <v>#N/A Requesting Data...3960194858</v>
        <stp/>
        <stp>BDP|2190597666548197166</stp>
        <tr r="E10" s="7"/>
      </tp>
      <tp t="s">
        <v>#N/A Requesting Data...3871885220</v>
        <stp/>
        <stp>BDP|9611081507832246355</stp>
        <tr r="E290" s="8"/>
      </tp>
      <tp t="s">
        <v>#N/A Requesting Data...3702155455</v>
        <stp/>
        <stp>BDP|3069400567401002899</stp>
        <tr r="G289" s="8"/>
      </tp>
      <tp t="s">
        <v>#N/A Requesting Data...4200277510</v>
        <stp/>
        <stp>BDP|1436911889231739959</stp>
        <tr r="G160" s="9"/>
      </tp>
      <tp t="s">
        <v>#N/A Requesting Data...3962038571</v>
        <stp/>
        <stp>BDP|7830140296033151457</stp>
        <tr r="D333" s="9"/>
      </tp>
      <tp t="s">
        <v>#N/A Requesting Data...3174796834</v>
        <stp/>
        <stp>BDP|7684891765208798933</stp>
        <tr r="E249" s="9"/>
      </tp>
      <tp t="s">
        <v>#N/A Requesting Data...3967418699</v>
        <stp/>
        <stp>BDP|7363613402521751897</stp>
        <tr r="F576" s="9"/>
      </tp>
      <tp t="s">
        <v>#N/A Requesting Data...3753059625</v>
        <stp/>
        <stp>BDP|5397141587136947265</stp>
        <tr r="F333" s="8"/>
      </tp>
      <tp t="s">
        <v>#N/A Requesting Data...3975371612</v>
        <stp/>
        <stp>BDP|4287470090018929932</stp>
        <tr r="G372" s="8"/>
      </tp>
      <tp t="s">
        <v>#N/A Requesting Data...4258252386</v>
        <stp/>
        <stp>BDP|3960129992414385758</stp>
        <tr r="G481" s="8"/>
      </tp>
      <tp t="s">
        <v>#N/A Requesting Data...4189846378</v>
        <stp/>
        <stp>BDP|7382894478665514586</stp>
        <tr r="G16" s="9"/>
      </tp>
      <tp t="s">
        <v>#N/A Requesting Data...3829144013</v>
        <stp/>
        <stp>BDP|9135811413849932157</stp>
        <tr r="F304" s="9"/>
      </tp>
      <tp t="s">
        <v>#N/A Requesting Data...4096706022</v>
        <stp/>
        <stp>BDP|4831072545790376860</stp>
        <tr r="E111" s="9"/>
      </tp>
      <tp t="s">
        <v>#N/A Requesting Data...3216115081</v>
        <stp/>
        <stp>BDP|5151114595895393093</stp>
        <tr r="F171" s="9"/>
      </tp>
      <tp t="s">
        <v>#N/A Requesting Data...3359033917</v>
        <stp/>
        <stp>BDP|4908763570828877489</stp>
        <tr r="D341" s="9"/>
      </tp>
      <tp t="s">
        <v>#N/A Requesting Data...4128810385</v>
        <stp/>
        <stp>BDP|4868776111992379816</stp>
        <tr r="G396" s="9"/>
      </tp>
      <tp t="s">
        <v>#N/A Requesting Data...3260477014</v>
        <stp/>
        <stp>BDP|9064090474135437355</stp>
        <tr r="E248" s="8"/>
      </tp>
      <tp t="s">
        <v>#N/A Requesting Data...3500149949</v>
        <stp/>
        <stp>BDP|3434254104759885018</stp>
        <tr r="F262" s="8"/>
      </tp>
      <tp t="s">
        <v>#N/A Requesting Data...3330622383</v>
        <stp/>
        <stp>BDP|6336585787611322232</stp>
        <tr r="C23" s="5"/>
      </tp>
      <tp t="s">
        <v>#N/A Requesting Data...3549702644</v>
        <stp/>
        <stp>BDP|7523699285654463502</stp>
        <tr r="D576" s="9"/>
      </tp>
      <tp t="s">
        <v>#N/A Requesting Data...4269572611</v>
        <stp/>
        <stp>BDP|2975606290775382076</stp>
        <tr r="G293" s="9"/>
      </tp>
      <tp t="s">
        <v>#N/A Requesting Data...3173345729</v>
        <stp/>
        <stp>BDP|5902677692900267234</stp>
        <tr r="C21" s="7"/>
      </tp>
      <tp t="s">
        <v>#N/A Requesting Data...3921993274</v>
        <stp/>
        <stp>BDP|1673255493593836158</stp>
        <tr r="G319" s="8"/>
      </tp>
      <tp t="s">
        <v>#N/A Requesting Data...3680680505</v>
        <stp/>
        <stp>BDP|1847683839915767934</stp>
        <tr r="F367" s="9"/>
      </tp>
      <tp t="s">
        <v>#N/A Requesting Data...3305587667</v>
        <stp/>
        <stp>BDP|3294186606802090810</stp>
        <tr r="D136" s="9"/>
      </tp>
      <tp t="s">
        <v>#N/A Requesting Data...3972999156</v>
        <stp/>
        <stp>BDP|1359886375666186023</stp>
        <tr r="E385" s="8"/>
      </tp>
      <tp t="s">
        <v>#N/A Requesting Data...3544881555</v>
        <stp/>
        <stp>BDP|8176781324421626460</stp>
        <tr r="E218" s="9"/>
      </tp>
      <tp t="s">
        <v>#N/A Requesting Data...3488404980</v>
        <stp/>
        <stp>BDP|3319447004097669880</stp>
        <tr r="E229" s="9"/>
      </tp>
      <tp t="s">
        <v>#N/A Requesting Data...3267560766</v>
        <stp/>
        <stp>BDP|8671359331971629196</stp>
        <tr r="D114" s="9"/>
      </tp>
      <tp t="s">
        <v>#N/A Requesting Data...3316130261</v>
        <stp/>
        <stp>BDP|7475734189727761745</stp>
        <tr r="D4" s="6"/>
      </tp>
      <tp t="s">
        <v>#N/A Requesting Data...3660246342</v>
        <stp/>
        <stp>BDP|9300712907471017780</stp>
        <tr r="E389" s="8"/>
      </tp>
      <tp t="s">
        <v>#N/A Requesting Data...4142218889</v>
        <stp/>
        <stp>BDP|2011337209168872109</stp>
        <tr r="D79" s="9"/>
      </tp>
      <tp t="s">
        <v>#N/A Requesting Data...3235738325</v>
        <stp/>
        <stp>BDP|7203697001708188195</stp>
        <tr r="D308" s="9"/>
      </tp>
      <tp t="s">
        <v>#N/A Requesting Data...3235969570</v>
        <stp/>
        <stp>BDP|2686476366729554100</stp>
        <tr r="G141" s="9"/>
      </tp>
      <tp t="s">
        <v>#N/A Requesting Data...3400712779</v>
        <stp/>
        <stp>BDP|9849699496306211873</stp>
        <tr r="D19" s="8"/>
      </tp>
      <tp t="s">
        <v>#N/A Requesting Data...3660288866</v>
        <stp/>
        <stp>BDP|8990806568748435674</stp>
        <tr r="E412" s="9"/>
        <tr r="D37" s="5"/>
      </tp>
      <tp t="s">
        <v>#N/A Requesting Data...3983314769</v>
        <stp/>
        <stp>BDP|9184142803786146656</stp>
        <tr r="D208" s="9"/>
      </tp>
      <tp t="s">
        <v>#N/A Requesting Data...3425034671</v>
        <stp/>
        <stp>BDP|9241158762126667015</stp>
        <tr r="F349" s="8"/>
      </tp>
      <tp t="s">
        <v>#N/A Requesting Data...3250854225</v>
        <stp/>
        <stp>BDP|1137980965444748292</stp>
        <tr r="G18" s="8"/>
      </tp>
      <tp t="s">
        <v>#N/A Requesting Data...3858283930</v>
        <stp/>
        <stp>BDP|1626386358349673621</stp>
        <tr r="E7" s="7"/>
      </tp>
      <tp t="s">
        <v>#N/A Requesting Data...3858105261</v>
        <stp/>
        <stp>BDP|1356613452033138934</stp>
        <tr r="G296" s="9"/>
      </tp>
      <tp t="s">
        <v>#N/A Requesting Data...3317927903</v>
        <stp/>
        <stp>BDP|8314813952788602547</stp>
        <tr r="E258" s="9"/>
      </tp>
      <tp t="s">
        <v>#N/A Requesting Data...4282967289</v>
        <stp/>
        <stp>BDP|8768263963562337631</stp>
        <tr r="D90" s="8"/>
      </tp>
      <tp t="s">
        <v>#N/A Requesting Data...4057473183</v>
        <stp/>
        <stp>BDP|7622216118709589589</stp>
        <tr r="G250" s="8"/>
      </tp>
      <tp t="s">
        <v>#N/A Requesting Data...3993125083</v>
        <stp/>
        <stp>BDP|5442423084973327239</stp>
        <tr r="D338" s="8"/>
      </tp>
      <tp t="s">
        <v>#N/A Requesting Data...3601067359</v>
        <stp/>
        <stp>BDP|9822451228173623416</stp>
        <tr r="G41" s="9"/>
      </tp>
      <tp t="s">
        <v>#N/A Requesting Data...3487450840</v>
        <stp/>
        <stp>BDP|3367327490131639055</stp>
        <tr r="D46" s="9"/>
      </tp>
      <tp t="s">
        <v>#N/A Requesting Data...3669627710</v>
        <stp/>
        <stp>BDP|2784827512330126356</stp>
        <tr r="C16" s="7"/>
      </tp>
      <tp t="s">
        <v>#N/A Requesting Data...3559147532</v>
        <stp/>
        <stp>BDP|1332065796909537957</stp>
        <tr r="F445" s="8"/>
      </tp>
      <tp t="s">
        <v>#N/A Requesting Data...3346527718</v>
        <stp/>
        <stp>BDP|1988682984341012664</stp>
        <tr r="D360" s="9"/>
      </tp>
      <tp t="s">
        <v>#N/A Requesting Data...3554872214</v>
        <stp/>
        <stp>BDP|5157423383233632259</stp>
        <tr r="F396" s="8"/>
      </tp>
      <tp t="s">
        <v>#N/A Requesting Data...3442538317</v>
        <stp/>
        <stp>BDP|6546301950509707111</stp>
        <tr r="E211" s="9"/>
      </tp>
      <tp t="s">
        <v>#N/A Requesting Data...3361785392</v>
        <stp/>
        <stp>BDP|9852612488558033721</stp>
        <tr r="G325" s="8"/>
      </tp>
      <tp t="s">
        <v>#N/A Requesting Data...4220448351</v>
        <stp/>
        <stp>BDP|1759986128565749737</stp>
        <tr r="D260" s="8"/>
      </tp>
      <tp t="s">
        <v>#N/A Requesting Data...3473427318</v>
        <stp/>
        <stp>BDP|1127951700217013748</stp>
        <tr r="E501" s="8"/>
      </tp>
      <tp t="s">
        <v>#N/A Requesting Data...3322521568</v>
        <stp/>
        <stp>BDP|7930457486483278088</stp>
        <tr r="E70" s="8"/>
      </tp>
      <tp t="s">
        <v>#N/A Requesting Data...3386421391</v>
        <stp/>
        <stp>BDP|6638850052285004610</stp>
        <tr r="F414" s="9"/>
        <tr r="E62" s="5"/>
      </tp>
      <tp t="s">
        <v>#N/A Requesting Data...3714049359</v>
        <stp/>
        <stp>BDP|7941080231274969891</stp>
        <tr r="G438" s="9"/>
      </tp>
      <tp t="s">
        <v>#N/A Requesting Data...3418941425</v>
        <stp/>
        <stp>BDP|5684859020755358203</stp>
        <tr r="D468" s="8"/>
      </tp>
      <tp t="s">
        <v>#N/A Requesting Data...3265611839</v>
        <stp/>
        <stp>BDP|7656870341733155014</stp>
        <tr r="F48" s="8"/>
      </tp>
      <tp t="s">
        <v>#N/A Requesting Data...3991759124</v>
        <stp/>
        <stp>BDP|3216900748177820127</stp>
        <tr r="F489" s="8"/>
      </tp>
      <tp t="s">
        <v>#N/A Requesting Data...4037990236</v>
        <stp/>
        <stp>BDP|6040583128650739977</stp>
        <tr r="E25" s="10"/>
      </tp>
      <tp t="s">
        <v>#N/A Requesting Data...4163585710</v>
        <stp/>
        <stp>BDP|1776522907928484463</stp>
        <tr r="F464" s="9"/>
      </tp>
      <tp t="s">
        <v>#N/A Requesting Data...3775261949</v>
        <stp/>
        <stp>BDP|9038855088070466188</stp>
        <tr r="D191" s="9"/>
      </tp>
      <tp t="s">
        <v>#N/A Requesting Data...3924424186</v>
        <stp/>
        <stp>BDP|9414708000012269475</stp>
        <tr r="F168" s="9"/>
      </tp>
      <tp t="s">
        <v>#N/A Requesting Data...3756372002</v>
        <stp/>
        <stp>BDP|5859933940969816923</stp>
        <tr r="F374" s="9"/>
      </tp>
      <tp t="s">
        <v>#N/A Requesting Data...3802320801</v>
        <stp/>
        <stp>BDP|1720299843526446987</stp>
        <tr r="E239" s="9"/>
      </tp>
      <tp t="s">
        <v>#N/A Requesting Data...3995452779</v>
        <stp/>
        <stp>BDP|4883560253678479484</stp>
        <tr r="D528" s="9"/>
      </tp>
      <tp t="s">
        <v>#N/A Requesting Data...3674850495</v>
        <stp/>
        <stp>BDP|2219313487987424616</stp>
        <tr r="F116" s="8"/>
      </tp>
      <tp t="s">
        <v>#N/A Requesting Data...3853742048</v>
        <stp/>
        <stp>BDP|9147196748640728466</stp>
        <tr r="E88" s="8"/>
      </tp>
      <tp t="s">
        <v>#N/A Requesting Data...3319138881</v>
        <stp/>
        <stp>BDP|7022465703703334876</stp>
        <tr r="E236" s="9"/>
      </tp>
      <tp t="s">
        <v>#N/A Requesting Data...4035166299</v>
        <stp/>
        <stp>BDP|3611627281642763732</stp>
        <tr r="E495" s="8"/>
      </tp>
      <tp t="s">
        <v>#N/A Requesting Data...3959408559</v>
        <stp/>
        <stp>BDP|4581621861985375943</stp>
        <tr r="E237" s="9"/>
      </tp>
      <tp t="s">
        <v>#N/A Requesting Data...3821400688</v>
        <stp/>
        <stp>BDP|8705923184792233323</stp>
        <tr r="E106" s="8"/>
      </tp>
      <tp t="s">
        <v>#N/A Requesting Data...3996310703</v>
        <stp/>
        <stp>BDP|3524424702127772837</stp>
        <tr r="E11" s="8"/>
        <tr r="D33" s="5"/>
      </tp>
      <tp t="s">
        <v>#N/A Requesting Data...3864774106</v>
        <stp/>
        <stp>BDP|9952174743664448084</stp>
        <tr r="E203" s="9"/>
      </tp>
      <tp t="s">
        <v>#N/A Requesting Data...4097812179</v>
        <stp/>
        <stp>BDP|6939278761332092898</stp>
        <tr r="D229" s="8"/>
      </tp>
      <tp t="s">
        <v>#N/A Requesting Data...3580432486</v>
        <stp/>
        <stp>BDP|8726113902565291405</stp>
        <tr r="D92" s="8"/>
      </tp>
      <tp t="s">
        <v>#N/A Requesting Data...3678116246</v>
        <stp/>
        <stp>BDP|4821457218028292110</stp>
        <tr r="G476" s="9"/>
      </tp>
      <tp t="s">
        <v>#N/A Requesting Data...3608624808</v>
        <stp/>
        <stp>BDP|2301804953307096061</stp>
        <tr r="G45" s="9"/>
      </tp>
      <tp t="s">
        <v>#N/A Requesting Data...3990281700</v>
        <stp/>
        <stp>BDP|7790597273715218897</stp>
        <tr r="D57" s="5"/>
        <tr r="E577" s="9"/>
      </tp>
      <tp t="s">
        <v>#N/A Requesting Data...3879094345</v>
        <stp/>
        <stp>BDP|6335832493266070954</stp>
        <tr r="F257" s="8"/>
      </tp>
      <tp t="s">
        <v>#N/A Requesting Data...4169787406</v>
        <stp/>
        <stp>BDP|7762410055457685938</stp>
        <tr r="D387" s="9"/>
      </tp>
      <tp t="s">
        <v>#N/A Requesting Data...3494697388</v>
        <stp/>
        <stp>BDP|5778311205627133941</stp>
        <tr r="F29" s="9"/>
      </tp>
      <tp t="s">
        <v>#N/A Requesting Data...3329164600</v>
        <stp/>
        <stp>BDP|4550935510183482750</stp>
        <tr r="D48" s="9"/>
        <tr r="C68" s="5"/>
      </tp>
      <tp t="s">
        <v>#N/A Requesting Data...3754160761</v>
        <stp/>
        <stp>BDP|1392950970255717262</stp>
        <tr r="D284" s="8"/>
      </tp>
      <tp t="s">
        <v>#N/A Requesting Data...3563293598</v>
        <stp/>
        <stp>BDP|2541454426464086811</stp>
        <tr r="F161" s="8"/>
      </tp>
      <tp t="s">
        <v>#N/A Requesting Data...3471765977</v>
        <stp/>
        <stp>BDP|9420778050232078143</stp>
        <tr r="G61" s="8"/>
      </tp>
      <tp t="s">
        <v>#N/A Requesting Data...3964355946</v>
        <stp/>
        <stp>BDP|7788163764458109030</stp>
        <tr r="F255" s="8"/>
      </tp>
      <tp t="s">
        <v>#N/A Requesting Data...3443015075</v>
        <stp/>
        <stp>BDP|6235964275311338159</stp>
        <tr r="F4" s="7"/>
      </tp>
      <tp t="s">
        <v>#N/A Requesting Data...4067952863</v>
        <stp/>
        <stp>BDP|9523396438886591764</stp>
        <tr r="G353" s="8"/>
      </tp>
      <tp t="s">
        <v>#N/A Requesting Data...4206534433</v>
        <stp/>
        <stp>BDP|4114798231308995073</stp>
        <tr r="F64" s="9"/>
      </tp>
      <tp t="s">
        <v>#N/A Requesting Data...4002681870</v>
        <stp/>
        <stp>BDP|1578821803436425773</stp>
        <tr r="E545" s="9"/>
      </tp>
      <tp t="s">
        <v>#N/A Requesting Data...3322608925</v>
        <stp/>
        <stp>BDP|9693677712814371273</stp>
        <tr r="E257" s="8"/>
      </tp>
      <tp t="s">
        <v>#N/A Requesting Data...3424895295</v>
        <stp/>
        <stp>BDP|1206261046788258776</stp>
        <tr r="D21" s="8"/>
      </tp>
      <tp t="s">
        <v>#N/A Requesting Data...4243804090</v>
        <stp/>
        <stp>BDP|1152613360261058874</stp>
        <tr r="F113" s="8"/>
      </tp>
      <tp t="s">
        <v>#N/A Requesting Data...3959741154</v>
        <stp/>
        <stp>BDP|5477917816167576213</stp>
        <tr r="E167" s="9"/>
      </tp>
      <tp t="s">
        <v>#N/A Requesting Data...3905454454</v>
        <stp/>
        <stp>BDP|7131793502179821157</stp>
        <tr r="G111" s="8"/>
      </tp>
      <tp t="s">
        <v>#N/A Requesting Data...3341454063</v>
        <stp/>
        <stp>BDP|1499180778217176817</stp>
        <tr r="F169" s="8"/>
      </tp>
      <tp t="s">
        <v>#N/A Requesting Data...4024106052</v>
        <stp/>
        <stp>BDP|3089567106158411602</stp>
        <tr r="C3" s="7"/>
      </tp>
      <tp t="s">
        <v>#N/A Requesting Data...3597998118</v>
        <stp/>
        <stp>BDP|2421245257285416874</stp>
        <tr r="D265" s="8"/>
      </tp>
      <tp t="s">
        <v>#N/A Requesting Data...3543975527</v>
        <stp/>
        <stp>BDP|2112010394045225620</stp>
        <tr r="G441" s="9"/>
      </tp>
      <tp t="s">
        <v>#N/A Requesting Data...3715975308</v>
        <stp/>
        <stp>BDP|3491491733919253582</stp>
        <tr r="F288" s="8"/>
      </tp>
      <tp t="s">
        <v>#N/A Requesting Data...4033971293</v>
        <stp/>
        <stp>BDP|1613173683499696916</stp>
        <tr r="F28" s="5"/>
        <tr r="G284" s="9"/>
      </tp>
      <tp t="s">
        <v>#N/A Requesting Data...3732433946</v>
        <stp/>
        <stp>BDP|7429557192450789312</stp>
        <tr r="G330" s="9"/>
      </tp>
      <tp t="s">
        <v>#N/A Requesting Data...3973227695</v>
        <stp/>
        <stp>BDP|2967351549348475549</stp>
        <tr r="F452" s="9"/>
      </tp>
      <tp t="s">
        <v>#N/A Requesting Data...3640457830</v>
        <stp/>
        <stp>BDP|9116513215992507757</stp>
        <tr r="F17" s="8"/>
      </tp>
      <tp t="s">
        <v>#N/A Requesting Data...3573690621</v>
        <stp/>
        <stp>BDP|1377642886315318279</stp>
        <tr r="E40" s="5"/>
      </tp>
      <tp t="s">
        <v>#N/A Requesting Data...4253191011</v>
        <stp/>
        <stp>BDP|5658219266358218160</stp>
        <tr r="D176" s="8"/>
      </tp>
      <tp t="s">
        <v>#N/A Requesting Data...3287106740</v>
        <stp/>
        <stp>BDP|9519075616167559742</stp>
        <tr r="G314" s="9"/>
      </tp>
      <tp t="s">
        <v>#N/A Requesting Data...3953192652</v>
        <stp/>
        <stp>BDP|7090566454386692912</stp>
        <tr r="G360" s="9"/>
      </tp>
      <tp t="s">
        <v>#N/A Requesting Data...3734648435</v>
        <stp/>
        <stp>BDP|4178418297870503089</stp>
        <tr r="D22" s="7"/>
      </tp>
      <tp t="s">
        <v>#N/A Requesting Data...4110010648</v>
        <stp/>
        <stp>BDP|9131334986428875365</stp>
        <tr r="D397" s="8"/>
      </tp>
      <tp t="s">
        <v>#N/A Requesting Data...3370533152</v>
        <stp/>
        <stp>BDP|1860799794877914161</stp>
        <tr r="G487" s="8"/>
      </tp>
      <tp t="s">
        <v>#N/A Requesting Data...4233805323</v>
        <stp/>
        <stp>BDP|8817651290597177978</stp>
        <tr r="E562" s="9"/>
      </tp>
      <tp t="s">
        <v>#N/A Requesting Data...3686675675</v>
        <stp/>
        <stp>BDP|5861334457813567921</stp>
        <tr r="G56" s="8"/>
      </tp>
      <tp t="s">
        <v>#N/A Requesting Data...3322155997</v>
        <stp/>
        <stp>BDP|5754172881661393495</stp>
        <tr r="E457" s="8"/>
      </tp>
      <tp t="s">
        <v>#N/A Requesting Data...3717351283</v>
        <stp/>
        <stp>BDP|7213694412880409961</stp>
        <tr r="E32" s="9"/>
      </tp>
      <tp t="s">
        <v>#N/A Requesting Data...3773309980</v>
        <stp/>
        <stp>BDP|9194945341448945563</stp>
        <tr r="D40" s="8"/>
        <tr r="C19" s="5"/>
      </tp>
      <tp t="s">
        <v>#N/A Requesting Data...3908255641</v>
        <stp/>
        <stp>BDP|9809327351091494740</stp>
        <tr r="G58" s="9"/>
      </tp>
      <tp t="s">
        <v>#N/A Requesting Data...3810239896</v>
        <stp/>
        <stp>BDP|1525414393863575699</stp>
        <tr r="F230" s="8"/>
      </tp>
      <tp t="s">
        <v>#N/A Requesting Data...4070207873</v>
        <stp/>
        <stp>BDP|9269055719407334664</stp>
        <tr r="G159" s="8"/>
      </tp>
      <tp t="s">
        <v>#N/A Requesting Data...3757869140</v>
        <stp/>
        <stp>BDP|8973718682219610778</stp>
        <tr r="E24" s="10"/>
      </tp>
      <tp t="s">
        <v>#N/A Requesting Data...3488510093</v>
        <stp/>
        <stp>BDP|5450229405439800734</stp>
        <tr r="D258" s="9"/>
      </tp>
      <tp t="s">
        <v>#N/A Requesting Data...4020393908</v>
        <stp/>
        <stp>BDP|4466362818326679943</stp>
        <tr r="E277" s="8"/>
      </tp>
      <tp t="s">
        <v>#N/A Requesting Data...4139021351</v>
        <stp/>
        <stp>BDP|8824900200099954194</stp>
        <tr r="G144" s="9"/>
      </tp>
      <tp t="s">
        <v>#N/A Requesting Data...3907899620</v>
        <stp/>
        <stp>BDP|4952455893424325444</stp>
        <tr r="F51" s="8"/>
      </tp>
      <tp t="s">
        <v>#N/A Requesting Data...3999859099</v>
        <stp/>
        <stp>BDP|6128661097813196397</stp>
        <tr r="G121" s="9"/>
      </tp>
      <tp t="s">
        <v>#N/A Requesting Data...3808931976</v>
        <stp/>
        <stp>BDP|3564542106249834671</stp>
        <tr r="F470" s="9"/>
      </tp>
      <tp t="s">
        <v>#N/A Requesting Data...4069977303</v>
        <stp/>
        <stp>BDP|4431429891094862478</stp>
        <tr r="F402" s="8"/>
      </tp>
      <tp t="s">
        <v>#N/A Requesting Data...3585830819</v>
        <stp/>
        <stp>BDP|8053979992933404292</stp>
        <tr r="F95" s="9"/>
      </tp>
      <tp t="s">
        <v>#N/A Requesting Data...3551186261</v>
        <stp/>
        <stp>BDP|1607074379477509856</stp>
        <tr r="E155" s="9"/>
      </tp>
      <tp t="s">
        <v>#N/A Requesting Data...3961211266</v>
        <stp/>
        <stp>BDP|1494501263542663982</stp>
        <tr r="E594" s="9"/>
      </tp>
      <tp t="s">
        <v>#N/A Requesting Data...3775640159</v>
        <stp/>
        <stp>BDP|9947837147879524511</stp>
        <tr r="G7" s="8"/>
      </tp>
      <tp t="s">
        <v>#N/A Requesting Data...3637176325</v>
        <stp/>
        <stp>BDP|5372999332652431456</stp>
        <tr r="D407" s="8"/>
      </tp>
      <tp t="s">
        <v>#N/A Requesting Data...4134029046</v>
        <stp/>
        <stp>BDP|6099182581574793279</stp>
        <tr r="F261" s="8"/>
      </tp>
      <tp t="s">
        <v>#N/A Requesting Data...4015692852</v>
        <stp/>
        <stp>BDP|5970791708068134306</stp>
        <tr r="D541" s="9"/>
      </tp>
      <tp t="s">
        <v>#N/A Requesting Data...3265769731</v>
        <stp/>
        <stp>BDP|6393845939787182361</stp>
        <tr r="D61" s="8"/>
      </tp>
      <tp t="s">
        <v>#N/A Requesting Data...3552763062</v>
        <stp/>
        <stp>BDP|6548457638639575140</stp>
        <tr r="F572" s="9"/>
      </tp>
      <tp t="s">
        <v>#N/A Requesting Data...4217594028</v>
        <stp/>
        <stp>BDP|9182837528372184822</stp>
        <tr r="F21" s="7"/>
      </tp>
      <tp t="s">
        <v>#N/A Requesting Data...3450319085</v>
        <stp/>
        <stp>BDP|7005504099192370034</stp>
        <tr r="C9" s="7"/>
      </tp>
      <tp t="s">
        <v>#N/A Requesting Data...4167437547</v>
        <stp/>
        <stp>BDP|9861040433873570042</stp>
        <tr r="G431" s="9"/>
      </tp>
      <tp t="s">
        <v>#N/A Requesting Data...4118731392</v>
        <stp/>
        <stp>BDP|2243884827387652659</stp>
        <tr r="D155" s="8"/>
      </tp>
      <tp t="s">
        <v>#N/A Requesting Data...3621319122</v>
        <stp/>
        <stp>BDP|8752099679091878715</stp>
        <tr r="E146" s="9"/>
      </tp>
      <tp t="s">
        <v>#N/A Requesting Data...3702999596</v>
        <stp/>
        <stp>BDP|4275268004486854960</stp>
        <tr r="E379" s="9"/>
      </tp>
      <tp t="s">
        <v>#N/A Requesting Data...3718286076</v>
        <stp/>
        <stp>BDP|4059973458506165706</stp>
        <tr r="D146" s="8"/>
      </tp>
      <tp t="s">
        <v>#N/A Requesting Data...3532270446</v>
        <stp/>
        <stp>BDP|9659595846072106362</stp>
        <tr r="E463" s="8"/>
      </tp>
      <tp t="s">
        <v>#N/A Requesting Data...4155565130</v>
        <stp/>
        <stp>BDP|5956858716787118259</stp>
        <tr r="D225" s="8"/>
      </tp>
      <tp t="s">
        <v>#N/A Requesting Data...3701691585</v>
        <stp/>
        <stp>BDP|8419742252330857347</stp>
        <tr r="E286" s="9"/>
      </tp>
      <tp t="s">
        <v>#N/A Requesting Data...3630706247</v>
        <stp/>
        <stp>BDP|3870874610571164205</stp>
        <tr r="E23" s="9"/>
      </tp>
      <tp t="s">
        <v>#N/A Requesting Data...3340432635</v>
        <stp/>
        <stp>BDP|6150187204957663944</stp>
        <tr r="E7" s="5"/>
        <tr r="F549" s="9"/>
      </tp>
      <tp t="s">
        <v>#N/A Requesting Data...3760301218</v>
        <stp/>
        <stp>BDP|4608667298691450338</stp>
        <tr r="E74" s="5"/>
        <tr r="F291" s="8"/>
      </tp>
      <tp t="s">
        <v>#N/A Requesting Data...4087258099</v>
        <stp/>
        <stp>BDP|8029486143944226563</stp>
        <tr r="F465" s="9"/>
      </tp>
      <tp t="s">
        <v>#N/A Requesting Data...3338845632</v>
        <stp/>
        <stp>BDP|4860076794721297561</stp>
        <tr r="G99" s="8"/>
      </tp>
      <tp t="s">
        <v>#N/A Requesting Data...3288269719</v>
        <stp/>
        <stp>BDP|5407812418211520473</stp>
        <tr r="D343" s="9"/>
      </tp>
      <tp t="s">
        <v>#N/A Requesting Data...4195634756</v>
        <stp/>
        <stp>BDP|3224636007095154981</stp>
        <tr r="G206" s="8"/>
      </tp>
      <tp t="s">
        <v>#N/A Requesting Data...4134266404</v>
        <stp/>
        <stp>BDP|1879424484721935584</stp>
        <tr r="G200" s="9"/>
      </tp>
      <tp t="s">
        <v>#N/A Requesting Data...3966067848</v>
        <stp/>
        <stp>BDP|4749204312898897624</stp>
        <tr r="G240" s="8"/>
      </tp>
      <tp t="s">
        <v>#N/A Requesting Data...3961352736</v>
        <stp/>
        <stp>BDP|9218212236469224881</stp>
        <tr r="F367" s="8"/>
      </tp>
      <tp t="s">
        <v>#N/A Requesting Data...4046596010</v>
        <stp/>
        <stp>BDP|4858009646700731953</stp>
        <tr r="E61" s="5"/>
        <tr r="F219" s="9"/>
      </tp>
      <tp t="s">
        <v>#N/A Requesting Data...3912753346</v>
        <stp/>
        <stp>BDP|9877318824032637376</stp>
        <tr r="E316" s="9"/>
      </tp>
      <tp t="s">
        <v>#N/A Requesting Data...4107697282</v>
        <stp/>
        <stp>BDP|8908151853030524562</stp>
        <tr r="F327" s="8"/>
      </tp>
      <tp t="s">
        <v>#N/A Requesting Data...3688962756</v>
        <stp/>
        <stp>BDP|4745904559156585779</stp>
        <tr r="E320" s="8"/>
      </tp>
      <tp t="s">
        <v>#N/A Requesting Data...3881150514</v>
        <stp/>
        <stp>BDP|7838067340482652845</stp>
        <tr r="F588" s="9"/>
      </tp>
      <tp t="s">
        <v>#N/A Requesting Data...4075131327</v>
        <stp/>
        <stp>BDP|4741935135687821051</stp>
        <tr r="D487" s="8"/>
      </tp>
      <tp t="s">
        <v>#N/A Requesting Data...3749309333</v>
        <stp/>
        <stp>BDP|8124901597473908231</stp>
        <tr r="E494" s="8"/>
      </tp>
      <tp t="s">
        <v>#N/A Requesting Data...3911864987</v>
        <stp/>
        <stp>BDP|1902366333499841180</stp>
        <tr r="F344" s="9"/>
      </tp>
      <tp t="s">
        <v>#N/A Requesting Data...4240285697</v>
        <stp/>
        <stp>BDP|6289630431558469292</stp>
        <tr r="C30" s="5"/>
        <tr r="D318" s="9"/>
      </tp>
      <tp t="s">
        <v>#N/A Requesting Data...3331776107</v>
        <stp/>
        <stp>BDP|4378412991628749898</stp>
        <tr r="F267" s="8"/>
      </tp>
      <tp t="s">
        <v>#N/A Requesting Data...3349924072</v>
        <stp/>
        <stp>BDP|8218811686517911614</stp>
        <tr r="C70" s="5"/>
        <tr r="D9" s="9"/>
      </tp>
      <tp t="s">
        <v>#N/A Requesting Data...3655469387</v>
        <stp/>
        <stp>BDP|5204470482010947031</stp>
        <tr r="E307" s="8"/>
      </tp>
      <tp t="s">
        <v>#N/A Requesting Data...3272811686</v>
        <stp/>
        <stp>BDP|1838879861257198127</stp>
        <tr r="D407" s="9"/>
      </tp>
      <tp t="s">
        <v>#N/A Requesting Data...3554091258</v>
        <stp/>
        <stp>BDP|7347133070181085926</stp>
        <tr r="G447" s="8"/>
      </tp>
      <tp t="s">
        <v>#N/A Requesting Data...3519068862</v>
        <stp/>
        <stp>BDP|1223418539598102795</stp>
        <tr r="D567" s="9"/>
      </tp>
      <tp t="s">
        <v>#N/A Requesting Data...4051191116</v>
        <stp/>
        <stp>BDP|2924839239082911287</stp>
        <tr r="D64" s="5"/>
        <tr r="E145" s="9"/>
      </tp>
      <tp t="s">
        <v>#N/A Requesting Data...3708924336</v>
        <stp/>
        <stp>BDP|8395653027376182322</stp>
        <tr r="D579" s="9"/>
      </tp>
      <tp t="s">
        <v>#N/A Requesting Data...3573966065</v>
        <stp/>
        <stp>BDP|3685644642768090027</stp>
        <tr r="F310" s="9"/>
        <tr r="E21" s="5"/>
      </tp>
      <tp t="s">
        <v>#N/A Requesting Data...4072932977</v>
        <stp/>
        <stp>BDP|5129082981131310589</stp>
        <tr r="F4" s="6"/>
      </tp>
      <tp t="s">
        <v>#N/A Requesting Data...3903689479</v>
        <stp/>
        <stp>BDP|6047281271572831828</stp>
        <tr r="D302" s="8"/>
      </tp>
      <tp t="s">
        <v>#N/A Requesting Data...3719031232</v>
        <stp/>
        <stp>BDP|3881331533063987920</stp>
        <tr r="E147" s="9"/>
      </tp>
      <tp t="s">
        <v>#N/A Requesting Data...4236018039</v>
        <stp/>
        <stp>BDP|3937904845265630297</stp>
        <tr r="G263" s="9"/>
      </tp>
      <tp t="s">
        <v>#N/A Requesting Data...4052146167</v>
        <stp/>
        <stp>BDP|5335226100749501772</stp>
        <tr r="G444" s="9"/>
      </tp>
      <tp t="s">
        <v>#N/A Requesting Data...3919786075</v>
        <stp/>
        <stp>BDP|8402313452495057241</stp>
        <tr r="E14" s="9"/>
      </tp>
      <tp t="s">
        <v>#N/A Requesting Data...3521574573</v>
        <stp/>
        <stp>BDP|8520521474112325137</stp>
        <tr r="G264" s="8"/>
      </tp>
      <tp t="s">
        <v>#N/A Requesting Data...4127531603</v>
        <stp/>
        <stp>BDP|4575551007449280152</stp>
        <tr r="E73" s="8"/>
      </tp>
      <tp t="s">
        <v>#N/A Requesting Data...4262768846</v>
        <stp/>
        <stp>BDP|5950174117794083896</stp>
        <tr r="G38" s="9"/>
      </tp>
      <tp t="s">
        <v>#N/A Requesting Data...3855502889</v>
        <stp/>
        <stp>BDP|2375741274039489274</stp>
        <tr r="D158" s="9"/>
      </tp>
      <tp t="s">
        <v>#N/A Requesting Data...3495495559</v>
        <stp/>
        <stp>BDP|3705990219397294558</stp>
        <tr r="G224" s="9"/>
      </tp>
      <tp t="s">
        <v>#N/A Requesting Data...3788319455</v>
        <stp/>
        <stp>BDP|1407914225323067004</stp>
        <tr r="D41" s="9"/>
      </tp>
      <tp t="s">
        <v>#N/A Requesting Data...3460172202</v>
        <stp/>
        <stp>BDP|4070939445297527722</stp>
        <tr r="D321" s="8"/>
      </tp>
      <tp t="s">
        <v>#N/A Requesting Data...3406135609</v>
        <stp/>
        <stp>BDP|1002526550431706946</stp>
        <tr r="D78" s="9"/>
      </tp>
      <tp t="s">
        <v>#N/A Requesting Data...3403760156</v>
        <stp/>
        <stp>BDP|4766645197121517304</stp>
        <tr r="D495" s="9"/>
      </tp>
      <tp t="s">
        <v>#N/A Requesting Data...3285863118</v>
        <stp/>
        <stp>BDP|9736318715993519109</stp>
        <tr r="G519" s="9"/>
      </tp>
      <tp t="s">
        <v>#N/A Requesting Data...3566570479</v>
        <stp/>
        <stp>BDP|7528653505738182024</stp>
        <tr r="F127" s="9"/>
      </tp>
      <tp t="s">
        <v>#N/A Requesting Data...3283644764</v>
        <stp/>
        <stp>BDP|8772999732898343398</stp>
        <tr r="E269" s="8"/>
      </tp>
      <tp t="s">
        <v>#N/A Requesting Data...3487920495</v>
        <stp/>
        <stp>BDP|5305814468931927352</stp>
        <tr r="G492" s="9"/>
      </tp>
      <tp t="s">
        <v>#N/A Requesting Data...3964944775</v>
        <stp/>
        <stp>BDP|7535257110345112875</stp>
        <tr r="D427" s="8"/>
      </tp>
      <tp t="s">
        <v>#N/A Requesting Data...3545435443</v>
        <stp/>
        <stp>BDP|8089725933897316243</stp>
        <tr r="F393" s="8"/>
      </tp>
      <tp t="s">
        <v>#N/A Requesting Data...3782561145</v>
        <stp/>
        <stp>BDP|5025716883717258460</stp>
        <tr r="G436" s="8"/>
      </tp>
      <tp t="s">
        <v>#N/A Requesting Data...4059808330</v>
        <stp/>
        <stp>BDP|2395443090512339435</stp>
        <tr r="D493" s="9"/>
      </tp>
      <tp t="s">
        <v>#N/A Requesting Data...3952256655</v>
        <stp/>
        <stp>BDP|4424103370809247215</stp>
        <tr r="D347" s="8"/>
      </tp>
      <tp t="s">
        <v>#N/A Requesting Data...4147751032</v>
        <stp/>
        <stp>BDP|4205196708375767938</stp>
        <tr r="E204" s="9"/>
      </tp>
      <tp t="s">
        <v>#N/A Requesting Data...4259933279</v>
        <stp/>
        <stp>BDP|8199307821713374341</stp>
        <tr r="E247" s="9"/>
      </tp>
      <tp t="s">
        <v>#N/A Requesting Data...3480536754</v>
        <stp/>
        <stp>BDP|6448027507377648804</stp>
        <tr r="F136" s="9"/>
      </tp>
      <tp t="s">
        <v>#N/A Requesting Data...4208367093</v>
        <stp/>
        <stp>BDP|9004581372441863355</stp>
        <tr r="G395" s="9"/>
      </tp>
      <tp t="s">
        <v>#N/A Requesting Data...3385576969</v>
        <stp/>
        <stp>BDP|9702768840667402414</stp>
        <tr r="G434" s="9"/>
      </tp>
      <tp t="s">
        <v>#N/A Requesting Data...4214592936</v>
        <stp/>
        <stp>BDP|3266036680834778625</stp>
        <tr r="D283" s="8"/>
      </tp>
      <tp t="s">
        <v>#N/A Requesting Data...3324846893</v>
        <stp/>
        <stp>BDP|5858791459576906851</stp>
        <tr r="E473" s="9"/>
      </tp>
      <tp t="s">
        <v>#N/A Requesting Data...3489550614</v>
        <stp/>
        <stp>BDP|2700794738469641640</stp>
        <tr r="F215" s="9"/>
      </tp>
      <tp t="s">
        <v>#N/A Requesting Data...3390995075</v>
        <stp/>
        <stp>BDP|4522432121252466970</stp>
        <tr r="F344" s="8"/>
      </tp>
      <tp t="s">
        <v>#N/A Requesting Data...3945455637</v>
        <stp/>
        <stp>BDP|4604102896282649722</stp>
        <tr r="E423" s="8"/>
      </tp>
      <tp t="s">
        <v>#N/A Requesting Data...3819247800</v>
        <stp/>
        <stp>BDP|3292967282639121222</stp>
        <tr r="D147" s="8"/>
      </tp>
      <tp t="s">
        <v>#N/A Requesting Data...4083337044</v>
        <stp/>
        <stp>BDP|9658791018070185634</stp>
        <tr r="F21" s="8"/>
      </tp>
      <tp t="s">
        <v>#N/A Requesting Data...3642802036</v>
        <stp/>
        <stp>BDP|3665548180614540326</stp>
        <tr r="D458" s="8"/>
      </tp>
      <tp t="s">
        <v>#N/A Requesting Data...4287807890</v>
        <stp/>
        <stp>BDP|2072800074804506042</stp>
        <tr r="D11" s="8"/>
        <tr r="C33" s="5"/>
      </tp>
      <tp t="s">
        <v>#N/A Requesting Data...3965003122</v>
        <stp/>
        <stp>BDP|6791810326354430115</stp>
        <tr r="F10" s="7"/>
      </tp>
      <tp t="s">
        <v>#N/A Requesting Data...3535361346</v>
        <stp/>
        <stp>BDP|5181440742944424861</stp>
        <tr r="F132" s="8"/>
      </tp>
      <tp t="s">
        <v>#N/A Requesting Data...3317723268</v>
        <stp/>
        <stp>BDP|8389562576711415229</stp>
        <tr r="G601" s="9"/>
      </tp>
      <tp t="s">
        <v>#N/A Requesting Data...3799471509</v>
        <stp/>
        <stp>BDP|3593796147092879890</stp>
        <tr r="G469" s="9"/>
      </tp>
      <tp t="s">
        <v>#N/A Requesting Data...4201073931</v>
        <stp/>
        <stp>BDP|8474200951837685296</stp>
        <tr r="E2" s="5"/>
        <tr r="F364" s="8"/>
      </tp>
      <tp t="s">
        <v>#N/A Requesting Data...3718271651</v>
        <stp/>
        <stp>BDP|1672200618909381176</stp>
        <tr r="F316" s="9"/>
      </tp>
      <tp t="s">
        <v>#N/A Requesting Data...3424878937</v>
        <stp/>
        <stp>BDP|5219574852837465882</stp>
        <tr r="G251" s="8"/>
      </tp>
      <tp t="s">
        <v>#N/A Requesting Data...3311154625</v>
        <stp/>
        <stp>BDP|1070377282818782899</stp>
        <tr r="G461" s="9"/>
      </tp>
      <tp t="s">
        <v>#N/A Requesting Data...3661567161</v>
        <stp/>
        <stp>BDP|5939638754809319563</stp>
        <tr r="D40" s="5"/>
      </tp>
      <tp t="s">
        <v>#N/A Requesting Data...3332663142</v>
        <stp/>
        <stp>BDP|7238048977628394297</stp>
        <tr r="D237" s="9"/>
      </tp>
      <tp t="s">
        <v>#N/A Requesting Data...4247951119</v>
        <stp/>
        <stp>BDP|4870374819419409594</stp>
        <tr r="G385" s="9"/>
      </tp>
      <tp t="s">
        <v>#N/A Requesting Data...3369133421</v>
        <stp/>
        <stp>BDP|2445857672693874400</stp>
        <tr r="D168" s="9"/>
      </tp>
      <tp t="s">
        <v>#N/A Requesting Data...3992394633</v>
        <stp/>
        <stp>BDP|8598409974491310097</stp>
        <tr r="E421" s="9"/>
      </tp>
      <tp t="s">
        <v>#N/A Requesting Data...4208841853</v>
        <stp/>
        <stp>BDP|6128740562278853547</stp>
        <tr r="F416" s="9"/>
      </tp>
      <tp t="s">
        <v>#N/A Requesting Data...3862341315</v>
        <stp/>
        <stp>BDP|5635086371548046041</stp>
        <tr r="E296" s="8"/>
      </tp>
      <tp t="s">
        <v>#N/A Requesting Data...4154591902</v>
        <stp/>
        <stp>BDP|6724653595367563491</stp>
        <tr r="D503" s="9"/>
      </tp>
      <tp t="s">
        <v>#N/A Requesting Data...3525620925</v>
        <stp/>
        <stp>BDP|3313743094767032080</stp>
        <tr r="D599" s="9"/>
      </tp>
      <tp t="s">
        <v>#N/A Requesting Data...3586673175</v>
        <stp/>
        <stp>BDP|4965847099496599994</stp>
        <tr r="D512" s="9"/>
      </tp>
      <tp t="s">
        <v>#N/A Requesting Data...3729607560</v>
        <stp/>
        <stp>BDP|3759597927828943686</stp>
        <tr r="E188" s="8"/>
      </tp>
      <tp t="s">
        <v>#N/A Requesting Data...3513789542</v>
        <stp/>
        <stp>BDP|8297356226511146285</stp>
        <tr r="E370" s="8"/>
      </tp>
      <tp t="s">
        <v>#N/A Requesting Data...4065903048</v>
        <stp/>
        <stp>BDP|6809835203817723375</stp>
        <tr r="D98" s="8"/>
      </tp>
      <tp t="s">
        <v>#N/A Requesting Data...4213033939</v>
        <stp/>
        <stp>BDP|3700149686486509683</stp>
        <tr r="E158" s="8"/>
        <tr r="D34" s="5"/>
      </tp>
      <tp t="s">
        <v>#N/A Requesting Data...4260843513</v>
        <stp/>
        <stp>BDP|8411361333817810518</stp>
        <tr r="G305" s="9"/>
      </tp>
      <tp t="s">
        <v>#N/A Requesting Data...3764506354</v>
        <stp/>
        <stp>BDP|5752925818406440111</stp>
        <tr r="G24" s="8"/>
      </tp>
      <tp t="s">
        <v>#N/A Requesting Data...3881225170</v>
        <stp/>
        <stp>BDP|2702913200451863061</stp>
        <tr r="E25" s="8"/>
      </tp>
      <tp t="s">
        <v>#N/A Requesting Data...3341084692</v>
        <stp/>
        <stp>BDP|2235650068738077070</stp>
        <tr r="D261" s="9"/>
      </tp>
      <tp t="s">
        <v>#N/A Requesting Data...4098372087</v>
        <stp/>
        <stp>BDP|9561076239220609057</stp>
        <tr r="F423" s="9"/>
      </tp>
      <tp t="s">
        <v>#N/A Requesting Data...3623729046</v>
        <stp/>
        <stp>BDP|7970758331571647838</stp>
        <tr r="F170" s="8"/>
      </tp>
      <tp t="s">
        <v>#N/A Requesting Data...3995087746</v>
        <stp/>
        <stp>BDP|5570765025188916274</stp>
        <tr r="G462" s="8"/>
      </tp>
      <tp t="s">
        <v>#N/A Requesting Data...3773587778</v>
        <stp/>
        <stp>BDP|9698484175415399518</stp>
        <tr r="E356" s="8"/>
      </tp>
      <tp t="s">
        <v>#N/A Requesting Data...4163652336</v>
        <stp/>
        <stp>BDP|7998675886495941681</stp>
        <tr r="E173" s="9"/>
      </tp>
      <tp t="s">
        <v>#N/A Requesting Data...3787512657</v>
        <stp/>
        <stp>BDP|4289078769338297077</stp>
        <tr r="E259" s="9"/>
      </tp>
      <tp t="s">
        <v>#N/A Requesting Data...3727106081</v>
        <stp/>
        <stp>BDP|1359197904063094974</stp>
        <tr r="F245" s="8"/>
      </tp>
      <tp t="s">
        <v>#N/A Requesting Data...4225729782</v>
        <stp/>
        <stp>BDP|4901193510329846715</stp>
        <tr r="D286" s="9"/>
      </tp>
      <tp t="s">
        <v>#N/A Requesting Data...3746360164</v>
        <stp/>
        <stp>BDP|4904778397422552259</stp>
        <tr r="D192" s="8"/>
      </tp>
      <tp t="s">
        <v>#N/A Requesting Data...4092206002</v>
        <stp/>
        <stp>BDP|2438885409469404982</stp>
        <tr r="E131" s="9"/>
      </tp>
      <tp t="s">
        <v>#N/A Requesting Data...4256868108</v>
        <stp/>
        <stp>BDP|7238327158743808897</stp>
        <tr r="F88" s="9"/>
      </tp>
      <tp t="s">
        <v>#N/A Requesting Data...3738313448</v>
        <stp/>
        <stp>BDP|7026071126459986618</stp>
        <tr r="D403" s="8"/>
      </tp>
      <tp t="s">
        <v>#N/A Requesting Data...3899096202</v>
        <stp/>
        <stp>BDP|9713299317071459135</stp>
        <tr r="F492" s="8"/>
      </tp>
      <tp t="s">
        <v>#N/A Requesting Data...3716285945</v>
        <stp/>
        <stp>BDP|9901180638846243756</stp>
        <tr r="D384" s="8"/>
      </tp>
      <tp t="s">
        <v>#N/A Requesting Data...3491922747</v>
        <stp/>
        <stp>BDP|7053211689960021765</stp>
        <tr r="D483" s="9"/>
      </tp>
      <tp t="s">
        <v>#N/A Requesting Data...4141148560</v>
        <stp/>
        <stp>BDP|1197195147819230734</stp>
        <tr r="F365" s="9"/>
      </tp>
      <tp t="s">
        <v>#N/A Requesting Data...3383856291</v>
        <stp/>
        <stp>BDP|2673797497594007266</stp>
        <tr r="F352" s="8"/>
      </tp>
      <tp t="s">
        <v>#N/A Requesting Data...4022770760</v>
        <stp/>
        <stp>BDP|9974289780528614198</stp>
        <tr r="D179" s="9"/>
      </tp>
      <tp t="s">
        <v>#N/A Requesting Data...4245886767</v>
        <stp/>
        <stp>BDP|8444386607336261775</stp>
        <tr r="D157" s="9"/>
      </tp>
      <tp t="s">
        <v>#N/A Requesting Data...3695280845</v>
        <stp/>
        <stp>BDP|4754801574098510987</stp>
        <tr r="F202" s="9"/>
      </tp>
      <tp t="s">
        <v>#N/A Requesting Data...3938844885</v>
        <stp/>
        <stp>BDP|7311823753682470287</stp>
        <tr r="D588" s="9"/>
      </tp>
      <tp t="s">
        <v>#N/A Requesting Data...4280529864</v>
        <stp/>
        <stp>BDP|4949133196546497070</stp>
        <tr r="E46" s="8"/>
      </tp>
      <tp t="s">
        <v>#N/A Requesting Data...3373246601</v>
        <stp/>
        <stp>BDP|8513216943110908418</stp>
        <tr r="E499" s="9"/>
      </tp>
      <tp t="s">
        <v>#N/A Requesting Data...3733160858</v>
        <stp/>
        <stp>BDP|2930631511259418600</stp>
        <tr r="F316" s="8"/>
      </tp>
      <tp t="s">
        <v>#N/A Requesting Data...3612920504</v>
        <stp/>
        <stp>BDP|3568119645479793592</stp>
        <tr r="G5" s="8"/>
        <tr r="F51" s="5"/>
      </tp>
      <tp t="s">
        <v>#N/A Requesting Data...3459407299</v>
        <stp/>
        <stp>BDP|2054379058869576750</stp>
        <tr r="F175" s="8"/>
      </tp>
      <tp t="s">
        <v>#N/A Requesting Data...3992778931</v>
        <stp/>
        <stp>BDP|3590197283312872288</stp>
        <tr r="G233" s="8"/>
      </tp>
      <tp t="s">
        <v>#N/A Requesting Data...3587215358</v>
        <stp/>
        <stp>BDP|7952401365118689758</stp>
        <tr r="G408" s="9"/>
      </tp>
      <tp t="s">
        <v>#N/A Requesting Data...4292823315</v>
        <stp/>
        <stp>BDP|2502024530778868302</stp>
        <tr r="E367" s="9"/>
      </tp>
      <tp t="s">
        <v>#N/A Requesting Data...3977116294</v>
        <stp/>
        <stp>BDP|1856582520618914466</stp>
        <tr r="G237" s="9"/>
      </tp>
      <tp t="s">
        <v>#N/A Requesting Data...3485755988</v>
        <stp/>
        <stp>BDP|1022662185464804175</stp>
        <tr r="D68" s="8"/>
      </tp>
      <tp t="s">
        <v>#N/A Requesting Data...3898903734</v>
        <stp/>
        <stp>BDP|4995628182526139644</stp>
        <tr r="E66" s="9"/>
      </tp>
      <tp t="s">
        <v>#N/A N/A</v>
        <stp/>
        <stp>BDP|1509705999244447147</stp>
        <tr r="F6" s="10"/>
      </tp>
      <tp t="s">
        <v>#N/A Requesting Data...3751372718</v>
        <stp/>
        <stp>BDP|7253888580249407436</stp>
        <tr r="G471" s="9"/>
      </tp>
      <tp t="s">
        <v>#N/A Requesting Data...3708531787</v>
        <stp/>
        <stp>BDP|1267680206794096912</stp>
        <tr r="D207" s="9"/>
      </tp>
      <tp t="s">
        <v>#N/A Requesting Data...4110041393</v>
        <stp/>
        <stp>BDP|9662178335757936607</stp>
        <tr r="D31" s="5"/>
      </tp>
      <tp t="s">
        <v>#N/A Requesting Data...3655903888</v>
        <stp/>
        <stp>BDP|4497477840909671785</stp>
        <tr r="D504" s="9"/>
      </tp>
      <tp t="s">
        <v>#N/A Requesting Data...3378933855</v>
        <stp/>
        <stp>BDP|5707332929859087706</stp>
        <tr r="C12" s="5"/>
        <tr r="D140" s="9"/>
      </tp>
      <tp t="s">
        <v>#N/A Requesting Data...3545141812</v>
        <stp/>
        <stp>BDP|2129835739620208347</stp>
        <tr r="F453" s="8"/>
      </tp>
      <tp t="s">
        <v>#N/A Requesting Data...3665836390</v>
        <stp/>
        <stp>BDP|4542827876153589266</stp>
        <tr r="D490" s="8"/>
      </tp>
      <tp t="s">
        <v>#N/A Requesting Data...4052645051</v>
        <stp/>
        <stp>BDP|6193542624143273811</stp>
        <tr r="F541" s="9"/>
      </tp>
      <tp t="s">
        <v>#N/A Requesting Data...4049438295</v>
        <stp/>
        <stp>BDP|7750380439695745839</stp>
        <tr r="F14" s="5"/>
      </tp>
      <tp t="s">
        <v>#N/A Requesting Data...3618783774</v>
        <stp/>
        <stp>BDP|5750769492056981785</stp>
        <tr r="E90" s="9"/>
      </tp>
      <tp t="s">
        <v>#N/A Requesting Data...3674885769</v>
        <stp/>
        <stp>BDP|3776438943671137848</stp>
        <tr r="D315" s="8"/>
      </tp>
      <tp t="s">
        <v>#N/A Requesting Data...3932987136</v>
        <stp/>
        <stp>BDP|4778890313764624390</stp>
        <tr r="E293" s="8"/>
      </tp>
      <tp t="s">
        <v>#N/A Requesting Data...4188116131</v>
        <stp/>
        <stp>BDP|2312123257278416404</stp>
        <tr r="G301" s="9"/>
      </tp>
      <tp t="s">
        <v>#N/A Requesting Data...4237543786</v>
        <stp/>
        <stp>BDP|8002033321144148413</stp>
        <tr r="E200" s="8"/>
      </tp>
      <tp t="s">
        <v>#N/A Requesting Data...4286568680</v>
        <stp/>
        <stp>BDP|8421345935044344646</stp>
        <tr r="F393" s="9"/>
      </tp>
      <tp t="s">
        <v>#N/A Requesting Data...3920232251</v>
        <stp/>
        <stp>BDP|8159024129794178495</stp>
        <tr r="E235" s="8"/>
      </tp>
      <tp t="s">
        <v>#N/A Requesting Data...3694392613</v>
        <stp/>
        <stp>BDP|3816452096640026491</stp>
        <tr r="E297" s="8"/>
      </tp>
      <tp t="s">
        <v>#N/A Requesting Data...3612562519</v>
        <stp/>
        <stp>BDP|6622465218568938137</stp>
        <tr r="G213" s="9"/>
      </tp>
      <tp t="s">
        <v>#N/A Requesting Data...4239328136</v>
        <stp/>
        <stp>BDP|9445402670040499035</stp>
        <tr r="G21" s="9"/>
      </tp>
      <tp t="s">
        <v>#N/A Requesting Data...4200066659</v>
        <stp/>
        <stp>BDP|7188815967405270663</stp>
        <tr r="E121" s="8"/>
      </tp>
      <tp t="s">
        <v>#N/A Requesting Data...4105863413</v>
        <stp/>
        <stp>BDP|5158176948458918245</stp>
        <tr r="D57" s="8"/>
      </tp>
      <tp t="s">
        <v>#N/A Requesting Data...3698707707</v>
        <stp/>
        <stp>BDP|9855787943520010003</stp>
        <tr r="F13" s="7"/>
      </tp>
      <tp t="s">
        <v>#N/A Requesting Data...4005936293</v>
        <stp/>
        <stp>BDP|4820003310068309785</stp>
        <tr r="F536" s="9"/>
      </tp>
      <tp t="s">
        <v>#N/A Requesting Data...3753502803</v>
        <stp/>
        <stp>BDP|6848096867499584335</stp>
        <tr r="D117" s="9"/>
      </tp>
      <tp t="s">
        <v>#N/A Requesting Data...3977327438</v>
        <stp/>
        <stp>BDP|8082727356551171150</stp>
        <tr r="F156" s="9"/>
      </tp>
      <tp t="s">
        <v>#N/A Requesting Data...3949178267</v>
        <stp/>
        <stp>BDP|1184782341730001882</stp>
        <tr r="D255" s="8"/>
      </tp>
      <tp t="s">
        <v>#N/A Requesting Data...4101251581</v>
        <stp/>
        <stp>BDP|6233838858623145286</stp>
        <tr r="F331" s="8"/>
      </tp>
      <tp t="s">
        <v>#N/A Requesting Data...4202190342</v>
        <stp/>
        <stp>BDP|6370819914336220341</stp>
        <tr r="F118" s="9"/>
      </tp>
      <tp t="s">
        <v>#N/A Requesting Data...4234914573</v>
        <stp/>
        <stp>BDP|4948199350488612268</stp>
        <tr r="F455" s="9"/>
      </tp>
      <tp t="s">
        <v>#N/A Requesting Data...3785726157</v>
        <stp/>
        <stp>BDP|1127280767096967974</stp>
        <tr r="F429" s="8"/>
      </tp>
      <tp t="s">
        <v>#N/A Requesting Data...4249067791</v>
        <stp/>
        <stp>BDP|7691604488760781396</stp>
        <tr r="E255" s="8"/>
      </tp>
      <tp t="s">
        <v>#N/A Requesting Data...3702746721</v>
        <stp/>
        <stp>BDP|7462564092753436241</stp>
        <tr r="E12" s="6"/>
      </tp>
      <tp t="s">
        <v>#N/A Requesting Data...3564516408</v>
        <stp/>
        <stp>BDP|9177154000847111542</stp>
        <tr r="G339" s="9"/>
      </tp>
      <tp t="s">
        <v>#N/A Requesting Data...4286921307</v>
        <stp/>
        <stp>BDP|1391642732789018747</stp>
        <tr r="F30" s="8"/>
      </tp>
      <tp t="s">
        <v>#N/A Requesting Data...3634717374</v>
        <stp/>
        <stp>BDP|2029220874974497938</stp>
        <tr r="E278" s="9"/>
      </tp>
      <tp t="s">
        <v>#N/A Requesting Data...3862262494</v>
        <stp/>
        <stp>BDP|1523628892613417703</stp>
        <tr r="F2" s="9"/>
      </tp>
      <tp t="s">
        <v>#N/A Requesting Data...3577367328</v>
        <stp/>
        <stp>BDP|2210752546329874286</stp>
        <tr r="F4" s="8"/>
      </tp>
      <tp t="s">
        <v>#N/A Requesting Data...3495769129</v>
        <stp/>
        <stp>BDP|8286544891586175878</stp>
        <tr r="C8" s="7"/>
      </tp>
      <tp t="s">
        <v>#N/A Requesting Data...4168665473</v>
        <stp/>
        <stp>BDP|9369530233027336213</stp>
        <tr r="D295" s="9"/>
      </tp>
      <tp t="s">
        <v>#N/A Requesting Data...3534338488</v>
        <stp/>
        <stp>BDP|5895690906138593148</stp>
        <tr r="F384" s="8"/>
      </tp>
      <tp t="s">
        <v>#N/A Requesting Data...4251709588</v>
        <stp/>
        <stp>BDP|4156910667339360828</stp>
        <tr r="E454" s="8"/>
      </tp>
      <tp t="s">
        <v>#N/A Requesting Data...3919907132</v>
        <stp/>
        <stp>BDP|1672278883281179052</stp>
        <tr r="D498" s="8"/>
      </tp>
      <tp t="s">
        <v>#N/A Requesting Data...3398802350</v>
        <stp/>
        <stp>BDP|4466149332425527918</stp>
        <tr r="F240" s="9"/>
      </tp>
      <tp t="s">
        <v>#N/A Requesting Data...3973072528</v>
        <stp/>
        <stp>BDP|8752502804022533505</stp>
        <tr r="F368" s="8"/>
      </tp>
      <tp t="s">
        <v>#N/A Requesting Data...3574191646</v>
        <stp/>
        <stp>BDP|5262509056316094927</stp>
        <tr r="G316" s="9"/>
      </tp>
      <tp t="s">
        <v>#N/A Requesting Data...3434009632</v>
        <stp/>
        <stp>BDP|7644987364434909652</stp>
        <tr r="F383" s="9"/>
      </tp>
      <tp t="s">
        <v>#N/A Requesting Data...3447162080</v>
        <stp/>
        <stp>BDP|7338685907469856223</stp>
        <tr r="F369" s="9"/>
      </tp>
      <tp t="s">
        <v>#N/A Requesting Data...4272048616</v>
        <stp/>
        <stp>BDP|2586903595818664003</stp>
        <tr r="D44" s="9"/>
      </tp>
      <tp t="s">
        <v>#N/A Requesting Data...3490286102</v>
        <stp/>
        <stp>BDP|8886865862784893839</stp>
        <tr r="G220" s="8"/>
      </tp>
      <tp t="s">
        <v>#N/A Requesting Data...3480081133</v>
        <stp/>
        <stp>BDP|8001424341504233668</stp>
        <tr r="E84" s="8"/>
      </tp>
      <tp t="s">
        <v>#N/A Requesting Data...3849774679</v>
        <stp/>
        <stp>BDP|9798204412403165335</stp>
        <tr r="C49" s="5"/>
        <tr r="D566" s="9"/>
      </tp>
      <tp t="s">
        <v>#N/A Requesting Data...3433039105</v>
        <stp/>
        <stp>BDP|8196456133474930196</stp>
        <tr r="F284" s="8"/>
      </tp>
      <tp t="s">
        <v>#N/A Requesting Data...3991415029</v>
        <stp/>
        <stp>BDP|6254137581283525622</stp>
        <tr r="G172" s="9"/>
      </tp>
      <tp t="s">
        <v>#N/A Requesting Data...3496762081</v>
        <stp/>
        <stp>BDP|4766375234176476877</stp>
        <tr r="F471" s="9"/>
      </tp>
      <tp t="s">
        <v>#N/A Requesting Data...3789752205</v>
        <stp/>
        <stp>BDP|7391130172899579202</stp>
        <tr r="D193" s="9"/>
      </tp>
      <tp t="s">
        <v>#N/A Requesting Data...3619428073</v>
        <stp/>
        <stp>BDP|9359187793749958264</stp>
        <tr r="F398" s="8"/>
      </tp>
      <tp t="s">
        <v>#N/A Requesting Data...3433559554</v>
        <stp/>
        <stp>BDP|2426929069067063089</stp>
        <tr r="F377" s="8"/>
      </tp>
      <tp t="s">
        <v>#N/A Requesting Data...3425344040</v>
        <stp/>
        <stp>BDP|9736549903232490401</stp>
        <tr r="F190" s="8"/>
      </tp>
      <tp t="s">
        <v>#N/A Requesting Data...3794292810</v>
        <stp/>
        <stp>BDP|8370783753791535192</stp>
        <tr r="F403" s="9"/>
      </tp>
      <tp t="s">
        <v>#N/A Requesting Data...3964019781</v>
        <stp/>
        <stp>BDP|7357771444456602824</stp>
        <tr r="F601" s="9"/>
      </tp>
      <tp t="s">
        <v>#N/A Requesting Data...3884102551</v>
        <stp/>
        <stp>BDP|2966175593476934600</stp>
        <tr r="G491" s="8"/>
      </tp>
      <tp t="s">
        <v>#N/A Requesting Data...3942289583</v>
        <stp/>
        <stp>BDP|2280348150519588779</stp>
        <tr r="G344" s="9"/>
      </tp>
      <tp t="s">
        <v>#N/A Requesting Data...3696683833</v>
        <stp/>
        <stp>BDP|9555223097530642820</stp>
        <tr r="G38" s="8"/>
      </tp>
      <tp t="s">
        <v>#N/A Requesting Data...3851456780</v>
        <stp/>
        <stp>BDP|6036174943551462843</stp>
        <tr r="G482" s="8"/>
      </tp>
      <tp t="s">
        <v>#N/A Requesting Data...3500464448</v>
        <stp/>
        <stp>BDP|6231831725035547350</stp>
        <tr r="E351" s="8"/>
      </tp>
      <tp t="s">
        <v>#N/A Requesting Data...4246882957</v>
        <stp/>
        <stp>BDP|3772758027479356536</stp>
        <tr r="D522" s="9"/>
      </tp>
      <tp t="s">
        <v>#N/A Requesting Data...3585274366</v>
        <stp/>
        <stp>BDP|2801914901901924044</stp>
        <tr r="F4" s="9"/>
      </tp>
      <tp t="s">
        <v>#N/A Requesting Data...4257447159</v>
        <stp/>
        <stp>BDP|8274781924342267599</stp>
        <tr r="F470" s="8"/>
      </tp>
      <tp t="s">
        <v>#N/A N/A</v>
        <stp/>
        <stp>BDP|3165828664386358117</stp>
        <tr r="D9" s="10"/>
      </tp>
      <tp t="s">
        <v>#N/A Requesting Data...3914690836</v>
        <stp/>
        <stp>BDP|5768035894306158044</stp>
        <tr r="D15" s="7"/>
      </tp>
      <tp t="s">
        <v>#N/A Requesting Data...3790469275</v>
        <stp/>
        <stp>BDP|1850038726860153990</stp>
        <tr r="D25" s="9"/>
      </tp>
      <tp t="s">
        <v>#N/A Requesting Data...3879413612</v>
        <stp/>
        <stp>BDP|9844418005563890413</stp>
        <tr r="F9" s="9"/>
        <tr r="E70" s="5"/>
      </tp>
      <tp t="s">
        <v>#N/A Requesting Data...3940936142</v>
        <stp/>
        <stp>BDP|7161447041584131905</stp>
        <tr r="G452" s="9"/>
      </tp>
      <tp t="s">
        <v>#N/A Requesting Data...3738999315</v>
        <stp/>
        <stp>BDP|4447020215169715611</stp>
        <tr r="F406" s="8"/>
      </tp>
      <tp t="s">
        <v>#N/A Requesting Data...3508674369</v>
        <stp/>
        <stp>BDP|9693784444958493940</stp>
        <tr r="E32" s="8"/>
      </tp>
      <tp t="s">
        <v>#N/A N/A</v>
        <stp/>
        <stp>BDP|9895253766552383429</stp>
        <tr r="C10" s="10"/>
      </tp>
      <tp t="s">
        <v>#N/A Requesting Data...4076960858</v>
        <stp/>
        <stp>BDP|1510774455049911143</stp>
        <tr r="F574" s="9"/>
      </tp>
      <tp t="s">
        <v>#N/A Requesting Data...4115490998</v>
        <stp/>
        <stp>BDP|6403188478638716399</stp>
        <tr r="F209" s="9"/>
      </tp>
      <tp t="s">
        <v>#N/A Requesting Data...4189329679</v>
        <stp/>
        <stp>BDP|1103593387911779634</stp>
        <tr r="F508" s="9"/>
      </tp>
      <tp t="s">
        <v>#N/A Requesting Data...3501676332</v>
        <stp/>
        <stp>BDP|6812658486145078607</stp>
        <tr r="F46" s="8"/>
      </tp>
      <tp t="s">
        <v>#N/A Requesting Data...3464570774</v>
        <stp/>
        <stp>BDP|3009807552213132687</stp>
        <tr r="D18" s="8"/>
      </tp>
      <tp t="s">
        <v>#N/A Requesting Data...3561791730</v>
        <stp/>
        <stp>BDP|5963976852325111763</stp>
        <tr r="D470" s="9"/>
      </tp>
      <tp t="s">
        <v>#N/A Requesting Data...4018386007</v>
        <stp/>
        <stp>BDP|2575207754547902935</stp>
        <tr r="F200" s="9"/>
      </tp>
      <tp t="s">
        <v>#N/A Requesting Data...3516494526</v>
        <stp/>
        <stp>BDP|1017000987393856147</stp>
        <tr r="G401" s="9"/>
      </tp>
      <tp t="s">
        <v>#N/A Requesting Data...4273379451</v>
        <stp/>
        <stp>BDP|2657729656983144881</stp>
        <tr r="G513" s="9"/>
      </tp>
      <tp t="s">
        <v>#N/A Requesting Data...4193448188</v>
        <stp/>
        <stp>BDP|2851966035501868280</stp>
        <tr r="E219" s="9"/>
        <tr r="D61" s="5"/>
      </tp>
      <tp t="s">
        <v>#N/A Requesting Data...4169050008</v>
        <stp/>
        <stp>BDP|6024306718148320704</stp>
        <tr r="E262" s="8"/>
      </tp>
      <tp t="s">
        <v>#N/A Requesting Data...3824007147</v>
        <stp/>
        <stp>BDP|9718217946211965520</stp>
        <tr r="D181" s="9"/>
      </tp>
      <tp t="s">
        <v>#N/A Requesting Data...3662583472</v>
        <stp/>
        <stp>BDP|5454639690191837048</stp>
        <tr r="D350" s="8"/>
        <tr r="C46" s="5"/>
      </tp>
      <tp t="s">
        <v>#N/A Requesting Data...3839973406</v>
        <stp/>
        <stp>BDP|6123302891390328787</stp>
        <tr r="D413" s="8"/>
      </tp>
      <tp t="s">
        <v>#N/A Requesting Data...4274265358</v>
        <stp/>
        <stp>BDP|2011567691716690391</stp>
        <tr r="F13" s="8"/>
      </tp>
      <tp t="s">
        <v>#N/A Requesting Data...4175452016</v>
        <stp/>
        <stp>BDP|9181144159696625021</stp>
        <tr r="D339" s="8"/>
      </tp>
      <tp t="s">
        <v>#N/A Requesting Data...4198308281</v>
        <stp/>
        <stp>BDP|5764887022856626233</stp>
        <tr r="F136" s="8"/>
      </tp>
      <tp t="s">
        <v>#N/A Requesting Data...4252776838</v>
        <stp/>
        <stp>BDP|7887896808625812192</stp>
        <tr r="D422" s="9"/>
      </tp>
      <tp t="s">
        <v>#N/A Requesting Data...4102465511</v>
        <stp/>
        <stp>BDP|8511252856294839069</stp>
        <tr r="F170" s="9"/>
      </tp>
      <tp t="s">
        <v>#N/A Requesting Data...4081316742</v>
        <stp/>
        <stp>BDP|7822639561218546472</stp>
        <tr r="F255" s="9"/>
      </tp>
      <tp t="s">
        <v>#N/A Requesting Data...3695768428</v>
        <stp/>
        <stp>BDP|2040341194882925111</stp>
        <tr r="F37" s="8"/>
      </tp>
      <tp t="s">
        <v>#N/A Requesting Data...4191924505</v>
        <stp/>
        <stp>BDP|1656226876848313799</stp>
        <tr r="D16" s="8"/>
      </tp>
      <tp t="s">
        <v>#N/A Requesting Data...3678532078</v>
        <stp/>
        <stp>BDP|9613507659956147469</stp>
        <tr r="F339" s="8"/>
      </tp>
      <tp t="s">
        <v>#N/A Requesting Data...4127800370</v>
        <stp/>
        <stp>BDP|2409298212172462838</stp>
        <tr r="E139" s="9"/>
      </tp>
      <tp t="s">
        <v>#N/A Requesting Data...3591517588</v>
        <stp/>
        <stp>BDP|9523456468640090012</stp>
        <tr r="E29" s="5"/>
      </tp>
      <tp t="s">
        <v>#N/A Requesting Data...4056175188</v>
        <stp/>
        <stp>BDP|6726189315488258517</stp>
        <tr r="D363" s="9"/>
      </tp>
      <tp t="s">
        <v>#N/A Requesting Data...3862487783</v>
        <stp/>
        <stp>BDP|8540512210326908149</stp>
        <tr r="F212" s="9"/>
      </tp>
      <tp t="s">
        <v>#N/A Requesting Data...3563459803</v>
        <stp/>
        <stp>BDP|1626986266174759160</stp>
        <tr r="E260" s="9"/>
      </tp>
      <tp t="s">
        <v>#N/A Requesting Data...4120411849</v>
        <stp/>
        <stp>BDP|5918841700926130058</stp>
        <tr r="E485" s="8"/>
      </tp>
      <tp t="s">
        <v>#N/A Requesting Data...3891605885</v>
        <stp/>
        <stp>BDP|6358596790405247417</stp>
        <tr r="E280" s="9"/>
      </tp>
      <tp t="s">
        <v>#N/A Requesting Data...3490351139</v>
        <stp/>
        <stp>BDP|2525903185270891863</stp>
        <tr r="F551" s="9"/>
      </tp>
      <tp t="s">
        <v>#N/A Requesting Data...3828384154</v>
        <stp/>
        <stp>BDP|6046544999232290317</stp>
        <tr r="E119" s="9"/>
      </tp>
      <tp t="s">
        <v>#N/A Requesting Data...4047180515</v>
        <stp/>
        <stp>BDP|7266340671640111880</stp>
        <tr r="E158" s="9"/>
      </tp>
      <tp t="s">
        <v>#N/A Requesting Data...4226396360</v>
        <stp/>
        <stp>BDP|9941624023055062364</stp>
        <tr r="G278" s="9"/>
      </tp>
      <tp t="s">
        <v>#N/A Requesting Data...3483016178</v>
        <stp/>
        <stp>BDP|8617188327117593725</stp>
        <tr r="E363" s="8"/>
      </tp>
      <tp t="s">
        <v>#N/A Requesting Data...3985753576</v>
        <stp/>
        <stp>BDP|1655273316178012191</stp>
        <tr r="F57" s="9"/>
      </tp>
      <tp t="s">
        <v>#N/A Requesting Data...3894926917</v>
        <stp/>
        <stp>BDP|3706678414198382788</stp>
        <tr r="G14" s="9"/>
      </tp>
      <tp t="s">
        <v>#N/A Requesting Data...3873716877</v>
        <stp/>
        <stp>BDP|4782433898107204512</stp>
        <tr r="G454" s="9"/>
      </tp>
      <tp t="s">
        <v>#N/A Requesting Data...4221390142</v>
        <stp/>
        <stp>BDP|5582566673298740485</stp>
        <tr r="D471" s="9"/>
      </tp>
      <tp t="s">
        <v>#N/A Requesting Data...3506028458</v>
        <stp/>
        <stp>BDP|3102218093334943751</stp>
        <tr r="E93" s="8"/>
      </tp>
      <tp t="s">
        <v>#N/A Requesting Data...4216194838</v>
        <stp/>
        <stp>BDP|6572796243067444944</stp>
        <tr r="F193" s="9"/>
      </tp>
      <tp t="s">
        <v>#N/A Requesting Data...4211932639</v>
        <stp/>
        <stp>BDP|7924136477232613844</stp>
        <tr r="D57" s="9"/>
      </tp>
      <tp t="s">
        <v>#N/A Requesting Data...4187317810</v>
        <stp/>
        <stp>BDP|9606107063670359597</stp>
        <tr r="D564" s="9"/>
      </tp>
      <tp t="s">
        <v>#N/A Requesting Data...3864230300</v>
        <stp/>
        <stp>BDP|1824511971831397941</stp>
        <tr r="D96" s="9"/>
      </tp>
      <tp t="s">
        <v>#N/A Requesting Data...4237540750</v>
        <stp/>
        <stp>BDP|4649916503572897438</stp>
        <tr r="D194" s="9"/>
      </tp>
      <tp t="s">
        <v>#N/A Requesting Data...4179373661</v>
        <stp/>
        <stp>BDP|5966833468294787496</stp>
        <tr r="G562" s="9"/>
      </tp>
      <tp t="s">
        <v>#N/A Requesting Data...3943477416</v>
        <stp/>
        <stp>BDP|8510117418915103617</stp>
        <tr r="E336" s="8"/>
      </tp>
      <tp t="s">
        <v>#N/A Requesting Data...4285966109</v>
        <stp/>
        <stp>BDP|5007636026852920800</stp>
        <tr r="G363" s="8"/>
      </tp>
      <tp t="s">
        <v>#N/A Requesting Data...4197217353</v>
        <stp/>
        <stp>BDP|8028233474700242693</stp>
        <tr r="F142" s="9"/>
      </tp>
      <tp t="s">
        <v>#N/A Requesting Data...4183612187</v>
        <stp/>
        <stp>BDP|1877173186440513302</stp>
        <tr r="F265" s="8"/>
      </tp>
      <tp t="s">
        <v>#N/A Requesting Data...3469091100</v>
        <stp/>
        <stp>BDP|9435002607076648496</stp>
        <tr r="D197" s="8"/>
      </tp>
      <tp t="s">
        <v>#N/A Requesting Data...3779218329</v>
        <stp/>
        <stp>BDP|6517967706546969206</stp>
        <tr r="E187" s="9"/>
      </tp>
      <tp t="s">
        <v>#N/A Requesting Data...3677916091</v>
        <stp/>
        <stp>BDP|1679222528619805381</stp>
        <tr r="E452" s="9"/>
      </tp>
      <tp t="s">
        <v>#N/A Requesting Data...3546459212</v>
        <stp/>
        <stp>BDP|1756478753969693284</stp>
        <tr r="F469" s="8"/>
      </tp>
      <tp t="s">
        <v>#N/A Requesting Data...4196450648</v>
        <stp/>
        <stp>BDP|8553254153897909371</stp>
        <tr r="F112" s="9"/>
      </tp>
      <tp t="s">
        <v>#N/A Requesting Data...4202117307</v>
        <stp/>
        <stp>BDP|4898905674577976684</stp>
        <tr r="G379" s="9"/>
      </tp>
      <tp t="s">
        <v>#N/A Requesting Data...3954970231</v>
        <stp/>
        <stp>BDP|1347209984780826024</stp>
        <tr r="D410" s="9"/>
      </tp>
      <tp t="s">
        <v>#N/A Requesting Data...4139761778</v>
        <stp/>
        <stp>BDP|4390715993246470786</stp>
        <tr r="F370" s="9"/>
      </tp>
      <tp t="s">
        <v>#N/A Requesting Data...3847225018</v>
        <stp/>
        <stp>BDP|3831776603677998885</stp>
        <tr r="F45" s="9"/>
      </tp>
      <tp t="s">
        <v>#N/A Requesting Data...4134990075</v>
        <stp/>
        <stp>BDP|6917647180350139319</stp>
        <tr r="F46" s="9"/>
      </tp>
      <tp t="s">
        <v>#N/A Requesting Data...4233666108</v>
        <stp/>
        <stp>BDP|3183396524890951983</stp>
        <tr r="F198" s="8"/>
      </tp>
      <tp t="s">
        <v>#N/A Requesting Data...3688685975</v>
        <stp/>
        <stp>BDP|8465732847600939046</stp>
        <tr r="G291" s="9"/>
      </tp>
      <tp t="s">
        <v>#N/A Requesting Data...3950862647</v>
        <stp/>
        <stp>BDP|7607857741064746478</stp>
        <tr r="F163" s="8"/>
      </tp>
      <tp t="s">
        <v>#N/A Requesting Data...3520358406</v>
        <stp/>
        <stp>BDP|6493767024749018142</stp>
        <tr r="E283" s="9"/>
      </tp>
      <tp t="s">
        <v>#N/A Requesting Data...4061828152</v>
        <stp/>
        <stp>BDP|5726483648349156748</stp>
        <tr r="G426" s="9"/>
        <tr r="F24" s="5"/>
      </tp>
      <tp t="s">
        <v>#N/A Requesting Data...3536479404</v>
        <stp/>
        <stp>BDP|9570771960327521456</stp>
        <tr r="F497" s="8"/>
      </tp>
      <tp t="s">
        <v>#N/A Requesting Data...3657639486</v>
        <stp/>
        <stp>BDP|3041303894472006063</stp>
        <tr r="E128" s="9"/>
      </tp>
      <tp t="s">
        <v>#N/A Requesting Data...3551753243</v>
        <stp/>
        <stp>BDP|6807953358472034377</stp>
        <tr r="G419" s="9"/>
      </tp>
      <tp t="s">
        <v>#N/A Requesting Data...3555245117</v>
        <stp/>
        <stp>BDP|6029868343873233252</stp>
        <tr r="E47" s="9"/>
      </tp>
      <tp t="s">
        <v>#N/A Requesting Data...3855443403</v>
        <stp/>
        <stp>BDP|6178002504558676514</stp>
        <tr r="G209" s="8"/>
      </tp>
      <tp t="s">
        <v>#N/A Requesting Data...3782843817</v>
        <stp/>
        <stp>BDP|2357600209717025885</stp>
        <tr r="C32" s="5"/>
        <tr r="D299" s="9"/>
      </tp>
      <tp t="s">
        <v>#N/A Requesting Data...4062406296</v>
        <stp/>
        <stp>BDP|1086220720179926380</stp>
        <tr r="E30" s="8"/>
      </tp>
      <tp t="s">
        <v>#N/A Requesting Data...3794194460</v>
        <stp/>
        <stp>BDP|9956431224891459596</stp>
        <tr r="D400" s="8"/>
      </tp>
      <tp t="s">
        <v>#N/A Requesting Data...4166241742</v>
        <stp/>
        <stp>BDP|9422150295268080276</stp>
        <tr r="D435" s="8"/>
      </tp>
      <tp t="s">
        <v>#N/A Requesting Data...3911118626</v>
        <stp/>
        <stp>BDP|1417971373783641752</stp>
        <tr r="F401" s="8"/>
      </tp>
      <tp t="s">
        <v>#N/A Requesting Data...3969593642</v>
        <stp/>
        <stp>BDP|4551829442940079362</stp>
        <tr r="F201" s="8"/>
      </tp>
      <tp t="s">
        <v>#N/A Requesting Data...3908058206</v>
        <stp/>
        <stp>BDP|1072035810069048205</stp>
        <tr r="G142" s="8"/>
      </tp>
      <tp t="s">
        <v>#N/A Requesting Data...4063988038</v>
        <stp/>
        <stp>BDP|2500111295235676441</stp>
        <tr r="G193" s="8"/>
      </tp>
      <tp t="s">
        <v>#N/A Requesting Data...3625363415</v>
        <stp/>
        <stp>BDP|7421875531100215733</stp>
        <tr r="G367" s="8"/>
      </tp>
      <tp t="s">
        <v>#N/A Requesting Data...3598160859</v>
        <stp/>
        <stp>BDP|9414465215563362473</stp>
        <tr r="D548" s="9"/>
      </tp>
      <tp t="s">
        <v>#N/A Requesting Data...3625021350</v>
        <stp/>
        <stp>BDP|9261777070996742418</stp>
        <tr r="G219" s="8"/>
      </tp>
      <tp t="s">
        <v>#N/A Requesting Data...3743803069</v>
        <stp/>
        <stp>BDP|7567930803384642107</stp>
        <tr r="G83" s="8"/>
      </tp>
      <tp t="s">
        <v>#N/A Requesting Data...4186574562</v>
        <stp/>
        <stp>BDP|5307939767141756004</stp>
        <tr r="E364" s="9"/>
      </tp>
      <tp t="s">
        <v>#N/A Requesting Data...3818782287</v>
        <stp/>
        <stp>BDP|7200454085807368712</stp>
        <tr r="D128" s="9"/>
      </tp>
      <tp t="s">
        <v>#N/A Requesting Data...3511727063</v>
        <stp/>
        <stp>BDP|7757471517190262958</stp>
        <tr r="D484" s="9"/>
      </tp>
      <tp t="s">
        <v>#N/A Requesting Data...3620023601</v>
        <stp/>
        <stp>BDP|6546826437832103416</stp>
        <tr r="G481" s="9"/>
      </tp>
      <tp t="s">
        <v>#N/A Requesting Data...3532914515</v>
        <stp/>
        <stp>BDP|1788784792175979145</stp>
        <tr r="D399" s="9"/>
      </tp>
      <tp t="s">
        <v>#N/A Requesting Data...4155089452</v>
        <stp/>
        <stp>BDP|4323933981038916680</stp>
        <tr r="E361" s="8"/>
      </tp>
      <tp t="s">
        <v>#N/A Requesting Data...3536466192</v>
        <stp/>
        <stp>BDP|1210876903286187479</stp>
        <tr r="G280" s="9"/>
      </tp>
      <tp t="s">
        <v>#N/A Requesting Data...3705225487</v>
        <stp/>
        <stp>BDP|4312822473387447760</stp>
        <tr r="F388" s="8"/>
      </tp>
      <tp t="s">
        <v>#N/A Requesting Data...4003324173</v>
        <stp/>
        <stp>BDP|7473004427386670850</stp>
        <tr r="E13" s="8"/>
      </tp>
      <tp t="s">
        <v>#N/A Requesting Data...3507621035</v>
        <stp/>
        <stp>BDP|9833681531051177603</stp>
        <tr r="F21" s="10"/>
      </tp>
      <tp t="s">
        <v>#N/A Requesting Data...4164988284</v>
        <stp/>
        <stp>BDP|9112868825010795849</stp>
        <tr r="D35" s="9"/>
      </tp>
      <tp t="s">
        <v>#N/A Requesting Data...3723670249</v>
        <stp/>
        <stp>BDP|3060116972728481667</stp>
        <tr r="D103" s="9"/>
      </tp>
      <tp t="s">
        <v>#N/A Requesting Data...3574827386</v>
        <stp/>
        <stp>BDP|8992486613901791744</stp>
        <tr r="D200" s="8"/>
      </tp>
      <tp t="s">
        <v>#N/A Requesting Data...4023815282</v>
        <stp/>
        <stp>BDP|2256236920550408949</stp>
        <tr r="D271" s="9"/>
      </tp>
      <tp t="s">
        <v>#N/A Requesting Data...3727120771</v>
        <stp/>
        <stp>BDP|7248772885492164104</stp>
        <tr r="G188" s="8"/>
      </tp>
      <tp t="s">
        <v>#N/A Requesting Data...4019964867</v>
        <stp/>
        <stp>BDP|4502775306178324063</stp>
        <tr r="F143" s="9"/>
      </tp>
      <tp t="s">
        <v>#N/A Requesting Data...4079522217</v>
        <stp/>
        <stp>BDP|9322078785363140918</stp>
        <tr r="C19" s="10"/>
      </tp>
      <tp t="s">
        <v>#N/A Requesting Data...4247469182</v>
        <stp/>
        <stp>BDP|4634802914111417777</stp>
        <tr r="E17" s="7"/>
      </tp>
      <tp t="s">
        <v>#N/A Requesting Data...3664035328</v>
        <stp/>
        <stp>BDP|5434840067946189609</stp>
        <tr r="G458" s="9"/>
      </tp>
      <tp t="s">
        <v>#N/A Requesting Data...3525373035</v>
        <stp/>
        <stp>BDP|7765980762601255299</stp>
        <tr r="C29" s="5"/>
      </tp>
      <tp t="s">
        <v>#N/A Requesting Data...4100084766</v>
        <stp/>
        <stp>BDP|1467501782660311732</stp>
        <tr r="G27" s="8"/>
      </tp>
      <tp t="s">
        <v>#N/A Requesting Data...4181407135</v>
        <stp/>
        <stp>BDP|4600543721190368860</stp>
        <tr r="D438" s="9"/>
      </tp>
      <tp t="s">
        <v>#N/A Requesting Data...3690585735</v>
        <stp/>
        <stp>BDP|9201668814270041568</stp>
        <tr r="D544" s="9"/>
      </tp>
      <tp t="s">
        <v>#N/A Requesting Data...4016777638</v>
        <stp/>
        <stp>BDP|9412422079617084684</stp>
        <tr r="G7" s="9"/>
      </tp>
      <tp t="s">
        <v>#N/A Requesting Data...3997522357</v>
        <stp/>
        <stp>BDP|3154772189604856308</stp>
        <tr r="D332" s="8"/>
      </tp>
      <tp t="s">
        <v>#N/A Requesting Data...4110619148</v>
        <stp/>
        <stp>BDP|6936158385790662485</stp>
        <tr r="F227" s="8"/>
      </tp>
      <tp t="s">
        <v>#N/A Requesting Data...3470237812</v>
        <stp/>
        <stp>BDP|8214288629657696428</stp>
        <tr r="E139" s="8"/>
      </tp>
      <tp t="s">
        <v>#N/A Requesting Data...4070606576</v>
        <stp/>
        <stp>BDP|7065936540296066743</stp>
        <tr r="G104" s="9"/>
      </tp>
      <tp t="s">
        <v>#N/A Requesting Data...3890181998</v>
        <stp/>
        <stp>BDP|4673917870197000607</stp>
        <tr r="D529" s="9"/>
      </tp>
      <tp t="s">
        <v>#N/A Requesting Data...4158595454</v>
        <stp/>
        <stp>BDP|1757518292032370437</stp>
        <tr r="G277" s="9"/>
      </tp>
      <tp t="s">
        <v>#N/A Requesting Data...4104630355</v>
        <stp/>
        <stp>BDP|5164112151958016251</stp>
        <tr r="E244" s="9"/>
      </tp>
      <tp t="s">
        <v>#N/A Requesting Data...3697063676</v>
        <stp/>
        <stp>BDP|9326362148934072192</stp>
        <tr r="E165" s="8"/>
      </tp>
      <tp t="s">
        <v>#N/A Requesting Data...3496133590</v>
        <stp/>
        <stp>BDP|1810589721535287879</stp>
        <tr r="F84" s="9"/>
      </tp>
      <tp t="s">
        <v>#N/A Requesting Data...3877879710</v>
        <stp/>
        <stp>BDP|6186678258986854823</stp>
        <tr r="E154" s="8"/>
      </tp>
      <tp t="s">
        <v>#N/A Requesting Data...3524347852</v>
        <stp/>
        <stp>BDP|9486108624775303477</stp>
        <tr r="F596" s="9"/>
      </tp>
      <tp t="s">
        <v>#N/A Requesting Data...3839865823</v>
        <stp/>
        <stp>BDP|9523075316792777177</stp>
        <tr r="F201" s="9"/>
      </tp>
      <tp t="s">
        <v>#N/A Requesting Data...3548139908</v>
        <stp/>
        <stp>BDP|6217615532679457113</stp>
        <tr r="E189" s="8"/>
      </tp>
      <tp t="s">
        <v>#N/A Requesting Data...3602965291</v>
        <stp/>
        <stp>BDP|7345564491704407440</stp>
        <tr r="G180" s="9"/>
      </tp>
      <tp t="s">
        <v>#N/A Requesting Data...3784151606</v>
        <stp/>
        <stp>BDP|6348575820933273937</stp>
        <tr r="G509" s="9"/>
      </tp>
      <tp t="s">
        <v>#N/A Requesting Data...3761515096</v>
        <stp/>
        <stp>BDP|6182459844844545907</stp>
        <tr r="G406" s="9"/>
      </tp>
      <tp t="s">
        <v>#N/A Requesting Data...3768956926</v>
        <stp/>
        <stp>BDP|3631370245688626778</stp>
        <tr r="D22" s="8"/>
      </tp>
      <tp t="s">
        <v>#N/A Requesting Data...4038308175</v>
        <stp/>
        <stp>BDP|9370935201639495203</stp>
        <tr r="E476" s="8"/>
      </tp>
      <tp t="s">
        <v>#N/A Requesting Data...3779702211</v>
        <stp/>
        <stp>BDP|8386427697619730744</stp>
        <tr r="E129" s="8"/>
      </tp>
      <tp t="s">
        <v>#N/A Requesting Data...3505515392</v>
        <stp/>
        <stp>BDP|6608047883851760438</stp>
        <tr r="F31" s="9"/>
      </tp>
      <tp t="s">
        <v>#N/A Requesting Data...4061701293</v>
        <stp/>
        <stp>BDP|9407466539570822560</stp>
        <tr r="D486" s="9"/>
      </tp>
      <tp t="s">
        <v>#N/A Requesting Data...4256937680</v>
        <stp/>
        <stp>BDP|9701610753318774977</stp>
        <tr r="D554" s="9"/>
      </tp>
      <tp t="s">
        <v>#N/A Requesting Data...3533111416</v>
        <stp/>
        <stp>BDP|8792478246642008133</stp>
        <tr r="F486" s="9"/>
      </tp>
      <tp t="s">
        <v>#N/A Requesting Data...3766414437</v>
        <stp/>
        <stp>BDP|6323288788488022096</stp>
        <tr r="D36" s="8"/>
      </tp>
      <tp t="s">
        <v>#N/A Requesting Data...4289556093</v>
        <stp/>
        <stp>BDP|3485280837404026210</stp>
        <tr r="D284" s="9"/>
        <tr r="C28" s="5"/>
      </tp>
      <tp t="s">
        <v>#N/A Requesting Data...4146881893</v>
        <stp/>
        <stp>BDP|7155673978326439404</stp>
        <tr r="D159" s="8"/>
      </tp>
      <tp t="s">
        <v>#N/A Requesting Data...3504862150</v>
        <stp/>
        <stp>BDP|9216800678077160515</stp>
        <tr r="D77" s="9"/>
      </tp>
      <tp t="s">
        <v>#N/A Requesting Data...3883136440</v>
        <stp/>
        <stp>BDP|3331994057713222850</stp>
        <tr r="G385" s="8"/>
      </tp>
      <tp t="s">
        <v>#N/A Requesting Data...3939856569</v>
        <stp/>
        <stp>BDP|3087381910535333019</stp>
        <tr r="G235" s="9"/>
      </tp>
      <tp t="s">
        <v>#N/A Requesting Data...3750012038</v>
        <stp/>
        <stp>BDP|5573195464112012438</stp>
        <tr r="D37" s="9"/>
      </tp>
      <tp t="s">
        <v>#N/A Requesting Data...4193197583</v>
        <stp/>
        <stp>BDP|2278891067538601019</stp>
        <tr r="G12" s="8"/>
        <tr r="F41" s="5"/>
      </tp>
      <tp t="s">
        <v>#N/A Requesting Data...3851645625</v>
        <stp/>
        <stp>BDP|5880200704445124663</stp>
        <tr r="D386" s="9"/>
      </tp>
      <tp t="s">
        <v>#N/A Requesting Data...4104517281</v>
        <stp/>
        <stp>BDP|8136669781563526180</stp>
        <tr r="F44" s="9"/>
      </tp>
      <tp t="s">
        <v>#N/A Requesting Data...3576729436</v>
        <stp/>
        <stp>BDP|4852437603527459377</stp>
        <tr r="F57" s="8"/>
      </tp>
      <tp t="s">
        <v>#N/A Requesting Data...3990328375</v>
        <stp/>
        <stp>BDP|6611347487229712091</stp>
        <tr r="F251" s="8"/>
      </tp>
      <tp t="s">
        <v>#N/A Requesting Data...3916776000</v>
        <stp/>
        <stp>BDP|3960653916437706765</stp>
        <tr r="E16" s="10"/>
      </tp>
      <tp t="s">
        <v>#N/A Requesting Data...3550440527</v>
        <stp/>
        <stp>BDP|4659166259382171630</stp>
        <tr r="C35" s="5"/>
        <tr r="D244" s="8"/>
      </tp>
      <tp t="s">
        <v>#N/A Requesting Data...3872030175</v>
        <stp/>
        <stp>BDP|1533093675295229738</stp>
        <tr r="F108" s="8"/>
      </tp>
      <tp t="s">
        <v>#N/A Requesting Data...4229138384</v>
        <stp/>
        <stp>BDP|3226868493374718284</stp>
        <tr r="F310" s="8"/>
      </tp>
      <tp t="s">
        <v>#N/A Requesting Data...3867943989</v>
        <stp/>
        <stp>BDP|3360959797581127684</stp>
        <tr r="G189" s="9"/>
      </tp>
      <tp t="s">
        <v>#N/A Requesting Data...4240423017</v>
        <stp/>
        <stp>BDP|7311825408389919289</stp>
        <tr r="G153" s="8"/>
      </tp>
      <tp t="s">
        <v>#N/A Requesting Data...3830612048</v>
        <stp/>
        <stp>BDP|9515200658298752229</stp>
        <tr r="D184" s="9"/>
      </tp>
      <tp t="s">
        <v>#N/A Requesting Data...3571113629</v>
        <stp/>
        <stp>BDP|9915176246888504050</stp>
        <tr r="F307" s="8"/>
      </tp>
      <tp t="s">
        <v>#N/A Requesting Data...4063900719</v>
        <stp/>
        <stp>BDP|2273669769135373369</stp>
        <tr r="F312" s="9"/>
      </tp>
      <tp t="s">
        <v>#N/A Requesting Data...3673879106</v>
        <stp/>
        <stp>BDP|2451082220611450505</stp>
        <tr r="D76" s="9"/>
      </tp>
      <tp t="s">
        <v>#N/A Requesting Data...3730035715</v>
        <stp/>
        <stp>BDP|2809462730764715514</stp>
        <tr r="D475" s="8"/>
      </tp>
      <tp t="s">
        <v>#N/A Requesting Data...4036534653</v>
        <stp/>
        <stp>BDP|2693253241169996930</stp>
        <tr r="E98" s="9"/>
      </tp>
      <tp t="s">
        <v>#N/A Requesting Data...3772574056</v>
        <stp/>
        <stp>BDP|6338510325127998269</stp>
        <tr r="E172" s="8"/>
      </tp>
      <tp t="s">
        <v>#N/A Requesting Data...3908785041</v>
        <stp/>
        <stp>BDP|7491509770349891848</stp>
        <tr r="E365" s="8"/>
      </tp>
      <tp t="s">
        <v>#N/A Requesting Data...4080759102</v>
        <stp/>
        <stp>BDP|7515779276334507799</stp>
        <tr r="G165" s="8"/>
      </tp>
      <tp t="s">
        <v>#N/A Requesting Data...3928858591</v>
        <stp/>
        <stp>BDP|3263217346328417997</stp>
        <tr r="D231" s="8"/>
      </tp>
      <tp t="s">
        <v>#N/A Requesting Data...4251502321</v>
        <stp/>
        <stp>BDP|7007725721107250196</stp>
        <tr r="E182" s="8"/>
      </tp>
      <tp t="s">
        <v>#N/A Requesting Data...3729603119</v>
        <stp/>
        <stp>BDP|2460926129575169865</stp>
        <tr r="G12" s="9"/>
      </tp>
      <tp t="s">
        <v>#N/A Requesting Data...4043587297</v>
        <stp/>
        <stp>BDP|5928876580325624403</stp>
        <tr r="G553" s="9"/>
      </tp>
      <tp t="s">
        <v>#N/A Requesting Data...3543438661</v>
        <stp/>
        <stp>BDP|9512992270890152344</stp>
        <tr r="F257" s="9"/>
        <tr r="E71" s="5"/>
      </tp>
      <tp t="s">
        <v>#N/A Requesting Data...3990130194</v>
        <stp/>
        <stp>BDP|9208887101381031426</stp>
        <tr r="D133" s="8"/>
      </tp>
      <tp t="s">
        <v>#N/A Requesting Data...4190132851</v>
        <stp/>
        <stp>BDP|1232120646922889273</stp>
        <tr r="E134" s="8"/>
      </tp>
      <tp t="s">
        <v>#N/A Requesting Data...3774313823</v>
        <stp/>
        <stp>BDP|7316792847109052947</stp>
        <tr r="D9" s="8"/>
        <tr r="C26" s="5"/>
      </tp>
      <tp t="s">
        <v>#N/A Requesting Data...3583780857</v>
        <stp/>
        <stp>BDP|7998535628515833138</stp>
        <tr r="E505" s="9"/>
      </tp>
      <tp t="s">
        <v>#N/A Requesting Data...3720749571</v>
        <stp/>
        <stp>BDP|1608112849315349540</stp>
        <tr r="G184" s="8"/>
      </tp>
      <tp t="s">
        <v>#N/A Requesting Data...3949097388</v>
        <stp/>
        <stp>BDP|1919532377462208563</stp>
        <tr r="D26" s="10"/>
      </tp>
      <tp t="s">
        <v>#N/A Requesting Data...3638268660</v>
        <stp/>
        <stp>BDP|3207823556682875875</stp>
        <tr r="E478" s="8"/>
      </tp>
      <tp t="s">
        <v>#N/A Requesting Data...3818340163</v>
        <stp/>
        <stp>BDP|1047692376285342156</stp>
        <tr r="E283" s="8"/>
      </tp>
      <tp t="s">
        <v>#N/A Requesting Data...4197011873</v>
        <stp/>
        <stp>BDP|5496868768717498879</stp>
        <tr r="E462" s="9"/>
      </tp>
      <tp t="s">
        <v>#N/A Requesting Data...3723951521</v>
        <stp/>
        <stp>BDP|2310337302321868435</stp>
        <tr r="G425" s="9"/>
      </tp>
      <tp t="s">
        <v>#N/A Requesting Data...3873742841</v>
        <stp/>
        <stp>BDP|9784298291481177709</stp>
        <tr r="D502" s="9"/>
      </tp>
      <tp t="s">
        <v>#N/A Requesting Data...3845658792</v>
        <stp/>
        <stp>BDP|8688992874623449112</stp>
        <tr r="F85" s="8"/>
      </tp>
      <tp t="s">
        <v>#N/A Requesting Data...3802865896</v>
        <stp/>
        <stp>BDP|2490241532894966356</stp>
        <tr r="D507" s="9"/>
      </tp>
      <tp t="s">
        <v>#N/A Requesting Data...4248724265</v>
        <stp/>
        <stp>BDP|3310998055819143200</stp>
        <tr r="D275" s="9"/>
      </tp>
      <tp t="s">
        <v>#N/A Requesting Data...4077114569</v>
        <stp/>
        <stp>BDP|9204901074431148294</stp>
        <tr r="G173" s="9"/>
      </tp>
      <tp t="s">
        <v>#N/A Requesting Data...3613558560</v>
        <stp/>
        <stp>BDP|2766925188676235112</stp>
        <tr r="D281" s="8"/>
      </tp>
      <tp t="s">
        <v>#N/A Requesting Data...3523505395</v>
        <stp/>
        <stp>BDP|9919224685381052605</stp>
        <tr r="G261" s="9"/>
      </tp>
      <tp t="s">
        <v>#N/A Requesting Data...3717404553</v>
        <stp/>
        <stp>BDP|5473998995706050775</stp>
        <tr r="D111" s="8"/>
      </tp>
      <tp t="s">
        <v>#N/A Requesting Data...3938085267</v>
        <stp/>
        <stp>BDP|4906625267114739448</stp>
        <tr r="F472" s="8"/>
      </tp>
      <tp t="s">
        <v>#N/A Requesting Data...3871468206</v>
        <stp/>
        <stp>BDP|9284464322388040394</stp>
        <tr r="F7" s="7"/>
      </tp>
      <tp t="s">
        <v>#N/A Requesting Data...4041575666</v>
        <stp/>
        <stp>BDP|5216163297208980156</stp>
        <tr r="C3" s="6"/>
      </tp>
      <tp t="s">
        <v>#N/A Requesting Data...4074156122</v>
        <stp/>
        <stp>BDP|3128492344970289712</stp>
        <tr r="E529" s="9"/>
      </tp>
      <tp t="s">
        <v>#N/A Requesting Data...4179594779</v>
        <stp/>
        <stp>BDP|2590934530535080993</stp>
        <tr r="E462" s="8"/>
      </tp>
      <tp t="s">
        <v>#N/A Requesting Data...3815763906</v>
        <stp/>
        <stp>BDP|1983848996742415603</stp>
        <tr r="D20" s="9"/>
      </tp>
      <tp t="s">
        <v>#N/A Requesting Data...4161633213</v>
        <stp/>
        <stp>BDP|3509270399664713833</stp>
        <tr r="F240" s="8"/>
      </tp>
      <tp t="s">
        <v>#N/A Requesting Data...4055564845</v>
        <stp/>
        <stp>BDP|7105230628171087260</stp>
        <tr r="G327" s="9"/>
      </tp>
      <tp t="s">
        <v>#N/A Requesting Data...3753535644</v>
        <stp/>
        <stp>BDP|3141567175180934578</stp>
        <tr r="G392" s="8"/>
      </tp>
      <tp t="s">
        <v>#N/A Requesting Data...3614358313</v>
        <stp/>
        <stp>BDP|1158646448933546447</stp>
        <tr r="D51" s="5"/>
        <tr r="E5" s="8"/>
      </tp>
      <tp t="s">
        <v>#N/A Requesting Data...4250184771</v>
        <stp/>
        <stp>BDP|2796638233131881234</stp>
        <tr r="D519" s="9"/>
      </tp>
      <tp t="s">
        <v>#N/A Requesting Data...4183845593</v>
        <stp/>
        <stp>BDP|2568072166850163096</stp>
        <tr r="F53" s="8"/>
      </tp>
      <tp t="s">
        <v>#N/A Requesting Data...4030466589</v>
        <stp/>
        <stp>BDP|8872465475339631611</stp>
        <tr r="E74" s="9"/>
      </tp>
      <tp t="s">
        <v>#N/A Requesting Data...4087823842</v>
        <stp/>
        <stp>BDP|3136690605073937283</stp>
        <tr r="E453" s="8"/>
      </tp>
      <tp t="s">
        <v>#N/A Requesting Data...4282807898</v>
        <stp/>
        <stp>BDP|5628698641476058533</stp>
        <tr r="G64" s="8"/>
      </tp>
      <tp t="s">
        <v>#N/A Requesting Data...3765777980</v>
        <stp/>
        <stp>BDP|2040964166861522880</stp>
        <tr r="E7" s="8"/>
      </tp>
      <tp t="s">
        <v>#N/A Requesting Data...4224122576</v>
        <stp/>
        <stp>BDP|7781537450742164184</stp>
        <tr r="D376" s="9"/>
      </tp>
      <tp t="s">
        <v>#N/A Requesting Data...4133686725</v>
        <stp/>
        <stp>BDP|2270313930143707594</stp>
        <tr r="G442" s="9"/>
      </tp>
      <tp t="s">
        <v>#N/A Requesting Data...3626896999</v>
        <stp/>
        <stp>BDP|6041192273780415430</stp>
        <tr r="E2" s="8"/>
      </tp>
      <tp t="s">
        <v>#N/A Requesting Data...4245513045</v>
        <stp/>
        <stp>BDP|7115948324078445088</stp>
        <tr r="G459" s="8"/>
      </tp>
      <tp t="s">
        <v>#N/A Requesting Data...3720949419</v>
        <stp/>
        <stp>BDP|7333690933134500216</stp>
        <tr r="D467" s="8"/>
        <tr r="C11" s="5"/>
      </tp>
      <tp t="s">
        <v>#N/A Requesting Data...3702867749</v>
        <stp/>
        <stp>BDP|5976419610826006251</stp>
        <tr r="F97" s="8"/>
      </tp>
      <tp t="s">
        <v>#N/A Requesting Data...4020801397</v>
        <stp/>
        <stp>BDP|6174347002298371992</stp>
        <tr r="E343" s="8"/>
        <tr r="D10" s="5"/>
      </tp>
      <tp t="s">
        <v>#N/A Requesting Data...3612973044</v>
        <stp/>
        <stp>BDP|3942560161631310505</stp>
        <tr r="F101" s="9"/>
      </tp>
      <tp t="s">
        <v>#N/A Requesting Data...3752352792</v>
        <stp/>
        <stp>BDP|1672089308287741231</stp>
        <tr r="E479" s="8"/>
      </tp>
      <tp t="s">
        <v>#N/A Requesting Data...3602287012</v>
        <stp/>
        <stp>BDP|4640361527112157349</stp>
        <tr r="E8" s="8"/>
      </tp>
      <tp t="s">
        <v>#N/A Requesting Data...4240264630</v>
        <stp/>
        <stp>BDP|2522183199859545736</stp>
        <tr r="G569" s="9"/>
      </tp>
      <tp t="s">
        <v>#N/A Requesting Data...4243757661</v>
        <stp/>
        <stp>BDP|9198553945045444974</stp>
        <tr r="D229" s="9"/>
      </tp>
      <tp t="s">
        <v>#N/A Requesting Data...3787317087</v>
        <stp/>
        <stp>BDP|9280886898075921991</stp>
        <tr r="F68" s="5"/>
        <tr r="G48" s="9"/>
      </tp>
      <tp t="s">
        <v>#N/A Requesting Data...4280222151</v>
        <stp/>
        <stp>BDP|2930003724130612491</stp>
        <tr r="F479" s="9"/>
      </tp>
      <tp t="s">
        <v>#N/A Requesting Data...3796380046</v>
        <stp/>
        <stp>BDP|6522052847571604735</stp>
        <tr r="E166" s="9"/>
      </tp>
      <tp t="s">
        <v>#N/A Requesting Data...3702376813</v>
        <stp/>
        <stp>BDP|7141039915876153442</stp>
        <tr r="D55" s="9"/>
      </tp>
      <tp t="s">
        <v>#N/A Requesting Data...3775988155</v>
        <stp/>
        <stp>BDP|2571376985658410514</stp>
        <tr r="D337" s="9"/>
      </tp>
      <tp t="s">
        <v>#N/A Requesting Data...3672171025</v>
        <stp/>
        <stp>BDP|2484304472590793232</stp>
        <tr r="G479" s="8"/>
      </tp>
      <tp t="s">
        <v>#N/A Requesting Data...3599448003</v>
        <stp/>
        <stp>BDP|6658506676859373918</stp>
        <tr r="F67" s="8"/>
      </tp>
      <tp t="s">
        <v>#N/A Requesting Data...3898003216</v>
        <stp/>
        <stp>BDP|2708571580119632244</stp>
        <tr r="F187" s="9"/>
      </tp>
      <tp t="s">
        <v>#N/A Requesting Data...3673333683</v>
        <stp/>
        <stp>BDP|2672113074711185112</stp>
        <tr r="D454" s="9"/>
      </tp>
      <tp t="s">
        <v>#N/A Requesting Data...3928174436</v>
        <stp/>
        <stp>BDP|8995411320312212897</stp>
        <tr r="F117" s="8"/>
      </tp>
      <tp t="s">
        <v>#N/A Requesting Data...4038027223</v>
        <stp/>
        <stp>BDP|8711775336138032059</stp>
        <tr r="G532" s="9"/>
      </tp>
      <tp t="s">
        <v>#N/A Requesting Data...3778126999</v>
        <stp/>
        <stp>BDP|6729500471904743420</stp>
        <tr r="F213" s="8"/>
      </tp>
      <tp t="s">
        <v>#N/A Requesting Data...3908909301</v>
        <stp/>
        <stp>BDP|1662509746945212119</stp>
        <tr r="G147" s="9"/>
      </tp>
      <tp t="s">
        <v>#N/A Requesting Data...3717163929</v>
        <stp/>
        <stp>BDP|7481422866504050534</stp>
        <tr r="D233" s="8"/>
      </tp>
      <tp t="s">
        <v>#N/A Requesting Data...4265193689</v>
        <stp/>
        <stp>BDP|5526545283539125507</stp>
        <tr r="D148" s="9"/>
      </tp>
      <tp t="s">
        <v>#N/A Requesting Data...3986446638</v>
        <stp/>
        <stp>BDP|9545820693159702503</stp>
        <tr r="D331" s="9"/>
      </tp>
      <tp t="s">
        <v>#N/A Requesting Data...4129967215</v>
        <stp/>
        <stp>BDP|1145750643855671311</stp>
        <tr r="D581" s="9"/>
      </tp>
      <tp t="s">
        <v>#N/A Requesting Data...4218024844</v>
        <stp/>
        <stp>BDP|4277862480800169057</stp>
        <tr r="D6" s="9"/>
      </tp>
      <tp t="s">
        <v>#N/A Requesting Data...3950825656</v>
        <stp/>
        <stp>BDP|2421711635065708772</stp>
        <tr r="D45" s="9"/>
      </tp>
      <tp t="s">
        <v>#N/A Requesting Data...3721482705</v>
        <stp/>
        <stp>BDP|9591127882585226179</stp>
        <tr r="E515" s="9"/>
      </tp>
      <tp t="s">
        <v>#N/A Requesting Data...3650253841</v>
        <stp/>
        <stp>BDP|3104871473271227973</stp>
        <tr r="D556" s="9"/>
      </tp>
      <tp t="s">
        <v>#N/A Requesting Data...3998916757</v>
        <stp/>
        <stp>BDP|9592459299109059990</stp>
        <tr r="G127" s="9"/>
      </tp>
      <tp t="s">
        <v>#N/A Requesting Data...3823480871</v>
        <stp/>
        <stp>BDP|4188156140377643232</stp>
        <tr r="G462" s="9"/>
      </tp>
      <tp t="s">
        <v>#N/A Requesting Data...4117803715</v>
        <stp/>
        <stp>BDP|4184830162286149804</stp>
        <tr r="E85" s="8"/>
      </tp>
      <tp t="s">
        <v>#N/A Requesting Data...3751422625</v>
        <stp/>
        <stp>BDP|9456828515023461766</stp>
        <tr r="E196" s="9"/>
      </tp>
      <tp t="s">
        <v>#N/A Requesting Data...3936083171</v>
        <stp/>
        <stp>BDP|3719579748035023397</stp>
        <tr r="G381" s="8"/>
      </tp>
      <tp t="s">
        <v>#N/A Requesting Data...4180492547</v>
        <stp/>
        <stp>BDP|9259858477736237436</stp>
        <tr r="D266" s="8"/>
      </tp>
      <tp t="s">
        <v>#N/A Requesting Data...3951674054</v>
        <stp/>
        <stp>BDP|4229858827169601378</stp>
        <tr r="E383" s="9"/>
      </tp>
      <tp t="s">
        <v>#N/A Requesting Data...3701888113</v>
        <stp/>
        <stp>BDP|2350557035070336012</stp>
        <tr r="F351" s="8"/>
      </tp>
      <tp t="s">
        <v>#N/A Requesting Data...3706427866</v>
        <stp/>
        <stp>BDP|6758247430780050325</stp>
        <tr r="F366" s="9"/>
      </tp>
      <tp t="s">
        <v>#N/A Requesting Data...3630415582</v>
        <stp/>
        <stp>BDP|9347122645259658137</stp>
        <tr r="E342" s="9"/>
      </tp>
      <tp t="s">
        <v>#N/A N/A</v>
        <stp/>
        <stp>BDP|9370118036448313710</stp>
        <tr r="F4" s="10"/>
      </tp>
      <tp t="s">
        <v>#N/A Requesting Data...3942492712</v>
        <stp/>
        <stp>BDP|6099290738270247350</stp>
        <tr r="D60" s="8"/>
      </tp>
      <tp t="s">
        <v>#N/A Requesting Data...3937714287</v>
        <stp/>
        <stp>BDP|5387549575922377171</stp>
        <tr r="G101" s="9"/>
      </tp>
      <tp t="s">
        <v>#N/A Requesting Data...3940223996</v>
        <stp/>
        <stp>BDP|7092412406552992589</stp>
        <tr r="G525" s="9"/>
      </tp>
      <tp t="s">
        <v>#N/A Requesting Data...4116437517</v>
        <stp/>
        <stp>BDP|3762357215993695671</stp>
        <tr r="G353" s="9"/>
      </tp>
      <tp t="s">
        <v>#N/A Requesting Data...4111644523</v>
        <stp/>
        <stp>BDP|6257293223575962771</stp>
        <tr r="F120" s="8"/>
      </tp>
      <tp t="s">
        <v>#N/A Requesting Data...3590018452</v>
        <stp/>
        <stp>BDP|3092111115662387511</stp>
        <tr r="D190" s="8"/>
      </tp>
      <tp t="s">
        <v>#N/A Requesting Data...3697585825</v>
        <stp/>
        <stp>BDP|4818038818484121548</stp>
        <tr r="F20" s="9"/>
      </tp>
      <tp t="s">
        <v>#N/A Requesting Data...4097882700</v>
        <stp/>
        <stp>BDP|5484875300318754132</stp>
        <tr r="F364" s="9"/>
      </tp>
      <tp t="s">
        <v>#N/A Requesting Data...4054330439</v>
        <stp/>
        <stp>BDP|4355577377951533313</stp>
        <tr r="G350" s="8"/>
        <tr r="F46" s="5"/>
      </tp>
      <tp t="s">
        <v>#N/A Requesting Data...3629338655</v>
        <stp/>
        <stp>BDP|9737326101828724645</stp>
        <tr r="E325" s="8"/>
      </tp>
      <tp t="s">
        <v>#N/A Requesting Data...3626874557</v>
        <stp/>
        <stp>BDP|8836939356778845824</stp>
        <tr r="E183" s="9"/>
      </tp>
      <tp t="s">
        <v>#N/A Requesting Data...4225129999</v>
        <stp/>
        <stp>BDP|8691965845394735553</stp>
        <tr r="F83" s="8"/>
      </tp>
      <tp t="s">
        <v>#N/A Requesting Data...3809053293</v>
        <stp/>
        <stp>BDP|6473203209429906933</stp>
        <tr r="D370" s="8"/>
      </tp>
      <tp t="s">
        <v>#N/A Requesting Data...4260661012</v>
        <stp/>
        <stp>BDP|7221012709821991242</stp>
        <tr r="F459" s="9"/>
      </tp>
      <tp t="s">
        <v>#N/A Requesting Data...3841446598</v>
        <stp/>
        <stp>BDP|1390543583820369806</stp>
        <tr r="D270" s="8"/>
      </tp>
      <tp t="s">
        <v>#N/A Requesting Data...3715733959</v>
        <stp/>
        <stp>BDP|6736571394609358704</stp>
        <tr r="E194" s="8"/>
      </tp>
      <tp t="s">
        <v>#N/A Requesting Data...3634856107</v>
        <stp/>
        <stp>BDP|7848051488929008228</stp>
        <tr r="E424" s="8"/>
      </tp>
      <tp t="s">
        <v>#N/A Requesting Data...3754367680</v>
        <stp/>
        <stp>BDP|5897638316486228080</stp>
        <tr r="G257" s="8"/>
      </tp>
      <tp t="s">
        <v>#N/A Requesting Data...4185408202</v>
        <stp/>
        <stp>BDP|7204160421697002720</stp>
        <tr r="F562" s="9"/>
      </tp>
      <tp t="s">
        <v>#N/A Requesting Data...3927524377</v>
        <stp/>
        <stp>BDP|4185034445122488678</stp>
        <tr r="F485" s="8"/>
      </tp>
      <tp t="s">
        <v>#N/A Requesting Data...4026600093</v>
        <stp/>
        <stp>BDP|2876577160456210399</stp>
        <tr r="D138" s="8"/>
      </tp>
      <tp t="s">
        <v>#N/A Requesting Data...4138886055</v>
        <stp/>
        <stp>BDP|3160781318256092752</stp>
        <tr r="G272" s="9"/>
      </tp>
      <tp t="s">
        <v>#N/A Requesting Data...4166301293</v>
        <stp/>
        <stp>BDP|5026636870057038776</stp>
        <tr r="F272" s="8"/>
      </tp>
      <tp t="s">
        <v>#N/A Requesting Data...3754036989</v>
        <stp/>
        <stp>BDP|2519776358795916171</stp>
        <tr r="F99" s="8"/>
      </tp>
      <tp t="s">
        <v>#N/A Requesting Data...4007547611</v>
        <stp/>
        <stp>BDP|7510631933881393725</stp>
        <tr r="E316" s="8"/>
      </tp>
      <tp t="s">
        <v>#N/A Requesting Data...3847480252</v>
        <stp/>
        <stp>BDP|3211320892449137472</stp>
        <tr r="E173" s="8"/>
      </tp>
      <tp t="s">
        <v>#N/A Requesting Data...4112750495</v>
        <stp/>
        <stp>BDP|4933765078308498878</stp>
        <tr r="D170" s="9"/>
      </tp>
      <tp t="s">
        <v>#N/A Requesting Data...3670044639</v>
        <stp/>
        <stp>BDP|5421520050288521975</stp>
        <tr r="D42" s="8"/>
      </tp>
      <tp t="s">
        <v>#N/A Requesting Data...4237577232</v>
        <stp/>
        <stp>BDP|7147045611261107315</stp>
        <tr r="G405" s="9"/>
      </tp>
      <tp t="s">
        <v>#N/A Requesting Data...3607329435</v>
        <stp/>
        <stp>BDP|8392954093144433844</stp>
        <tr r="G490" s="8"/>
      </tp>
      <tp t="s">
        <v>#N/A Requesting Data...3866769491</v>
        <stp/>
        <stp>BDP|7208535611336297174</stp>
        <tr r="E241" s="8"/>
      </tp>
      <tp t="s">
        <v>#N/A Requesting Data...3719468874</v>
        <stp/>
        <stp>BDP|2019631087968657070</stp>
        <tr r="E258" s="8"/>
      </tp>
      <tp t="s">
        <v>#N/A Requesting Data...3713204267</v>
        <stp/>
        <stp>BDP|8932797081602495105</stp>
        <tr r="D421" s="9"/>
      </tp>
      <tp t="s">
        <v>#N/A Requesting Data...3816869891</v>
        <stp/>
        <stp>BDP|2837914588416505112</stp>
        <tr r="G147" s="8"/>
      </tp>
      <tp t="s">
        <v>#N/A Requesting Data...4294536978</v>
        <stp/>
        <stp>BDP|7254860130791829990</stp>
        <tr r="E369" s="8"/>
      </tp>
      <tp t="s">
        <v>#N/A Requesting Data...3956218875</v>
        <stp/>
        <stp>BDP|6247033756612146535</stp>
        <tr r="E157" s="8"/>
      </tp>
      <tp t="s">
        <v>#N/A Requesting Data...4187431458</v>
        <stp/>
        <stp>BDP|8795045589734793080</stp>
        <tr r="D126" s="9"/>
      </tp>
      <tp t="s">
        <v>#N/A Requesting Data...3679638749</v>
        <stp/>
        <stp>BDP|3607020347167303455</stp>
        <tr r="G116" s="9"/>
      </tp>
      <tp t="s">
        <v>#N/A Requesting Data...3640492585</v>
        <stp/>
        <stp>BDP|2126669862127790177</stp>
        <tr r="F19" s="9"/>
      </tp>
      <tp t="s">
        <v>#N/A Requesting Data...4136672427</v>
        <stp/>
        <stp>BDP|8138699887387893527</stp>
        <tr r="E445" s="9"/>
      </tp>
      <tp t="s">
        <v>#N/A Requesting Data...3842481004</v>
        <stp/>
        <stp>BDP|8073494709978655039</stp>
        <tr r="E227" s="9"/>
      </tp>
      <tp t="s">
        <v>#N/A Requesting Data...3732096160</v>
        <stp/>
        <stp>BDP|6235997030308270139</stp>
        <tr r="G518" s="9"/>
      </tp>
      <tp t="s">
        <v>#N/A Requesting Data...3821839329</v>
        <stp/>
        <stp>BDP|8065484112588886082</stp>
        <tr r="F135" s="9"/>
      </tp>
      <tp t="s">
        <v>#N/A Requesting Data...4005900146</v>
        <stp/>
        <stp>BDP|4038128478317429046</stp>
        <tr r="G267" s="8"/>
      </tp>
      <tp t="s">
        <v>#N/A Requesting Data...3828058704</v>
        <stp/>
        <stp>BDP|5365237599343654858</stp>
        <tr r="D143" s="8"/>
      </tp>
      <tp t="s">
        <v>#N/A Requesting Data...3640444896</v>
        <stp/>
        <stp>BDP|9742462198931767049</stp>
        <tr r="F155" s="9"/>
      </tp>
      <tp t="s">
        <v>#N/A Requesting Data...3782865589</v>
        <stp/>
        <stp>BDP|1941716650352213419</stp>
        <tr r="G378" s="9"/>
      </tp>
      <tp t="s">
        <v>#N/A Requesting Data...3719920549</v>
        <stp/>
        <stp>BDP|8334843944997079686</stp>
        <tr r="D300" s="8"/>
      </tp>
      <tp t="s">
        <v>#N/A Requesting Data...3672903154</v>
        <stp/>
        <stp>BDP|8083626184493878057</stp>
        <tr r="G3" s="9"/>
      </tp>
      <tp t="s">
        <v>#N/A Requesting Data...4107280087</v>
        <stp/>
        <stp>BDP|6375296387101449829</stp>
        <tr r="F441" s="8"/>
      </tp>
      <tp t="s">
        <v>#N/A Requesting Data...3980049205</v>
        <stp/>
        <stp>BDP|6989017932376318620</stp>
        <tr r="F269" s="8"/>
      </tp>
      <tp t="s">
        <v>#N/A Requesting Data...3678490907</v>
        <stp/>
        <stp>BDP|8547253799724395217</stp>
        <tr r="D437" s="9"/>
      </tp>
      <tp t="s">
        <v>#N/A Requesting Data...3888187712</v>
        <stp/>
        <stp>BDP|7229680160156348425</stp>
        <tr r="E382" s="8"/>
      </tp>
      <tp t="s">
        <v>#N/A Requesting Data...3691396116</v>
        <stp/>
        <stp>BDP|7369144834951142198</stp>
        <tr r="G169" s="9"/>
      </tp>
      <tp t="s">
        <v>#N/A Requesting Data...3823895367</v>
        <stp/>
        <stp>BDP|2397007512224835229</stp>
        <tr r="G528" s="9"/>
      </tp>
      <tp t="s">
        <v>#N/A Requesting Data...4259729186</v>
        <stp/>
        <stp>BDP|9421577289514804596</stp>
        <tr r="D169" s="8"/>
      </tp>
      <tp t="s">
        <v>#N/A Requesting Data...3976543852</v>
        <stp/>
        <stp>BDP|6483723298108342557</stp>
        <tr r="D21" s="7"/>
      </tp>
      <tp t="s">
        <v>#N/A Requesting Data...4085166435</v>
        <stp/>
        <stp>BDP|7610503371556773688</stp>
        <tr r="E425" s="9"/>
      </tp>
      <tp t="s">
        <v>#N/A Requesting Data...3644039770</v>
        <stp/>
        <stp>BDP|9944428559134260980</stp>
        <tr r="E286" s="8"/>
      </tp>
      <tp t="s">
        <v>#N/A Requesting Data...3945612558</v>
        <stp/>
        <stp>BDP|8424719863329942577</stp>
        <tr r="F193" s="8"/>
      </tp>
      <tp t="s">
        <v>#N/A Requesting Data...4015500891</v>
        <stp/>
        <stp>BDP|1187700079936076206</stp>
        <tr r="F172" s="8"/>
      </tp>
      <tp t="s">
        <v>#N/A Requesting Data...3911231052</v>
        <stp/>
        <stp>BDP|3583091825200068404</stp>
        <tr r="D409" s="9"/>
      </tp>
      <tp t="s">
        <v>#N/A Requesting Data...3996626124</v>
        <stp/>
        <stp>BDP|1887781201034108791</stp>
        <tr r="F224" s="9"/>
      </tp>
      <tp t="s">
        <v>#N/A Requesting Data...4150495912</v>
        <stp/>
        <stp>BDP|8660859228244729354</stp>
        <tr r="E452" s="8"/>
      </tp>
      <tp t="s">
        <v>#N/A Requesting Data...3902819736</v>
        <stp/>
        <stp>BDP|7841740353892049262</stp>
        <tr r="D521" s="9"/>
      </tp>
      <tp t="s">
        <v>#N/A Requesting Data...3907511912</v>
        <stp/>
        <stp>BDP|2116741759350386567</stp>
        <tr r="E481" s="9"/>
      </tp>
      <tp t="s">
        <v>#N/A Requesting Data...3672561670</v>
        <stp/>
        <stp>BDP|2760432979963082749</stp>
        <tr r="E403" s="9"/>
      </tp>
      <tp t="s">
        <v>#N/A Requesting Data...3929606104</v>
        <stp/>
        <stp>BDP|7314123933765304589</stp>
        <tr r="D123" s="9"/>
      </tp>
      <tp t="s">
        <v>#N/A Requesting Data...3899314226</v>
        <stp/>
        <stp>BDP|1294256958641031265</stp>
        <tr r="D18" s="9"/>
      </tp>
      <tp t="s">
        <v>#N/A Requesting Data...4245075396</v>
        <stp/>
        <stp>BDP|6486378627197979547</stp>
        <tr r="D82" s="8"/>
      </tp>
      <tp t="s">
        <v>#N/A Requesting Data...3912432888</v>
        <stp/>
        <stp>BDP|5065181904537337663</stp>
        <tr r="G232" s="9"/>
      </tp>
      <tp t="s">
        <v>#N/A Requesting Data...3756643560</v>
        <stp/>
        <stp>BDP|7951784825473824455</stp>
        <tr r="G60" s="9"/>
      </tp>
      <tp t="s">
        <v>#N/A Requesting Data...4232923721</v>
        <stp/>
        <stp>BDP|2642625326570938323</stp>
        <tr r="C27" s="5"/>
        <tr r="D39" s="9"/>
      </tp>
      <tp t="s">
        <v>#N/A Requesting Data...3940840948</v>
        <stp/>
        <stp>BDP|1543530640164811173</stp>
        <tr r="E8" s="7"/>
      </tp>
      <tp t="s">
        <v>#N/A Requesting Data...3983059474</v>
        <stp/>
        <stp>BDP|6981453120921059451</stp>
        <tr r="D331" s="8"/>
      </tp>
      <tp t="s">
        <v>#N/A Requesting Data...4035218877</v>
        <stp/>
        <stp>BDP|8119727025539127198</stp>
        <tr r="F131" s="8"/>
      </tp>
      <tp t="s">
        <v>#N/A Requesting Data...3923526321</v>
        <stp/>
        <stp>BDP|2342513834869116897</stp>
        <tr r="G410" s="9"/>
      </tp>
      <tp t="s">
        <v>#N/A Requesting Data...3661073415</v>
        <stp/>
        <stp>BDP|9684572536362005892</stp>
        <tr r="F322" s="9"/>
      </tp>
      <tp t="s">
        <v>#N/A Requesting Data...4092928392</v>
        <stp/>
        <stp>BDP|1991537456142219604</stp>
        <tr r="F42" s="9"/>
      </tp>
      <tp t="s">
        <v>#N/A Requesting Data...3950352436</v>
        <stp/>
        <stp>BDP|4051253481299801228</stp>
        <tr r="E491" s="9"/>
      </tp>
      <tp t="s">
        <v>#N/A Requesting Data...4114318280</v>
        <stp/>
        <stp>BDP|8328086433576369858</stp>
        <tr r="D5" s="8"/>
        <tr r="C51" s="5"/>
      </tp>
      <tp t="s">
        <v>#N/A Requesting Data...3947382079</v>
        <stp/>
        <stp>BDP|7815129523894112560</stp>
        <tr r="F123" s="8"/>
      </tp>
      <tp t="s">
        <v>#N/A Requesting Data...4225272402</v>
        <stp/>
        <stp>BDP|7906945267568414502</stp>
        <tr r="C22" s="7"/>
      </tp>
      <tp t="s">
        <v>#N/A Requesting Data...3854615874</v>
        <stp/>
        <stp>BDP|1243287633945249059</stp>
        <tr r="F165" s="9"/>
      </tp>
      <tp t="s">
        <v>#N/A Requesting Data...4111350035</v>
        <stp/>
        <stp>BDP|5985031670382342560</stp>
        <tr r="G108" s="8"/>
      </tp>
      <tp t="s">
        <v>#N/A Requesting Data...4291099120</v>
        <stp/>
        <stp>BDP|5500750133264833040</stp>
        <tr r="G447" s="9"/>
      </tp>
      <tp t="s">
        <v>#N/A Requesting Data...4024247859</v>
        <stp/>
        <stp>BDP|5143113253303976753</stp>
        <tr r="E91" s="8"/>
      </tp>
      <tp t="s">
        <v>#N/A Requesting Data...3724038414</v>
        <stp/>
        <stp>BDP|6072552027613932743</stp>
        <tr r="G59" s="9"/>
      </tp>
      <tp t="s">
        <v>#N/A Requesting Data...3844863032</v>
        <stp/>
        <stp>BDP|2465691013517630776</stp>
        <tr r="F178" s="8"/>
      </tp>
      <tp t="s">
        <v>#N/A Requesting Data...4093847650</v>
        <stp/>
        <stp>BDP|6078375895338552183</stp>
        <tr r="G594" s="9"/>
      </tp>
      <tp t="s">
        <v>#N/A Requesting Data...4058768043</v>
        <stp/>
        <stp>BDP|2962561834132497334</stp>
        <tr r="E34" s="8"/>
      </tp>
      <tp t="s">
        <v>#N/A Requesting Data...3865771658</v>
        <stp/>
        <stp>BDP|5418947887976877735</stp>
        <tr r="G494" s="8"/>
      </tp>
      <tp t="s">
        <v>#N/A Requesting Data...3669166618</v>
        <stp/>
        <stp>BDP|8903902377072473169</stp>
        <tr r="E64" s="8"/>
      </tp>
      <tp t="s">
        <v>#N/A Requesting Data...4062681518</v>
        <stp/>
        <stp>BDP|8278386493900597701</stp>
        <tr r="F333" s="9"/>
      </tp>
      <tp t="s">
        <v>#N/A Requesting Data...3768047351</v>
        <stp/>
        <stp>BDP|1738432660255800301</stp>
        <tr r="D205" s="8"/>
      </tp>
      <tp t="s">
        <v>#N/A Requesting Data...3925174807</v>
        <stp/>
        <stp>BDP|7253690594184739942</stp>
        <tr r="F357" s="8"/>
      </tp>
      <tp t="s">
        <v>#N/A Requesting Data...3789333473</v>
        <stp/>
        <stp>BDP|6851528307580496654</stp>
        <tr r="D203" s="8"/>
      </tp>
      <tp t="s">
        <v>#N/A Requesting Data...4083684828</v>
        <stp/>
        <stp>BDP|2047994209659960749</stp>
        <tr r="D209" s="8"/>
      </tp>
      <tp t="s">
        <v>#N/A Requesting Data...4267583548</v>
        <stp/>
        <stp>BDP|6323556418984353300</stp>
        <tr r="F464" s="8"/>
      </tp>
      <tp t="s">
        <v>#N/A Requesting Data...3687706857</v>
        <stp/>
        <stp>BDP|9292473726908697280</stp>
        <tr r="E83" s="8"/>
      </tp>
      <tp t="s">
        <v>#N/A Requesting Data...4011907494</v>
        <stp/>
        <stp>BDP|1487594653430427476</stp>
        <tr r="D162" s="8"/>
      </tp>
      <tp t="s">
        <v>#N/A Requesting Data...3885842236</v>
        <stp/>
        <stp>BDP|7946259128396178487</stp>
        <tr r="D412" s="8"/>
      </tp>
      <tp t="s">
        <v>#N/A Requesting Data...4264581307</v>
        <stp/>
        <stp>BDP|8434128137958568794</stp>
        <tr r="F139" s="9"/>
      </tp>
      <tp t="s">
        <v>#N/A Requesting Data...3795336665</v>
        <stp/>
        <stp>BDP|6550327678275560274</stp>
        <tr r="E482" s="8"/>
      </tp>
      <tp t="s">
        <v>#N/A Requesting Data...4213437278</v>
        <stp/>
        <stp>BDP|4650230234188858845</stp>
        <tr r="G538" s="9"/>
      </tp>
      <tp t="s">
        <v>#N/A Requesting Data...4077161002</v>
        <stp/>
        <stp>BDP|7512773355115857520</stp>
        <tr r="D99" s="8"/>
      </tp>
      <tp t="s">
        <v>#N/A Requesting Data...4154894307</v>
        <stp/>
        <stp>BDP|1128192555500251026</stp>
        <tr r="E596" s="9"/>
      </tp>
      <tp t="s">
        <v>#N/A Requesting Data...3911741028</v>
        <stp/>
        <stp>BDP|9889462503740664892</stp>
        <tr r="F294" s="9"/>
      </tp>
      <tp t="s">
        <v>#N/A Requesting Data...4209634743</v>
        <stp/>
        <stp>BDP|8616069127286522901</stp>
        <tr r="D20" s="7"/>
      </tp>
      <tp t="s">
        <v>#N/A Requesting Data...3786052354</v>
        <stp/>
        <stp>BDP|1981410808418259801</stp>
        <tr r="D435" s="9"/>
      </tp>
      <tp t="s">
        <v>#N/A Requesting Data...4115067105</v>
        <stp/>
        <stp>BDP|6637155045794459209</stp>
        <tr r="G366" s="9"/>
      </tp>
      <tp t="s">
        <v>#N/A N/A</v>
        <stp/>
        <stp>BDP|9017050347701437949</stp>
        <tr r="C9" s="10"/>
      </tp>
      <tp t="s">
        <v>#N/A Requesting Data...3908563605</v>
        <stp/>
        <stp>BDP|2102240550818115866</stp>
        <tr r="G574" s="9"/>
      </tp>
      <tp t="s">
        <v>#N/A Requesting Data...4083417316</v>
        <stp/>
        <stp>BDP|4473049133820001215</stp>
        <tr r="G126" s="9"/>
      </tp>
      <tp t="s">
        <v>#N/A Requesting Data...3975498838</v>
        <stp/>
        <stp>BDP|6894782759732286396</stp>
        <tr r="E5" s="7"/>
      </tp>
      <tp t="s">
        <v>#N/A Requesting Data...3883904679</v>
        <stp/>
        <stp>BDP|5108461563165165774</stp>
        <tr r="E309" s="8"/>
      </tp>
      <tp t="s">
        <v>#N/A Requesting Data...4198446393</v>
        <stp/>
        <stp>BDP|8398749122209556125</stp>
        <tr r="G170" s="9"/>
      </tp>
      <tp t="s">
        <v>#N/A Requesting Data...4251679903</v>
        <stp/>
        <stp>BDP|1917476049523748723</stp>
        <tr r="E355" s="9"/>
      </tp>
      <tp t="s">
        <v>#N/A Requesting Data...3835284016</v>
        <stp/>
        <stp>BDP|4740839097396595640</stp>
        <tr r="G197" s="8"/>
      </tp>
      <tp t="s">
        <v>#N/A Requesting Data...3904751805</v>
        <stp/>
        <stp>BDP|3958475030168505996</stp>
        <tr r="C38" s="5"/>
        <tr r="D326" s="9"/>
      </tp>
      <tp t="s">
        <v>#N/A Requesting Data...3840566990</v>
        <stp/>
        <stp>BDP|3227215031455895292</stp>
        <tr r="G125" s="8"/>
      </tp>
      <tp t="s">
        <v>#N/A Requesting Data...4216784854</v>
        <stp/>
        <stp>BDP|3906161289359526608</stp>
        <tr r="F411" s="9"/>
      </tp>
      <tp t="s">
        <v>#N/A Requesting Data...4137004458</v>
        <stp/>
        <stp>BDP|6127206069816816135</stp>
        <tr r="D304" s="9"/>
      </tp>
      <tp t="s">
        <v>#N/A Requesting Data...4192160688</v>
        <stp/>
        <stp>BDP|1730120902563272669</stp>
        <tr r="G399" s="8"/>
      </tp>
      <tp t="s">
        <v>#N/A Requesting Data...3714671935</v>
        <stp/>
        <stp>BDP|8692776491451346200</stp>
        <tr r="E375" s="8"/>
        <tr r="D60" s="5"/>
      </tp>
      <tp t="s">
        <v>#N/A Requesting Data...4032376774</v>
        <stp/>
        <stp>BDP|4389910716999572026</stp>
        <tr r="E178" s="9"/>
      </tp>
      <tp t="s">
        <v>#N/A Requesting Data...3864048472</v>
        <stp/>
        <stp>BDP|3119226666174473621</stp>
        <tr r="E266" s="8"/>
      </tp>
      <tp t="s">
        <v>#N/A Requesting Data...4250654989</v>
        <stp/>
        <stp>BDP|4749573443508466844</stp>
        <tr r="E576" s="9"/>
      </tp>
      <tp t="s">
        <v>#N/A Requesting Data...4172846821</v>
        <stp/>
        <stp>BDP|1728235270786063774</stp>
        <tr r="F478" s="9"/>
      </tp>
      <tp t="s">
        <v>#N/A Requesting Data...4038551981</v>
        <stp/>
        <stp>BDP|5664477750130615147</stp>
        <tr r="E522" s="9"/>
      </tp>
      <tp t="s">
        <v>#N/A Requesting Data...4282136973</v>
        <stp/>
        <stp>BDP|3454392908194534133</stp>
        <tr r="E12" s="5"/>
        <tr r="F140" s="9"/>
      </tp>
      <tp t="s">
        <v>#N/A Requesting Data...4082585463</v>
        <stp/>
        <stp>BDP|8354384697367635097</stp>
        <tr r="F347" s="9"/>
      </tp>
      <tp t="s">
        <v>#N/A Requesting Data...3908080913</v>
        <stp/>
        <stp>BDP|4335459245043858289</stp>
        <tr r="G489" s="8"/>
      </tp>
      <tp t="s">
        <v>#N/A Requesting Data...3907234873</v>
        <stp/>
        <stp>BDP|5726109805307278606</stp>
        <tr r="F180" s="8"/>
      </tp>
      <tp t="s">
        <v>#N/A Requesting Data...3778986637</v>
        <stp/>
        <stp>BDP|1372987454929847176</stp>
        <tr r="F351" s="9"/>
      </tp>
      <tp t="s">
        <v>#N/A Requesting Data...3762933540</v>
        <stp/>
        <stp>BDP|3578440635609480807</stp>
        <tr r="E256" s="8"/>
      </tp>
      <tp t="s">
        <v>#N/A Requesting Data...3823183512</v>
        <stp/>
        <stp>BDP|6098078857245021300</stp>
        <tr r="D213" s="8"/>
      </tp>
      <tp t="s">
        <v>#N/A Requesting Data...3799640434</v>
        <stp/>
        <stp>BDP|9120760265729507475</stp>
        <tr r="E336" s="9"/>
      </tp>
      <tp t="s">
        <v>#N/A Requesting Data...3904007227</v>
        <stp/>
        <stp>BDP|6067768221180442639</stp>
        <tr r="F45" s="8"/>
      </tp>
      <tp t="s">
        <v>#N/A Requesting Data...4028337975</v>
        <stp/>
        <stp>BDP|1612349933760733475</stp>
        <tr r="F241" s="8"/>
      </tp>
      <tp t="s">
        <v>#N/A Requesting Data...3904779132</v>
        <stp/>
        <stp>BDP|2510823020815115873</stp>
        <tr r="D469" s="8"/>
      </tp>
      <tp t="s">
        <v>#N/A Requesting Data...3932014902</v>
        <stp/>
        <stp>BDP|7313539305183155451</stp>
        <tr r="D308" s="8"/>
      </tp>
      <tp t="s">
        <v>#N/A Requesting Data...3901902831</v>
        <stp/>
        <stp>BDP|3326050241460313256</stp>
        <tr r="D309" s="9"/>
      </tp>
      <tp t="s">
        <v>#N/A Requesting Data...4240348634</v>
        <stp/>
        <stp>BDP|1389529167024796308</stp>
        <tr r="D346" s="9"/>
      </tp>
      <tp t="s">
        <v>#N/A Requesting Data...3824006449</v>
        <stp/>
        <stp>BDP|4969526507891809523</stp>
        <tr r="E154" s="9"/>
      </tp>
      <tp t="s">
        <v>#N/A Requesting Data...3697989683</v>
        <stp/>
        <stp>BDP|3583808134015069876</stp>
        <tr r="F244" s="9"/>
      </tp>
      <tp t="s">
        <v>#N/A Requesting Data...3990682594</v>
        <stp/>
        <stp>BDP|4796479528917937078</stp>
        <tr r="E334" s="8"/>
      </tp>
      <tp t="s">
        <v>#N/A Requesting Data...4169595225</v>
        <stp/>
        <stp>BDP|6075064081272043913</stp>
        <tr r="D275" s="8"/>
      </tp>
      <tp t="s">
        <v>#N/A Requesting Data...3753070248</v>
        <stp/>
        <stp>BDP|4297690408732418519</stp>
        <tr r="G427" s="8"/>
      </tp>
      <tp t="s">
        <v>#N/A Requesting Data...3938861335</v>
        <stp/>
        <stp>BDP|7688460104514240211</stp>
        <tr r="F428" s="9"/>
      </tp>
      <tp t="s">
        <v>#N/A Requesting Data...3808194619</v>
        <stp/>
        <stp>BDP|1108371267686288747</stp>
        <tr r="D411" s="8"/>
      </tp>
      <tp t="s">
        <v>#N/A Requesting Data...4078891359</v>
        <stp/>
        <stp>BDP|9526253987875114312</stp>
        <tr r="F61" s="5"/>
        <tr r="G219" s="9"/>
      </tp>
      <tp t="s">
        <v>#N/A Requesting Data...3720434580</v>
        <stp/>
        <stp>BDP|3337486445926987008</stp>
        <tr r="D574" s="9"/>
      </tp>
      <tp t="s">
        <v>#N/A Requesting Data...4119002388</v>
        <stp/>
        <stp>BDP|8286482699131049143</stp>
        <tr r="E191" s="8"/>
      </tp>
      <tp t="s">
        <v>#N/A Requesting Data...3932135238</v>
        <stp/>
        <stp>BDP|2521501603420748262</stp>
        <tr r="E360" s="9"/>
      </tp>
      <tp t="s">
        <v>#N/A Requesting Data...4028547869</v>
        <stp/>
        <stp>BDP|6135530600697453111</stp>
        <tr r="D178" s="8"/>
      </tp>
      <tp t="s">
        <v>#N/A Requesting Data...4185735931</v>
        <stp/>
        <stp>BDP|4290055472365263309</stp>
        <tr r="G70" s="8"/>
      </tp>
      <tp t="s">
        <v>#N/A Requesting Data...3717439633</v>
        <stp/>
        <stp>BDP|5690552052872121273</stp>
        <tr r="D372" s="9"/>
      </tp>
      <tp t="s">
        <v>#N/A Requesting Data...3812010213</v>
        <stp/>
        <stp>BDP|9033835016492171737</stp>
        <tr r="E506" s="9"/>
      </tp>
      <tp t="s">
        <v>#N/A Requesting Data...3707336757</v>
        <stp/>
        <stp>BDP|5763863241634125864</stp>
        <tr r="F166" s="8"/>
      </tp>
      <tp t="s">
        <v>#N/A Requesting Data...4206097968</v>
        <stp/>
        <stp>BDP|2922292993424479806</stp>
        <tr r="F466" s="8"/>
      </tp>
      <tp t="s">
        <v>#N/A Requesting Data...4187215234</v>
        <stp/>
        <stp>BDP|6503688770204872614</stp>
        <tr r="D20" s="5"/>
        <tr r="E85" s="9"/>
      </tp>
      <tp t="s">
        <v>#N/A Requesting Data...4065239993</v>
        <stp/>
        <stp>BDP|3281400239789657896</stp>
        <tr r="G9" s="9"/>
        <tr r="F70" s="5"/>
      </tp>
      <tp t="s">
        <v>#N/A Requesting Data...3838396149</v>
        <stp/>
        <stp>BDP|8862112641898913051</stp>
        <tr r="D104" s="9"/>
      </tp>
      <tp t="s">
        <v>#N/A Requesting Data...3918041419</v>
        <stp/>
        <stp>BDP|1599205566598587822</stp>
        <tr r="G323" s="8"/>
      </tp>
      <tp t="s">
        <v>#N/A Requesting Data...3708113813</v>
        <stp/>
        <stp>BDP|6838391873766294149</stp>
        <tr r="G311" s="8"/>
      </tp>
      <tp t="s">
        <v>#N/A Requesting Data...3840886377</v>
        <stp/>
        <stp>BDP|3151857986260163673</stp>
        <tr r="E2" s="7"/>
      </tp>
      <tp t="s">
        <v>#N/A Requesting Data...4251570362</v>
        <stp/>
        <stp>BDP|3305146911434210206</stp>
        <tr r="E430" s="9"/>
      </tp>
      <tp t="s">
        <v>#N/A Requesting Data...4065522819</v>
        <stp/>
        <stp>BDP|9237578085998571910</stp>
        <tr r="C8" s="6"/>
      </tp>
      <tp t="s">
        <v>#N/A Requesting Data...3781699125</v>
        <stp/>
        <stp>BDP|8835838757648880802</stp>
        <tr r="E484" s="8"/>
      </tp>
      <tp t="s">
        <v>#N/A Requesting Data...3866543029</v>
        <stp/>
        <stp>BDP|9012979553752897280</stp>
        <tr r="D428" s="8"/>
      </tp>
      <tp t="s">
        <v>#N/A Requesting Data...3945237041</v>
        <stp/>
        <stp>BDP|7799097280423248997</stp>
        <tr r="E11" s="7"/>
      </tp>
      <tp t="s">
        <v>#N/A Requesting Data...3765326023</v>
        <stp/>
        <stp>BDP|6396516910665782208</stp>
        <tr r="E198" s="8"/>
      </tp>
      <tp t="s">
        <v>#N/A N/A</v>
        <stp/>
        <stp>BDP|5246010100437780713</stp>
        <tr r="C8" s="10"/>
      </tp>
      <tp t="s">
        <v>#N/A Requesting Data...4194677528</v>
        <stp/>
        <stp>BDP|1990477260522252495</stp>
        <tr r="E466" s="9"/>
      </tp>
      <tp t="s">
        <v>#N/A Requesting Data...4204675760</v>
        <stp/>
        <stp>BDP|6399596235056337397</stp>
        <tr r="F89" s="8"/>
      </tp>
      <tp t="s">
        <v>#N/A Requesting Data...3715347113</v>
        <stp/>
        <stp>BDP|6499931760595141936</stp>
        <tr r="G431" s="8"/>
      </tp>
      <tp t="s">
        <v>#N/A Requesting Data...3990122021</v>
        <stp/>
        <stp>BDP|1597795563162845727</stp>
        <tr r="E44" s="5"/>
        <tr r="F72" s="9"/>
      </tp>
      <tp t="s">
        <v>#N/A Requesting Data...3978403335</v>
        <stp/>
        <stp>BDP|3139477281412178839</stp>
        <tr r="E469" s="8"/>
      </tp>
      <tp t="s">
        <v>#N/A Requesting Data...4223591549</v>
        <stp/>
        <stp>BDP|7295092764945808122</stp>
        <tr r="D334" s="8"/>
      </tp>
      <tp t="s">
        <v>#N/A Requesting Data...3827580202</v>
        <stp/>
        <stp>BDP|5086169150862738648</stp>
        <tr r="G109" s="8"/>
      </tp>
      <tp t="s">
        <v>#N/A Requesting Data...3892396506</v>
        <stp/>
        <stp>BDP|6519610103040715552</stp>
        <tr r="E246" s="8"/>
      </tp>
      <tp t="s">
        <v>#N/A Requesting Data...3863275318</v>
        <stp/>
        <stp>BDP|3978141856990509147</stp>
        <tr r="D5" s="5"/>
        <tr r="E530" s="9"/>
      </tp>
      <tp t="s">
        <v>#N/A Requesting Data...4234555705</v>
        <stp/>
        <stp>BDP|8215560067358005599</stp>
        <tr r="E303" s="9"/>
      </tp>
      <tp t="s">
        <v>#N/A Requesting Data...3979487783</v>
        <stp/>
        <stp>BDP|9934521838818839116</stp>
        <tr r="F486" s="8"/>
      </tp>
      <tp t="s">
        <v>#N/A Requesting Data...4247101773</v>
        <stp/>
        <stp>BDP|2860343385178343701</stp>
        <tr r="D349" s="8"/>
      </tp>
      <tp t="s">
        <v>#N/A Requesting Data...3727357332</v>
        <stp/>
        <stp>BDP|7076255676090978405</stp>
        <tr r="D440" s="8"/>
      </tp>
      <tp t="s">
        <v>#N/A Requesting Data...4192702245</v>
        <stp/>
        <stp>BDP|5042780612194453140</stp>
        <tr r="G599" s="9"/>
      </tp>
      <tp t="s">
        <v>#N/A Requesting Data...3782444176</v>
        <stp/>
        <stp>BDP|8309702773559906732</stp>
        <tr r="E100" s="9"/>
      </tp>
      <tp t="s">
        <v>#N/A Requesting Data...3782602902</v>
        <stp/>
        <stp>BDP|1354604604503597289</stp>
        <tr r="D7" s="7"/>
      </tp>
      <tp t="s">
        <v>#N/A Requesting Data...3979496846</v>
        <stp/>
        <stp>BDP|2503540749785175029</stp>
        <tr r="F324" s="8"/>
      </tp>
      <tp t="s">
        <v>#N/A Requesting Data...4215546135</v>
        <stp/>
        <stp>BDP|6031223149051609768</stp>
        <tr r="F216" s="8"/>
      </tp>
      <tp t="s">
        <v>#N/A Requesting Data...3829152755</v>
        <stp/>
        <stp>BDP|1775338734410217797</stp>
        <tr r="G364" s="9"/>
      </tp>
      <tp t="s">
        <v>#N/A Requesting Data...3850784687</v>
        <stp/>
        <stp>BDP|2447874632098284784</stp>
        <tr r="E3" s="5"/>
        <tr r="F243" s="9"/>
      </tp>
      <tp t="s">
        <v>#N/A Requesting Data...3780348108</v>
        <stp/>
        <stp>BDP|4916255403377592710</stp>
        <tr r="E314" s="8"/>
      </tp>
      <tp t="s">
        <v>#N/A Requesting Data...4241328092</v>
        <stp/>
        <stp>BDP|4110186322521333030</stp>
        <tr r="G345" s="8"/>
      </tp>
      <tp t="s">
        <v>#N/A Requesting Data...4046043222</v>
        <stp/>
        <stp>BDP|8536032144062122882</stp>
        <tr r="G220" s="9"/>
      </tp>
      <tp t="s">
        <v>#N/A Requesting Data...3789025735</v>
        <stp/>
        <stp>BDP|5231371948470071461</stp>
        <tr r="E209" s="9"/>
      </tp>
      <tp t="s">
        <v>#N/A Requesting Data...4241157206</v>
        <stp/>
        <stp>BDP|9733382038399407681</stp>
        <tr r="D177" s="8"/>
      </tp>
      <tp t="s">
        <v>#N/A Requesting Data...3893554949</v>
        <stp/>
        <stp>BDP|3790093060381082254</stp>
        <tr r="D41" s="5"/>
        <tr r="E12" s="8"/>
      </tp>
      <tp t="s">
        <v>#N/A Requesting Data...4113260752</v>
        <stp/>
        <stp>BDP|4758321614667820724</stp>
        <tr r="F268" s="9"/>
      </tp>
      <tp t="s">
        <v>#N/A Requesting Data...4152054024</v>
        <stp/>
        <stp>BDP|2213997611374258834</stp>
        <tr r="F75" s="9"/>
      </tp>
      <tp t="s">
        <v>#N/A Requesting Data...3795050233</v>
        <stp/>
        <stp>BDP|6340463243428964842</stp>
        <tr r="F233" s="9"/>
      </tp>
      <tp t="s">
        <v>#N/A Requesting Data...4056884579</v>
        <stp/>
        <stp>BDP|9368795070616029911</stp>
        <tr r="E305" s="8"/>
      </tp>
      <tp t="s">
        <v>#N/A Requesting Data...4277596761</v>
        <stp/>
        <stp>BDP|2804680605037969570</stp>
        <tr r="E195" s="8"/>
      </tp>
      <tp t="s">
        <v>#N/A Requesting Data...3962967729</v>
        <stp/>
        <stp>BDP|9817355447108172039</stp>
        <tr r="F71" s="5"/>
        <tr r="G257" s="9"/>
      </tp>
      <tp t="s">
        <v>#N/A Requesting Data...3799132497</v>
        <stp/>
        <stp>BDP|3810553731902779137</stp>
        <tr r="G464" s="8"/>
      </tp>
      <tp t="s">
        <v>#N/A Requesting Data...4073607629</v>
        <stp/>
        <stp>BDP|9205813269957762656</stp>
        <tr r="F139" s="8"/>
      </tp>
      <tp t="s">
        <v>#N/A Requesting Data...3807297505</v>
        <stp/>
        <stp>BDP|5734926766605819938</stp>
        <tr r="E409" s="8"/>
      </tp>
      <tp t="s">
        <v>#N/A Requesting Data...3977568005</v>
        <stp/>
        <stp>BDP|7542775709814049230</stp>
        <tr r="D321" s="9"/>
      </tp>
      <tp t="s">
        <v>#N/A Requesting Data...3798061818</v>
        <stp/>
        <stp>BDP|1835379661082504037</stp>
        <tr r="G252" s="9"/>
      </tp>
      <tp t="s">
        <v>#N/A Requesting Data...4117231871</v>
        <stp/>
        <stp>BDP|2087533821034218785</stp>
        <tr r="E216" s="8"/>
      </tp>
      <tp t="s">
        <v>#N/A Requesting Data...3759530461</v>
        <stp/>
        <stp>BDP|7366193497328789121</stp>
        <tr r="E95" s="9"/>
      </tp>
      <tp t="s">
        <v>#N/A Requesting Data...3948610057</v>
        <stp/>
        <stp>BDP|5177398470972358531</stp>
        <tr r="D560" s="9"/>
      </tp>
      <tp t="s">
        <v>#N/A Requesting Data...4086088775</v>
        <stp/>
        <stp>BDP|6293535809801782479</stp>
        <tr r="E333" s="8"/>
      </tp>
      <tp t="s">
        <v>#N/A Requesting Data...4200239484</v>
        <stp/>
        <stp>BDP|4021466447117979504</stp>
        <tr r="E533" s="9"/>
      </tp>
      <tp t="s">
        <v>#N/A Requesting Data...3795002516</v>
        <stp/>
        <stp>BDP|9845874086157694861</stp>
        <tr r="F77" s="9"/>
      </tp>
      <tp t="s">
        <v>#N/A Requesting Data...3949365572</v>
        <stp/>
        <stp>BDP|6392598069274235789</stp>
        <tr r="G393" s="8"/>
      </tp>
      <tp t="s">
        <v>#N/A Requesting Data...4293348965</v>
        <stp/>
        <stp>BDP|5457356350120881502</stp>
        <tr r="D348" s="8"/>
      </tp>
      <tp t="s">
        <v>#N/A Requesting Data...4235437634</v>
        <stp/>
        <stp>BDP|4060648910737557287</stp>
        <tr r="F143" s="8"/>
      </tp>
      <tp t="s">
        <v>#N/A Requesting Data...4080081329</v>
        <stp/>
        <stp>BDP|2681271017757994068</stp>
        <tr r="E25" s="9"/>
      </tp>
      <tp t="s">
        <v>#N/A Requesting Data...3788081307</v>
        <stp/>
        <stp>BDP|6077307044506869153</stp>
        <tr r="C56" s="5"/>
        <tr r="D70" s="9"/>
      </tp>
      <tp t="s">
        <v>#N/A Requesting Data...4066293511</v>
        <stp/>
        <stp>BDP|9733582787951699371</stp>
        <tr r="F287" s="8"/>
      </tp>
      <tp t="s">
        <v>#N/A Requesting Data...4033752170</v>
        <stp/>
        <stp>BDP|2036284143166074423</stp>
        <tr r="E87" s="9"/>
      </tp>
      <tp t="s">
        <v>#N/A Requesting Data...3936615638</v>
        <stp/>
        <stp>BDP|9048201527937978879</stp>
        <tr r="E389" s="9"/>
      </tp>
      <tp t="s">
        <v>#N/A Requesting Data...4130966036</v>
        <stp/>
        <stp>BDP|9378247195427271391</stp>
        <tr r="D393" s="9"/>
      </tp>
      <tp t="s">
        <v>#N/A Requesting Data...4156436688</v>
        <stp/>
        <stp>BDP|2016484122000770247</stp>
        <tr r="E485" s="9"/>
      </tp>
      <tp t="s">
        <v>#N/A Requesting Data...3950525989</v>
        <stp/>
        <stp>BDP|4948320714068709813</stp>
        <tr r="G209" s="9"/>
      </tp>
      <tp t="s">
        <v>#N/A Requesting Data...4037681554</v>
        <stp/>
        <stp>BDP|5358089102584464736</stp>
        <tr r="C4" s="7"/>
      </tp>
      <tp t="s">
        <v>#N/A Requesting Data...3995342468</v>
        <stp/>
        <stp>BDP|5304908296261321283</stp>
        <tr r="E17" s="8"/>
      </tp>
      <tp t="s">
        <v>#N/A Requesting Data...3782087676</v>
        <stp/>
        <stp>BDP|7803405333803434514</stp>
        <tr r="G575" s="9"/>
      </tp>
      <tp t="s">
        <v>#N/A Requesting Data...4151214314</v>
        <stp/>
        <stp>BDP|9997749843805169914</stp>
        <tr r="D391" s="9"/>
      </tp>
      <tp t="s">
        <v>#N/A Requesting Data...4143694089</v>
        <stp/>
        <stp>BDP|2803160584705415809</stp>
        <tr r="E370" s="9"/>
      </tp>
      <tp t="s">
        <v>#N/A Requesting Data...3931946943</v>
        <stp/>
        <stp>BDP|1990342974601591225</stp>
        <tr r="E225" s="8"/>
      </tp>
      <tp t="s">
        <v>#N/A Requesting Data...4160253789</v>
        <stp/>
        <stp>BDP|7973698791937652993</stp>
        <tr r="G88" s="8"/>
      </tp>
      <tp t="s">
        <v>#N/A Requesting Data...3915060938</v>
        <stp/>
        <stp>BDP|9789344536496286990</stp>
        <tr r="D324" s="9"/>
      </tp>
      <tp t="s">
        <v>#N/A Requesting Data...4044213080</v>
        <stp/>
        <stp>BDP|1928250262085987699</stp>
        <tr r="D242" s="8"/>
      </tp>
      <tp t="s">
        <v>#N/A Requesting Data...4135712717</v>
        <stp/>
        <stp>BDP|6443774857472303096</stp>
        <tr r="G156" s="9"/>
      </tp>
      <tp t="s">
        <v>#N/A Requesting Data...4018940598</v>
        <stp/>
        <stp>BDP|4535980282434923780</stp>
        <tr r="E448" s="8"/>
      </tp>
      <tp t="s">
        <v>#N/A Requesting Data...3813839622</v>
        <stp/>
        <stp>BDP|9632752535513871805</stp>
        <tr r="D458" s="9"/>
      </tp>
      <tp t="s">
        <v>#N/A Requesting Data...4149920729</v>
        <stp/>
        <stp>BDP|3834604527777929699</stp>
        <tr r="D148" s="8"/>
      </tp>
      <tp t="s">
        <v>#N/A Requesting Data...4259123617</v>
        <stp/>
        <stp>BDP|7651525750647339689</stp>
        <tr r="D392" s="8"/>
      </tp>
      <tp t="s">
        <v>#N/A Requesting Data...3916283166</v>
        <stp/>
        <stp>BDP|3402273619212066456</stp>
        <tr r="G73" s="9"/>
      </tp>
      <tp t="s">
        <v>#N/A Requesting Data...3964813206</v>
        <stp/>
        <stp>BDP|1358795065296451045</stp>
        <tr r="F168" s="8"/>
      </tp>
      <tp t="s">
        <v>#N/A Requesting Data...4261224314</v>
        <stp/>
        <stp>BDP|4963122122369390858</stp>
        <tr r="G572" s="9"/>
      </tp>
      <tp t="s">
        <v>#N/A Requesting Data...3913391417</v>
        <stp/>
        <stp>BDP|9994869351155217736</stp>
        <tr r="E213" s="8"/>
      </tp>
      <tp t="s">
        <v>#N/A Requesting Data...4235060585</v>
        <stp/>
        <stp>BDP|3996769402605130733</stp>
        <tr r="G126" s="8"/>
      </tp>
      <tp t="s">
        <v>#N/A Requesting Data...4190730754</v>
        <stp/>
        <stp>BDP|9947658900890090904</stp>
        <tr r="D382" s="8"/>
      </tp>
      <tp t="s">
        <v>#N/A Requesting Data...3846779314</v>
        <stp/>
        <stp>BDP|4747007035857833662</stp>
        <tr r="E556" s="9"/>
      </tp>
      <tp t="s">
        <v>#N/A Requesting Data...3918394499</v>
        <stp/>
        <stp>BDP|4567614361180086291</stp>
        <tr r="G43" s="8"/>
      </tp>
      <tp t="s">
        <v>#N/A Requesting Data...3995442376</v>
        <stp/>
        <stp>BDP|1978624447727872282</stp>
        <tr r="F17" s="7"/>
      </tp>
      <tp t="s">
        <v>#N/A Requesting Data...4161809433</v>
        <stp/>
        <stp>BDP|4712234921772942000</stp>
        <tr r="F539" s="9"/>
      </tp>
      <tp t="s">
        <v>#N/A Requesting Data...4146202572</v>
        <stp/>
        <stp>BDP|6207531155873007390</stp>
        <tr r="G112" s="8"/>
      </tp>
      <tp t="s">
        <v>#N/A Requesting Data...3976390283</v>
        <stp/>
        <stp>BDP|6221401240996682699</stp>
        <tr r="F112" s="8"/>
      </tp>
      <tp t="s">
        <v>#N/A Requesting Data...3778052452</v>
        <stp/>
        <stp>BDP|1556052257021217386</stp>
        <tr r="G87" s="9"/>
      </tp>
      <tp t="s">
        <v>#N/A Requesting Data...4235187878</v>
        <stp/>
        <stp>BDP|2655405371404247380</stp>
        <tr r="F110" s="8"/>
      </tp>
      <tp t="s">
        <v>#N/A Requesting Data...3841461716</v>
        <stp/>
        <stp>BDP|6690166713938657883</stp>
        <tr r="F278" s="8"/>
      </tp>
      <tp t="s">
        <v>#N/A Requesting Data...3796730703</v>
        <stp/>
        <stp>BDP|5841960145988770619</stp>
        <tr r="F127" s="8"/>
      </tp>
      <tp t="s">
        <v>#N/A Requesting Data...4119227881</v>
        <stp/>
        <stp>BDP|1125709852930952575</stp>
        <tr r="D297" s="9"/>
      </tp>
      <tp t="s">
        <v>#N/A Requesting Data...3993915607</v>
        <stp/>
        <stp>BDP|4707042372130816545</stp>
        <tr r="E200" s="9"/>
      </tp>
      <tp t="s">
        <v>#N/A Requesting Data...3884358259</v>
        <stp/>
        <stp>BDP|5072040840007198088</stp>
        <tr r="D288" s="8"/>
      </tp>
      <tp t="s">
        <v>#N/A Requesting Data...4105937670</v>
        <stp/>
        <stp>BDP|9377020388437048041</stp>
        <tr r="D38" s="8"/>
      </tp>
      <tp t="s">
        <v>#N/A Requesting Data...3829682320</v>
        <stp/>
        <stp>BDP|5824165314814804706</stp>
        <tr r="F250" s="8"/>
      </tp>
      <tp t="s">
        <v>#N/A Requesting Data...4051238548</v>
        <stp/>
        <stp>BDP|6504809219020959975</stp>
        <tr r="E378" s="9"/>
      </tp>
      <tp t="s">
        <v>#N/A Requesting Data...4069160110</v>
        <stp/>
        <stp>BDP|3849029418506833282</stp>
        <tr r="E50" s="8"/>
      </tp>
      <tp t="s">
        <v>#N/A Requesting Data...4272517232</v>
        <stp/>
        <stp>BDP|8412179665949030049</stp>
        <tr r="F529" s="9"/>
      </tp>
      <tp t="s">
        <v>#N/A Requesting Data...4159651491</v>
        <stp/>
        <stp>BDP|5451438787979590677</stp>
        <tr r="G383" s="9"/>
      </tp>
      <tp t="s">
        <v>#N/A Requesting Data...3913737445</v>
        <stp/>
        <stp>BDP|5998644377775023785</stp>
        <tr r="E125" s="8"/>
      </tp>
      <tp t="s">
        <v>#N/A Requesting Data...3918540350</v>
        <stp/>
        <stp>BDP|2327272164959717954</stp>
        <tr r="G491" s="9"/>
      </tp>
      <tp t="s">
        <v>#N/A Requesting Data...3797361892</v>
        <stp/>
        <stp>BDP|4336290850300959515</stp>
        <tr r="F263" s="9"/>
      </tp>
      <tp t="s">
        <v>#N/A Requesting Data...3847181830</v>
        <stp/>
        <stp>BDP|7136738947781691317</stp>
        <tr r="F153" s="8"/>
      </tp>
      <tp t="s">
        <v>#N/A Requesting Data...4219613482</v>
        <stp/>
        <stp>BDP|8236316407049345449</stp>
        <tr r="C43" s="5"/>
        <tr r="D413" s="9"/>
      </tp>
      <tp t="s">
        <v>#N/A Requesting Data...3927451190</v>
        <stp/>
        <stp>BDP|4644408121554346072</stp>
        <tr r="F554" s="9"/>
      </tp>
      <tp t="s">
        <v>#N/A Requesting Data...4170112440</v>
        <stp/>
        <stp>BDP|8468351893133398721</stp>
        <tr r="E517" s="9"/>
      </tp>
      <tp t="s">
        <v>#N/A Requesting Data...3859705075</v>
        <stp/>
        <stp>BDP|9463597309003171967</stp>
        <tr r="D370" s="9"/>
      </tp>
      <tp t="s">
        <v>#N/A Requesting Data...3864946512</v>
        <stp/>
        <stp>BDP|2024000644551433133</stp>
        <tr r="G122" s="9"/>
      </tp>
      <tp t="s">
        <v>#N/A Requesting Data...3964307412</v>
        <stp/>
        <stp>BDP|6020446861793655101</stp>
        <tr r="E347" s="9"/>
      </tp>
      <tp t="s">
        <v>#N/A Requesting Data...4182282160</v>
        <stp/>
        <stp>BDP|9021501357606589924</stp>
        <tr r="G112" s="9"/>
      </tp>
      <tp t="s">
        <v>#N/A Requesting Data...4152998030</v>
        <stp/>
        <stp>BDP|3645009451601142167</stp>
        <tr r="G354" s="8"/>
      </tp>
      <tp t="s">
        <v>#N/A Requesting Data...4048750979</v>
        <stp/>
        <stp>BDP|6030522697955252976</stp>
        <tr r="E160" s="8"/>
      </tp>
      <tp t="s">
        <v>#N/A Requesting Data...4285417318</v>
        <stp/>
        <stp>BDP|7183022243411936490</stp>
        <tr r="G346" s="9"/>
      </tp>
      <tp t="s">
        <v>#N/A Requesting Data...4035058231</v>
        <stp/>
        <stp>BDP|6288508852376086607</stp>
        <tr r="D453" s="8"/>
      </tp>
      <tp t="s">
        <v>#N/A Requesting Data...4258289988</v>
        <stp/>
        <stp>BDP|9385121840492955887</stp>
        <tr r="E2" s="9"/>
      </tp>
      <tp t="s">
        <v>#N/A Requesting Data...4058755164</v>
        <stp/>
        <stp>BDP|2683544456705090143</stp>
        <tr r="G517" s="9"/>
      </tp>
      <tp t="s">
        <v>#N/A Requesting Data...4014353628</v>
        <stp/>
        <stp>BDP|3078870805248245503</stp>
        <tr r="F223" s="8"/>
      </tp>
      <tp t="s">
        <v>#N/A Requesting Data...3857675857</v>
        <stp/>
        <stp>BDP|6441102679537860151</stp>
        <tr r="D20" s="8"/>
      </tp>
      <tp t="s">
        <v>#N/A Requesting Data...4157707855</v>
        <stp/>
        <stp>BDP|6248021577145354245</stp>
        <tr r="D125" s="9"/>
      </tp>
      <tp t="s">
        <v>#N/A Requesting Data...3797644872</v>
        <stp/>
        <stp>BDP|3071761225759356903</stp>
        <tr r="E504" s="8"/>
      </tp>
      <tp t="s">
        <v>#N/A Requesting Data...4185248399</v>
        <stp/>
        <stp>BDP|1656572745707509117</stp>
        <tr r="D325" s="9"/>
      </tp>
      <tp t="s">
        <v>#N/A Requesting Data...4274827476</v>
        <stp/>
        <stp>BDP|2336626492993280813</stp>
        <tr r="F335" s="8"/>
      </tp>
      <tp t="s">
        <v>#N/A Requesting Data...3869619818</v>
        <stp/>
        <stp>BDP|1326154291237287845</stp>
        <tr r="G22" s="7"/>
      </tp>
      <tp t="s">
        <v>#N/A Requesting Data...3924973217</v>
        <stp/>
        <stp>BDP|4008043092089191262</stp>
        <tr r="E205" s="8"/>
      </tp>
      <tp t="s">
        <v>#N/A Requesting Data...4027880847</v>
        <stp/>
        <stp>BDP|8324668464219724771</stp>
        <tr r="E205" s="9"/>
      </tp>
      <tp t="s">
        <v>#N/A Requesting Data...4256079149</v>
        <stp/>
        <stp>BDP|3563344099956801914</stp>
        <tr r="E406" s="8"/>
      </tp>
      <tp t="s">
        <v>#N/A Requesting Data...3905761840</v>
        <stp/>
        <stp>BDP|7740235537467337717</stp>
        <tr r="D7" s="8"/>
      </tp>
      <tp t="s">
        <v>#N/A Requesting Data...4021395655</v>
        <stp/>
        <stp>BDP|5411674149062227396</stp>
        <tr r="G434" s="8"/>
      </tp>
      <tp t="s">
        <v>#N/A Requesting Data...4250688014</v>
        <stp/>
        <stp>BDP|3970437513204836400</stp>
        <tr r="D381" s="8"/>
      </tp>
      <tp t="s">
        <v>#N/A Requesting Data...4198536920</v>
        <stp/>
        <stp>BDP|5415037176311776572</stp>
        <tr r="F595" s="9"/>
      </tp>
      <tp t="s">
        <v>#N/A Requesting Data...3820393527</v>
        <stp/>
        <stp>BDP|1709420767331279417</stp>
        <tr r="E432" s="8"/>
      </tp>
      <tp t="s">
        <v>#N/A Requesting Data...4261510233</v>
        <stp/>
        <stp>BDP|4121321415633582329</stp>
        <tr r="G290" s="8"/>
      </tp>
      <tp t="s">
        <v>#N/A Requesting Data...3949836611</v>
        <stp/>
        <stp>BDP|8474844337531613403</stp>
        <tr r="D419" s="8"/>
        <tr r="C55" s="5"/>
      </tp>
      <tp t="s">
        <v>#N/A Requesting Data...3879019371</v>
        <stp/>
        <stp>BDP|3165211815211486709</stp>
        <tr r="E322" s="8"/>
      </tp>
      <tp t="s">
        <v>#N/A Requesting Data...4263844069</v>
        <stp/>
        <stp>BDP|3457739263667122332</stp>
        <tr r="E438" s="9"/>
      </tp>
      <tp t="s">
        <v>#N/A Requesting Data...3955761207</v>
        <stp/>
        <stp>BDP|5761302505873018341</stp>
        <tr r="D118" s="9"/>
      </tp>
      <tp t="s">
        <v>#N/A Requesting Data...4216173462</v>
        <stp/>
        <stp>BDP|8626541234869152111</stp>
        <tr r="D494" s="8"/>
      </tp>
      <tp t="s">
        <v>#N/A Requesting Data...4294888509</v>
        <stp/>
        <stp>BDP|7705634135115326149</stp>
        <tr r="F286" s="9"/>
      </tp>
      <tp t="s">
        <v>#N/A Requesting Data...4284629818</v>
        <stp/>
        <stp>BDP|6458469357000672155</stp>
        <tr r="F394" s="8"/>
      </tp>
      <tp t="s">
        <v>#N/A Requesting Data...4034679984</v>
        <stp/>
        <stp>BDP|1243066590907720958</stp>
        <tr r="D10" s="6"/>
      </tp>
      <tp t="s">
        <v>#N/A Requesting Data...3823886308</v>
        <stp/>
        <stp>BDP|6363057545314400011</stp>
        <tr r="E105" s="8"/>
      </tp>
      <tp t="s">
        <v>#N/A Requesting Data...4151822463</v>
        <stp/>
        <stp>BDP|7823509081375987964</stp>
        <tr r="F232" s="9"/>
      </tp>
      <tp t="s">
        <v>#N/A Requesting Data...4214351950</v>
        <stp/>
        <stp>BDP|2074559149364917124</stp>
        <tr r="E223" s="9"/>
      </tp>
      <tp t="s">
        <v>#N/A Requesting Data...4150066519</v>
        <stp/>
        <stp>BDP|8399189667449348088</stp>
        <tr r="G117" s="8"/>
      </tp>
      <tp t="s">
        <v>#N/A Requesting Data...3942678133</v>
        <stp/>
        <stp>BDP|6672201636390670118</stp>
        <tr r="E558" s="9"/>
      </tp>
      <tp t="s">
        <v>#N/A Requesting Data...3868278562</v>
        <stp/>
        <stp>BDP|8075496392764958759</stp>
        <tr r="G5" s="9"/>
      </tp>
      <tp t="s">
        <v>#N/A Requesting Data...3973633275</v>
        <stp/>
        <stp>BDP|2501690109956474461</stp>
        <tr r="D215" s="9"/>
      </tp>
      <tp t="s">
        <v>#N/A Requesting Data...4162120657</v>
        <stp/>
        <stp>BDP|3682999776829649282</stp>
        <tr r="D304" s="8"/>
      </tp>
      <tp t="s">
        <v>#N/A Requesting Data...4121020503</v>
        <stp/>
        <stp>BDP|3747690643897815023</stp>
        <tr r="E468" s="9"/>
      </tp>
      <tp t="s">
        <v>#N/A Requesting Data...3940294858</v>
        <stp/>
        <stp>BDP|1568666425063171006</stp>
        <tr r="F31" s="5"/>
      </tp>
      <tp t="s">
        <v>#N/A Requesting Data...4084248324</v>
        <stp/>
        <stp>BDP|4551402230780013522</stp>
        <tr r="E441" s="8"/>
      </tp>
      <tp t="s">
        <v>#N/A Requesting Data...4017273682</v>
        <stp/>
        <stp>BDP|2198120859799981944</stp>
        <tr r="D2" s="9"/>
      </tp>
      <tp t="s">
        <v>#N/A Requesting Data...4062387457</v>
        <stp/>
        <stp>BDP|6496369197762445864</stp>
        <tr r="F410" s="9"/>
      </tp>
      <tp t="s">
        <v>#N/A Requesting Data...4200458224</v>
        <stp/>
        <stp>BDP|1961425813940529291</stp>
        <tr r="E394" s="8"/>
      </tp>
      <tp t="s">
        <v>#N/A Requesting Data...3849085116</v>
        <stp/>
        <stp>BDP|1048701204799128919</stp>
        <tr r="E132" s="8"/>
      </tp>
      <tp t="s">
        <v>#N/A Requesting Data...3945817817</v>
        <stp/>
        <stp>BDP|3090463313785802595</stp>
        <tr r="E281" s="8"/>
      </tp>
      <tp t="s">
        <v>#N/A Requesting Data...4207092264</v>
        <stp/>
        <stp>BDP|6043319371222243667</stp>
        <tr r="D365" s="8"/>
      </tp>
      <tp t="s">
        <v>#N/A Requesting Data...4168508911</v>
        <stp/>
        <stp>BDP|4179729564664364701</stp>
        <tr r="F491" s="8"/>
      </tp>
      <tp t="s">
        <v>#N/A Requesting Data...4137907421</v>
        <stp/>
        <stp>BDP|3108306480448089654</stp>
        <tr r="G371" s="8"/>
      </tp>
      <tp t="s">
        <v>#N/A Requesting Data...4016802922</v>
        <stp/>
        <stp>BDP|7358540252698251938</stp>
        <tr r="D426" s="8"/>
      </tp>
      <tp t="s">
        <v>#N/A Requesting Data...4218529433</v>
        <stp/>
        <stp>BDP|9249524593150385348</stp>
        <tr r="G386" s="9"/>
      </tp>
      <tp t="s">
        <v>#N/A Requesting Data...3852033081</v>
        <stp/>
        <stp>BDP|6994672029470271418</stp>
        <tr r="G422" s="8"/>
      </tp>
      <tp t="s">
        <v>#N/A Requesting Data...4180968236</v>
        <stp/>
        <stp>BDP|9401191569250852886</stp>
        <tr r="G269" s="8"/>
      </tp>
      <tp t="s">
        <v>#N/A Requesting Data...4062825208</v>
        <stp/>
        <stp>BDP|8891543089714588745</stp>
        <tr r="D239" s="8"/>
        <tr r="C16" s="5"/>
      </tp>
      <tp t="s">
        <v>#N/A Requesting Data...3984326704</v>
        <stp/>
        <stp>BDP|1358422433676702613</stp>
        <tr r="E62" s="9"/>
      </tp>
      <tp t="s">
        <v>#N/A Requesting Data...4139299491</v>
        <stp/>
        <stp>BDP|5797228272097426177</stp>
        <tr r="D27" s="9"/>
      </tp>
      <tp t="s">
        <v>#N/A Requesting Data...4108181834</v>
        <stp/>
        <stp>BDP|5180642187155442834</stp>
        <tr r="D71" s="8"/>
      </tp>
      <tp t="s">
        <v>#N/A Requesting Data...3884532037</v>
        <stp/>
        <stp>BDP|9728299896424427091</stp>
        <tr r="G427" s="9"/>
      </tp>
      <tp t="s">
        <v>#N/A Requesting Data...4255265388</v>
        <stp/>
        <stp>BDP|1991363603116960202</stp>
        <tr r="F197" s="9"/>
      </tp>
      <tp t="s">
        <v>#N/A Requesting Data...4279017690</v>
        <stp/>
        <stp>BDP|9637842934135689156</stp>
        <tr r="G239" s="9"/>
      </tp>
      <tp t="s">
        <v>#N/A Requesting Data...3836693929</v>
        <stp/>
        <stp>BDP|5656010051752011432</stp>
        <tr r="E222" s="9"/>
      </tp>
      <tp t="s">
        <v>#N/A Requesting Data...4167867391</v>
        <stp/>
        <stp>BDP|4639395263161908607</stp>
        <tr r="G495" s="8"/>
      </tp>
      <tp t="s">
        <v>#N/A Requesting Data...3883402497</v>
        <stp/>
        <stp>BDP|9965344599510230536</stp>
        <tr r="D130" s="9"/>
      </tp>
      <tp t="s">
        <v>#N/A Requesting Data...4139222959</v>
        <stp/>
        <stp>BDP|4299562141596034508</stp>
        <tr r="D395" s="9"/>
      </tp>
      <tp t="s">
        <v>#N/A Requesting Data...4218271393</v>
        <stp/>
        <stp>BDP|9450672714611550970</stp>
        <tr r="D198" s="9"/>
      </tp>
      <tp t="s">
        <v>#N/A Requesting Data...3939333406</v>
        <stp/>
        <stp>BDP|6645247723791036143</stp>
        <tr r="D380" s="8"/>
      </tp>
      <tp t="s">
        <v>#N/A Requesting Data...4276710827</v>
        <stp/>
        <stp>BDP|8539281068469209320</stp>
        <tr r="D476" s="8"/>
      </tp>
      <tp t="s">
        <v>#N/A Requesting Data...3959924383</v>
        <stp/>
        <stp>BDP|3964626638592318252</stp>
        <tr r="D100" s="8"/>
      </tp>
      <tp t="s">
        <v>#N/A Requesting Data...4178383039</v>
        <stp/>
        <stp>BDP|4807519398569340682</stp>
        <tr r="D11" s="9"/>
      </tp>
      <tp t="s">
        <v>#N/A Requesting Data...3962528675</v>
        <stp/>
        <stp>BDP|7751351414856563494</stp>
        <tr r="E426" s="8"/>
      </tp>
      <tp t="s">
        <v>#N/A Requesting Data...4093529000</v>
        <stp/>
        <stp>BDP|1186727383211845828</stp>
        <tr r="E348" s="8"/>
      </tp>
      <tp t="s">
        <v>#N/A Requesting Data...3885824942</v>
        <stp/>
        <stp>BDP|6906582968770611254</stp>
        <tr r="F511" s="9"/>
      </tp>
      <tp t="s">
        <v>#N/A Requesting Data...4245843173</v>
        <stp/>
        <stp>BDP|8728392470769349276</stp>
        <tr r="D38" s="9"/>
      </tp>
      <tp t="s">
        <v>#N/A Requesting Data...3902397395</v>
        <stp/>
        <stp>BDP|4937754929287678197</stp>
        <tr r="G18" s="7"/>
      </tp>
      <tp t="s">
        <v>#N/A Requesting Data...4202904059</v>
        <stp/>
        <stp>BDP|4771646853634213480</stp>
        <tr r="G573" s="9"/>
      </tp>
      <tp t="s">
        <v>#N/A Requesting Data...3913886650</v>
        <stp/>
        <stp>BDP|1927500228064239588</stp>
        <tr r="E366" s="8"/>
      </tp>
      <tp t="s">
        <v>#N/A Requesting Data...4055070267</v>
        <stp/>
        <stp>BDP|6981403242519239824</stp>
        <tr r="G463" s="9"/>
      </tp>
      <tp t="s">
        <v>#N/A Requesting Data...4268412597</v>
        <stp/>
        <stp>BDP|2035828483922991731</stp>
        <tr r="E472" s="8"/>
      </tp>
      <tp t="s">
        <v>#N/A Requesting Data...4192881797</v>
        <stp/>
        <stp>BDP|8959701580875122534</stp>
        <tr r="F447" s="8"/>
      </tp>
      <tp t="s">
        <v>#N/A Requesting Data...4021216347</v>
        <stp/>
        <stp>BDP|1099353569232034171</stp>
        <tr r="E223" s="8"/>
      </tp>
      <tp t="s">
        <v>#N/A Requesting Data...4166046452</v>
        <stp/>
        <stp>BDP|3222091553444418579</stp>
        <tr r="G482" s="9"/>
      </tp>
      <tp t="s">
        <v>#N/A Requesting Data...4291449840</v>
        <stp/>
        <stp>BDP|8903751382555799523</stp>
        <tr r="E14" s="8"/>
      </tp>
      <tp t="s">
        <v>#N/A Requesting Data...4129023666</v>
        <stp/>
        <stp>BDP|4616464267801582095</stp>
        <tr r="D177" s="9"/>
      </tp>
      <tp t="s">
        <v>#N/A Requesting Data...4239125808</v>
        <stp/>
        <stp>BDP|3298960591637646389</stp>
        <tr r="G398" s="9"/>
      </tp>
      <tp t="s">
        <v>#N/A Requesting Data...4189046131</v>
        <stp/>
        <stp>BDP|4847451256286238421</stp>
        <tr r="G83" s="9"/>
      </tp>
      <tp t="s">
        <v>#N/A Requesting Data...4042584264</v>
        <stp/>
        <stp>BDP|6380346522205915578</stp>
        <tr r="G31" s="9"/>
      </tp>
      <tp t="s">
        <v>#N/A Requesting Data...3997670115</v>
        <stp/>
        <stp>BDP|1533331749209751832</stp>
        <tr r="D56" s="5"/>
        <tr r="E70" s="9"/>
      </tp>
      <tp t="s">
        <v>#N/A Requesting Data...3902064369</v>
        <stp/>
        <stp>BDP|4699676540488394994</stp>
        <tr r="F208" s="8"/>
      </tp>
      <tp t="s">
        <v>#N/A Requesting Data...3932202052</v>
        <stp/>
        <stp>BDP|2269355556721365294</stp>
        <tr r="F274" s="8"/>
      </tp>
      <tp t="s">
        <v>#N/A Requesting Data...4111429450</v>
        <stp/>
        <stp>BDP|6484343872772211785</stp>
        <tr r="D494" s="9"/>
      </tp>
      <tp t="s">
        <v>#N/A Requesting Data...4235486112</v>
        <stp/>
        <stp>BDP|8758389814759540465</stp>
        <tr r="F88" s="8"/>
      </tp>
      <tp t="s">
        <v>#N/A Requesting Data...4029612266</v>
        <stp/>
        <stp>BDP|1106318281538906507</stp>
        <tr r="G540" s="9"/>
      </tp>
      <tp t="s">
        <v>#N/A Requesting Data...3972987865</v>
        <stp/>
        <stp>BDP|9552429404139233393</stp>
        <tr r="G216" s="8"/>
      </tp>
      <tp t="s">
        <v>#N/A Requesting Data...3943010544</v>
        <stp/>
        <stp>BDP|3175147347888952930</stp>
        <tr r="G448" s="8"/>
      </tp>
      <tp t="s">
        <v>#N/A Requesting Data...3870896452</v>
        <stp/>
        <stp>BDP|1800138476266314667</stp>
        <tr r="G407" s="9"/>
      </tp>
      <tp t="s">
        <v>#N/A Requesting Data...3955979227</v>
        <stp/>
        <stp>BDP|8068520374825947875</stp>
        <tr r="D356" s="9"/>
      </tp>
      <tp t="s">
        <v>#N/A Requesting Data...4092371147</v>
        <stp/>
        <stp>BDP|6594451101040106589</stp>
        <tr r="F423" s="8"/>
      </tp>
      <tp t="s">
        <v>#N/A Requesting Data...4028950591</v>
        <stp/>
        <stp>BDP|6215398300854164625</stp>
        <tr r="D344" s="9"/>
      </tp>
      <tp t="s">
        <v>#N/A Requesting Data...4250952446</v>
        <stp/>
        <stp>BDP|8899240082266765318</stp>
        <tr r="E311" s="8"/>
      </tp>
      <tp t="s">
        <v>#N/A Requesting Data...4019247061</v>
        <stp/>
        <stp>BDP|6868613356523051171</stp>
        <tr r="D333" s="8"/>
      </tp>
      <tp t="s">
        <v>#N/A Requesting Data...4165035559</v>
        <stp/>
        <stp>BDP|6339781374120654111</stp>
        <tr r="F17" s="10"/>
      </tp>
      <tp t="s">
        <v>#N/A Requesting Data...4294440599</v>
        <stp/>
        <stp>BDP|2303500159351636446</stp>
        <tr r="D491" s="9"/>
      </tp>
      <tp t="s">
        <v>#N/A Requesting Data...3931953413</v>
        <stp/>
        <stp>BDP|1448068352021115285</stp>
        <tr r="G592" s="9"/>
      </tp>
      <tp t="s">
        <v>#N/A Requesting Data...4005458124</v>
        <stp/>
        <stp>BDP|2273775774977136295</stp>
        <tr r="E230" s="8"/>
      </tp>
      <tp t="s">
        <v>#N/A Requesting Data...4168874460</v>
        <stp/>
        <stp>BDP|6649657792768913614</stp>
        <tr r="E193" s="8"/>
      </tp>
      <tp t="s">
        <v>#N/A Requesting Data...4079641804</v>
        <stp/>
        <stp>BDP|8847132135355274851</stp>
        <tr r="G262" s="8"/>
      </tp>
      <tp t="s">
        <v>#N/A Requesting Data...4132691632</v>
        <stp/>
        <stp>BDP|8651055819376485878</stp>
        <tr r="E450" s="8"/>
      </tp>
      <tp t="s">
        <v>#N/A N/A</v>
        <stp/>
        <stp>BDP|3284514193909061196</stp>
        <tr r="F5" s="10"/>
      </tp>
      <tp t="s">
        <v>#N/A Requesting Data...4096403709</v>
        <stp/>
        <stp>BDP|8109736456034839950</stp>
        <tr r="F399" s="9"/>
      </tp>
      <tp t="s">
        <v>#N/A Requesting Data...4049098789</v>
        <stp/>
        <stp>BDP|2734577265437375189</stp>
        <tr r="G596" s="9"/>
      </tp>
      <tp t="s">
        <v>#N/A Requesting Data...3941317339</v>
        <stp/>
        <stp>BDP|1061597651443449520</stp>
        <tr r="F245" s="9"/>
      </tp>
      <tp t="s">
        <v>#N/A Requesting Data...4290434388</v>
        <stp/>
        <stp>BDP|6891124610802426307</stp>
        <tr r="G359" s="9"/>
      </tp>
      <tp t="s">
        <v>#N/A Requesting Data...3996874307</v>
        <stp/>
        <stp>BDP|8127369915924879946</stp>
        <tr r="E17" s="9"/>
      </tp>
      <tp t="s">
        <v>#N/A Requesting Data...3868800345</v>
        <stp/>
        <stp>BDP|1832905580430167777</stp>
        <tr r="G118" s="8"/>
      </tp>
      <tp t="s">
        <v>#N/A Requesting Data...4099448052</v>
        <stp/>
        <stp>BDP|3167733971041875551</stp>
        <tr r="D464" s="8"/>
      </tp>
      <tp t="s">
        <v>#N/A Requesting Data...4169353758</v>
        <stp/>
        <stp>BDP|2030407590790975876</stp>
        <tr r="F294" s="8"/>
      </tp>
      <tp t="s">
        <v>#N/A Requesting Data...4154327464</v>
        <stp/>
        <stp>BDP|1607143094509032780</stp>
        <tr r="D409" s="8"/>
      </tp>
      <tp t="s">
        <v>#N/A Requesting Data...4156966203</v>
        <stp/>
        <stp>BDP|9737071013177533884</stp>
        <tr r="G49" s="8"/>
      </tp>
      <tp t="s">
        <v>#N/A Requesting Data...4117868219</v>
        <stp/>
        <stp>BDP|5249374262325171282</stp>
        <tr r="G233" s="9"/>
      </tp>
      <tp t="s">
        <v>#N/A Requesting Data...4266872239</v>
        <stp/>
        <stp>BDP|5257862341478902638</stp>
        <tr r="D399" s="8"/>
      </tp>
      <tp t="s">
        <v>#N/A Requesting Data...4124004064</v>
        <stp/>
        <stp>BDP|7129699241770362251</stp>
        <tr r="D15" s="9"/>
      </tp>
      <tp t="s">
        <v>#N/A Requesting Data...3957930866</v>
        <stp/>
        <stp>BDP|8141430506073218899</stp>
        <tr r="E580" s="9"/>
      </tp>
      <tp t="s">
        <v>#N/A Requesting Data...3923177387</v>
        <stp/>
        <stp>BDP|2600669208452114162</stp>
        <tr r="D368" s="8"/>
      </tp>
      <tp t="s">
        <v>#N/A Requesting Data...4258709770</v>
        <stp/>
        <stp>BDP|1314236340078836874</stp>
        <tr r="F92" s="8"/>
      </tp>
      <tp t="s">
        <v>#N/A Requesting Data...4206051671</v>
        <stp/>
        <stp>BDP|9915423045156042814</stp>
        <tr r="E29" s="8"/>
      </tp>
      <tp t="s">
        <v>#N/A Requesting Data...3882988412</v>
        <stp/>
        <stp>BDP|6868321560544648033</stp>
        <tr r="D15" s="5"/>
        <tr r="E34" s="9"/>
      </tp>
      <tp t="s">
        <v>#N/A Requesting Data...4052498395</v>
        <stp/>
        <stp>BDP|5912017246516658073</stp>
        <tr r="G178" s="8"/>
      </tp>
      <tp t="s">
        <v>#N/A Requesting Data...4242928847</v>
        <stp/>
        <stp>BDP|3573115533745242398</stp>
        <tr r="D262" s="8"/>
      </tp>
      <tp t="s">
        <v>#N/A Requesting Data...4100362306</v>
        <stp/>
        <stp>BDP|1934185648192688135</stp>
        <tr r="D42" s="5"/>
        <tr r="E534" s="9"/>
      </tp>
      <tp t="s">
        <v>#N/A Requesting Data...4263784247</v>
        <stp/>
        <stp>BDP|7466746597788995620</stp>
        <tr r="D17" s="7"/>
      </tp>
      <tp t="s">
        <v>#N/A Requesting Data...4168880994</v>
        <stp/>
        <stp>BDP|8673292850611301902</stp>
        <tr r="E403" s="8"/>
      </tp>
      <tp t="s">
        <v>#N/A Requesting Data...4136096140</v>
        <stp/>
        <stp>BDP|6873563907206324260</stp>
        <tr r="D116" s="9"/>
      </tp>
      <tp t="s">
        <v>#N/A Requesting Data...3968932969</v>
        <stp/>
        <stp>BDP|9326983813654514212</stp>
        <tr r="F570" s="9"/>
      </tp>
      <tp t="s">
        <v>#N/A Requesting Data...4045908114</v>
        <stp/>
        <stp>BDP|5956972621060757945</stp>
        <tr r="E22" s="10"/>
      </tp>
      <tp t="s">
        <v>#N/A Requesting Data...3959204420</v>
        <stp/>
        <stp>BDP|9675202437717982850</stp>
        <tr r="G28" s="9"/>
      </tp>
      <tp t="s">
        <v>#N/A Requesting Data...4277070294</v>
        <stp/>
        <stp>BDP|7399454272470949302</stp>
        <tr r="F39" s="9"/>
        <tr r="E27" s="5"/>
      </tp>
      <tp t="s">
        <v>#N/A Requesting Data...4229035954</v>
        <stp/>
        <stp>BDP|9565672356159127485</stp>
        <tr r="D256" s="8"/>
      </tp>
      <tp t="s">
        <v>#N/A Requesting Data...4111733998</v>
        <stp/>
        <stp>BDP|4524939229848067020</stp>
        <tr r="F340" s="8"/>
      </tp>
      <tp t="s">
        <v>#N/A Requesting Data...4155917172</v>
        <stp/>
        <stp>BDP|4099338072414931351</stp>
        <tr r="D20" s="10"/>
      </tp>
      <tp t="s">
        <v>#N/A Requesting Data...4014982895</v>
        <stp/>
        <stp>BDP|8581031341862332994</stp>
        <tr r="G142" s="9"/>
      </tp>
      <tp t="s">
        <v>#N/A Requesting Data...3980266242</v>
        <stp/>
        <stp>BDP|1476127919012445462</stp>
        <tr r="D151" s="8"/>
      </tp>
      <tp t="s">
        <v>#N/A Requesting Data...3945253531</v>
        <stp/>
        <stp>BDP|6607733736891464454</stp>
        <tr r="G426" s="8"/>
      </tp>
      <tp t="s">
        <v>#N/A Requesting Data...4260324217</v>
        <stp/>
        <stp>BDP|9321802385429086744</stp>
        <tr r="E16" s="9"/>
      </tp>
      <tp t="s">
        <v>#N/A Requesting Data...4127759213</v>
        <stp/>
        <stp>BDP|7672589054785980519</stp>
        <tr r="E176" s="8"/>
      </tp>
      <tp t="s">
        <v>#N/A Requesting Data...3926725283</v>
        <stp/>
        <stp>BDP|7370412142972069226</stp>
        <tr r="G262" s="9"/>
      </tp>
      <tp t="s">
        <v>#N/A Requesting Data...3996468453</v>
        <stp/>
        <stp>BDP|5193357608398852967</stp>
        <tr r="C10" s="6"/>
      </tp>
      <tp t="s">
        <v>#N/A Requesting Data...4033390701</v>
        <stp/>
        <stp>BDP|7698730303150771730</stp>
        <tr r="F580" s="9"/>
      </tp>
      <tp t="s">
        <v>#N/A Requesting Data...3895097337</v>
        <stp/>
        <stp>BDP|6394211562374769153</stp>
        <tr r="D47" s="9"/>
      </tp>
      <tp t="s">
        <v>#N/A Requesting Data...4109385262</v>
        <stp/>
        <stp>BDP|5420619977845945696</stp>
        <tr r="F54" s="5"/>
      </tp>
      <tp t="s">
        <v>#N/A Requesting Data...4068283216</v>
        <stp/>
        <stp>BDP|7478735137467369310</stp>
        <tr r="F282" s="8"/>
      </tp>
      <tp t="s">
        <v>#N/A Requesting Data...3968926809</v>
        <stp/>
        <stp>BDP|8537926935065539055</stp>
        <tr r="F485" s="9"/>
      </tp>
      <tp t="s">
        <v>#N/A Requesting Data...4052877433</v>
        <stp/>
        <stp>BDP|7727590961782874151</stp>
        <tr r="E136" s="9"/>
      </tp>
      <tp t="s">
        <v>#N/A Requesting Data...4245067766</v>
        <stp/>
        <stp>BDP|7600906230338119256</stp>
        <tr r="D338" s="9"/>
      </tp>
      <tp t="s">
        <v>#N/A Requesting Data...4112360472</v>
        <stp/>
        <stp>BDP|3300853854521271823</stp>
        <tr r="E10" s="8"/>
      </tp>
      <tp t="s">
        <v>#N/A Requesting Data...4177724628</v>
        <stp/>
        <stp>BDP|8815622690783039382</stp>
        <tr r="D266" s="9"/>
      </tp>
      <tp t="s">
        <v>#N/A Requesting Data...4083493683</v>
        <stp/>
        <stp>BDP|2753620807747042403</stp>
        <tr r="G508" s="9"/>
      </tp>
      <tp t="s">
        <v>#N/A Requesting Data...4262275475</v>
        <stp/>
        <stp>BDP|2306467873432605426</stp>
        <tr r="G2" s="7"/>
      </tp>
      <tp t="s">
        <v>#N/A Requesting Data...4073762435</v>
        <stp/>
        <stp>BDP|6014978113028730103</stp>
        <tr r="D247" s="8"/>
      </tp>
      <tp t="s">
        <v>#N/A Requesting Data...3951942621</v>
        <stp/>
        <stp>BDP|3542184151865621592</stp>
        <tr r="D67" s="9"/>
      </tp>
      <tp t="s">
        <v>#N/A Requesting Data...4288792842</v>
        <stp/>
        <stp>BDP|8965921736130790595</stp>
        <tr r="D93" s="9"/>
      </tp>
      <tp t="s">
        <v>#N/A Requesting Data...4162133796</v>
        <stp/>
        <stp>BDP|3970338384109849650</stp>
        <tr r="D115" s="9"/>
      </tp>
      <tp t="s">
        <v>#N/A Requesting Data...3975372946</v>
        <stp/>
        <stp>BDP|6889204205524946770</stp>
        <tr r="G129" s="9"/>
      </tp>
      <tp t="s">
        <v>#N/A Requesting Data...4275403136</v>
        <stp/>
        <stp>BDP|8360589684664573691</stp>
        <tr r="F342" s="9"/>
      </tp>
      <tp t="s">
        <v>#N/A Requesting Data...3956389836</v>
        <stp/>
        <stp>BDP|6697671143492779165</stp>
        <tr r="D377" s="8"/>
      </tp>
      <tp t="s">
        <v>#N/A Requesting Data...3991413554</v>
        <stp/>
        <stp>BDP|4390046053172262459</stp>
        <tr r="D323" s="8"/>
      </tp>
      <tp t="s">
        <v>#N/A Requesting Data...3990070056</v>
        <stp/>
        <stp>BDP|4069914644057651906</stp>
        <tr r="D245" s="9"/>
      </tp>
      <tp t="s">
        <v>#N/A Requesting Data...3994535824</v>
        <stp/>
        <stp>BDP|5873483271417220601</stp>
        <tr r="D181" s="8"/>
      </tp>
      <tp t="s">
        <v>#N/A Requesting Data...4016329444</v>
        <stp/>
        <stp>BDP|7406570078114153696</stp>
        <tr r="G58" s="8"/>
      </tp>
      <tp t="s">
        <v>#N/A Requesting Data...4272160964</v>
        <stp/>
        <stp>BDP|7985573714592859619</stp>
        <tr r="F415" s="9"/>
      </tp>
      <tp t="s">
        <v>#N/A Requesting Data...3996121059</v>
        <stp/>
        <stp>BDP|5170306636625521710</stp>
        <tr r="E126" s="9"/>
      </tp>
      <tp t="s">
        <v>#N/A Requesting Data...4233017782</v>
        <stp/>
        <stp>BDP|3196172654390341028</stp>
        <tr r="E343" s="9"/>
      </tp>
      <tp t="s">
        <v>#N/A Requesting Data...4236645674</v>
        <stp/>
        <stp>BDP|7671453142054845499</stp>
        <tr r="G263" s="8"/>
      </tp>
      <tp t="s">
        <v>#N/A Requesting Data...4085791806</v>
        <stp/>
        <stp>BDP|6554508573167325455</stp>
        <tr r="F182" s="9"/>
      </tp>
      <tp t="s">
        <v>#N/A Requesting Data...3999467648</v>
        <stp/>
        <stp>BDP|5186447671712338370</stp>
        <tr r="G341" s="9"/>
      </tp>
      <tp t="s">
        <v>#N/A Requesting Data...3930286977</v>
        <stp/>
        <stp>BDP|6287406962322764171</stp>
        <tr r="G331" s="9"/>
      </tp>
      <tp t="s">
        <v>#N/A Requesting Data...4168538140</v>
        <stp/>
        <stp>BDP|3290256347303825183</stp>
        <tr r="G184" s="9"/>
      </tp>
      <tp t="s">
        <v>#N/A Requesting Data...4030987037</v>
        <stp/>
        <stp>BDP|4085577415912629548</stp>
        <tr r="E261" s="8"/>
      </tp>
      <tp t="s">
        <v>#N/A Requesting Data...4269174295</v>
        <stp/>
        <stp>BDP|6024540752515493420</stp>
        <tr r="D68" s="9"/>
      </tp>
      <tp t="s">
        <v>#N/A Requesting Data...4040290307</v>
        <stp/>
        <stp>BDP|4486178152476405155</stp>
        <tr r="D395" s="8"/>
      </tp>
      <tp t="s">
        <v>#N/A Requesting Data...4292369405</v>
        <stp/>
        <stp>BDP|7427258306324113669</stp>
        <tr r="F61" s="9"/>
      </tp>
      <tp t="s">
        <v>#N/A Requesting Data...4201761831</v>
        <stp/>
        <stp>BDP|9264643195005344404</stp>
        <tr r="G213" s="8"/>
      </tp>
      <tp t="s">
        <v>#N/A Requesting Data...4061607917</v>
        <stp/>
        <stp>BDP|9017597932028332081</stp>
        <tr r="G214" s="9"/>
      </tp>
      <tp t="s">
        <v>#N/A Requesting Data...4276047301</v>
        <stp/>
        <stp>BDP|4758007375144752051</stp>
        <tr r="E174" s="9"/>
      </tp>
      <tp t="s">
        <v>#N/A Requesting Data...4037598582</v>
        <stp/>
        <stp>BDP|3258096335832796594</stp>
        <tr r="E193" s="9"/>
      </tp>
      <tp t="s">
        <v>#N/A Requesting Data...3984583179</v>
        <stp/>
        <stp>BDP|4593378331912161133</stp>
        <tr r="G411" s="8"/>
      </tp>
      <tp t="s">
        <v>#N/A Requesting Data...3948423651</v>
        <stp/>
        <stp>BDP|9989423556147962851</stp>
        <tr r="F434" s="9"/>
      </tp>
      <tp t="s">
        <v>#N/A Requesting Data...4004599440</v>
        <stp/>
        <stp>BDP|2851276248531531239</stp>
        <tr r="E399" s="9"/>
      </tp>
      <tp t="s">
        <v>#N/A Requesting Data...4178437407</v>
        <stp/>
        <stp>BDP|3132930985734704118</stp>
        <tr r="D347" s="9"/>
      </tp>
      <tp t="s">
        <v>#N/A Requesting Data...4072055138</v>
        <stp/>
        <stp>BDP|9502783081641832059</stp>
        <tr r="G260" s="9"/>
      </tp>
      <tp t="s">
        <v>#N/A Requesting Data...4277313108</v>
        <stp/>
        <stp>BDP|9737731174819759760</stp>
        <tr r="F58" s="9"/>
      </tp>
      <tp t="s">
        <v>#N/A Requesting Data...4151745350</v>
        <stp/>
        <stp>BDP|2476458476671795711</stp>
        <tr r="G280" s="8"/>
        <tr r="F18" s="5"/>
      </tp>
      <tp t="s">
        <v>#N/A Requesting Data...4077347835</v>
        <stp/>
        <stp>BDP|2129197569883278128</stp>
        <tr r="F356" s="9"/>
      </tp>
      <tp t="s">
        <v>#N/A Requesting Data...4276230327</v>
        <stp/>
        <stp>BDP|3173981998640268423</stp>
        <tr r="G524" s="9"/>
      </tp>
      <tp t="s">
        <v>#N/A Requesting Data...4092357832</v>
        <stp/>
        <stp>BDP|5864658716337866252</stp>
        <tr r="F431" s="8"/>
      </tp>
      <tp t="s">
        <v>#N/A Requesting Data...4023558070</v>
        <stp/>
        <stp>BDP|4213028111916301448</stp>
        <tr r="G278" s="8"/>
      </tp>
      <tp t="s">
        <v>#N/A Requesting Data...4237584084</v>
        <stp/>
        <stp>BDP|9999559647758482797</stp>
        <tr r="D152" s="8"/>
      </tp>
      <tp t="s">
        <v>#N/A Requesting Data...4149791738</v>
        <stp/>
        <stp>BDP|1558423511782285122</stp>
        <tr r="F202" s="8"/>
      </tp>
      <tp t="s">
        <v>#N/A Requesting Data...4025129865</v>
        <stp/>
        <stp>BDP|5812384154333695745</stp>
        <tr r="D436" s="9"/>
      </tp>
      <tp t="s">
        <v>#N/A Requesting Data...4011896649</v>
        <stp/>
        <stp>BDP|4754421164629424831</stp>
        <tr r="G375" s="8"/>
        <tr r="F60" s="5"/>
      </tp>
      <tp t="s">
        <v>#N/A Requesting Data...4156297758</v>
        <stp/>
        <stp>BDP|8135552573559678472</stp>
        <tr r="D91" s="8"/>
      </tp>
      <tp t="s">
        <v>#N/A Requesting Data...4184087773</v>
        <stp/>
        <stp>BDP|6064443584144571936</stp>
        <tr r="D49" s="5"/>
        <tr r="E566" s="9"/>
      </tp>
      <tp t="s">
        <v>#N/A Requesting Data...4063897676</v>
        <stp/>
        <stp>BDP|9214706281909513808</stp>
        <tr r="E122" s="8"/>
      </tp>
      <tp t="s">
        <v>#N/A Requesting Data...4180815068</v>
        <stp/>
        <stp>BDP|2980317227935194189</stp>
        <tr r="G578" s="9"/>
      </tp>
      <tp t="s">
        <v>#N/A Requesting Data...4177158855</v>
        <stp/>
        <stp>BDP|4423706638944960323</stp>
        <tr r="E567" s="9"/>
      </tp>
      <tp t="s">
        <v>#N/A Requesting Data...4145531296</v>
        <stp/>
        <stp>BDP|7413228333656428766</stp>
        <tr r="E369" s="9"/>
      </tp>
      <tp t="s">
        <v>#N/A Requesting Data...4075616963</v>
        <stp/>
        <stp>BDP|1686365245254407562</stp>
        <tr r="E163" s="8"/>
      </tp>
      <tp t="s">
        <v>#N/A Requesting Data...4111211239</v>
        <stp/>
        <stp>BDP|1888785244033030631</stp>
        <tr r="F78" s="8"/>
      </tp>
      <tp t="s">
        <v>#N/A Requesting Data...4078580801</v>
        <stp/>
        <stp>BDP|4168272277564399256</stp>
        <tr r="D342" s="9"/>
      </tp>
      <tp t="s">
        <v>#N/A Requesting Data...4265410420</v>
        <stp/>
        <stp>BDP|8396921607727414150</stp>
        <tr r="F220" s="9"/>
      </tp>
      <tp t="s">
        <v>#N/A Requesting Data...4209144251</v>
        <stp/>
        <stp>BDP|8531949501762643417</stp>
        <tr r="G576" s="9"/>
      </tp>
      <tp t="s">
        <v>#N/A Requesting Data...4141249668</v>
        <stp/>
        <stp>BDP|2601695331395186580</stp>
        <tr r="F167" s="8"/>
      </tp>
      <tp t="s">
        <v>#N/A Requesting Data...3960577943</v>
        <stp/>
        <stp>BDP|1965772809478931992</stp>
        <tr r="G288" s="9"/>
      </tp>
      <tp t="s">
        <v>#N/A Requesting Data...4130283156</v>
        <stp/>
        <stp>BDP|6864987857155549857</stp>
        <tr r="G290" s="9"/>
      </tp>
      <tp t="s">
        <v>#N/A Requesting Data...4059686882</v>
        <stp/>
        <stp>BDP|3818497795058306105</stp>
        <tr r="F417" s="8"/>
      </tp>
      <tp t="s">
        <v>#N/A Requesting Data...4241600324</v>
        <stp/>
        <stp>BDP|5657007950416750166</stp>
        <tr r="F238" s="9"/>
      </tp>
      <tp t="s">
        <v>#N/A Requesting Data...4107871095</v>
        <stp/>
        <stp>BDP|4766415562460052136</stp>
        <tr r="G439" s="8"/>
      </tp>
      <tp t="s">
        <v>#N/A Requesting Data...4215766198</v>
        <stp/>
        <stp>BDP|4256948694300764311</stp>
        <tr r="F481" s="8"/>
      </tp>
      <tp t="s">
        <v>#N/A Requesting Data...4100458881</v>
        <stp/>
        <stp>BDP|4270251761030380717</stp>
        <tr r="F569" s="9"/>
      </tp>
      <tp t="s">
        <v>#N/A Requesting Data...4068780444</v>
        <stp/>
        <stp>BDP|9349971057725289752</stp>
        <tr r="E321" s="9"/>
      </tp>
      <tp t="s">
        <v>#N/A Requesting Data...3964030731</v>
        <stp/>
        <stp>BDP|4275631555936543651</stp>
        <tr r="E60" s="8"/>
      </tp>
      <tp t="s">
        <v>#N/A Requesting Data...4207955762</v>
        <stp/>
        <stp>BDP|4450224727672193142</stp>
        <tr r="E145" s="8"/>
      </tp>
      <tp t="s">
        <v>#N/A Requesting Data...3982501058</v>
        <stp/>
        <stp>BDP|6184117054263461644</stp>
        <tr r="E528" s="9"/>
      </tp>
      <tp t="s">
        <v>#N/A Requesting Data...4212460511</v>
        <stp/>
        <stp>BDP|6320395671256758381</stp>
        <tr r="F50" s="8"/>
      </tp>
      <tp t="s">
        <v>#N/A Requesting Data...3954949991</v>
        <stp/>
        <stp>BDP|4235276708336865710</stp>
        <tr r="D461" s="8"/>
      </tp>
      <tp t="s">
        <v>#N/A Requesting Data...4189429886</v>
        <stp/>
        <stp>BDP|2725250333227664335</stp>
        <tr r="E416" s="9"/>
      </tp>
      <tp t="s">
        <v>#N/A Requesting Data...4200784632</v>
        <stp/>
        <stp>BDP|4327602843575268460</stp>
        <tr r="E569" s="9"/>
      </tp>
      <tp t="s">
        <v>#N/A Requesting Data...4043343695</v>
        <stp/>
        <stp>BDP|2637820181223278635</stp>
        <tr r="F146" s="8"/>
      </tp>
      <tp t="s">
        <v>#N/A Requesting Data...4183914316</v>
        <stp/>
        <stp>BDP|7026343940597819086</stp>
        <tr r="D109" s="9"/>
      </tp>
      <tp t="s">
        <v>#N/A Requesting Data...4169940535</v>
        <stp/>
        <stp>BDP|8059225113265304967</stp>
        <tr r="F297" s="8"/>
      </tp>
      <tp t="s">
        <v>#N/A Requesting Data...4116884193</v>
        <stp/>
        <stp>BDP|9140429336939601070</stp>
        <tr r="D11" s="7"/>
      </tp>
      <tp t="s">
        <v>#N/A Requesting Data...4139181001</v>
        <stp/>
        <stp>BDP|4039858734168296077</stp>
        <tr r="D527" s="9"/>
      </tp>
      <tp t="s">
        <v>#N/A Requesting Data...3957347830</v>
        <stp/>
        <stp>BDP|1761520536024076476</stp>
        <tr r="F358" s="9"/>
      </tp>
      <tp t="s">
        <v>#N/A Requesting Data...3981822112</v>
        <stp/>
        <stp>BDP|6769714552414034703</stp>
        <tr r="F387" s="9"/>
      </tp>
      <tp t="s">
        <v>#N/A Requesting Data...4077101269</v>
        <stp/>
        <stp>BDP|7422265131008096967</stp>
        <tr r="G544" s="9"/>
      </tp>
      <tp t="s">
        <v>#N/A Requesting Data...4063288922</v>
        <stp/>
        <stp>BDP|3404915204609044448</stp>
        <tr r="E110" s="8"/>
      </tp>
      <tp t="s">
        <v>#N/A Requesting Data...4285744317</v>
        <stp/>
        <stp>BDP|8044550815168674331</stp>
        <tr r="D80" s="9"/>
      </tp>
      <tp t="s">
        <v>#N/A Requesting Data...4160997360</v>
        <stp/>
        <stp>BDP|6096250264784547119</stp>
        <tr r="F248" s="9"/>
      </tp>
      <tp t="s">
        <v>#N/A Requesting Data...4074625568</v>
        <stp/>
        <stp>BDP|4102697579591165356</stp>
        <tr r="G243" s="8"/>
      </tp>
      <tp t="s">
        <v>#N/A Requesting Data...3962252565</v>
        <stp/>
        <stp>BDP|6914507454174011583</stp>
        <tr r="E442" s="9"/>
      </tp>
      <tp t="s">
        <v>#N/A Requesting Data...4036736440</v>
        <stp/>
        <stp>BDP|4570068944014082323</stp>
        <tr r="G77" s="8"/>
      </tp>
      <tp t="s">
        <v>#N/A Requesting Data...4246223584</v>
        <stp/>
        <stp>BDP|4130711928753380217</stp>
        <tr r="E374" s="9"/>
      </tp>
      <tp t="s">
        <v>#N/A Requesting Data...4051869311</v>
        <stp/>
        <stp>BDP|8663735266509017098</stp>
        <tr r="D137" s="9"/>
      </tp>
      <tp t="s">
        <v>#N/A Requesting Data...4223936926</v>
        <stp/>
        <stp>BDP|2423793179502836064</stp>
        <tr r="G352" s="9"/>
      </tp>
      <tp t="s">
        <v>#N/A Requesting Data...4056723128</v>
        <stp/>
        <stp>BDP|8745261397326551596</stp>
        <tr r="E151" s="8"/>
      </tp>
      <tp t="s">
        <v>#N/A Requesting Data...4287901549</v>
        <stp/>
        <stp>BDP|5471766187469627392</stp>
        <tr r="F286" s="8"/>
      </tp>
      <tp t="s">
        <v>#N/A Requesting Data...4207323286</v>
        <stp/>
        <stp>BDP|1951479013271520528</stp>
        <tr r="G33" s="8"/>
      </tp>
      <tp t="s">
        <v>#N/A Requesting Data...4162640738</v>
        <stp/>
        <stp>BDP|1836924563178219613</stp>
        <tr r="E81" s="8"/>
      </tp>
      <tp t="s">
        <v>#N/A Requesting Data...4274154912</v>
        <stp/>
        <stp>BDP|9964062338603959943</stp>
        <tr r="E524" s="9"/>
      </tp>
      <tp t="s">
        <v>#N/A Requesting Data...4249401070</v>
        <stp/>
        <stp>BDP|8853316805023697812</stp>
        <tr r="F368" s="9"/>
      </tp>
      <tp t="s">
        <v>#N/A Requesting Data...4041554723</v>
        <stp/>
        <stp>BDP|3047293537314725627</stp>
        <tr r="D163" s="9"/>
      </tp>
      <tp t="s">
        <v>#N/A Requesting Data...3991128858</v>
        <stp/>
        <stp>BDP|4912037307323526735</stp>
        <tr r="E340" s="9"/>
      </tp>
      <tp t="s">
        <v>#N/A Requesting Data...4161126596</v>
        <stp/>
        <stp>BDP|4151152616775134186</stp>
        <tr r="D482" s="9"/>
      </tp>
      <tp t="s">
        <v>#N/A Requesting Data...3963056712</v>
        <stp/>
        <stp>BDP|2300441672648632981</stp>
        <tr r="F287" s="9"/>
      </tp>
      <tp t="s">
        <v>#N/A Requesting Data...4217095331</v>
        <stp/>
        <stp>BDP|8025411161778915221</stp>
        <tr r="G435" s="9"/>
      </tp>
      <tp t="s">
        <v>#N/A Requesting Data...4055961305</v>
        <stp/>
        <stp>BDP|3761868042597858809</stp>
        <tr r="E489" s="9"/>
      </tp>
      <tp t="s">
        <v>#N/A Requesting Data...4008010043</v>
        <stp/>
        <stp>BDP|4576497577857185016</stp>
        <tr r="D13" s="6"/>
      </tp>
      <tp t="s">
        <v>#N/A Requesting Data...4101454417</v>
        <stp/>
        <stp>BDP|3731798175224553765</stp>
        <tr r="G4" s="9"/>
      </tp>
      <tp t="s">
        <v>#N/A Requesting Data...4042729061</v>
        <stp/>
        <stp>BDP|2172400726565794186</stp>
        <tr r="E586" s="9"/>
      </tp>
      <tp t="s">
        <v>#N/A Requesting Data...4200065937</v>
        <stp/>
        <stp>BDP|1461612718387082153</stp>
        <tr r="D103" s="8"/>
      </tp>
      <tp t="s">
        <v>#N/A Requesting Data...4233836442</v>
        <stp/>
        <stp>BDP|7521682461025164259</stp>
        <tr r="G313" s="8"/>
      </tp>
      <tp t="s">
        <v>#N/A Requesting Data...4024918662</v>
        <stp/>
        <stp>BDP|4205051749779475924</stp>
        <tr r="G88" s="9"/>
      </tp>
      <tp t="s">
        <v>#N/A Requesting Data...3989120939</v>
        <stp/>
        <stp>BDP|1654481723073352466</stp>
        <tr r="G134" s="8"/>
      </tp>
      <tp t="s">
        <v>#N/A Requesting Data...3989234866</v>
        <stp/>
        <stp>BDP|8316994093511238934</stp>
        <tr r="D172" s="8"/>
      </tp>
      <tp t="s">
        <v>#N/A Requesting Data...4094020974</v>
        <stp/>
        <stp>BDP|3386573902282656495</stp>
        <tr r="E19" s="5"/>
        <tr r="F40" s="8"/>
      </tp>
      <tp t="s">
        <v>#N/A Requesting Data...4284314510</v>
        <stp/>
        <stp>BDP|4039599874565075342</stp>
        <tr r="G365" s="9"/>
      </tp>
      <tp t="s">
        <v>#N/A Requesting Data...4125656407</v>
        <stp/>
        <stp>BDP|2648700548897308641</stp>
        <tr r="D319" s="8"/>
      </tp>
      <tp t="s">
        <v>#N/A Requesting Data...4067256431</v>
        <stp/>
        <stp>BDP|5203264062718761984</stp>
        <tr r="F141" s="8"/>
      </tp>
      <tp t="s">
        <v>#N/A Requesting Data...4170788665</v>
        <stp/>
        <stp>BDP|6272762934453824112</stp>
        <tr r="F553" s="9"/>
      </tp>
      <tp t="s">
        <v>#N/A Requesting Data...4080715463</v>
        <stp/>
        <stp>BDP|1228027980179157083</stp>
        <tr r="F121" s="9"/>
      </tp>
      <tp t="s">
        <v>#N/A Requesting Data...4264547705</v>
        <stp/>
        <stp>BDP|1998805424679314279</stp>
        <tr r="F420" s="8"/>
      </tp>
      <tp t="s">
        <v>#N/A Requesting Data...4045881323</v>
        <stp/>
        <stp>BDP|7395436026310614198</stp>
        <tr r="F480" s="8"/>
      </tp>
      <tp t="s">
        <v>#N/A Requesting Data...4142249075</v>
        <stp/>
        <stp>BDP|9378913371924924339</stp>
        <tr r="D353" s="8"/>
      </tp>
      <tp t="s">
        <v>#N/A Requesting Data...4069957385</v>
        <stp/>
        <stp>BDP|6787032228682547675</stp>
        <tr r="D460" s="9"/>
      </tp>
      <tp t="s">
        <v>#N/A Requesting Data...4288401278</v>
        <stp/>
        <stp>BDP|8725599435948056659</stp>
        <tr r="F222" s="8"/>
      </tp>
      <tp t="s">
        <v>#N/A Requesting Data...4150674961</v>
        <stp/>
        <stp>BDP|8070919674893339584</stp>
        <tr r="F124" s="8"/>
      </tp>
      <tp t="s">
        <v>#N/A Requesting Data...4064267508</v>
        <stp/>
        <stp>BDP|4674334871354308493</stp>
        <tr r="C6" s="5"/>
      </tp>
      <tp t="s">
        <v>#N/A Requesting Data...4191851200</v>
        <stp/>
        <stp>BDP|6586849070489862070</stp>
        <tr r="F152" s="8"/>
      </tp>
      <tp t="s">
        <v>#N/A Requesting Data...4270529622</v>
        <stp/>
        <stp>BDP|7201784482221198979</stp>
        <tr r="E344" s="9"/>
      </tp>
      <tp t="s">
        <v>#N/A Requesting Data...4019552053</v>
        <stp/>
        <stp>BDP|5674074203367522288</stp>
        <tr r="D356" s="8"/>
      </tp>
      <tp t="s">
        <v>#N/A Requesting Data...4275266153</v>
        <stp/>
        <stp>BDP|3244728861765801765</stp>
        <tr r="G541" s="9"/>
      </tp>
      <tp t="s">
        <v>#N/A Requesting Data...4106127186</v>
        <stp/>
        <stp>BDP|6437984210227691959</stp>
        <tr r="G445" s="9"/>
      </tp>
      <tp t="s">
        <v>#N/A Requesting Data...4118806850</v>
        <stp/>
        <stp>BDP|9452933810157823600</stp>
        <tr r="G123" s="8"/>
      </tp>
      <tp t="s">
        <v>#N/A Requesting Data...4072735430</v>
        <stp/>
        <stp>BDP|1489998238609979208</stp>
        <tr r="D22" s="9"/>
      </tp>
      <tp t="s">
        <v>#N/A Requesting Data...4118337151</v>
        <stp/>
        <stp>BDP|8286341040627310895</stp>
        <tr r="G340" s="8"/>
      </tp>
      <tp t="s">
        <v>#N/A Requesting Data...4046594543</v>
        <stp/>
        <stp>BDP|8041912138983706122</stp>
        <tr r="G73" s="8"/>
      </tp>
      <tp t="s">
        <v>#N/A Requesting Data...4277836587</v>
        <stp/>
        <stp>BDP|7761592650472268509</stp>
        <tr r="F479" s="8"/>
      </tp>
      <tp t="s">
        <v>#N/A Requesting Data...4186351600</v>
        <stp/>
        <stp>BDP|7128985856938492379</stp>
        <tr r="G470" s="9"/>
      </tp>
      <tp t="s">
        <v>#N/A Requesting Data...4064458727</v>
        <stp/>
        <stp>BDP|6289492752803638430</stp>
        <tr r="E192" s="8"/>
      </tp>
      <tp t="s">
        <v>#N/A Requesting Data...4175715834</v>
        <stp/>
        <stp>BDP|2263194110497472530</stp>
        <tr r="G175" s="9"/>
      </tp>
      <tp t="s">
        <v>#N/A Requesting Data...4283408482</v>
        <stp/>
        <stp>BDP|2984468712606923184</stp>
        <tr r="E58" s="9"/>
      </tp>
      <tp t="s">
        <v>#N/A Requesting Data...4050046217</v>
        <stp/>
        <stp>BDP|7923125774781267014</stp>
        <tr r="G251" s="9"/>
      </tp>
      <tp t="s">
        <v>#N/A Requesting Data...4044921975</v>
        <stp/>
        <stp>BDP|4997097029227703129</stp>
        <tr r="E436" s="8"/>
      </tp>
      <tp t="s">
        <v>#N/A Requesting Data...4240759853</v>
        <stp/>
        <stp>BDP|8891900371682328469</stp>
        <tr r="D203" s="9"/>
      </tp>
      <tp t="s">
        <v>#N/A Requesting Data...4062660622</v>
        <stp/>
        <stp>BDP|8183723534728864422</stp>
        <tr r="F491" s="9"/>
      </tp>
      <tp t="s">
        <v>#N/A Requesting Data...4123523386</v>
        <stp/>
        <stp>BDP|6730726930435809709</stp>
        <tr r="F180" s="9"/>
      </tp>
      <tp t="s">
        <v>#N/A Requesting Data...4050629179</v>
        <stp/>
        <stp>BDP|8327646485655986361</stp>
        <tr r="F122" s="8"/>
      </tp>
      <tp t="s">
        <v>#N/A Requesting Data...4107837950</v>
        <stp/>
        <stp>BDP|1589416104966486394</stp>
        <tr r="E142" s="8"/>
      </tp>
      <tp t="s">
        <v>#N/A Requesting Data...4184260688</v>
        <stp/>
        <stp>BDP|9942932390309124067</stp>
        <tr r="D456" s="8"/>
      </tp>
      <tp t="s">
        <v>#N/A Requesting Data...4175004425</v>
        <stp/>
        <stp>BDP|1984214795169993394</stp>
        <tr r="E110" s="9"/>
      </tp>
      <tp t="s">
        <v>#N/A Requesting Data...4161395254</v>
        <stp/>
        <stp>BDP|9912085371156830855</stp>
        <tr r="D402" s="9"/>
      </tp>
      <tp t="s">
        <v>#N/A Requesting Data...4276691529</v>
        <stp/>
        <stp>BDP|1064441144468491998</stp>
        <tr r="D270" s="9"/>
      </tp>
      <tp t="s">
        <v>#N/A Requesting Data...4086222108</v>
        <stp/>
        <stp>BDP|7219474446563640480</stp>
        <tr r="D427" s="9"/>
      </tp>
      <tp t="s">
        <v>#N/A Requesting Data...4041446521</v>
        <stp/>
        <stp>BDP|6765420799333574844</stp>
        <tr r="D499" s="9"/>
      </tp>
      <tp t="s">
        <v>#N/A Requesting Data...4259105740</v>
        <stp/>
        <stp>BDP|2602367521836454577</stp>
        <tr r="E460" s="9"/>
      </tp>
      <tp t="s">
        <v>#N/A Requesting Data...4027184147</v>
        <stp/>
        <stp>BDP|9032954948013698790</stp>
        <tr r="G460" s="8"/>
      </tp>
      <tp t="s">
        <v>#N/A Requesting Data...4188975688</v>
        <stp/>
        <stp>BDP|5758141502153270713</stp>
        <tr r="E46" s="9"/>
      </tp>
      <tp t="s">
        <v>#N/A Requesting Data...4114971768</v>
        <stp/>
        <stp>BDP|5336839889272331788</stp>
        <tr r="D511" s="9"/>
      </tp>
      <tp t="s">
        <v>#N/A Requesting Data...4032722063</v>
        <stp/>
        <stp>BDP|4504286545611824327</stp>
        <tr r="D186" s="8"/>
      </tp>
      <tp t="s">
        <v>#N/A Requesting Data...4023246996</v>
        <stp/>
        <stp>BDP|6542172042141550277</stp>
        <tr r="E373" s="8"/>
        <tr r="D50" s="5"/>
      </tp>
      <tp t="s">
        <v>#N/A Requesting Data...4039662656</v>
        <stp/>
        <stp>BDP|7140059864214000537</stp>
        <tr r="G135" s="8"/>
      </tp>
      <tp t="s">
        <v>#N/A Requesting Data...4102242447</v>
        <stp/>
        <stp>BDP|5141129377675000670</stp>
        <tr r="F120" s="9"/>
      </tp>
      <tp t="s">
        <v>#N/A Requesting Data...4239432385</v>
        <stp/>
        <stp>BDP|8708627420268375458</stp>
        <tr r="D562" s="9"/>
      </tp>
      <tp t="s">
        <v>#N/A Requesting Data...4223268640</v>
        <stp/>
        <stp>BDP|3017602340159471879</stp>
        <tr r="D405" s="9"/>
      </tp>
      <tp t="s">
        <v>#N/A Requesting Data...4263342900</v>
        <stp/>
        <stp>BDP|5543403942744691125</stp>
        <tr r="D361" s="9"/>
      </tp>
      <tp t="s">
        <v>#N/A Requesting Data...4193029003</v>
        <stp/>
        <stp>BDP|2293687939130752776</stp>
        <tr r="F519" s="9"/>
      </tp>
      <tp t="s">
        <v>#N/A Requesting Data...4279734601</v>
        <stp/>
        <stp>BDP|5935836739308812688</stp>
        <tr r="F99" s="9"/>
      </tp>
      <tp t="s">
        <v>#N/A Requesting Data...4228106985</v>
        <stp/>
        <stp>BDP|5457047972532404056</stp>
        <tr r="E75" s="8"/>
      </tp>
      <tp t="s">
        <v>#N/A Requesting Data...4223647084</v>
        <stp/>
        <stp>BDP|6660275863143425153</stp>
        <tr r="G398" s="8"/>
      </tp>
      <tp t="s">
        <v>#N/A Requesting Data...4242761976</v>
        <stp/>
        <stp>BDP|1593845860588281704</stp>
        <tr r="D185" s="9"/>
      </tp>
      <tp t="s">
        <v>#N/A Requesting Data...4140935605</v>
        <stp/>
        <stp>BDP|8038831160680449645</stp>
        <tr r="D398" s="9"/>
      </tp>
      <tp t="s">
        <v>#N/A Requesting Data...4201680445</v>
        <stp/>
        <stp>BDP|8572865530526041504</stp>
        <tr r="F243" s="8"/>
      </tp>
      <tp t="s">
        <v>#N/A Requesting Data...4159594889</v>
        <stp/>
        <stp>BDP|1288085300961103083</stp>
        <tr r="F222" s="9"/>
      </tp>
      <tp t="s">
        <v>#N/A Requesting Data...4241024700</v>
        <stp/>
        <stp>BDP|7530576243801630748</stp>
        <tr r="G390" s="8"/>
      </tp>
      <tp t="s">
        <v>#N/A Requesting Data...4197277059</v>
        <stp/>
        <stp>BDP|2349745919073984770</stp>
        <tr r="G50" s="8"/>
      </tp>
      <tp t="s">
        <v>#N/A Requesting Data...4168219504</v>
        <stp/>
        <stp>BDP|3246120803536280411</stp>
        <tr r="G336" s="9"/>
      </tp>
      <tp t="s">
        <v>#N/A Requesting Data...4248555866</v>
        <stp/>
        <stp>BDP|4386240803034045241</stp>
        <tr r="E255" s="9"/>
      </tp>
      <tp t="s">
        <v>#N/A Requesting Data...4040053226</v>
        <stp/>
        <stp>BDP|3546023814967480573</stp>
        <tr r="D478" s="9"/>
      </tp>
      <tp t="s">
        <v>#N/A Requesting Data...4193388362</v>
        <stp/>
        <stp>BDP|7070663637363775164</stp>
        <tr r="D261" s="8"/>
      </tp>
      <tp t="s">
        <v>#N/A Requesting Data...4207134646</v>
        <stp/>
        <stp>BDP|3829712910980061599</stp>
        <tr r="F516" s="9"/>
      </tp>
      <tp t="s">
        <v>#N/A Requesting Data...4125778354</v>
        <stp/>
        <stp>BDP|6889641079337093055</stp>
        <tr r="G30" s="9"/>
      </tp>
      <tp t="s">
        <v>#N/A Requesting Data...4292269761</v>
        <stp/>
        <stp>BDP|6292127812755130323</stp>
        <tr r="G369" s="8"/>
      </tp>
      <tp t="s">
        <v>#N/A Requesting Data...4121805013</v>
        <stp/>
        <stp>BDP|9585922767654602274</stp>
        <tr r="F277" s="9"/>
      </tp>
      <tp t="s">
        <v>#N/A Requesting Data...4109644288</v>
        <stp/>
        <stp>BDP|5412256144867238461</stp>
        <tr r="D478" s="8"/>
      </tp>
      <tp t="s">
        <v>#N/A Requesting Data...4067341262</v>
        <stp/>
        <stp>BDP|2495141370994554049</stp>
        <tr r="F391" s="8"/>
      </tp>
      <tp t="s">
        <v>#N/A Requesting Data...4234362059</v>
        <stp/>
        <stp>BDP|5214295813236921005</stp>
        <tr r="F35" s="8"/>
        <tr r="E65" s="5"/>
      </tp>
      <tp t="s">
        <v>#N/A Requesting Data...4201814153</v>
        <stp/>
        <stp>BDP|2347621232882781557</stp>
        <tr r="G584" s="9"/>
      </tp>
      <tp t="s">
        <v>#N/A Requesting Data...4034929044</v>
        <stp/>
        <stp>BDP|5512464510612034225</stp>
        <tr r="G468" s="9"/>
      </tp>
      <tp t="s">
        <v>#N/A Requesting Data...4294255322</v>
        <stp/>
        <stp>BDP|8672856147580529401</stp>
        <tr r="E600" s="9"/>
      </tp>
      <tp t="s">
        <v>#N/A Requesting Data...4132793629</v>
        <stp/>
        <stp>BDP|8309023481650810093</stp>
        <tr r="D317" s="8"/>
      </tp>
      <tp t="s">
        <v>#N/A Requesting Data...4268811617</v>
        <stp/>
        <stp>BDP|5712152824071398733</stp>
        <tr r="F18" s="7"/>
      </tp>
      <tp t="s">
        <v>#N/A Requesting Data...4237718606</v>
        <stp/>
        <stp>BDP|3078781430284794390</stp>
        <tr r="D362" s="9"/>
      </tp>
      <tp t="s">
        <v>#N/A Requesting Data...4258058330</v>
        <stp/>
        <stp>BDP|3327521909761829768</stp>
        <tr r="D24" s="5"/>
        <tr r="E426" s="9"/>
      </tp>
      <tp t="s">
        <v>#N/A Requesting Data...4075410402</v>
        <stp/>
        <stp>BDP|6365588139274340476</stp>
        <tr r="G190" s="9"/>
      </tp>
      <tp t="s">
        <v>#N/A Requesting Data...4196578502</v>
        <stp/>
        <stp>BDP|3732052903552739106</stp>
        <tr r="D213" s="9"/>
      </tp>
      <tp t="s">
        <v>#N/A Requesting Data...4288808439</v>
        <stp/>
        <stp>BDP|5099182851316605798</stp>
        <tr r="F16" s="8"/>
      </tp>
      <tp t="s">
        <v>#N/A Requesting Data...4247737785</v>
        <stp/>
        <stp>BDP|6625920192907236128</stp>
        <tr r="D268" s="9"/>
      </tp>
      <tp t="s">
        <v>#N/A Requesting Data...4278010912</v>
        <stp/>
        <stp>BDP|3791589276539938866</stp>
        <tr r="G181" s="8"/>
      </tp>
      <tp t="s">
        <v>#N/A Requesting Data...4160552955</v>
        <stp/>
        <stp>BDP|3560870778065547990</stp>
        <tr r="F525" s="9"/>
      </tp>
      <tp t="s">
        <v>#N/A Requesting Data...4093898061</v>
        <stp/>
        <stp>BDP|6977516528855287443</stp>
        <tr r="F246" s="9"/>
      </tp>
      <tp t="s">
        <v>#N/A Requesting Data...4239513672</v>
        <stp/>
        <stp>BDP|3410795001367926332</stp>
        <tr r="G247" s="8"/>
      </tp>
      <tp t="s">
        <v>#N/A Requesting Data...4037442057</v>
        <stp/>
        <stp>BDP|5347087890525945959</stp>
        <tr r="E124" s="8"/>
      </tp>
      <tp t="s">
        <v>#N/A Requesting Data...4063201049</v>
        <stp/>
        <stp>BDP|1904759733611859400</stp>
        <tr r="F252" s="9"/>
      </tp>
      <tp t="s">
        <v>#N/A Requesting Data...4198978720</v>
        <stp/>
        <stp>BDP|1547311866496582204</stp>
        <tr r="D220" s="9"/>
      </tp>
      <tp t="s">
        <v>#N/A Requesting Data...4073521705</v>
        <stp/>
        <stp>BDP|5120052425216787116</stp>
        <tr r="E532" s="9"/>
      </tp>
      <tp t="s">
        <v>#N/A Requesting Data...4057004256</v>
        <stp/>
        <stp>BDP|8959964967583638499</stp>
        <tr r="D164" s="9"/>
      </tp>
      <tp t="s">
        <v>#N/A Requesting Data...4035901062</v>
        <stp/>
        <stp>BDP|6584730268465197284</stp>
        <tr r="G227" s="9"/>
      </tp>
      <tp t="s">
        <v>#N/A Requesting Data...4050599592</v>
        <stp/>
        <stp>BDP|6860262197668967574</stp>
        <tr r="E547" s="9"/>
      </tp>
      <tp t="s">
        <v>#N/A Requesting Data...4050045406</v>
        <stp/>
        <stp>BDP|5844605228157326641</stp>
        <tr r="G201" s="9"/>
      </tp>
      <tp t="s">
        <v>#N/A Requesting Data...4148956397</v>
        <stp/>
        <stp>BDP|6208159860350699167</stp>
        <tr r="G448" s="9"/>
      </tp>
      <tp t="s">
        <v>#N/A Requesting Data...4217446390</v>
        <stp/>
        <stp>BDP|2574895624351607996</stp>
        <tr r="D62" s="8"/>
      </tp>
      <tp t="s">
        <v>#N/A Requesting Data...4282642660</v>
        <stp/>
        <stp>BDP|2478576765850149136</stp>
        <tr r="F91" s="8"/>
      </tp>
      <tp t="s">
        <v>#N/A Requesting Data...4050039881</v>
        <stp/>
        <stp>BDP|9087523357790417950</stp>
        <tr r="E395" s="8"/>
      </tp>
      <tp t="s">
        <v>#N/A Requesting Data...4162727172</v>
        <stp/>
        <stp>BDP|2407540681017544808</stp>
        <tr r="G204" s="8"/>
      </tp>
      <tp t="s">
        <v>#N/A Requesting Data...4068447525</v>
        <stp/>
        <stp>BDP|3085716360287161544</stp>
        <tr r="G60" s="8"/>
      </tp>
      <tp t="s">
        <v>#N/A Requesting Data...4204024348</v>
        <stp/>
        <stp>BDP|5614326163025032535</stp>
        <tr r="E16" s="8"/>
      </tp>
      <tp t="s">
        <v>#N/A Requesting Data...4046452334</v>
        <stp/>
        <stp>BDP|3210610235145308313</stp>
        <tr r="D340" s="9"/>
      </tp>
      <tp t="s">
        <v>#N/A Requesting Data...4232299991</v>
        <stp/>
        <stp>BDP|4251746040781192638</stp>
        <tr r="E42" s="9"/>
      </tp>
      <tp t="s">
        <v>#N/A Requesting Data...4253948485</v>
        <stp/>
        <stp>BDP|4356163640941623079</stp>
        <tr r="F121" s="8"/>
      </tp>
      <tp t="s">
        <v>#N/A Requesting Data...4159430221</v>
        <stp/>
        <stp>BDP|2766675301334021054</stp>
        <tr r="G428" s="8"/>
      </tp>
      <tp t="s">
        <v>#N/A Requesting Data...4191806072</v>
        <stp/>
        <stp>BDP|3035755923114745255</stp>
        <tr r="D6" s="8"/>
      </tp>
      <tp t="s">
        <v>#N/A Requesting Data...4125306815</v>
        <stp/>
        <stp>BDP|6362483550055897264</stp>
        <tr r="D555" s="9"/>
      </tp>
      <tp t="s">
        <v>#N/A Requesting Data...4079816816</v>
        <stp/>
        <stp>BDP|1832385721830405005</stp>
        <tr r="F134" s="9"/>
      </tp>
      <tp t="s">
        <v>#N/A Requesting Data...4102818195</v>
        <stp/>
        <stp>BDP|1815688263406609707</stp>
        <tr r="F71" s="8"/>
      </tp>
      <tp t="s">
        <v>#N/A Requesting Data...4162706384</v>
        <stp/>
        <stp>BDP|3897521137194805106</stp>
        <tr r="E458" s="8"/>
      </tp>
      <tp t="s">
        <v>#N/A N/A</v>
        <stp/>
        <stp>BDP|9179647981577833098</stp>
        <tr r="E7" s="10"/>
      </tp>
      <tp t="s">
        <v>#N/A Requesting Data...4072503786</v>
        <stp/>
        <stp>BDP|6411615656445026060</stp>
        <tr r="E456" s="9"/>
      </tp>
      <tp t="s">
        <v>#N/A Requesting Data...4182074285</v>
        <stp/>
        <stp>BDP|6568116335365693128</stp>
        <tr r="D12" s="10"/>
      </tp>
      <tp t="s">
        <v>#N/A Requesting Data...4062180916</v>
        <stp/>
        <stp>BDP|7221429838572546288</stp>
        <tr r="E233" s="8"/>
      </tp>
      <tp t="s">
        <v>#N/A Requesting Data...4206662472</v>
        <stp/>
        <stp>BDP|2994974770215989925</stp>
        <tr r="G468" s="8"/>
      </tp>
      <tp t="s">
        <v>#N/A Requesting Data...4153115418</v>
        <stp/>
        <stp>BDP|1174777915115159271</stp>
        <tr r="F164" s="9"/>
      </tp>
      <tp t="s">
        <v>#N/A Requesting Data...4138203420</v>
        <stp/>
        <stp>BDP|1775867105131712864</stp>
        <tr r="G472" s="8"/>
      </tp>
      <tp t="s">
        <v>#N/A Requesting Data...4196171193</v>
        <stp/>
        <stp>BDP|6869383967573167030</stp>
        <tr r="G515" s="9"/>
      </tp>
      <tp t="s">
        <v>#N/A Requesting Data...4251301095</v>
        <stp/>
        <stp>BDP|9670163889115428471</stp>
        <tr r="F60" s="8"/>
      </tp>
      <tp t="s">
        <v>#N/A Requesting Data...4202864938</v>
        <stp/>
        <stp>BDP|7255475578471559438</stp>
        <tr r="D137" s="8"/>
      </tp>
      <tp t="s">
        <v>#N/A Requesting Data...4060591376</v>
        <stp/>
        <stp>BDP|6325208578603656162</stp>
        <tr r="E539" s="9"/>
      </tp>
      <tp t="s">
        <v>#N/A Requesting Data...4105201629</v>
        <stp/>
        <stp>BDP|5427119859638561821</stp>
        <tr r="F291" s="9"/>
      </tp>
      <tp t="s">
        <v>#N/A Requesting Data...4223026313</v>
        <stp/>
        <stp>BDP|5517747904902631181</stp>
        <tr r="E103" s="8"/>
      </tp>
      <tp t="s">
        <v>#N/A Requesting Data...4125208263</v>
        <stp/>
        <stp>BDP|6723205248404378575</stp>
        <tr r="G498" s="8"/>
      </tp>
      <tp t="s">
        <v>#N/A Requesting Data...4053801809</v>
        <stp/>
        <stp>BDP|9511766663408977124</stp>
        <tr r="G389" s="9"/>
      </tp>
      <tp t="s">
        <v>#N/A Requesting Data...4122659513</v>
        <stp/>
        <stp>BDP|1910557115100325416</stp>
        <tr r="G323" s="9"/>
      </tp>
      <tp t="s">
        <v>#N/A Requesting Data...4251557233</v>
        <stp/>
        <stp>BDP|9518613681084673287</stp>
        <tr r="E71" s="9"/>
      </tp>
      <tp t="s">
        <v>#N/A Requesting Data...4058250638</v>
        <stp/>
        <stp>BDP|6307101473408326982</stp>
        <tr r="E31" s="8"/>
        <tr r="D52" s="5"/>
      </tp>
      <tp t="s">
        <v>#N/A Requesting Data...4287594197</v>
        <stp/>
        <stp>BDP|8364765911956884976</stp>
        <tr r="E290" s="9"/>
      </tp>
      <tp t="s">
        <v>#N/A Requesting Data...4259330269</v>
        <stp/>
        <stp>BDP|9825158351934319845</stp>
        <tr r="G17" s="7"/>
      </tp>
      <tp t="s">
        <v>#N/A Requesting Data...4248074880</v>
        <stp/>
        <stp>BDP|7371182340890161320</stp>
        <tr r="F70" s="8"/>
      </tp>
      <tp t="s">
        <v>#N/A Requesting Data...4183301424</v>
        <stp/>
        <stp>BDP|6164382408421932509</stp>
        <tr r="E92" s="8"/>
      </tp>
      <tp t="s">
        <v>#N/A Requesting Data...4209683393</v>
        <stp/>
        <stp>BDP|7422380269132940148</stp>
        <tr r="G240" s="9"/>
      </tp>
      <tp t="s">
        <v>#N/A Requesting Data...4284336238</v>
        <stp/>
        <stp>BDP|7698906339184751805</stp>
        <tr r="F426" s="8"/>
      </tp>
      <tp t="s">
        <v>#N/A Requesting Data...4165626946</v>
        <stp/>
        <stp>BDP|4051787274341452405</stp>
        <tr r="F308" s="8"/>
      </tp>
      <tp t="s">
        <v>#N/A Requesting Data...4272758512</v>
        <stp/>
        <stp>BDP|7018703571113916502</stp>
        <tr r="D393" s="8"/>
      </tp>
      <tp t="s">
        <v>#N/A Requesting Data...4134714771</v>
        <stp/>
        <stp>BDP|2045573125171964533</stp>
        <tr r="G4" s="7"/>
      </tp>
      <tp t="s">
        <v>#N/A Requesting Data...4080419900</v>
        <stp/>
        <stp>BDP|6375620469222911597</stp>
        <tr r="F418" s="8"/>
      </tp>
      <tp t="s">
        <v>#N/A Requesting Data...4089947549</v>
        <stp/>
        <stp>BDP|5845345751152215074</stp>
        <tr r="D100" s="9"/>
      </tp>
      <tp t="s">
        <v>#N/A Requesting Data...4226004557</v>
        <stp/>
        <stp>BDP|7696640278852409564</stp>
        <tr r="E254" s="8"/>
        <tr r="D66" s="5"/>
      </tp>
      <tp t="s">
        <v>#N/A Requesting Data...4163141662</v>
        <stp/>
        <stp>BDP|2134293988089051081</stp>
        <tr r="E465" s="9"/>
      </tp>
      <tp t="s">
        <v>#N/A Requesting Data...4285538227</v>
        <stp/>
        <stp>BDP|9395747478918319041</stp>
        <tr r="D282" s="9"/>
      </tp>
      <tp t="s">
        <v>#N/A Requesting Data...4209494066</v>
        <stp/>
        <stp>BDP|7902033008502871439</stp>
        <tr r="F182" s="8"/>
      </tp>
      <tp t="s">
        <v>#N/A Requesting Data...4229861389</v>
        <stp/>
        <stp>BDP|5574391522541296450</stp>
        <tr r="F360" s="8"/>
      </tp>
      <tp t="s">
        <v>#N/A Requesting Data...4101409075</v>
        <stp/>
        <stp>BDP|5046918369662743963</stp>
        <tr r="F214" s="9"/>
      </tp>
      <tp t="s">
        <v>#N/A Requesting Data...4180100224</v>
        <stp/>
        <stp>BDP|6971839370418159020</stp>
        <tr r="F343" s="8"/>
        <tr r="E10" s="5"/>
      </tp>
      <tp t="s">
        <v>#N/A Requesting Data...4118601921</v>
        <stp/>
        <stp>BDP|1402887747715154936</stp>
        <tr r="F587" s="9"/>
      </tp>
      <tp t="s">
        <v>#N/A Requesting Data...4262275931</v>
        <stp/>
        <stp>BDP|3158201835066559582</stp>
        <tr r="E59" s="9"/>
      </tp>
      <tp t="s">
        <v>#N/A Requesting Data...4142039760</v>
        <stp/>
        <stp>BDP|9358581547558151146</stp>
        <tr r="E327" s="8"/>
      </tp>
      <tp t="s">
        <v>#N/A Requesting Data...4191721963</v>
        <stp/>
        <stp>BDP|7090700051955073182</stp>
        <tr r="E56" s="8"/>
      </tp>
      <tp t="s">
        <v>#N/A Requesting Data...4082598186</v>
        <stp/>
        <stp>BDP|5733994651229049165</stp>
        <tr r="D252" s="8"/>
      </tp>
      <tp t="s">
        <v>#N/A Requesting Data...4169489482</v>
        <stp/>
        <stp>BDP|3541783815616244233</stp>
        <tr r="D149" s="9"/>
      </tp>
      <tp t="s">
        <v>#N/A Requesting Data...4102406002</v>
        <stp/>
        <stp>BDP|6824371921947266125</stp>
        <tr r="F327" s="9"/>
      </tp>
      <tp t="s">
        <v>#N/A Requesting Data...4100684118</v>
        <stp/>
        <stp>BDP|9198365500272040996</stp>
        <tr r="F477" s="8"/>
      </tp>
      <tp t="s">
        <v>#N/A Requesting Data...4186022541</v>
        <stp/>
        <stp>BDP|8695441550959465188</stp>
        <tr r="G2" s="9"/>
      </tp>
      <tp t="s">
        <v>#N/A Requesting Data...4239893278</v>
        <stp/>
        <stp>BDP|3741450964424188498</stp>
        <tr r="F436" s="8"/>
      </tp>
      <tp t="s">
        <v>#N/A Requesting Data...4265869777</v>
        <stp/>
        <stp>BDP|3429766964466848504</stp>
        <tr r="E330" s="8"/>
      </tp>
      <tp t="s">
        <v>#N/A Requesting Data...4181363718</v>
        <stp/>
        <stp>BDP|4233544495310463991</stp>
        <tr r="E552" s="9"/>
      </tp>
      <tp t="s">
        <v>#N/A Requesting Data...4140437945</v>
        <stp/>
        <stp>BDP|1263534323236478180</stp>
        <tr r="G74" s="9"/>
      </tp>
      <tp t="s">
        <v>#N/A Requesting Data...4165080313</v>
        <stp/>
        <stp>BDP|6175012955623898127</stp>
        <tr r="F415" s="8"/>
      </tp>
      <tp t="s">
        <v>#N/A Requesting Data...4106469950</v>
        <stp/>
        <stp>BDP|1730120356241680590</stp>
        <tr r="E278" s="8"/>
      </tp>
      <tp t="s">
        <v>#N/A Requesting Data...4105966427</v>
        <stp/>
        <stp>BDP|3825752411802332632</stp>
        <tr r="G423" s="9"/>
      </tp>
      <tp t="s">
        <v>#N/A N/A</v>
        <stp/>
        <stp>BDP|8303209179654458822</stp>
        <tr r="D2" s="10"/>
      </tp>
      <tp t="s">
        <v>#N/A Requesting Data...4247083503</v>
        <stp/>
        <stp>BDP|9655900769867166020</stp>
        <tr r="F265" s="9"/>
      </tp>
      <tp t="s">
        <v>#N/A Requesting Data...4149532339</v>
        <stp/>
        <stp>BDP|7411624557585598085</stp>
        <tr r="E371" s="9"/>
      </tp>
      <tp t="s">
        <v>#N/A Requesting Data...4237211644</v>
        <stp/>
        <stp>BDP|4781084941157469664</stp>
        <tr r="F330" s="9"/>
      </tp>
      <tp t="s">
        <v>#N/A Requesting Data...4088868891</v>
        <stp/>
        <stp>BDP|2678865349309153647</stp>
        <tr r="D125" s="8"/>
      </tp>
      <tp t="s">
        <v>#N/A Requesting Data...4174611099</v>
        <stp/>
        <stp>BDP|1489136131422997031</stp>
        <tr r="F490" s="9"/>
      </tp>
      <tp t="s">
        <v>#N/A Requesting Data...4141400406</v>
        <stp/>
        <stp>BDP|9930333267228320525</stp>
        <tr r="E272" s="8"/>
      </tp>
      <tp t="s">
        <v>#N/A Requesting Data...4294685192</v>
        <stp/>
        <stp>BDP|5130001878093433015</stp>
        <tr r="E431" s="8"/>
      </tp>
      <tp t="s">
        <v>#N/A Requesting Data...4170890451</v>
        <stp/>
        <stp>BDP|5796774961890479596</stp>
        <tr r="D71" s="5"/>
        <tr r="E257" s="9"/>
      </tp>
      <tp t="s">
        <v>#N/A Requesting Data...4093039207</v>
        <stp/>
        <stp>BDP|7363200512070897559</stp>
        <tr r="E400" s="9"/>
      </tp>
      <tp t="s">
        <v>#N/A Requesting Data...4244156566</v>
        <stp/>
        <stp>BDP|5846625260817745306</stp>
        <tr r="F586" s="9"/>
      </tp>
      <tp t="s">
        <v>#N/A Requesting Data...4292305497</v>
        <stp/>
        <stp>BDP|5993382090297864944</stp>
        <tr r="E386" s="8"/>
      </tp>
      <tp t="s">
        <v>#N/A Requesting Data...4111959723</v>
        <stp/>
        <stp>BDP|6786610918819695952</stp>
        <tr r="F210" s="9"/>
      </tp>
      <tp t="s">
        <v>#N/A Requesting Data...4138916304</v>
        <stp/>
        <stp>BDP|3949965316888265265</stp>
        <tr r="G273" s="8"/>
      </tp>
      <tp t="s">
        <v>#N/A Requesting Data...4210258109</v>
        <stp/>
        <stp>BDP|9467928802276904703</stp>
        <tr r="E450" s="9"/>
      </tp>
      <tp t="s">
        <v>#N/A Requesting Data...4168237674</v>
        <stp/>
        <stp>BDP|1874295590102573995</stp>
        <tr r="E463" s="9"/>
      </tp>
      <tp t="s">
        <v>#N/A Requesting Data...4159457160</v>
        <stp/>
        <stp>BDP|5105428888810425823</stp>
        <tr r="G503" s="8"/>
      </tp>
      <tp t="s">
        <v>#N/A Requesting Data...4160266185</v>
        <stp/>
        <stp>BDP|8770917131432854123</stp>
        <tr r="G124" s="9"/>
      </tp>
      <tp t="s">
        <v>#N/A Requesting Data...4163187007</v>
        <stp/>
        <stp>BDP|6507797470260562746</stp>
        <tr r="D441" s="8"/>
      </tp>
      <tp t="s">
        <v>#N/A Requesting Data...4097071388</v>
        <stp/>
        <stp>BDP|2281525808903179546</stp>
        <tr r="F44" s="8"/>
      </tp>
      <tp t="s">
        <v>#N/A Requesting Data...4092288618</v>
        <stp/>
        <stp>BDP|2842419333785446139</stp>
        <tr r="G288" s="8"/>
      </tp>
      <tp t="s">
        <v>#N/A Requesting Data...4097662250</v>
        <stp/>
        <stp>BDP|8247010797406946602</stp>
        <tr r="F495" s="8"/>
      </tp>
      <tp t="s">
        <v>#N/A Requesting Data...4221038154</v>
        <stp/>
        <stp>BDP|4955175477295233698</stp>
        <tr r="F74" s="5"/>
        <tr r="G291" s="8"/>
      </tp>
      <tp t="s">
        <v>#N/A Requesting Data...4270416231</v>
        <stp/>
        <stp>BDP|9696635720864306849</stp>
        <tr r="F374" s="8"/>
      </tp>
      <tp t="s">
        <v>#N/A Requesting Data...4203211944</v>
        <stp/>
        <stp>BDP|1921793030795697142</stp>
        <tr r="G69" s="8"/>
      </tp>
      <tp t="s">
        <v>#N/A Requesting Data...4249537576</v>
        <stp/>
        <stp>BDP|4360310970444471549</stp>
        <tr r="D14" s="7"/>
      </tp>
      <tp t="s">
        <v>#N/A Requesting Data...4277264033</v>
        <stp/>
        <stp>BDP|1790301870216211277</stp>
        <tr r="F430" s="8"/>
      </tp>
      <tp t="s">
        <v>#N/A Requesting Data...4160429263</v>
        <stp/>
        <stp>BDP|6238049957425620753</stp>
        <tr r="E252" s="8"/>
      </tp>
      <tp t="s">
        <v>#N/A Requesting Data...4226423985</v>
        <stp/>
        <stp>BDP|5597650550317206004</stp>
        <tr r="F591" s="9"/>
      </tp>
      <tp t="s">
        <v>#N/A Requesting Data...4226283196</v>
        <stp/>
        <stp>BDP|6209980895284814353</stp>
        <tr r="G304" s="9"/>
      </tp>
      <tp t="s">
        <v>#N/A Requesting Data...4120742565</v>
        <stp/>
        <stp>BDP|5351241892849492635</stp>
        <tr r="E13" s="7"/>
      </tp>
      <tp t="s">
        <v>#N/A Requesting Data...4144129626</v>
        <stp/>
        <stp>BDP|2105754077494643771</stp>
        <tr r="F124" s="9"/>
      </tp>
      <tp t="s">
        <v>#N/A Requesting Data...4269544820</v>
        <stp/>
        <stp>BDP|1756731783367793836</stp>
        <tr r="D287" s="9"/>
      </tp>
      <tp t="s">
        <v>#N/A Requesting Data...4207000885</v>
        <stp/>
        <stp>BDP|1206840462876433833</stp>
        <tr r="G155" s="8"/>
      </tp>
      <tp t="s">
        <v>#N/A Requesting Data...4124814611</v>
        <stp/>
        <stp>BDP|7266929897986354074</stp>
        <tr r="D388" s="9"/>
      </tp>
      <tp t="s">
        <v>#N/A Requesting Data...4101331335</v>
        <stp/>
        <stp>BDP|9702395747366854918</stp>
        <tr r="D64" s="9"/>
      </tp>
      <tp t="s">
        <v>#N/A Requesting Data...4199519668</v>
        <stp/>
        <stp>BDP|9466683711857568880</stp>
        <tr r="E79" s="8"/>
      </tp>
      <tp t="s">
        <v>#N/A Requesting Data...4169417837</v>
        <stp/>
        <stp>BDP|5261667584619962390</stp>
        <tr r="D546" s="9"/>
      </tp>
      <tp t="s">
        <v>#N/A Requesting Data...4190452050</v>
        <stp/>
        <stp>BDP|5873375019453622507</stp>
        <tr r="E377" s="8"/>
      </tp>
      <tp t="s">
        <v>#N/A Requesting Data...4176020446</v>
        <stp/>
        <stp>BDP|8825887735190224275</stp>
        <tr r="E27" s="8"/>
      </tp>
      <tp t="s">
        <v>#N/A Requesting Data...4245872072</v>
        <stp/>
        <stp>BDP|5739506607411868082</stp>
        <tr r="D466" s="9"/>
      </tp>
      <tp t="s">
        <v>#N/A Requesting Data...4205869551</v>
        <stp/>
        <stp>BDP|2468692944867112689</stp>
        <tr r="G123" s="9"/>
      </tp>
      <tp t="s">
        <v>#N/A Requesting Data...4285633748</v>
        <stp/>
        <stp>BDP|1928495591384518941</stp>
        <tr r="F13" s="6"/>
      </tp>
      <tp t="s">
        <v>#N/A Requesting Data...4126441135</v>
        <stp/>
        <stp>BDP|8772966635465176655</stp>
        <tr r="D239" s="9"/>
      </tp>
      <tp t="s">
        <v>#N/A Requesting Data...4130883954</v>
        <stp/>
        <stp>BDP|1836235418443253010</stp>
        <tr r="G146" s="8"/>
      </tp>
      <tp t="s">
        <v>#N/A Requesting Data...4164398117</v>
        <stp/>
        <stp>BDP|9479455698732941707</stp>
        <tr r="E551" s="9"/>
      </tp>
      <tp t="s">
        <v>#N/A Requesting Data...4166228536</v>
        <stp/>
        <stp>BDP|2215037830094491446</stp>
        <tr r="D201" s="8"/>
      </tp>
      <tp t="s">
        <v>#N/A Requesting Data...4208357458</v>
        <stp/>
        <stp>BDP|3226128258213118580</stp>
        <tr r="G600" s="9"/>
      </tp>
      <tp t="s">
        <v>#N/A Requesting Data...4248081991</v>
        <stp/>
        <stp>BDP|3218046222636293672</stp>
        <tr r="F442" s="9"/>
      </tp>
      <tp t="s">
        <v>#N/A Requesting Data...4288064205</v>
        <stp/>
        <stp>BDP|4503451563285087225</stp>
        <tr r="E419" s="9"/>
      </tp>
      <tp t="s">
        <v>#N/A Requesting Data...4116490533</v>
        <stp/>
        <stp>BDP|7900123921873339689</stp>
        <tr r="G68" s="8"/>
      </tp>
      <tp t="s">
        <v>#N/A Requesting Data...4261913723</v>
        <stp/>
        <stp>BDP|5296148120486166162</stp>
        <tr r="F11" s="9"/>
      </tp>
      <tp t="s">
        <v>#N/A Requesting Data...4206020027</v>
        <stp/>
        <stp>BDP|6853412182163943831</stp>
        <tr r="F196" s="8"/>
      </tp>
      <tp t="s">
        <v>#N/A Requesting Data...4166789522</v>
        <stp/>
        <stp>BDP|4258140800423051777</stp>
        <tr r="G8" s="9"/>
      </tp>
      <tp t="s">
        <v>#N/A Requesting Data...4217685059</v>
        <stp/>
        <stp>BDP|7410481006670269294</stp>
        <tr r="E21" s="9"/>
      </tp>
      <tp t="s">
        <v>#N/A Requesting Data...4160814205</v>
        <stp/>
        <stp>BDP|5160356866212502366</stp>
        <tr r="F228" s="8"/>
      </tp>
      <tp t="s">
        <v>#N/A Requesting Data...4239809448</v>
        <stp/>
        <stp>BDP|8874998144650745445</stp>
        <tr r="C71" s="5"/>
        <tr r="D257" s="9"/>
      </tp>
      <tp t="s">
        <v>#N/A Requesting Data...4124161913</v>
        <stp/>
        <stp>BDP|6049156625656087267</stp>
        <tr r="E123" s="9"/>
      </tp>
      <tp t="s">
        <v>#N/A Requesting Data...4242736955</v>
        <stp/>
        <stp>BDP|7538768560965267279</stp>
        <tr r="F117" s="9"/>
      </tp>
      <tp t="s">
        <v>#N/A Requesting Data...4121953845</v>
        <stp/>
        <stp>BDP|4880512499821341859</stp>
        <tr r="E493" s="8"/>
      </tp>
      <tp t="s">
        <v>#N/A Requesting Data...4182902885</v>
        <stp/>
        <stp>BDP|2004237622981474239</stp>
        <tr r="E325" s="9"/>
      </tp>
      <tp t="s">
        <v>#N/A Requesting Data...4274040752</v>
        <stp/>
        <stp>BDP|3260478502195798365</stp>
        <tr r="E108" s="9"/>
      </tp>
      <tp t="s">
        <v>#N/A Requesting Data...4157070802</v>
        <stp/>
        <stp>BDP|2761764867475437740</stp>
        <tr r="F552" s="9"/>
      </tp>
      <tp t="s">
        <v>#N/A Requesting Data...4246500511</v>
        <stp/>
        <stp>BDP|2074152114326217550</stp>
        <tr r="G458" s="8"/>
      </tp>
      <tp t="s">
        <v>#N/A Requesting Data...4238857086</v>
        <stp/>
        <stp>BDP|3867597022322167743</stp>
        <tr r="D108" s="8"/>
      </tp>
      <tp t="s">
        <v>#N/A Requesting Data...4141248213</v>
        <stp/>
        <stp>BDP|3257340148677046281</stp>
        <tr r="D449" s="9"/>
      </tp>
      <tp t="s">
        <v>#N/A Requesting Data...4154106207</v>
        <stp/>
        <stp>BDP|5164335022754378148</stp>
        <tr r="E488" s="9"/>
      </tp>
      <tp t="s">
        <v>#N/A Requesting Data...4242290672</v>
        <stp/>
        <stp>BDP|7728662448560867469</stp>
        <tr r="E347" s="8"/>
      </tp>
      <tp t="s">
        <v>#N/A Requesting Data...4263613597</v>
        <stp/>
        <stp>BDP|8167833687748090126</stp>
        <tr r="D219" s="8"/>
      </tp>
      <tp t="s">
        <v>#N/A Requesting Data...4210494635</v>
        <stp/>
        <stp>BDP|6854245329992139536</stp>
        <tr r="F471" s="8"/>
      </tp>
      <tp t="s">
        <v>#N/A Requesting Data...4174781810</v>
        <stp/>
        <stp>BDP|5030529443304316156</stp>
        <tr r="F57" s="5"/>
        <tr r="G577" s="9"/>
      </tp>
      <tp t="s">
        <v>#N/A Requesting Data...4176946357</v>
        <stp/>
        <stp>BDP|9321746381003075412</stp>
        <tr r="G79" s="8"/>
      </tp>
      <tp t="s">
        <v>#N/A Requesting Data...4152047469</v>
        <stp/>
        <stp>BDP|6260162263674946497</stp>
        <tr r="D455" s="8"/>
      </tp>
      <tp t="s">
        <v>#N/A Requesting Data...4210509908</v>
        <stp/>
        <stp>BDP|3177677140819726968</stp>
        <tr r="G80" s="8"/>
      </tp>
      <tp t="s">
        <v>#N/A Requesting Data...4177165231</v>
        <stp/>
        <stp>BDP|3939400089928501628</stp>
        <tr r="C10" s="7"/>
      </tp>
      <tp t="s">
        <v>#N/A Requesting Data...4252941740</v>
        <stp/>
        <stp>BDP|5028777763686135327</stp>
        <tr r="G167" s="9"/>
      </tp>
      <tp t="s">
        <v>#N/A Requesting Data...4233519190</v>
        <stp/>
        <stp>BDP|7406262407150131436</stp>
        <tr r="G10" s="7"/>
      </tp>
      <tp t="s">
        <v>#N/A Requesting Data...4289874518</v>
        <stp/>
        <stp>BDP|2663758139982466597</stp>
        <tr r="D483" s="8"/>
      </tp>
      <tp t="s">
        <v>#N/A Requesting Data...4173613182</v>
        <stp/>
        <stp>BDP|6565464594763642958</stp>
        <tr r="D442" s="9"/>
      </tp>
      <tp t="s">
        <v>#N/A Requesting Data...4149805205</v>
        <stp/>
        <stp>BDP|7886419695309132298</stp>
        <tr r="F321" s="8"/>
      </tp>
      <tp t="s">
        <v>#N/A Requesting Data...4168347685</v>
        <stp/>
        <stp>BDP|2948169320316938626</stp>
        <tr r="D552" s="9"/>
      </tp>
      <tp t="s">
        <v>#N/A Requesting Data...4139405263</v>
        <stp/>
        <stp>BDP|1687432918555021096</stp>
        <tr r="G9" s="7"/>
      </tp>
      <tp t="s">
        <v>#N/A Requesting Data...4269857896</v>
        <stp/>
        <stp>BDP|1820283397358514369</stp>
        <tr r="G389" s="8"/>
      </tp>
      <tp t="s">
        <v>#N/A Requesting Data...4221355820</v>
        <stp/>
        <stp>BDP|4012006725604393329</stp>
        <tr r="E43" s="8"/>
      </tp>
      <tp t="s">
        <v>#N/A Requesting Data...4294355701</v>
        <stp/>
        <stp>BDP|5342952883370151503</stp>
        <tr r="G275" s="8"/>
      </tp>
      <tp t="s">
        <v>#N/A Requesting Data...4225283228</v>
        <stp/>
        <stp>BDP|8029479652909445155</stp>
        <tr r="G114" s="9"/>
      </tp>
      <tp t="s">
        <v>#N/A Requesting Data...4282104096</v>
        <stp/>
        <stp>BDP|4006262476845460509</stp>
        <tr r="G48" s="8"/>
      </tp>
      <tp t="s">
        <v>#N/A Requesting Data...4225016232</v>
        <stp/>
        <stp>BDP|9517221267678612423</stp>
        <tr r="D153" s="9"/>
      </tp>
      <tp t="s">
        <v>#N/A Requesting Data...4198300571</v>
        <stp/>
        <stp>BDP|6408862121705685819</stp>
        <tr r="E34" s="5"/>
        <tr r="F158" s="8"/>
      </tp>
      <tp t="s">
        <v>#N/A Requesting Data...4142386114</v>
        <stp/>
        <stp>BDP|2766701934886107168</stp>
        <tr r="E572" s="9"/>
      </tp>
      <tp t="s">
        <v>#N/A Requesting Data...4171527506</v>
        <stp/>
        <stp>BDP|6947361613342149794</stp>
        <tr r="E180" s="9"/>
      </tp>
      <tp t="s">
        <v>#N/A Requesting Data...4158912079</v>
        <stp/>
        <stp>BDP|7142518860695364067</stp>
        <tr r="G531" s="9"/>
      </tp>
      <tp t="s">
        <v>#N/A Requesting Data...4180689352</v>
        <stp/>
        <stp>BDP|8352327474015262829</stp>
        <tr r="D2" s="7"/>
      </tp>
      <tp t="s">
        <v>#N/A Requesting Data...4266948345</v>
        <stp/>
        <stp>BDP|2515183218323353038</stp>
        <tr r="D22" s="10"/>
      </tp>
      <tp t="s">
        <v>#N/A Requesting Data...4173547184</v>
        <stp/>
        <stp>BDP|6428243030405195340</stp>
        <tr r="G101" s="8"/>
      </tp>
      <tp t="s">
        <v>#N/A Requesting Data...4169895955</v>
        <stp/>
        <stp>BDP|7937554718242895092</stp>
        <tr r="E368" s="8"/>
      </tp>
      <tp t="s">
        <v>#N/A Requesting Data...4143858848</v>
        <stp/>
        <stp>BDP|7343433585309250323</stp>
        <tr r="D382" s="9"/>
      </tp>
      <tp t="s">
        <v>#N/A Requesting Data...4191562787</v>
        <stp/>
        <stp>BDP|2359219662907602030</stp>
        <tr r="D30" s="8"/>
      </tp>
      <tp t="s">
        <v>#N/A Requesting Data...4222754726</v>
        <stp/>
        <stp>BDP|6188331041556206649</stp>
        <tr r="D173" s="8"/>
      </tp>
      <tp t="s">
        <v>#N/A Requesting Data...4213261989</v>
        <stp/>
        <stp>BDP|8828266711673226984</stp>
        <tr r="E65" s="8"/>
      </tp>
      <tp t="s">
        <v>#N/A Requesting Data...4206691510</v>
        <stp/>
        <stp>BDP|3809886690693325065</stp>
        <tr r="E275" s="8"/>
      </tp>
      <tp t="s">
        <v>#N/A Requesting Data...4194140572</v>
        <stp/>
        <stp>BDP|2431592354234468782</stp>
        <tr r="G51" s="8"/>
      </tp>
      <tp t="s">
        <v>#N/A Requesting Data...4216347019</v>
        <stp/>
        <stp>BDP|7897555094770477971</stp>
        <tr r="G13" s="9"/>
      </tp>
      <tp t="s">
        <v>#N/A Requesting Data...4152844969</v>
        <stp/>
        <stp>BDP|8319447647219982331</stp>
        <tr r="D386" s="8"/>
      </tp>
      <tp t="s">
        <v>#N/A Requesting Data...4199674752</v>
        <stp/>
        <stp>BDP|3838838393681410163</stp>
        <tr r="G210" s="9"/>
      </tp>
      <tp t="s">
        <v>#N/A Requesting Data...4176676633</v>
        <stp/>
        <stp>BDP|7033038513367895321</stp>
        <tr r="E487" s="9"/>
      </tp>
      <tp t="s">
        <v>#N/A Requesting Data...4258955773</v>
        <stp/>
        <stp>BDP|7867158239104762399</stp>
        <tr r="E220" s="8"/>
      </tp>
      <tp t="s">
        <v>#N/A Requesting Data...4294194232</v>
        <stp/>
        <stp>BDP|4754269288244790844</stp>
        <tr r="G115" s="8"/>
      </tp>
      <tp t="s">
        <v>#N/A Requesting Data...4249649597</v>
        <stp/>
        <stp>BDP|8111484468391962923</stp>
        <tr r="D235" s="8"/>
      </tp>
      <tp t="s">
        <v>#N/A Requesting Data...4200959434</v>
        <stp/>
        <stp>BDP|5071315823157948115</stp>
        <tr r="F173" s="9"/>
      </tp>
      <tp t="s">
        <v>#N/A Requesting Data...4201848800</v>
        <stp/>
        <stp>BDP|2860132491689953195</stp>
        <tr r="G416" s="8"/>
      </tp>
      <tp t="s">
        <v>#N/A Requesting Data...4172232389</v>
        <stp/>
        <stp>BDP|6339602909291500355</stp>
        <tr r="F454" s="9"/>
      </tp>
      <tp t="s">
        <v>#N/A Requesting Data...4233301038</v>
        <stp/>
        <stp>BDP|1903363777132226519</stp>
        <tr r="E226" s="8"/>
      </tp>
      <tp t="s">
        <v>#N/A Requesting Data...4197974419</v>
        <stp/>
        <stp>BDP|1010362911219890840</stp>
        <tr r="E26" s="8"/>
      </tp>
      <tp t="s">
        <v>#N/A Requesting Data...4206713871</v>
        <stp/>
        <stp>BDP|4516352031852968436</stp>
        <tr r="E206" s="8"/>
      </tp>
      <tp t="s">
        <v>#N/A Requesting Data...4251408983</v>
        <stp/>
        <stp>BDP|2080797667173229276</stp>
        <tr r="D71" s="9"/>
      </tp>
      <tp t="s">
        <v>#N/A Requesting Data...4181170372</v>
        <stp/>
        <stp>BDP|8898120250309041714</stp>
        <tr r="F363" s="9"/>
      </tp>
      <tp t="s">
        <v>#N/A Requesting Data...4228803109</v>
        <stp/>
        <stp>BDP|5719855590311188782</stp>
        <tr r="D264" s="8"/>
      </tp>
      <tp t="s">
        <v>#N/A Requesting Data...4253139369</v>
        <stp/>
        <stp>BDP|9566861771564947008</stp>
        <tr r="G473" s="8"/>
      </tp>
      <tp t="s">
        <v>#N/A Requesting Data...4292402860</v>
        <stp/>
        <stp>BDP|4850102101673625440</stp>
        <tr r="F385" s="9"/>
      </tp>
      <tp t="s">
        <v>#N/A Requesting Data...4291029108</v>
        <stp/>
        <stp>BDP|9367187011998894395</stp>
        <tr r="D249" s="8"/>
      </tp>
      <tp t="s">
        <v>#N/A Requesting Data...4169175038</v>
        <stp/>
        <stp>BDP|2196912162739263682</stp>
        <tr r="F475" s="9"/>
      </tp>
      <tp t="s">
        <v>#N/A Requesting Data...4247700974</v>
        <stp/>
        <stp>BDP|4314189902326508143</stp>
        <tr r="E374" s="8"/>
      </tp>
      <tp t="s">
        <v>#N/A Requesting Data...4168954588</v>
        <stp/>
        <stp>BDP|3620818486336952703</stp>
        <tr r="E95" s="8"/>
      </tp>
      <tp t="s">
        <v>#N/A Requesting Data...4193544437</v>
        <stp/>
        <stp>BDP|3372627530514968002</stp>
        <tr r="G384" s="8"/>
      </tp>
      <tp t="s">
        <v>#N/A Requesting Data...4168627553</v>
        <stp/>
        <stp>BDP|1267202508525458467</stp>
        <tr r="G317" s="8"/>
      </tp>
      <tp t="s">
        <v>#N/A Requesting Data...4168651551</v>
        <stp/>
        <stp>BDP|8957463298557959065</stp>
        <tr r="G179" s="8"/>
      </tp>
      <tp t="s">
        <v>#N/A Requesting Data...4233859427</v>
        <stp/>
        <stp>BDP|5988535740884240203</stp>
        <tr r="G105" s="9"/>
      </tp>
      <tp t="s">
        <v>#N/A Requesting Data...4204512764</v>
        <stp/>
        <stp>BDP|8574531463829421098</stp>
        <tr r="G467" s="9"/>
      </tp>
      <tp t="s">
        <v>#N/A Requesting Data...4165064739</v>
        <stp/>
        <stp>BDP|5922653719738912840</stp>
        <tr r="F22" s="8"/>
      </tp>
      <tp t="s">
        <v>#N/A Requesting Data...4286058543</v>
        <stp/>
        <stp>BDP|4124181578043025397</stp>
        <tr r="F311" s="8"/>
      </tp>
      <tp t="s">
        <v>#N/A Requesting Data...4195737309</v>
        <stp/>
        <stp>BDP|9013892738095885506</stp>
        <tr r="E276" s="9"/>
      </tp>
      <tp t="s">
        <v>#N/A Requesting Data...4283760661</v>
        <stp/>
        <stp>BDP|7836466731432250045</stp>
        <tr r="G301" s="8"/>
      </tp>
      <tp t="s">
        <v>#N/A Requesting Data...4229890593</v>
        <stp/>
        <stp>BDP|7892263603287627028</stp>
        <tr r="E546" s="9"/>
      </tp>
      <tp t="s">
        <v>#N/A Requesting Data...4268111236</v>
        <stp/>
        <stp>BDP|6921685156172943574</stp>
        <tr r="G520" s="9"/>
      </tp>
      <tp t="s">
        <v>#N/A Requesting Data...4267295451</v>
        <stp/>
        <stp>BDP|9710526683605815376</stp>
        <tr r="G281" s="8"/>
      </tp>
      <tp t="s">
        <v>#N/A Requesting Data...4284870646</v>
        <stp/>
        <stp>BDP|7161899034156627840</stp>
        <tr r="E455" s="9"/>
      </tp>
      <tp t="s">
        <v>#N/A Requesting Data...4191139514</v>
        <stp/>
        <stp>BDP|2619390891049667366</stp>
        <tr r="E335" s="9"/>
      </tp>
      <tp t="s">
        <v>#N/A Requesting Data...4210287666</v>
        <stp/>
        <stp>BDP|8842845035576463731</stp>
        <tr r="F409" s="8"/>
      </tp>
      <tp t="s">
        <v>#N/A Requesting Data...4280365292</v>
        <stp/>
        <stp>BDP|5938412772885784135</stp>
        <tr r="F68" s="8"/>
      </tp>
      <tp t="s">
        <v>#N/A Requesting Data...4177103836</v>
        <stp/>
        <stp>BDP|1418028754770484681</stp>
        <tr r="E48" s="5"/>
        <tr r="F332" s="9"/>
      </tp>
      <tp t="s">
        <v>#N/A Requesting Data...4227789821</v>
        <stp/>
        <stp>BDP|5093017402800929742</stp>
        <tr r="F482" s="9"/>
      </tp>
      <tp t="s">
        <v>#N/A Requesting Data...4266903770</v>
        <stp/>
        <stp>BDP|7260688872573573722</stp>
        <tr r="F30" s="5"/>
        <tr r="G318" s="9"/>
      </tp>
      <tp t="s">
        <v>#N/A Requesting Data...4236488486</v>
        <stp/>
        <stp>BDP|7159605239126431632</stp>
        <tr r="F345" s="8"/>
      </tp>
      <tp t="s">
        <v>#N/A Requesting Data...4214032240</v>
        <stp/>
        <stp>BDP|4810427545166236026</stp>
        <tr r="E291" s="8"/>
        <tr r="D74" s="5"/>
      </tp>
      <tp t="s">
        <v>#N/A Requesting Data...4250321871</v>
        <stp/>
        <stp>BDP|6976511912266665635</stp>
        <tr r="D18" s="7"/>
      </tp>
      <tp t="s">
        <v>#N/A Requesting Data...4256147333</v>
        <stp/>
        <stp>BDP|7643235125097850273</stp>
        <tr r="F89" s="9"/>
      </tp>
      <tp t="s">
        <v>#N/A Requesting Data...4218780183</v>
        <stp/>
        <stp>BDP|8040880231065277445</stp>
        <tr r="D371" s="8"/>
      </tp>
      <tp t="s">
        <v>#N/A Requesting Data...4256279039</v>
        <stp/>
        <stp>BDP|9970604165732028930</stp>
        <tr r="E166" s="8"/>
      </tp>
      <tp t="s">
        <v>#N/A Requesting Data...4249350862</v>
        <stp/>
        <stp>BDP|2912249347733563530</stp>
        <tr r="D223" s="8"/>
      </tp>
      <tp t="s">
        <v>#N/A Requesting Data...4246241538</v>
        <stp/>
        <stp>BDP|6478692625829626925</stp>
        <tr r="D12" s="9"/>
      </tp>
      <tp t="s">
        <v>#N/A Requesting Data...4211471941</v>
        <stp/>
        <stp>BDP|4156289271780356370</stp>
        <tr r="E554" s="9"/>
      </tp>
      <tp t="s">
        <v>#N/A Requesting Data...4253250308</v>
        <stp/>
        <stp>BDP|1444280524996049548</stp>
        <tr r="D77" s="8"/>
      </tp>
      <tp t="s">
        <v>#N/A Requesting Data...4264620304</v>
        <stp/>
        <stp>BDP|4852993343008748393</stp>
        <tr r="F440" s="8"/>
      </tp>
      <tp t="s">
        <v>#N/A Requesting Data...4279302705</v>
        <stp/>
        <stp>BDP|8076093899460417385</stp>
        <tr r="F155" s="8"/>
      </tp>
      <tp t="s">
        <v>#N/A Requesting Data...4263128075</v>
        <stp/>
        <stp>BDP|2592764357221995311</stp>
        <tr r="D44" s="8"/>
      </tp>
      <tp t="s">
        <v>#N/A Requesting Data...4228652547</v>
        <stp/>
        <stp>BDP|5894198954271834217</stp>
        <tr r="F96" s="8"/>
        <tr r="E76" s="5"/>
      </tp>
      <tp t="s">
        <v>#N/A Requesting Data...4213914125</v>
        <stp/>
        <stp>BDP|6454997756588742004</stp>
        <tr r="E143" s="8"/>
      </tp>
      <tp t="s">
        <v>#N/A Requesting Data...4292193306</v>
        <stp/>
        <stp>BDP|2291770225654455192</stp>
        <tr r="F283" s="9"/>
      </tp>
      <tp t="s">
        <v>#N/A Requesting Data...4195188362</v>
        <stp/>
        <stp>BDP|2587230774103952660</stp>
        <tr r="G226" s="8"/>
      </tp>
      <tp t="s">
        <v>#N/A Requesting Data...4286816898</v>
        <stp/>
        <stp>BDP|5822178026967177358</stp>
        <tr r="G397" s="9"/>
      </tp>
      <tp t="s">
        <v>#N/A Requesting Data...4253775846</v>
        <stp/>
        <stp>BDP|3886501050723222273</stp>
        <tr r="G504" s="9"/>
      </tp>
      <tp t="s">
        <v>#N/A Requesting Data...4205939322</v>
        <stp/>
        <stp>BDP|3837522050935264451</stp>
        <tr r="F266" s="8"/>
      </tp>
      <tp t="s">
        <v>#N/A Requesting Data...4200652851</v>
        <stp/>
        <stp>BDP|6370865107519708588</stp>
        <tr r="F338" s="9"/>
      </tp>
      <tp t="s">
        <v>#N/A Requesting Data...4256615036</v>
        <stp/>
        <stp>BDP|5047213029855148244</stp>
        <tr r="G380" s="8"/>
      </tp>
      <tp t="s">
        <v>#N/A Requesting Data...4252529356</v>
        <stp/>
        <stp>BDP|5212972117698960763</stp>
        <tr r="D328" s="8"/>
      </tp>
      <tp t="s">
        <v>#N/A Requesting Data...4196857537</v>
        <stp/>
        <stp>BDP|6069133474616499412</stp>
        <tr r="D491" s="8"/>
      </tp>
      <tp t="s">
        <v>#N/A Requesting Data...4248905778</v>
        <stp/>
        <stp>BDP|5602502741032297470</stp>
        <tr r="E380" s="9"/>
      </tp>
      <tp t="s">
        <v>#N/A Requesting Data...4272510614</v>
        <stp/>
        <stp>BDP|8752865375427436229</stp>
        <tr r="D133" s="9"/>
      </tp>
      <tp t="s">
        <v>#N/A Requesting Data...4205759107</v>
        <stp/>
        <stp>BDP|4736652860554086202</stp>
        <tr r="E330" s="9"/>
      </tp>
      <tp t="s">
        <v>#N/A Requesting Data...4196605634</v>
        <stp/>
        <stp>BDP|1269055075670175413</stp>
        <tr r="G402" s="9"/>
      </tp>
      <tp t="s">
        <v>#N/A Requesting Data...4294024660</v>
        <stp/>
        <stp>BDP|8710966234029544923</stp>
        <tr r="D310" s="8"/>
      </tp>
      <tp t="s">
        <v>#N/A Requesting Data...4200455978</v>
        <stp/>
        <stp>BDP|5294580896568641388</stp>
        <tr r="G215" s="8"/>
      </tp>
      <tp t="s">
        <v>#N/A Requesting Data...4236235893</v>
        <stp/>
        <stp>BDP|3649619144253541048</stp>
        <tr r="F314" s="8"/>
      </tp>
      <tp t="s">
        <v>#N/A Requesting Data...4196499988</v>
        <stp/>
        <stp>BDP|1164771457309079830</stp>
        <tr r="E71" s="8"/>
      </tp>
      <tp t="s">
        <v>#N/A Requesting Data...4264928507</v>
        <stp/>
        <stp>BDP|7119471127482466177</stp>
        <tr r="F493" s="8"/>
      </tp>
      <tp t="s">
        <v>#N/A Requesting Data...4208069668</v>
        <stp/>
        <stp>BDP|5933269862297757489</stp>
        <tr r="E121" s="9"/>
      </tp>
      <tp t="s">
        <v>#N/A Requesting Data...4294550562</v>
        <stp/>
        <stp>BDP|5255478811540476229</stp>
        <tr r="D245" s="8"/>
      </tp>
      <tp t="s">
        <v>#N/A Requesting Data...4274400630</v>
        <stp/>
        <stp>BDP|4239188570120029091</stp>
        <tr r="G294" s="9"/>
      </tp>
      <tp t="s">
        <v>#N/A Requesting Data...4288692418</v>
        <stp/>
        <stp>BDP|4744078563975294525</stp>
        <tr r="D160" s="8"/>
      </tp>
      <tp t="s">
        <v>#N/A Requesting Data...4223171941</v>
        <stp/>
        <stp>BDP|9712440345929759220</stp>
        <tr r="G8" s="8"/>
      </tp>
      <tp t="s">
        <v>#N/A Requesting Data...4202652291</v>
        <stp/>
        <stp>BDP|2022403701297161339</stp>
        <tr r="D523" s="9"/>
      </tp>
      <tp t="s">
        <v>#N/A Requesting Data...4279233062</v>
        <stp/>
        <stp>BDP|5969454309574534735</stp>
        <tr r="F38" s="8"/>
      </tp>
      <tp t="s">
        <v>#N/A Requesting Data...4244888774</v>
        <stp/>
        <stp>BDP|8640295350645418886</stp>
        <tr r="G300" s="9"/>
      </tp>
      <tp t="s">
        <v>#N/A Requesting Data...4224184935</v>
        <stp/>
        <stp>BDP|5472171628300962411</stp>
        <tr r="F395" s="8"/>
      </tp>
      <tp t="s">
        <v>#N/A Requesting Data...4291036876</v>
        <stp/>
        <stp>BDP|2211274808676906476</stp>
        <tr r="E405" s="8"/>
      </tp>
      <tp t="s">
        <v>#N/A Requesting Data...4204794933</v>
        <stp/>
        <stp>BDP|3445652473955133508</stp>
        <tr r="G224" s="8"/>
      </tp>
      <tp t="s">
        <v>#N/A Requesting Data...4245875629</v>
        <stp/>
        <stp>BDP|2357707631826116232</stp>
        <tr r="G246" s="8"/>
      </tp>
      <tp t="s">
        <v>#N/A Requesting Data...4243828813</v>
        <stp/>
        <stp>BDP|5713642862917626071</stp>
        <tr r="G192" s="8"/>
      </tp>
      <tp t="s">
        <v>#N/A Requesting Data...4275928858</v>
        <stp/>
        <stp>BDP|6464955851920212826</stp>
        <tr r="D134" s="9"/>
      </tp>
      <tp t="s">
        <v>#N/A Requesting Data...4280545770</v>
        <stp/>
        <stp>BDP|1986338784091752999</stp>
        <tr r="D110" s="8"/>
      </tp>
      <tp t="s">
        <v>#N/A Requesting Data...4242566382</v>
        <stp/>
        <stp>BDP|3735927307831650947</stp>
        <tr r="G197" s="9"/>
      </tp>
      <tp t="s">
        <v>#N/A Requesting Data...4255737858</v>
        <stp/>
        <stp>BDP|1258632405805563017</stp>
        <tr r="E9" s="8"/>
        <tr r="D26" s="5"/>
      </tp>
      <tp t="s">
        <v>#N/A Requesting Data...4209281083</v>
        <stp/>
        <stp>BDP|7155607352270387608</stp>
        <tr r="D235" s="9"/>
      </tp>
      <tp t="s">
        <v>#N/A Requesting Data...4260678198</v>
        <stp/>
        <stp>BDP|3438410578462523085</stp>
        <tr r="G432" s="8"/>
      </tp>
      <tp t="s">
        <v>#N/A Requesting Data...4246228739</v>
        <stp/>
        <stp>BDP|5285359632795068252</stp>
        <tr r="F324" s="9"/>
      </tp>
      <tp t="s">
        <v>#N/A Requesting Data...4284834029</v>
        <stp/>
        <stp>BDP|8489090991806928550</stp>
        <tr r="G309" s="9"/>
      </tp>
      <tp t="s">
        <v>#N/A Requesting Data...4260275841</v>
        <stp/>
        <stp>BDP|6332803121248656642</stp>
        <tr r="D228" s="8"/>
      </tp>
      <tp t="s">
        <v>#N/A Requesting Data...4283116845</v>
        <stp/>
        <stp>BDP|8039675376339554244</stp>
        <tr r="D69" s="9"/>
      </tp>
      <tp t="s">
        <v>#N/A Requesting Data...4217275522</v>
        <stp/>
        <stp>BDP|7735486090090643895</stp>
        <tr r="G68" s="9"/>
      </tp>
      <tp t="s">
        <v>#N/A Requesting Data...4241626813</v>
        <stp/>
        <stp>BDP|6181358589928413783</stp>
        <tr r="F44" s="5"/>
        <tr r="G72" s="9"/>
      </tp>
      <tp t="s">
        <v>#N/A Requesting Data...4278075746</v>
        <stp/>
        <stp>BDP|2822490466334487622</stp>
        <tr r="G144" s="8"/>
      </tp>
      <tp t="s">
        <v>#N/A Requesting Data...4232108385</v>
        <stp/>
        <stp>BDP|2895303048343173405</stp>
        <tr r="G418" s="8"/>
      </tp>
      <tp t="s">
        <v>#N/A Requesting Data...4261712574</v>
        <stp/>
        <stp>BDP|8376203653264191905</stp>
        <tr r="G80" s="9"/>
      </tp>
      <tp t="s">
        <v>#N/A Requesting Data...4230328813</v>
        <stp/>
        <stp>BDP|9138485375348486093</stp>
        <tr r="G155" s="9"/>
      </tp>
      <tp t="s">
        <v>#N/A Requesting Data...4250798772</v>
        <stp/>
        <stp>BDP|6935415628903077118</stp>
        <tr r="G464" s="9"/>
      </tp>
      <tp t="s">
        <v>#N/A Requesting Data...4217070330</v>
        <stp/>
        <stp>BDP|4434966087204309374</stp>
        <tr r="E261" s="9"/>
      </tp>
      <tp t="s">
        <v>#N/A Requesting Data...4279664126</v>
        <stp/>
        <stp>BDP|4551900480752778530</stp>
        <tr r="D53" s="9"/>
      </tp>
      <tp t="s">
        <v>#N/A Requesting Data...4217696478</v>
        <stp/>
        <stp>BDP|8340965517140346200</stp>
        <tr r="F19" s="10"/>
      </tp>
      <tp t="s">
        <v>#N/A Requesting Data...4282953523</v>
        <stp/>
        <stp>BDP|9363248354665223972</stp>
        <tr r="G322" s="8"/>
      </tp>
      <tp t="s">
        <v>#N/A Requesting Data...4290361401</v>
        <stp/>
        <stp>BDP|9068846944213792413</stp>
        <tr r="G479" s="9"/>
      </tp>
      <tp t="s">
        <v>#N/A Requesting Data...4261718178</v>
        <stp/>
        <stp>BDP|9598819533598887896</stp>
        <tr r="E439" s="8"/>
      </tp>
      <tp t="s">
        <v>#N/A Requesting Data...4275635701</v>
        <stp/>
        <stp>BDP|3189079262033799456</stp>
        <tr r="F177" s="9"/>
      </tp>
      <tp t="s">
        <v>#N/A Requesting Data...4268644860</v>
        <stp/>
        <stp>BDP|1166486777384084485</stp>
        <tr r="D416" s="8"/>
      </tp>
      <tp t="s">
        <v>#N/A Requesting Data...4242487258</v>
        <stp/>
        <stp>BDP|8394034515819464273</stp>
        <tr r="F111" s="8"/>
      </tp>
      <tp t="s">
        <v>#N/A Requesting Data...4234581505</v>
        <stp/>
        <stp>BDP|9921912028286738611</stp>
        <tr r="F78" s="9"/>
      </tp>
      <tp t="s">
        <v>#N/A Requesting Data...4293003043</v>
        <stp/>
        <stp>BDP|8701908733666657648</stp>
        <tr r="E202" s="8"/>
      </tp>
      <tp t="s">
        <v>#N/A Requesting Data...4239990875</v>
        <stp/>
        <stp>BDP|4221853996437407037</stp>
        <tr r="G413" s="8"/>
      </tp>
      <tp t="s">
        <v>#N/A Requesting Data...4257368613</v>
        <stp/>
        <stp>BDP|7321687207002855125</stp>
        <tr r="D290" s="8"/>
      </tp>
      <tp t="s">
        <v>#N/A Requesting Data...4229772134</v>
        <stp/>
        <stp>BDP|7801109223824458291</stp>
        <tr r="D274" s="8"/>
      </tp>
      <tp t="s">
        <v>#N/A Requesting Data...4269297603</v>
        <stp/>
        <stp>BDP|2133423136596001133</stp>
        <tr r="D3" s="9"/>
      </tp>
      <tp t="s">
        <v>#N/A Requesting Data...4284519565</v>
        <stp/>
        <stp>BDP|6519708222549130817</stp>
        <tr r="G345" s="9"/>
      </tp>
      <tp t="s">
        <v>#N/A Requesting Data...4282191103</v>
        <stp/>
        <stp>BDP|2584262955407012015</stp>
        <tr r="F386" s="8"/>
      </tp>
      <tp t="s">
        <v>#N/A Requesting Data...4293764489</v>
        <stp/>
        <stp>BDP|6279874143370065815</stp>
        <tr r="G117" s="9"/>
      </tp>
      <tp t="s">
        <v>#N/A Requesting Data...4257732254</v>
        <stp/>
        <stp>BDP|3793249827216747744</stp>
        <tr r="G486" s="8"/>
      </tp>
      <tp t="s">
        <v>#N/A Requesting Data...4261069242</v>
        <stp/>
        <stp>BDP|8728773176269591348</stp>
        <tr r="E104" s="9"/>
      </tp>
      <tp t="s">
        <v>#N/A Requesting Data...4259093397</v>
        <stp/>
        <stp>BDP|2601568901022592733</stp>
        <tr r="E313" s="8"/>
      </tp>
      <tp t="s">
        <v>#N/A Requesting Data...4241900415</v>
        <stp/>
        <stp>BDP|7034623124617328623</stp>
        <tr r="D357" s="9"/>
      </tp>
      <tp t="s">
        <v>#N/A Requesting Data...4289007997</v>
        <stp/>
        <stp>BDP|3520451938331486780</stp>
        <tr r="D296" s="8"/>
      </tp>
      <tp t="s">
        <v>#N/A Requesting Data...4281024834</v>
        <stp/>
        <stp>BDP|7741178713782710702</stp>
        <tr r="G358" s="8"/>
      </tp>
      <tp t="s">
        <v>#N/A Requesting Data...4233622745</v>
        <stp/>
        <stp>BDP|1347032143490672719</stp>
        <tr r="F372" s="9"/>
      </tp>
      <tp t="s">
        <v>#N/A Requesting Data...4288112518</v>
        <stp/>
        <stp>BDP|4494618156585657011</stp>
        <tr r="G62" s="8"/>
      </tp>
      <tp t="s">
        <v>#N/A Requesting Data...4243350826</v>
        <stp/>
        <stp>BDP|7336957944259075164</stp>
        <tr r="G18" s="9"/>
      </tp>
      <tp t="s">
        <v>#N/A Requesting Data...4246627324</v>
        <stp/>
        <stp>BDP|2387618736342215726</stp>
        <tr r="E14" s="7"/>
      </tp>
      <tp t="s">
        <v>#N/A Requesting Data...4294774600</v>
        <stp/>
        <stp>BDP|8685901322381386036</stp>
        <tr r="F377" s="9"/>
      </tp>
      <tp t="s">
        <v>#N/A Requesting Data...4279802017</v>
        <stp/>
        <stp>BDP|8637890969432128632</stp>
        <tr r="F593" s="9"/>
      </tp>
      <tp t="s">
        <v>#N/A Requesting Data...4269618694</v>
        <stp/>
        <stp>BDP|1654805149577933821</stp>
        <tr r="G246" s="9"/>
      </tp>
      <tp t="s">
        <v>#N/A Requesting Data...4256762034</v>
        <stp/>
        <stp>BDP|9690039846216017968</stp>
        <tr r="G351" s="8"/>
      </tp>
      <tp t="s">
        <v>#N/A Requesting Data...4250114577</v>
        <stp/>
        <stp>BDP|4144020243814090657</stp>
        <tr r="E500" s="9"/>
      </tp>
      <tp t="s">
        <v>#N/A Requesting Data...4259431720</v>
        <stp/>
        <stp>BDP|1447688138655712369</stp>
        <tr r="G22" s="8"/>
      </tp>
      <tp t="s">
        <v>#N/A Requesting Data...4254197653</v>
        <stp/>
        <stp>BDP|9213920244214127205</stp>
        <tr r="G349" s="9"/>
      </tp>
      <tp t="s">
        <v>#N/A Requesting Data...4292402399</v>
        <stp/>
        <stp>BDP|4521041439880640444</stp>
        <tr r="D238" s="9"/>
      </tp>
      <tp t="s">
        <v>#N/A Requesting Data...4275432325</v>
        <stp/>
        <stp>BDP|4276995591696095107</stp>
        <tr r="G46" s="9"/>
      </tp>
      <tp t="s">
        <v>#N/A Requesting Data...4289077103</v>
        <stp/>
        <stp>BDP|7733422008935277552</stp>
        <tr r="G6" s="7"/>
      </tp>
      <tp t="s">
        <v>#N/A Requesting Data...4266918186</v>
        <stp/>
        <stp>BDP|8934858961486131360</stp>
        <tr r="G130" s="8"/>
      </tp>
      <tp t="s">
        <v>#N/A Requesting Data...4248331317</v>
        <stp/>
        <stp>BDP|7182701771492821621</stp>
        <tr r="G343" s="9"/>
      </tp>
      <tp t="s">
        <v>#N/A Requesting Data...4259240848</v>
        <stp/>
        <stp>BDP|3869404356333681227</stp>
        <tr r="F444" s="8"/>
      </tp>
      <tp t="s">
        <v>#N/A Requesting Data...4261745379</v>
        <stp/>
        <stp>BDP|2219388500223305135</stp>
        <tr r="F524" s="9"/>
      </tp>
      <tp t="s">
        <v>#N/A Requesting Data...4253644500</v>
        <stp/>
        <stp>BDP|9938581185151712692</stp>
        <tr r="E242" s="8"/>
      </tp>
      <tp t="s">
        <v>#N/A Requesting Data...4260911658</v>
        <stp/>
        <stp>BDP|4802632216721575121</stp>
        <tr r="D423" s="9"/>
      </tp>
      <tp t="s">
        <v>#N/A Requesting Data...4277580508</v>
        <stp/>
        <stp>BDP|7574574056623661787</stp>
        <tr r="D462" s="9"/>
      </tp>
      <tp t="s">
        <v>#N/A Requesting Data...4275264023</v>
        <stp/>
        <stp>BDP|9431886545401065731</stp>
        <tr r="D445" s="9"/>
      </tp>
      <tp t="s">
        <v>#N/A Requesting Data...4268093408</v>
        <stp/>
        <stp>BDP|4214424266186979348</stp>
        <tr r="D21" s="5"/>
        <tr r="E310" s="9"/>
      </tp>
      <tp t="s">
        <v>#N/A Requesting Data...4272810518</v>
        <stp/>
        <stp>BDP|2649886618848434093</stp>
        <tr r="E393" s="9"/>
      </tp>
      <tp t="s">
        <v>#N/A Requesting Data...4250232557</v>
        <stp/>
        <stp>BDP|9688393395527502743</stp>
        <tr r="D322" s="8"/>
      </tp>
      <tp t="s">
        <v>#N/A Requesting Data...4257500992</v>
        <stp/>
        <stp>BDP|9401958325605617493</stp>
        <tr r="D343" s="8"/>
        <tr r="C10" s="5"/>
      </tp>
      <tp t="s">
        <v>#N/A Requesting Data...4280743084</v>
        <stp/>
        <stp>BDP|4996221562415093629</stp>
        <tr r="G366" s="8"/>
      </tp>
      <tp t="s">
        <v>#N/A Requesting Data...4273384084</v>
        <stp/>
        <stp>BDP|9121961526882822326</stp>
        <tr r="G225" s="9"/>
      </tp>
      <tp t="s">
        <v>#N/A Requesting Data...4254500945</v>
        <stp/>
        <stp>BDP|8947294563059179696</stp>
        <tr r="F49" s="8"/>
      </tp>
      <tp t="s">
        <v>#N/A Requesting Data...4287931724</v>
        <stp/>
        <stp>BDP|7253584506086422730</stp>
        <tr r="D251" s="9"/>
      </tp>
      <tp t="s">
        <v>#N/A Requesting Data...4265436527</v>
        <stp/>
        <stp>BDP|9071687874438606317</stp>
        <tr r="E82" s="8"/>
      </tp>
      <tp t="s">
        <v>#N/A Requesting Data...4286260768</v>
        <stp/>
        <stp>BDP|4368740521680447291</stp>
        <tr r="D40" s="9"/>
      </tp>
      <tp t="s">
        <v>#N/A Requesting Data...4267746724</v>
        <stp/>
        <stp>BDP|6435314234510373592</stp>
        <tr r="D450" s="9"/>
      </tp>
      <tp t="s">
        <v>#N/A Requesting Data...4290916961</v>
        <stp/>
        <stp>BDP|7138341919750557618</stp>
        <tr r="F451" s="9"/>
      </tp>
      <tp t="s">
        <v>#N/A Requesting Data...4258246335</v>
        <stp/>
        <stp>BDP|1900436043873912184</stp>
        <tr r="E244" s="8"/>
        <tr r="D35" s="5"/>
      </tp>
      <tp t="s">
        <v>#N/A Requesting Data...4269403885</v>
        <stp/>
        <stp>BDP|3100456222214971278</stp>
        <tr r="G3" s="8"/>
      </tp>
      <tp t="s">
        <v>#N/A Requesting Data...4260258666</v>
        <stp/>
        <stp>BDP|6069713311596181594</stp>
        <tr r="D293" s="9"/>
      </tp>
      <tp t="s">
        <v>#N/A Requesting Data...4288540780</v>
        <stp/>
        <stp>BDP|4595138521627962361</stp>
        <tr r="G276" s="8"/>
      </tp>
      <tp t="s">
        <v>#N/A Requesting Data...4283082509</v>
        <stp/>
        <stp>BDP|8977856451174653232</stp>
        <tr r="D21" s="9"/>
      </tp>
      <tp t="s">
        <v>#N/A Requesting Data...4275560262</v>
        <stp/>
        <stp>BDP|4059613253073341794</stp>
        <tr r="F42" s="8"/>
      </tp>
      <tp t="s">
        <v>#N/A Requesting Data...4282730643</v>
        <stp/>
        <stp>BDP|3875046065995057300</stp>
        <tr r="F300" s="9"/>
      </tp>
      <tp t="s">
        <v>#N/A Requesting Data...4282755420</v>
        <stp/>
        <stp>BDP|9730309419069416139</stp>
        <tr r="F8" s="5"/>
        <tr r="G472" s="9"/>
      </tp>
      <tp t="s">
        <v>#N/A Requesting Data...4264656965</v>
        <stp/>
        <stp>BDP|3486084285690942899</stp>
        <tr r="E449" s="9"/>
      </tp>
      <tp t="s">
        <v>#N/A Requesting Data...4270831809</v>
        <stp/>
        <stp>BDP|1168861071319722481</stp>
        <tr r="E584" s="9"/>
      </tp>
      <tp t="s">
        <v>#N/A Requesting Data...4268093983</v>
        <stp/>
        <stp>BDP|4232467401102934150</stp>
        <tr r="F334" s="9"/>
      </tp>
      <tp t="s">
        <v>#N/A Requesting Data...4276052893</v>
        <stp/>
        <stp>BDP|9111927317073395196</stp>
        <tr r="D257" s="8"/>
      </tp>
      <tp t="s">
        <v>#N/A Requesting Data...4281474013</v>
        <stp/>
        <stp>BDP|2094077071250040681</stp>
        <tr r="F461" s="9"/>
      </tp>
      <tp t="s">
        <v>#N/A Requesting Data...4290820187</v>
        <stp/>
        <stp>BDP|9438222972166921930</stp>
        <tr r="D277" s="8"/>
      </tp>
      <tp t="s">
        <v>#N/A Requesting Data...4269143625</v>
        <stp/>
        <stp>BDP|6767180927387475127</stp>
        <tr r="D202" s="8"/>
      </tp>
      <tp t="s">
        <v>#N/A Requesting Data...4294487116</v>
        <stp/>
        <stp>BDP|5117837837294377987</stp>
        <tr r="G20" s="8"/>
      </tp>
      <tp t="s">
        <v>#N/A Requesting Data...4284880797</v>
        <stp/>
        <stp>BDP|4157307580458668494</stp>
        <tr r="G253" s="9"/>
      </tp>
      <tp t="s">
        <v>#N/A Requesting Data...4291807735</v>
        <stp/>
        <stp>BDP|5590784002264413559</stp>
        <tr r="F239" s="9"/>
      </tp>
      <tp t="s">
        <v>#N/A Requesting Data...4282070865</v>
        <stp/>
        <stp>BDP|4209960025318832468</stp>
        <tr r="D305" s="9"/>
      </tp>
      <tp t="s">
        <v>#N/A Requesting Data...4291469919</v>
        <stp/>
        <stp>BDP|1226565279010243008</stp>
        <tr r="D167" s="8"/>
      </tp>
      <tp t="s">
        <v>#N/A Requesting Data...4272353793</v>
        <stp/>
        <stp>BDP|6786249298026564819</stp>
        <tr r="G497" s="8"/>
      </tp>
      <tp t="s">
        <v>#N/A Requesting Data...4275690479</v>
        <stp/>
        <stp>BDP|1363481894836130912</stp>
        <tr r="E4" s="8"/>
      </tp>
      <tp t="s">
        <v>#N/A Requesting Data...4284873969</v>
        <stp/>
        <stp>BDP|4530290460983056031</stp>
        <tr r="E24" s="8"/>
      </tp>
      <tp t="s">
        <v>#N/A Requesting Data...4283395345</v>
        <stp/>
        <stp>BDP|4420994175309616015</stp>
        <tr r="G35" s="9"/>
      </tp>
      <tp t="s">
        <v>#N/A Requesting Data...4275738853</v>
        <stp/>
        <stp>BDP|4518282327501332664</stp>
        <tr r="E123" s="8"/>
      </tp>
      <tp t="s">
        <v>#N/A Requesting Data...4278849088</v>
        <stp/>
        <stp>BDP|7987973059190981812</stp>
        <tr r="F226" s="9"/>
      </tp>
      <tp t="s">
        <v>#N/A Requesting Data...4275816210</v>
        <stp/>
        <stp>BDP|2864473016255230147</stp>
        <tr r="F20" s="8"/>
      </tp>
      <tp t="s">
        <v>#N/A Requesting Data...4287104396</v>
        <stp/>
        <stp>BDP|5652199736943186779</stp>
        <tr r="F28" s="9"/>
      </tp>
      <tp t="s">
        <v>#N/A Requesting Data...4278303808</v>
        <stp/>
        <stp>BDP|4800029919771760780</stp>
        <tr r="D279" s="9"/>
      </tp>
      <tp t="s">
        <v>#N/A Requesting Data...4290986989</v>
        <stp/>
        <stp>BDP|1512398136443077165</stp>
        <tr r="F336" s="8"/>
      </tp>
      <tp t="s">
        <v>#N/A Requesting Data...4279539380</v>
        <stp/>
        <stp>BDP|1188883184836737461</stp>
        <tr r="F319" s="9"/>
      </tp>
      <tp t="s">
        <v>#N/A Requesting Data...4292589021</v>
        <stp/>
        <stp>BDP|6909737846700987698</stp>
        <tr r="F167" s="9"/>
      </tp>
      <tp t="s">
        <v>#N/A Requesting Data...4285997557</v>
        <stp/>
        <stp>BDP|9749342988025145464</stp>
        <tr r="F24" s="10"/>
      </tp>
      <tp t="s">
        <v>#N/A Requesting Data...4284411175</v>
        <stp/>
        <stp>BDP|7687750320735959476</stp>
        <tr r="G502" s="8"/>
      </tp>
      <tp t="s">
        <v>#N/A Requesting Data...4290753040</v>
        <stp/>
        <stp>BDP|4045438371443896770</stp>
        <tr r="F81" s="8"/>
      </tp>
      <tp t="s">
        <v>#N/A Requesting Data...4285717707</v>
        <stp/>
        <stp>BDP|5921592957191315769</stp>
        <tr r="E149" s="8"/>
      </tp>
      <tp t="s">
        <v>#N/A Requesting Data...4292023198</v>
        <stp/>
        <stp>BDP|3762574990848422460</stp>
        <tr r="E492" s="8"/>
      </tp>
      <tp t="s">
        <v>#N/A Requesting Data...4283430414</v>
        <stp/>
        <stp>BDP|1361275129807843572</stp>
        <tr r="D234" s="9"/>
      </tp>
      <tp t="s">
        <v>#N/A Requesting Data...4292189679</v>
        <stp/>
        <stp>BDP|4806920052069393294</stp>
        <tr r="D327" s="9"/>
      </tp>
      <tp t="s">
        <v>#N/A Requesting Data...4291318523</v>
        <stp/>
        <stp>BDP|9104988915251961373</stp>
        <tr r="F355" s="8"/>
        <tr r="E67" s="5"/>
      </tp>
      <tp t="s">
        <v>#N/A Requesting Data...4288284070</v>
        <stp/>
        <stp>BDP|1498301410719662907</stp>
        <tr r="D441" s="9"/>
      </tp>
      <tp t="s">
        <v>#N/A Requesting Data...4285350052</v>
        <stp/>
        <stp>BDP|3957962532402873874</stp>
        <tr r="G266" s="9"/>
      </tp>
      <tp t="s">
        <v>#N/A Requesting Data...4294541492</v>
        <stp/>
        <stp>BDP|5660837703136225862</stp>
        <tr r="D420" s="9"/>
      </tp>
      <tp t="s">
        <v>#N/A Requesting Data...4287636782</v>
        <stp/>
        <stp>BDP|3936708689929778657</stp>
        <tr r="F97" s="9"/>
      </tp>
      <tp t="s">
        <v>#N/A Requesting Data...4289777883</v>
        <stp/>
        <stp>BDP|7520643572965355028</stp>
        <tr r="G318" s="8"/>
      </tp>
      <tp t="s">
        <v>#N/A Requesting Data...4287413492</v>
        <stp/>
        <stp>BDP|2338290109464762765</stp>
        <tr r="E429" s="9"/>
      </tp>
      <tp t="s">
        <v>#N/A Requesting Data...4292179620</v>
        <stp/>
        <stp>BDP|2787993996854245583</stp>
        <tr r="D451" s="8"/>
      </tp>
      <tp t="s">
        <v>#N/A Requesting Data...4293114976</v>
        <stp/>
        <stp>BDP|5663040261258772864</stp>
        <tr r="G157" s="8"/>
      </tp>
      <tp t="s">
        <v>#N/A Requesting Data...4294441654</v>
        <stp/>
        <stp>BDP|8105835074001054546</stp>
        <tr r="E19" s="8"/>
      </tp>
      <tp t="s">
        <v>#N/A Requesting Data...4290510035</v>
        <stp/>
        <stp>BDP|7106370195727177919</stp>
        <tr r="G474" s="8"/>
      </tp>
      <tp t="s">
        <v>#N/A Requesting Data...4294364326</v>
        <stp/>
        <stp>BDP|7943599736221124345</stp>
        <tr r="D292" s="8"/>
      </tp>
      <tp t="s">
        <v>#N/A Requesting Data...4293711778</v>
        <stp/>
        <stp>BDP|2462730854474296720</stp>
        <tr r="G273" s="9"/>
      </tp>
      <tp t="s">
        <v>#N/A Requesting Data...4293410819</v>
        <stp/>
        <stp>BDP|4812788407729139951</stp>
        <tr r="F14" s="9"/>
      </tp>
      <tp t="s">
        <v>#N/A Requesting Data...4292483585</v>
        <stp/>
        <stp>BDP|2085319924284025460</stp>
        <tr r="F23" s="9"/>
      </tp>
      <tp t="s">
        <v>#N/A Requesting Data...4294510939</v>
        <stp/>
        <stp>BDP|4263656003625045472</stp>
        <tr r="E542" s="9"/>
      </tp>
      <tp t="s">
        <v>#N/A Requesting Data...4294453283</v>
        <stp/>
        <stp>BDP|9768605484241729575</stp>
        <tr r="G86" s="8"/>
      </tp>
      <tp t="s">
        <v>#N/A Requesting Data...4294913490</v>
        <stp/>
        <stp>BDP|5876931818608434645</stp>
        <tr r="G589" s="9"/>
      </tp>
      <tp t="s">
        <v>#N/A Requesting Data...1633463618</v>
        <stp/>
        <stp>BDP|7313118604724625107</stp>
        <tr r="E365" s="9"/>
      </tp>
      <tp t="s">
        <v>#N/A Requesting Data...3059337483</v>
        <stp/>
        <stp>BDP|5795412317771262231</stp>
        <tr r="E61" s="9"/>
      </tp>
      <tp t="s">
        <v>#N/A Requesting Data...2713741726</v>
        <stp/>
        <stp>BDP|6469401827922376105</stp>
        <tr r="D33" s="9"/>
      </tp>
      <tp t="s">
        <v>#N/A Requesting Data...748823926</v>
        <stp/>
        <stp>BDP|8027325194531050066</stp>
        <tr r="G342" s="9"/>
      </tp>
      <tp t="s">
        <v>#N/A Requesting Data...4096753686</v>
        <stp/>
        <stp>BDP|4303522073455341012</stp>
        <tr r="D60" s="9"/>
      </tp>
      <tp t="s">
        <v>#N/A Requesting Data...1248021490</v>
        <stp/>
        <stp>BDP|7608055830517716042</stp>
        <tr r="D119" s="8"/>
      </tp>
      <tp t="s">
        <v>#N/A Requesting Data...2084587630</v>
        <stp/>
        <stp>BDP|8049477191396110073</stp>
        <tr r="G192" s="9"/>
      </tp>
      <tp t="s">
        <v>#N/A Requesting Data...1364295331</v>
        <stp/>
        <stp>BDP|9691439899172911554</stp>
        <tr r="G87" s="8"/>
      </tp>
      <tp t="s">
        <v>#N/A Requesting Data...2175985315</v>
        <stp/>
        <stp>BDP|7122941000779257476</stp>
        <tr r="F17" s="9"/>
      </tp>
      <tp t="s">
        <v>#N/A Requesting Data...1285602479</v>
        <stp/>
        <stp>BDP|8009427847739719238</stp>
        <tr r="D443" s="8"/>
      </tp>
      <tp t="s">
        <v>#N/A Requesting Data...833446121</v>
        <stp/>
        <stp>BDP|7376702031838024835</stp>
        <tr r="D559" s="9"/>
      </tp>
      <tp t="s">
        <v>#N/A Requesting Data...1277206603</v>
        <stp/>
        <stp>BDP|7408468927706568415</stp>
        <tr r="F341" s="8"/>
      </tp>
      <tp t="s">
        <v>#N/A Requesting Data...3530259373</v>
        <stp/>
        <stp>BDP|8185362531233277850</stp>
        <tr r="D121" s="8"/>
      </tp>
      <tp t="s">
        <v>#N/A Requesting Data...894471626</v>
        <stp/>
        <stp>BDP|6527273403570198712</stp>
        <tr r="D291" s="8"/>
        <tr r="C74" s="5"/>
      </tp>
      <tp t="s">
        <v>#N/A Requesting Data...3329305733</v>
        <stp/>
        <stp>BDP|3381734123746276302</stp>
        <tr r="G556" s="9"/>
      </tp>
      <tp t="s">
        <v>#N/A Requesting Data...2888023760</v>
        <stp/>
        <stp>BDP|6050522904375321548</stp>
        <tr r="F146" s="9"/>
      </tp>
      <tp t="s">
        <v>#N/A Requesting Data...1667892114</v>
        <stp/>
        <stp>BDP|4501133464794337409</stp>
        <tr r="G303" s="8"/>
      </tp>
      <tp t="s">
        <v>#N/A Requesting Data...1374992175</v>
        <stp/>
        <stp>BDP|3133738066854244574</stp>
        <tr r="D145" s="8"/>
      </tp>
      <tp t="s">
        <v>#N/A Requesting Data...2228721838</v>
        <stp/>
        <stp>BDP|4760493149082515536</stp>
        <tr r="G36" s="8"/>
      </tp>
      <tp t="s">
        <v>#N/A Requesting Data...727421604</v>
        <stp/>
        <stp>BDP|4149442479775917138</stp>
        <tr r="F515" s="9"/>
      </tp>
      <tp t="s">
        <v>#N/A Requesting Data...623530573</v>
        <stp/>
        <stp>BDP|1998833466664223886</stp>
        <tr r="E53" s="9"/>
      </tp>
      <tp t="s">
        <v>#N/A Requesting Data...2869809602</v>
        <stp/>
        <stp>BDP|5766901887844068363</stp>
        <tr r="E163" s="9"/>
      </tp>
      <tp t="s">
        <v>#N/A Requesting Data...2925496510</v>
        <stp/>
        <stp>BDP|7556485641246289287</stp>
        <tr r="D246" s="8"/>
      </tp>
      <tp t="s">
        <v>#N/A Requesting Data...396606305</v>
        <stp/>
        <stp>BDP|6480089867727494493</stp>
        <tr r="D258" s="8"/>
      </tp>
      <tp t="s">
        <v>#N/A Requesting Data...4247483177</v>
        <stp/>
        <stp>BDP|4458004951671565361</stp>
        <tr r="D64" s="8"/>
      </tp>
      <tp t="s">
        <v>#N/A Requesting Data...3290521387</v>
        <stp/>
        <stp>BDP|2270751927405553137</stp>
        <tr r="G185" s="8"/>
      </tp>
      <tp t="s">
        <v>#N/A Requesting Data...3809163409</v>
        <stp/>
        <stp>BDP|1637250438343533080</stp>
        <tr r="D151" s="9"/>
      </tp>
      <tp t="s">
        <v>#N/A Requesting Data...3600219239</v>
        <stp/>
        <stp>BDP|3277595209753056645</stp>
        <tr r="G510" s="9"/>
      </tp>
      <tp t="s">
        <v>#N/A Requesting Data...1437829024</v>
        <stp/>
        <stp>BDP|6184116190884210942</stp>
        <tr r="E86" s="8"/>
      </tp>
      <tp t="s">
        <v>#N/A Requesting Data...411272605</v>
        <stp/>
        <stp>BDP|5868625750522850745</stp>
        <tr r="D570" s="9"/>
      </tp>
      <tp t="s">
        <v>#N/A Requesting Data...2829620481</v>
        <stp/>
        <stp>BDP|1784058321940404000</stp>
        <tr r="D278" s="8"/>
      </tp>
      <tp t="s">
        <v>#N/A Requesting Data...2102628180</v>
        <stp/>
        <stp>BDP|5753048410781138655</stp>
        <tr r="E268" s="8"/>
      </tp>
      <tp t="s">
        <v>#N/A Requesting Data...1440012950</v>
        <stp/>
        <stp>BDP|1160285667244173287</stp>
        <tr r="E447" s="8"/>
      </tp>
      <tp t="s">
        <v>#N/A Requesting Data...3284363213</v>
        <stp/>
        <stp>BDP|7662460063386626027</stp>
        <tr r="D63" s="8"/>
      </tp>
      <tp t="s">
        <v>#N/A Requesting Data...3732496585</v>
        <stp/>
        <stp>BDP|6047286126201134480</stp>
        <tr r="G161" s="9"/>
      </tp>
      <tp t="s">
        <v>#N/A Requesting Data...1318605909</v>
        <stp/>
        <stp>BDP|3174972443259705452</stp>
        <tr r="F500" s="9"/>
      </tp>
      <tp t="s">
        <v>#N/A Requesting Data...992692737</v>
        <stp/>
        <stp>BDP|1827735324226847106</stp>
        <tr r="G203" s="8"/>
      </tp>
      <tp t="s">
        <v>#N/A Requesting Data...67961999</v>
        <stp/>
        <stp>BDP|6606494528393751075</stp>
        <tr r="G420" s="8"/>
      </tp>
      <tp t="s">
        <v>#N/A Requesting Data...4220974669</v>
        <stp/>
        <stp>BDP|7822789679030444496</stp>
        <tr r="E137" s="9"/>
      </tp>
      <tp t="s">
        <v>#N/A Requesting Data...3903079091</v>
        <stp/>
        <stp>BDP|8768072602253189876</stp>
        <tr r="D51" s="9"/>
      </tp>
      <tp t="s">
        <v>#N/A Requesting Data...728232044</v>
        <stp/>
        <stp>BDP|1739465744942807095</stp>
        <tr r="G363" s="9"/>
      </tp>
      <tp t="s">
        <v>#N/A Requesting Data...1512316500</v>
        <stp/>
        <stp>BDP|3526554660392487101</stp>
        <tr r="D123" s="8"/>
      </tp>
      <tp t="s">
        <v>#N/A Requesting Data...238144801</v>
        <stp/>
        <stp>BDP|4516904897493240447</stp>
        <tr r="E105" s="9"/>
      </tp>
      <tp t="s">
        <v>#N/A Requesting Data...2853625938</v>
        <stp/>
        <stp>BDP|3987958689539849895</stp>
        <tr r="G174" s="9"/>
      </tp>
      <tp t="s">
        <v>#N/A Requesting Data...908899316</v>
        <stp/>
        <stp>BDP|4313940107789345775</stp>
        <tr r="F599" s="9"/>
      </tp>
      <tp t="s">
        <v>#N/A Requesting Data...1497758737</v>
        <stp/>
        <stp>BDP|1839929760918604584</stp>
        <tr r="D263" s="8"/>
      </tp>
      <tp t="s">
        <v>#N/A Requesting Data...2225283850</v>
        <stp/>
        <stp>BDP|2586776006114852293</stp>
        <tr r="F278" s="9"/>
      </tp>
      <tp t="s">
        <v>#N/A Requesting Data...1626817987</v>
        <stp/>
        <stp>BDP|2651132600187178718</stp>
        <tr r="G19" s="7"/>
      </tp>
      <tp t="s">
        <v>#N/A Requesting Data...743213255</v>
        <stp/>
        <stp>BDP|1141799456216244691</stp>
        <tr r="G358" s="9"/>
      </tp>
      <tp t="s">
        <v>#N/A Requesting Data...3021765051</v>
        <stp/>
        <stp>BDP|7978068989929223519</stp>
        <tr r="D324" s="8"/>
      </tp>
      <tp t="s">
        <v>#N/A Requesting Data...234898742</v>
        <stp/>
        <stp>BDP|2384871937698679205</stp>
        <tr r="E458" s="9"/>
      </tp>
      <tp t="s">
        <v>#N/A Requesting Data...2116972285</v>
        <stp/>
        <stp>BDP|7980272300946380085</stp>
        <tr r="E22" s="7"/>
      </tp>
      <tp t="s">
        <v>#N/A Requesting Data...2697092104</v>
        <stp/>
        <stp>BDP|1857741224157450092</stp>
        <tr r="D27" s="8"/>
      </tp>
      <tp t="s">
        <v>#N/A Requesting Data...706193392</v>
        <stp/>
        <stp>BDP|7417208701537472149</stp>
        <tr r="F459" s="8"/>
      </tp>
      <tp t="s">
        <v>#N/A Requesting Data...2911628451</v>
        <stp/>
        <stp>BDP|5605326340126041717</stp>
        <tr r="E263" s="8"/>
      </tp>
      <tp t="s">
        <v>#N/A Requesting Data...210525604</v>
        <stp/>
        <stp>BDP|2439920041138268400</stp>
        <tr r="F135" s="8"/>
      </tp>
      <tp t="s">
        <v>#N/A Requesting Data...525827261</v>
        <stp/>
        <stp>BDP|5044921688923735488</stp>
        <tr r="G138" s="9"/>
      </tp>
      <tp t="s">
        <v>#N/A Requesting Data...1615625596</v>
        <stp/>
        <stp>BDP|19255986087373559</stp>
        <tr r="E487" s="8"/>
      </tp>
      <tp t="s">
        <v>#N/A Requesting Data...274540725</v>
        <stp/>
        <stp>BDP|75350876358603641</stp>
        <tr r="D416" s="9"/>
      </tp>
      <tp t="s">
        <v>#N/A Requesting Data...2477784369</v>
        <stp/>
        <stp>BDP|31894200567572548</stp>
        <tr r="E368" s="9"/>
      </tp>
      <tp t="s">
        <v>#N/A Requesting Data...1032102892</v>
        <stp/>
        <stp>BDP|28698767428291537</stp>
        <tr r="D264" s="9"/>
      </tp>
      <tp t="s">
        <v>#N/A Requesting Data...823653022</v>
        <stp/>
        <stp>BDP|21692868968803490</stp>
        <tr r="E20" s="7"/>
      </tp>
      <tp t="s">
        <v>#N/A Requesting Data...2545353193</v>
        <stp/>
        <stp>BDP|35979459211891161</stp>
        <tr r="D99" s="9"/>
      </tp>
      <tp t="s">
        <v>#N/A Requesting Data...968964014</v>
        <stp/>
        <stp>BDP|93860288288425720</stp>
        <tr r="G180" s="8"/>
      </tp>
      <tp t="s">
        <v>#N/A Requesting Data...2851460304</v>
        <stp/>
        <stp>BDP|71384814644007941</stp>
        <tr r="D188" s="8"/>
      </tp>
      <tp t="s">
        <v>#N/A Requesting Data...745852331</v>
        <stp/>
        <stp>BDP|84129871541242666</stp>
        <tr r="F497" s="9"/>
      </tp>
      <tp t="s">
        <v>#N/A Requesting Data...2596745470</v>
        <stp/>
        <stp>BDP|31687524992024780</stp>
        <tr r="E537" s="9"/>
      </tp>
      <tp t="s">
        <v>#N/A Requesting Data...3212803379</v>
        <stp/>
        <stp>BDP|97700130561839413</stp>
        <tr r="G231" s="9"/>
      </tp>
      <tp t="s">
        <v>#N/A Requesting Data...1963359406</v>
        <stp/>
        <stp>BDP|24675136306013354</stp>
        <tr r="C11" s="10"/>
      </tp>
      <tp t="s">
        <v>#N/A Requesting Data...147012899</v>
        <stp/>
        <stp>BDP|27104366892423611</stp>
        <tr r="F210" s="8"/>
      </tp>
      <tp t="s">
        <v>#N/A Requesting Data...892222733</v>
        <stp/>
        <stp>BDP|57509085670773965</stp>
        <tr r="D466" s="8"/>
      </tp>
      <tp t="s">
        <v>#N/A Requesting Data...1876006279</v>
        <stp/>
        <stp>BDP|98875093352899769</stp>
        <tr r="E390" s="8"/>
      </tp>
      <tp t="s">
        <v>#N/A Requesting Data...2742302571</v>
        <stp/>
        <stp>BDP|58211483768349565</stp>
        <tr r="F77" s="5"/>
        <tr r="G563" s="9"/>
      </tp>
      <tp t="s">
        <v>#N/A Requesting Data...216908901</v>
        <stp/>
        <stp>BDP|81466882523268865</stp>
        <tr r="D575" s="9"/>
      </tp>
      <tp t="s">
        <v>#N/A Requesting Data...1734583298</v>
        <stp/>
        <stp>BDP|29879936695408810</stp>
        <tr r="E564" s="9"/>
      </tp>
      <tp t="s">
        <v>#N/A Requesting Data...1982906920</v>
        <stp/>
        <stp>BDP|28699326326988496</stp>
        <tr r="F206" s="8"/>
      </tp>
      <tp t="s">
        <v>#N/A Requesting Data...4105544752</v>
        <stp/>
        <stp>BDP|824663862972356735</stp>
        <tr r="F354" s="9"/>
      </tp>
      <tp t="s">
        <v>#N/A Requesting Data...1638371435</v>
        <stp/>
        <stp>BDP|290405820215978677</stp>
        <tr r="F370" s="8"/>
      </tp>
      <tp t="s">
        <v>#N/A Requesting Data...3866380472</v>
        <stp/>
        <stp>BDP|249715310623847075</stp>
        <tr r="D459" s="9"/>
      </tp>
      <tp t="s">
        <v>#N/A Requesting Data...2726591470</v>
        <stp/>
        <stp>BDP|889656336802574238</stp>
        <tr r="D101" s="9"/>
      </tp>
      <tp t="s">
        <v>#N/A Requesting Data...3229134283</v>
        <stp/>
        <stp>BDP|781873345399953011</stp>
        <tr r="E477" s="9"/>
      </tp>
      <tp t="s">
        <v>#N/A Requesting Data...1301639483</v>
        <stp/>
        <stp>BDP|792472615356834623</stp>
        <tr r="E9" s="9"/>
        <tr r="D70" s="5"/>
      </tp>
      <tp t="s">
        <v>#N/A Requesting Data...472377879</v>
        <stp/>
        <stp>BDP|759976126537990906</stp>
        <tr r="D366" s="9"/>
      </tp>
      <tp t="s">
        <v>#N/A Requesting Data...641622722</v>
        <stp/>
        <stp>BDP|301518518904286575</stp>
        <tr r="E502" s="8"/>
      </tp>
      <tp t="s">
        <v>#N/A Requesting Data...3383541013</v>
        <stp/>
        <stp>BDP|609077916252949612</stp>
        <tr r="G82" s="9"/>
      </tp>
      <tp t="s">
        <v>#N/A Requesting Data...2960989850</v>
        <stp/>
        <stp>BDP|286569461663844557</stp>
        <tr r="E144" s="8"/>
      </tp>
      <tp t="s">
        <v>#N/A Requesting Data...4206106049</v>
        <stp/>
        <stp>BDP|739237618144760221</stp>
        <tr r="E226" s="9"/>
      </tp>
      <tp t="s">
        <v>#N/A Requesting Data...221307553</v>
        <stp/>
        <stp>BDP|967632780473457858</stp>
        <tr r="D341" s="8"/>
      </tp>
      <tp t="s">
        <v>#N/A Requesting Data...3564838883</v>
        <stp/>
        <stp>BDP|988529827822261094</stp>
        <tr r="E138" s="9"/>
      </tp>
      <tp t="s">
        <v>#N/A Requesting Data...265152583</v>
        <stp/>
        <stp>BDP|353383227813817745</stp>
        <tr r="D456" s="9"/>
      </tp>
      <tp t="s">
        <v>#N/A Requesting Data...2817435340</v>
        <stp/>
        <stp>BDP|668272381796861988</stp>
        <tr r="F160" s="9"/>
      </tp>
      <tp t="s">
        <v>#N/A Requesting Data...1209241905</v>
        <stp/>
        <stp>BDP|421400866523640441</stp>
        <tr r="F15" s="9"/>
      </tp>
      <tp t="s">
        <v>#N/A Requesting Data...664104188</v>
        <stp/>
        <stp>BDP|219364250794487718</stp>
        <tr r="E66" s="8"/>
      </tp>
      <tp t="s">
        <v>#N/A Requesting Data...2241439280</v>
        <stp/>
        <stp>BDP|193284374589489985</stp>
        <tr r="E265" s="8"/>
      </tp>
      <tp t="s">
        <v>#N/A Requesting Data...2128246197</v>
        <stp/>
        <stp>BDP|309011865986754527</stp>
        <tr r="D307" s="9"/>
      </tp>
      <tp t="s">
        <v>#N/A Requesting Data...2499940755</v>
        <stp/>
        <stp>BDP|966399771097759651</stp>
        <tr r="D189" s="9"/>
      </tp>
      <tp t="s">
        <v>#N/A Requesting Data...1729834376</v>
        <stp/>
        <stp>BDP|300965288244525141</stp>
        <tr r="G533" s="9"/>
      </tp>
      <tp t="s">
        <v>#N/A Requesting Data...1007562029</v>
        <stp/>
        <stp>BDP|107036178222023178</stp>
        <tr r="E288" s="9"/>
      </tp>
      <tp t="s">
        <v>#N/A Requesting Data...2993243733</v>
        <stp/>
        <stp>BDP|160796153231087767</stp>
        <tr r="D363" s="8"/>
      </tp>
      <tp t="s">
        <v>#N/A Requesting Data...1484067696</v>
        <stp/>
        <stp>BDP|951571611033263307</stp>
        <tr r="G113" s="8"/>
      </tp>
      <tp t="s">
        <v>#N/A Requesting Data...1882932231</v>
        <stp/>
        <stp>BDP|331728935090914076</stp>
        <tr r="G32" s="8"/>
      </tp>
      <tp t="s">
        <v>#N/A Requesting Data...500022655</v>
        <stp/>
        <stp>BDP|922010702564064006</stp>
        <tr r="D72" s="9"/>
        <tr r="C44" s="5"/>
      </tp>
      <tp t="s">
        <v>#N/A Requesting Data...1049084931</v>
        <stp/>
        <stp>BDP|727717544931279659</stp>
        <tr r="G476" s="8"/>
      </tp>
      <tp t="s">
        <v>#N/A Requesting Data...1673485566</v>
        <stp/>
        <stp>BDP|922392150202193076</stp>
        <tr r="G344" s="8"/>
      </tp>
      <tp t="s">
        <v>#N/A Requesting Data...2720598564</v>
        <stp/>
        <stp>BDP|321131549753785294</stp>
        <tr r="D476" s="9"/>
      </tp>
      <tp t="s">
        <v>#N/A Requesting Data...738764693</v>
        <stp/>
        <stp>BDP|110515945235523076</stp>
        <tr r="F420" s="9"/>
      </tp>
      <tp t="s">
        <v>#N/A Requesting Data...3169752515</v>
        <stp/>
        <stp>BDP|616748431632477274</stp>
        <tr r="E407" s="8"/>
      </tp>
      <tp t="s">
        <v>#N/A Requesting Data...2426840359</v>
        <stp/>
        <stp>BDP|236530907560411124</stp>
        <tr r="G150" s="9"/>
      </tp>
      <tp t="s">
        <v>#N/A Requesting Data...442664381</v>
        <stp/>
        <stp>BDP|921651151067869071</stp>
        <tr r="D8" s="8"/>
      </tp>
      <tp t="s">
        <v>#N/A Requesting Data...664207481</v>
        <stp/>
        <stp>BDP|623564352314517040</stp>
        <tr r="F56" s="8"/>
      </tp>
      <tp t="s">
        <v>#N/A Requesting Data...2314879293</v>
        <stp/>
        <stp>BDP|889978721365726959</stp>
        <tr r="G39" s="9"/>
        <tr r="F27" s="5"/>
      </tp>
      <tp t="s">
        <v>#N/A Requesting Data...3325427203</v>
        <stp/>
        <stp>BDP|844560837502175357</stp>
        <tr r="F463" s="8"/>
      </tp>
      <tp t="s">
        <v>#N/A Requesting Data...646265081</v>
        <stp/>
        <stp>BDP|403909836684547985</stp>
        <tr r="E294" s="9"/>
      </tp>
      <tp t="s">
        <v>#N/A Requesting Data...3878647398</v>
        <stp/>
        <stp>BDP|520601922531943213</stp>
        <tr r="E252" s="9"/>
      </tp>
      <tp t="s">
        <v>#N/A Requesting Data...2433760110</v>
        <stp/>
        <stp>BDP|988040403130657709</stp>
        <tr r="D488" s="8"/>
      </tp>
      <tp t="s">
        <v>#N/A Requesting Data...2679166896</v>
        <stp/>
        <stp>BDP|296287848391837035</stp>
        <tr r="G143" s="9"/>
      </tp>
      <tp t="s">
        <v>#N/A Requesting Data...1013154564</v>
        <stp/>
        <stp>BDP|365159274699057866</stp>
        <tr r="F302" s="8"/>
      </tp>
      <tp t="s">
        <v>#N/A Requesting Data...3002064725</v>
        <stp/>
        <stp>BDP|553771429945479799</stp>
        <tr r="E353" s="8"/>
      </tp>
      <tp t="s">
        <v>#N/A Requesting Data...1772626050</v>
        <stp/>
        <stp>BDP|680252351522634236</stp>
        <tr r="E227" s="8"/>
      </tp>
      <tp t="s">
        <v>#N/A Requesting Data...3502026704</v>
        <stp/>
        <stp>BDP|555850763320799956</stp>
        <tr r="D446" s="8"/>
      </tp>
      <tp t="s">
        <v>#N/A Requesting Data...3596926946</v>
        <stp/>
        <stp>BDP|578465961847307206</stp>
        <tr r="D462" s="8"/>
      </tp>
      <tp t="s">
        <v>#N/A Requesting Data...483854457</v>
        <stp/>
        <stp>BDP|865104749357770541</stp>
        <tr r="D306" s="9"/>
      </tp>
      <tp t="s">
        <v>#N/A Requesting Data...2476329026</v>
        <stp/>
        <stp>BDP|672727000239743900</stp>
        <tr r="G522" s="9"/>
      </tp>
      <tp t="s">
        <v>#N/A Requesting Data...3712206453</v>
        <stp/>
        <stp>BDP|714795561756405179</stp>
        <tr r="D485" s="8"/>
      </tp>
      <tp t="s">
        <v>#N/A Requesting Data...853992278</v>
        <stp/>
        <stp>BDP|882395343393823261</stp>
        <tr r="G324" s="8"/>
      </tp>
      <tp t="s">
        <v>#N/A N/A</v>
        <stp/>
        <stp>BDP|896588632696661682</stp>
        <tr r="F8" s="10"/>
      </tp>
      <tp t="s">
        <v>#N/A Requesting Data...2476544058</v>
        <stp/>
        <stp>BDP|838419920664820490</stp>
        <tr r="C7" s="7"/>
      </tp>
      <tp t="s">
        <v>#N/A Requesting Data...1071813310</v>
        <stp/>
        <stp>BDP|256722202448869929</stp>
        <tr r="F33" s="8"/>
      </tp>
      <tp t="s">
        <v>#N/A Requesting Data...1247276047</v>
        <stp/>
        <stp>BDP|961388552538957809</stp>
        <tr r="D147" s="9"/>
      </tp>
      <tp t="s">
        <v>#N/A Requesting Data...2018455948</v>
        <stp/>
        <stp>BDP|850939637189157561</stp>
        <tr r="G218" s="9"/>
      </tp>
      <tp t="s">
        <v>#N/A Requesting Data...3979273529</v>
        <stp/>
        <stp>BDP|307750134440913206</stp>
        <tr r="D182" s="8"/>
      </tp>
      <tp t="s">
        <v>#N/A Requesting Data...1943149372</v>
        <stp/>
        <stp>BDP|942705565766540127</stp>
        <tr r="E281" s="9"/>
      </tp>
      <tp t="s">
        <v>#N/A Requesting Data...1396833807</v>
        <stp/>
        <stp>BDP|758466472624455139</stp>
        <tr r="E575" s="9"/>
      </tp>
      <tp t="s">
        <v>#N/A Requesting Data...2798547741</v>
        <stp/>
        <stp>BDP|557373790239725519</stp>
        <tr r="E61" s="8"/>
      </tp>
      <tp t="s">
        <v>#N/A Requesting Data...721918511</v>
        <stp/>
        <stp>BDP|882926079871498927</stp>
        <tr r="F269" s="9"/>
        <tr r="E69" s="5"/>
      </tp>
      <tp t="s">
        <v>#N/A Requesting Data...2177507409</v>
        <stp/>
        <stp>BDP|307357934286245054</stp>
        <tr r="E394" s="9"/>
      </tp>
      <tp t="s">
        <v>#N/A Requesting Data...3895765764</v>
        <stp/>
        <stp>BDP|339334867922544154</stp>
        <tr r="F501" s="9"/>
      </tp>
      <tp t="s">
        <v>#N/A Requesting Data...339176972</v>
        <stp/>
        <stp>BDP|309397179875552765</stp>
        <tr r="D345" s="8"/>
      </tp>
      <tp t="s">
        <v>#N/A Requesting Data...2104358208</v>
        <stp/>
        <stp>BDP|229511677907249371</stp>
        <tr r="F65" s="8"/>
      </tp>
      <tp t="s">
        <v>#N/A Requesting Data...2072956849</v>
        <stp/>
        <stp>BDP|552607923665034776</stp>
        <tr r="E126" s="8"/>
      </tp>
      <tp t="s">
        <v>#N/A Requesting Data...2048747843</v>
        <stp/>
        <stp>BDP|451708657196578251</stp>
        <tr r="G585" s="9"/>
      </tp>
      <tp t="s">
        <v>#N/A Requesting Data...2979698466</v>
        <stp/>
        <stp>BDP|903518125526201022</stp>
        <tr r="F195" s="9"/>
      </tp>
      <tp t="s">
        <v>#N/A Requesting Data...3868395060</v>
        <stp/>
        <stp>BDP|209289328625868436</stp>
        <tr r="F520" s="9"/>
      </tp>
      <tp t="s">
        <v>#N/A Requesting Data...2318492575</v>
        <stp/>
        <stp>BDP|994655206490494749</stp>
        <tr r="G27" s="9"/>
      </tp>
      <tp t="s">
        <v>#N/A Requesting Data...2567392648</v>
        <stp/>
        <stp>BDP|448372197499864279</stp>
        <tr r="E338" s="8"/>
      </tp>
      <tp t="s">
        <v>#N/A Requesting Data...1138520107</v>
        <stp/>
        <stp>BDP|680428554937302771</stp>
        <tr r="F218" s="8"/>
      </tp>
      <tp t="s">
        <v>#N/A Requesting Data...3108783395</v>
        <stp/>
        <stp>BDP|927107588310201849</stp>
        <tr r="G579" s="9"/>
      </tp>
      <tp t="s">
        <v>#N/A Requesting Data...3452580866</v>
        <stp/>
        <stp>BDP|225443828961866677</stp>
        <tr r="D142" s="8"/>
      </tp>
      <tp t="s">
        <v>#N/A Requesting Data...2072885337</v>
        <stp/>
        <stp>BDP|430386234724929507</stp>
        <tr r="D48" s="5"/>
        <tr r="E332" s="9"/>
      </tp>
      <tp t="s">
        <v>#N/A Requesting Data...959156879</v>
        <stp/>
        <stp>BDP|829198025360115267</stp>
        <tr r="F490" s="8"/>
      </tp>
      <tp t="s">
        <v>#N/A Requesting Data...1271991865</v>
        <stp/>
        <stp>BDP|201468266646741566</stp>
        <tr r="D240" s="8"/>
      </tp>
      <tp t="s">
        <v>#N/A Requesting Data...1109737479</v>
        <stp/>
        <stp>BDP|675295547487000148</stp>
        <tr r="D86" s="9"/>
      </tp>
      <tp t="s">
        <v>#N/A Requesting Data...3662899253</v>
        <stp/>
        <stp>BDP|407391601763162007</stp>
        <tr r="G85" s="8"/>
      </tp>
      <tp t="s">
        <v>#N/A Requesting Data...520422268</v>
        <stp/>
        <stp>BDP|711185297008566052</stp>
        <tr r="D287" s="8"/>
      </tp>
      <tp t="s">
        <v>#N/A Requesting Data...2672713876</v>
        <stp/>
        <stp>BDP|640216469143349748</stp>
        <tr r="G190" s="8"/>
      </tp>
      <tp t="s">
        <v>#N/A Requesting Data...489449180</v>
        <stp/>
        <stp>BDP|692012844835274177</stp>
        <tr r="D159" s="9"/>
      </tp>
      <tp t="s">
        <v>#N/A Requesting Data...3946930014</v>
        <stp/>
        <stp>BDP|742708617491020777</stp>
        <tr r="F162" s="9"/>
      </tp>
      <tp t="s">
        <v>#N/A Requesting Data...3366417798</v>
        <stp/>
        <stp>BDP|134307971286003275</stp>
        <tr r="D15" s="10"/>
      </tp>
      <tp t="s">
        <v>#N/A Requesting Data...2381591225</v>
        <stp/>
        <stp>BDP|642757871433611347</stp>
        <tr r="G134" s="9"/>
      </tp>
      <tp t="s">
        <v>#N/A Requesting Data...1676358290</v>
        <stp/>
        <stp>BDP|361454717496998390</stp>
        <tr r="F231" s="8"/>
      </tp>
      <tp t="s">
        <v>#N/A Requesting Data...3260639935</v>
        <stp/>
        <stp>BDP|286637720234981097</stp>
        <tr r="D9" s="6"/>
      </tp>
      <tp t="s">
        <v>#N/A Requesting Data...3663098968</v>
        <stp/>
        <stp>BDP|437969757989037573</stp>
        <tr r="G537" s="9"/>
      </tp>
      <tp t="s">
        <v>#N/A Requesting Data...3912185189</v>
        <stp/>
        <stp>BDP|277228380813691955</stp>
        <tr r="D214" s="9"/>
      </tp>
      <tp t="s">
        <v>#N/A Requesting Data...3926615967</v>
        <stp/>
        <stp>BDP|608394062027705295</stp>
        <tr r="E418" s="8"/>
      </tp>
      <tp t="s">
        <v>#N/A Requesting Data...2435205694</v>
        <stp/>
        <stp>BDP|862958001632466844</stp>
        <tr r="D176" s="9"/>
      </tp>
      <tp t="s">
        <v>#N/A Requesting Data...1161153456</v>
        <stp/>
        <stp>BDP|822048317507660514</stp>
        <tr r="E239" s="8"/>
        <tr r="D16" s="5"/>
      </tp>
      <tp t="s">
        <v>#N/A Requesting Data...369627933</v>
        <stp/>
        <stp>BDP|728712649275763553</stp>
        <tr r="F237" s="9"/>
      </tp>
      <tp t="s">
        <v>#N/A Requesting Data...3409400761</v>
        <stp/>
        <stp>BDP|111506836126160388</stp>
        <tr r="G111" s="9"/>
      </tp>
      <tp t="s">
        <v>#N/A Requesting Data...161963617</v>
        <stp/>
        <stp>BDP|986844082723105005</stp>
        <tr r="D31" s="9"/>
      </tp>
      <tp t="s">
        <v>#N/A Requesting Data...3742150371</v>
        <stp/>
        <stp>BDP|896181278804495134</stp>
        <tr r="G451" s="8"/>
      </tp>
      <tp t="s">
        <v>#N/A Requesting Data...3335018656</v>
        <stp/>
        <stp>BDP|619326254115847075</stp>
        <tr r="G390" s="9"/>
      </tp>
      <tp t="s">
        <v>#N/A Requesting Data...942138273</v>
        <stp/>
        <stp>BDP|665683589188918549</stp>
        <tr r="C54" s="5"/>
      </tp>
      <tp t="s">
        <v>#N/A Requesting Data...3120904019</v>
        <stp/>
        <stp>BDP|675087605060716363</stp>
        <tr r="F496" s="9"/>
      </tp>
      <tp t="s">
        <v>#N/A Requesting Data...1851145422</v>
        <stp/>
        <stp>BDP|350489307672407529</stp>
        <tr r="F502" s="8"/>
      </tp>
      <tp t="s">
        <v>#N/A Requesting Data...3834212736</v>
        <stp/>
        <stp>BDP|396380820924949680</stp>
        <tr r="D129" s="8"/>
      </tp>
      <tp t="s">
        <v>#N/A Requesting Data...1787453431</v>
        <stp/>
        <stp>BDP|868082873687192390</stp>
        <tr r="E90" s="8"/>
      </tp>
      <tp t="s">
        <v>#N/A Requesting Data...886407801</v>
        <stp/>
        <stp>BDP|770056248554080313</stp>
        <tr r="E270" s="8"/>
      </tp>
      <tp t="s">
        <v>#N/A Requesting Data...4276667001</v>
        <stp/>
        <stp>BDP|294727641536656634</stp>
        <tr r="F98" s="9"/>
      </tp>
      <tp t="s">
        <v>#N/A Requesting Data...4291387107</v>
        <stp/>
        <stp>BDP|692044077616172217</stp>
        <tr r="E475" s="8"/>
      </tp>
      <tp t="s">
        <v>#N/A Requesting Data...2804416971</v>
        <stp/>
        <stp>BDP|558225132643088126</stp>
        <tr r="F62" s="5"/>
        <tr r="G414" s="9"/>
      </tp>
      <tp t="s">
        <v>#N/A Requesting Data...3207833561</v>
        <stp/>
        <stp>BDP|386676299064406896</stp>
        <tr r="F387" s="8"/>
      </tp>
      <tp t="s">
        <v>#N/A Requesting Data...2902349070</v>
        <stp/>
        <stp>BDP|544404957990546270</stp>
        <tr r="G567" s="9"/>
      </tp>
      <tp t="s">
        <v>#N/A Requesting Data...2231941142</v>
        <stp/>
        <stp>BDP|115699078761958386</stp>
        <tr r="D141" s="8"/>
      </tp>
      <tp t="s">
        <v>#N/A Requesting Data...2213368642</v>
        <stp/>
        <stp>BDP|274077766596684349</stp>
        <tr r="E238" s="9"/>
      </tp>
      <tp t="s">
        <v>#N/A Requesting Data...3942995272</v>
        <stp/>
        <stp>BDP|342166929658675883</stp>
        <tr r="D268" s="8"/>
      </tp>
      <tp t="s">
        <v>#N/A Requesting Data...641016874</v>
        <stp/>
        <stp>BDP|342573618184999364</stp>
        <tr r="D65" s="9"/>
      </tp>
      <tp t="s">
        <v>#N/A Requesting Data...3219102201</v>
        <stp/>
        <stp>BDP|736519756782650154</stp>
        <tr r="F21" s="9"/>
      </tp>
      <tp t="s">
        <v>#N/A Requesting Data...4197785175</v>
        <stp/>
        <stp>BDP|313456516215707346</stp>
        <tr r="E264" s="8"/>
      </tp>
      <tp t="s">
        <v>#N/A Requesting Data...3082588568</v>
        <stp/>
        <stp>BDP|622366577107666023</stp>
        <tr r="D280" s="9"/>
      </tp>
      <tp t="s">
        <v>#N/A Requesting Data...1468261062</v>
        <stp/>
        <stp>BDP|216111974187314380</stp>
        <tr r="F338" s="8"/>
      </tp>
      <tp t="s">
        <v>#N/A Requesting Data...2724023404</v>
        <stp/>
        <stp>BDP|924449573827555673</stp>
        <tr r="F26" s="10"/>
      </tp>
      <tp t="s">
        <v>#N/A Requesting Data...4046141520</v>
        <stp/>
        <stp>BDP|246735139836430011</stp>
        <tr r="D174" s="8"/>
        <tr r="C45" s="5"/>
      </tp>
      <tp t="s">
        <v>#N/A Requesting Data...492440243</v>
        <stp/>
        <stp>BDP|157996274545050910</stp>
        <tr r="D89" s="9"/>
      </tp>
      <tp t="s">
        <v>#N/A Requesting Data...2366557883</v>
        <stp/>
        <stp>BDP|493691034512595514</stp>
        <tr r="E472" s="9"/>
        <tr r="D8" s="5"/>
      </tp>
      <tp t="s">
        <v>#N/A Requesting Data...2060419490</v>
        <stp/>
        <stp>BDP|474766845243100296</stp>
        <tr r="E341" s="8"/>
      </tp>
      <tp t="s">
        <v>#N/A Requesting Data...3831055129</v>
        <stp/>
        <stp>BDP|924314035397117546</stp>
        <tr r="F106" s="9"/>
      </tp>
      <tp t="s">
        <v>#N/A Requesting Data...987251395</v>
        <stp/>
        <stp>BDP|328031176164912173</stp>
        <tr r="E182" s="9"/>
      </tp>
      <tp t="s">
        <v>#N/A Requesting Data...1057987613</v>
        <stp/>
        <stp>BDP|957693830036822102</stp>
        <tr r="G89" s="8"/>
      </tp>
      <tp t="s">
        <v>#N/A Requesting Data...3618069763</v>
        <stp/>
        <stp>BDP|719565809553979488</stp>
        <tr r="D7" s="6"/>
      </tp>
      <tp t="s">
        <v>#N/A Requesting Data...3293848892</v>
        <stp/>
        <stp>BDP|741316449713393664</stp>
        <tr r="D601" s="9"/>
      </tp>
      <tp t="s">
        <v>#N/A Requesting Data...2682960162</v>
        <stp/>
        <stp>BDP|660757808895807094</stp>
        <tr r="E264" s="9"/>
      </tp>
      <tp t="s">
        <v>#N/A Requesting Data...2800173437</v>
        <stp/>
        <stp>BDP|695500647663693033</stp>
        <tr r="E13" s="6"/>
      </tp>
      <tp t="s">
        <v>#N/A Requesting Data...1927693838</v>
        <stp/>
        <stp>BDP|699846103359583311</stp>
        <tr r="D384" s="9"/>
      </tp>
      <tp t="s">
        <v>#N/A Requesting Data...3097475150</v>
        <stp/>
        <stp>BDP|119267499871986819</stp>
        <tr r="G149" s="8"/>
      </tp>
      <tp t="s">
        <v>#N/A Requesting Data...3593868161</v>
        <stp/>
        <stp>BDP|240763127191735623</stp>
        <tr r="F260" s="9"/>
      </tp>
      <tp t="s">
        <v>#N/A Requesting Data...2487061592</v>
        <stp/>
        <stp>BDP|764642235962063515</stp>
        <tr r="D23" s="5"/>
      </tp>
      <tp t="s">
        <v>#N/A Requesting Data...1239122829</v>
        <stp/>
        <stp>BDP|916762267605815678</stp>
        <tr r="D585" s="9"/>
      </tp>
      <tp t="s">
        <v>#N/A Requesting Data...2487543126</v>
        <stp/>
        <stp>BDP|955155237982528297</stp>
        <tr r="F199" s="8"/>
      </tp>
      <tp t="s">
        <v>#N/A Requesting Data...2971205321</v>
        <stp/>
        <stp>BDP|480930148848938778</stp>
        <tr r="D317" s="9"/>
      </tp>
      <tp t="s">
        <v>#N/A Requesting Data...4289380710</v>
        <stp/>
        <stp>BDP|371755254310743069</stp>
        <tr r="G191" s="8"/>
      </tp>
      <tp t="s">
        <v>#N/A Requesting Data...4282622732</v>
        <stp/>
        <stp>BDP|776267806657835836</stp>
        <tr r="D90" s="9"/>
      </tp>
      <tp t="s">
        <v>#N/A Requesting Data...3255108347</v>
        <stp/>
        <stp>BDP|241991390028119540</stp>
        <tr r="G417" s="8"/>
      </tp>
      <tp t="s">
        <v>#N/A Requesting Data...1429585575</v>
        <stp/>
        <stp>BDP|902113087652382630</stp>
        <tr r="E318" s="9"/>
        <tr r="D30" s="5"/>
      </tp>
      <tp t="s">
        <v>#N/A Requesting Data...3737261903</v>
        <stp/>
        <stp>BDP|799903119940025570</stp>
        <tr r="G46" s="8"/>
      </tp>
      <tp t="s">
        <v>#N/A Requesting Data...1117394270</v>
        <stp/>
        <stp>BDP|531692597791873397</stp>
        <tr r="E37" s="8"/>
      </tp>
      <tp t="s">
        <v>#N/A Requesting Data...177017502</v>
        <stp/>
        <stp>BDP|746776249149967746</stp>
        <tr r="E482" s="9"/>
      </tp>
      <tp t="s">
        <v>#N/A Requesting Data...533786568</v>
        <stp/>
        <stp>BDP|344491098657141748</stp>
        <tr r="F443" s="9"/>
      </tp>
      <tp t="s">
        <v>#N/A Requesting Data...3929886128</v>
        <stp/>
        <stp>BDP|444823870555152776</stp>
        <tr r="F448" s="8"/>
      </tp>
      <tp t="s">
        <v>#N/A Requesting Data...3688820531</v>
        <stp/>
        <stp>BDP|599584942879948560</stp>
        <tr r="D357" s="8"/>
      </tp>
      <tp t="s">
        <v>#N/A Requesting Data...2333727267</v>
        <stp/>
        <stp>BDP|126779904738299217</stp>
        <tr r="F32" s="5"/>
        <tr r="G299" s="9"/>
      </tp>
      <tp t="s">
        <v>#N/A Requesting Data...653349915</v>
        <stp/>
        <stp>BDP|544704006368085214</stp>
        <tr r="C59" s="5"/>
        <tr r="D10" s="9"/>
      </tp>
      <tp t="s">
        <v>#N/A Requesting Data...2707453734</v>
        <stp/>
        <stp>BDP|879859896438521525</stp>
        <tr r="F598" s="9"/>
      </tp>
      <tp t="s">
        <v>#N/A Requesting Data...3292461874</v>
        <stp/>
        <stp>BDP|883401484772035210</stp>
        <tr r="E130" s="9"/>
      </tp>
      <tp t="s">
        <v>#N/A Requesting Data...330925357</v>
        <stp/>
        <stp>BDP|832966102855785061</stp>
        <tr r="F542" s="9"/>
      </tp>
      <tp t="s">
        <v>#N/A Requesting Data...1556892944</v>
        <stp/>
        <stp>BDP|598850893955048892</stp>
        <tr r="F225" s="8"/>
      </tp>
      <tp t="s">
        <v>#N/A Requesting Data...1089390176</v>
        <stp/>
        <stp>BDP|201870070156662542</stp>
        <tr r="C24" s="10"/>
      </tp>
      <tp t="s">
        <v>#N/A Requesting Data...2570923164</v>
        <stp/>
        <stp>BDP|470079121499167731</stp>
        <tr r="G77" s="9"/>
      </tp>
      <tp t="s">
        <v>#N/A Requesting Data...4232041942</v>
        <stp/>
        <stp>BDP|645234611647606826</stp>
        <tr r="F305" s="9"/>
      </tp>
      <tp t="s">
        <v>#N/A N/A</v>
        <stp/>
        <stp>BDP|875944974710856205</stp>
        <tr r="D6" s="10"/>
      </tp>
      <tp t="s">
        <v>#N/A Requesting Data...2893808439</v>
        <stp/>
        <stp>BDP|448814513647376268</stp>
        <tr r="F54" s="9"/>
      </tp>
      <tp t="s">
        <v>#N/A Requesting Data...4202866375</v>
        <stp/>
        <stp>BDP|238466487007646763</stp>
        <tr r="C15" s="7"/>
      </tp>
      <tp t="s">
        <v>#N/A Requesting Data...401041169</v>
        <stp/>
        <stp>BDP|968035793162825725</stp>
        <tr r="D294" s="8"/>
      </tp>
      <tp t="s">
        <v>#N/A Requesting Data...3021179698</v>
        <stp/>
        <stp>BDP|651588185734367643</stp>
        <tr r="G106" s="9"/>
      </tp>
      <tp t="s">
        <v>#N/A Requesting Data...1012699253</v>
        <stp/>
        <stp>BDP|213783747795009906</stp>
        <tr r="F20" s="5"/>
        <tr r="G85" s="9"/>
      </tp>
      <tp t="s">
        <v>#N/A Requesting Data...4127842074</v>
        <stp/>
        <stp>BDP|411496415403077968</stp>
        <tr r="F149" s="8"/>
      </tp>
      <tp t="s">
        <v>#N/A Requesting Data...965740041</v>
        <stp/>
        <stp>BDP|495185951649632245</stp>
        <tr r="F56" s="9"/>
      </tp>
      <tp t="s">
        <v>#N/A Requesting Data...3680022389</v>
        <stp/>
        <stp>BDP|502227654149212195</stp>
        <tr r="D447" s="8"/>
      </tp>
      <tp t="s">
        <v>#N/A Requesting Data...3704500832</v>
        <stp/>
        <stp>BDP|228680599149026973</stp>
        <tr r="D50" s="9"/>
      </tp>
      <tp t="s">
        <v>#N/A Requesting Data...4286549494</v>
        <stp/>
        <stp>BDP|664313549380221887</stp>
        <tr r="D591" s="9"/>
      </tp>
      <tp t="s">
        <v>#N/A Requesting Data...3355860562</v>
        <stp/>
        <stp>BDP|159176602367131913</stp>
        <tr r="E68" s="5"/>
        <tr r="F48" s="9"/>
      </tp>
      <tp t="s">
        <v>#N/A Requesting Data...2787907482</v>
        <stp/>
        <stp>BDP|398635943215547812</stp>
        <tr r="G271" s="8"/>
      </tp>
      <tp t="s">
        <v>#N/A Requesting Data...648150111</v>
        <stp/>
        <stp>BDP|939587613343134843</stp>
        <tr r="G222" s="8"/>
      </tp>
      <tp t="s">
        <v>#N/A Requesting Data...3776419648</v>
        <stp/>
        <stp>BDP|633752933079403252</stp>
        <tr r="E256" s="9"/>
      </tp>
      <tp t="s">
        <v>#N/A Requesting Data...2427225269</v>
        <stp/>
        <stp>BDP|610900535773225635</stp>
        <tr r="E372" s="8"/>
      </tp>
      <tp t="s">
        <v>#N/A Requesting Data...2179547793</v>
        <stp/>
        <stp>BDP|752118657269076224</stp>
        <tr r="G511" s="9"/>
      </tp>
      <tp t="s">
        <v>#N/A Requesting Data...1811809705</v>
        <stp/>
        <stp>BDP|798776077739605628</stp>
        <tr r="F191" s="9"/>
      </tp>
      <tp t="s">
        <v>#N/A Requesting Data...659710280</v>
        <stp/>
        <stp>BDP|345466287761547246</stp>
        <tr r="E149" s="9"/>
      </tp>
      <tp t="s">
        <v>#N/A Requesting Data...3339239208</v>
        <stp/>
        <stp>BDP|722179988462272577</stp>
        <tr r="G408" s="8"/>
      </tp>
      <tp t="s">
        <v>#N/A Requesting Data...2248372451</v>
        <stp/>
        <stp>BDP|840479650357688810</stp>
        <tr r="E247" s="8"/>
      </tp>
      <tp t="s">
        <v>#N/A Requesting Data...3376399185</v>
        <stp/>
        <stp>BDP|150296462122758841</stp>
        <tr r="F26" s="9"/>
      </tp>
      <tp t="s">
        <v>#N/A Requesting Data...1132147940</v>
        <stp/>
        <stp>BDP|596414788695384767</stp>
        <tr r="F130" s="9"/>
      </tp>
      <tp t="s">
        <v>#N/A Requesting Data...1215339496</v>
        <stp/>
        <stp>BDP|176048756458399342</stp>
        <tr r="G270" s="9"/>
      </tp>
      <tp t="s">
        <v>#N/A Requesting Data...4250815499</v>
        <stp/>
        <stp>BDP|355214293396695321</stp>
        <tr r="D95" s="8"/>
      </tp>
      <tp t="s">
        <v>#N/A Requesting Data...2629776904</v>
        <stp/>
        <stp>BDP|155821130380180576</stp>
        <tr r="D69" s="8"/>
      </tp>
      <tp t="s">
        <v>#N/A Requesting Data...3374492856</v>
        <stp/>
        <stp>BDP|372540247768765714</stp>
        <tr r="F468" s="8"/>
      </tp>
      <tp t="s">
        <v>#N/A Requesting Data...1021533071</v>
        <stp/>
        <stp>BDP|140465478614908918</stp>
        <tr r="F22" s="9"/>
      </tp>
      <tp t="s">
        <v>#N/A Requesting Data...809998285</v>
        <stp/>
        <stp>BDP|171748788868257985</stp>
        <tr r="F289" s="9"/>
      </tp>
      <tp t="s">
        <v>#N/A Requesting Data...2919440253</v>
        <stp/>
        <stp>BDP|267419493537448454</stp>
        <tr r="F345" s="9"/>
      </tp>
      <tp t="s">
        <v>#N/A Requesting Data...460462107</v>
        <stp/>
        <stp>BDP|194979453981639319</stp>
        <tr r="D204" s="9"/>
      </tp>
      <tp t="s">
        <v>#N/A Requesting Data...2317404193</v>
        <stp/>
        <stp>BDP|556219287385432140</stp>
        <tr r="E243" s="8"/>
      </tp>
      <tp t="s">
        <v>#N/A Requesting Data...1429900885</v>
        <stp/>
        <stp>BDP|778901084007467846</stp>
        <tr r="E300" s="8"/>
      </tp>
      <tp t="s">
        <v>#N/A Requesting Data...3655131118</v>
        <stp/>
        <stp>BDP|879975553867542250</stp>
        <tr r="G152" s="8"/>
      </tp>
      <tp t="s">
        <v>#N/A Requesting Data...4062857763</v>
        <stp/>
        <stp>BDP|347970249007603366</stp>
        <tr r="D232" s="8"/>
      </tp>
      <tp t="s">
        <v>#N/A Requesting Data...3861460584</v>
        <stp/>
        <stp>BDP|447493323557308839</stp>
        <tr r="E416" s="8"/>
      </tp>
      <tp t="s">
        <v>#N/A Requesting Data...272556716</v>
        <stp/>
        <stp>BDP|769862839163405126</stp>
        <tr r="E371" s="8"/>
      </tp>
      <tp t="s">
        <v>#N/A Requesting Data...1279389052</v>
        <stp/>
        <stp>BDP|334338824430343882</stp>
        <tr r="G306" s="8"/>
      </tp>
      <tp t="s">
        <v>#N/A Requesting Data...2387306982</v>
        <stp/>
        <stp>BDP|841129650055543808</stp>
        <tr r="D322" s="9"/>
      </tp>
      <tp t="s">
        <v>#N/A Requesting Data...3533050792</v>
        <stp/>
        <stp>BDP|395932217331151098</stp>
        <tr r="D423" s="8"/>
      </tp>
      <tp t="s">
        <v>#N/A Requesting Data...776303233</v>
        <stp/>
        <stp>BDP|785342520129358184</stp>
        <tr r="D506" s="9"/>
      </tp>
      <tp t="s">
        <v>#N/A Requesting Data...1019199081</v>
        <stp/>
        <stp>BDP|671611285254823327</stp>
        <tr r="E412" s="8"/>
      </tp>
      <tp t="s">
        <v>#N/A Requesting Data...1781285516</v>
        <stp/>
        <stp>BDP|682028585816714720</stp>
        <tr r="D255" s="9"/>
      </tp>
      <tp t="s">
        <v>#N/A Requesting Data...3445968498</v>
        <stp/>
        <stp>BDP|897603588660274747</stp>
        <tr r="E165" s="9"/>
      </tp>
      <tp t="s">
        <v>#N/A Requesting Data...1122746976</v>
        <stp/>
        <stp>BDP|928151175338743786</stp>
        <tr r="D6" s="5"/>
      </tp>
      <tp t="s">
        <v>#N/A Requesting Data...1823051229</v>
        <stp/>
        <stp>BDP|515608322365522852</stp>
        <tr r="E435" s="8"/>
      </tp>
      <tp t="s">
        <v>#N/A Requesting Data...4079887858</v>
        <stp/>
        <stp>BDP|627189530678709390</stp>
        <tr r="D418" s="9"/>
      </tp>
      <tp t="s">
        <v>#N/A Requesting Data...3925991447</v>
        <stp/>
        <stp>BDP|217390435791965849</stp>
        <tr r="C34" s="5"/>
        <tr r="D158" s="8"/>
      </tp>
      <tp t="s">
        <v>#N/A Requesting Data...2942155955</v>
        <stp/>
        <stp>BDP|667132706928217028</stp>
        <tr r="E113" s="9"/>
        <tr r="D73" s="5"/>
      </tp>
      <tp t="s">
        <v>#N/A Requesting Data...2891797412</v>
        <stp/>
        <stp>BDP|168352080892170192</stp>
        <tr r="D492" s="8"/>
      </tp>
      <tp t="s">
        <v>#N/A Requesting Data...3683599820</v>
        <stp/>
        <stp>BDP|223093701610196860</stp>
        <tr r="D78" s="8"/>
      </tp>
      <tp t="s">
        <v>#N/A Requesting Data...3614114194</v>
        <stp/>
        <stp>BDP|367783184454540378</stp>
        <tr r="E196" s="8"/>
      </tp>
      <tp t="s">
        <v>#N/A Requesting Data...3983526481</v>
        <stp/>
        <stp>BDP|377309086932129194</stp>
        <tr r="D360" s="8"/>
      </tp>
      <tp t="s">
        <v>#N/A Requesting Data...1075210397</v>
        <stp/>
        <stp>BDP|439082393642361379</stp>
        <tr r="F290" s="8"/>
      </tp>
      <tp t="s">
        <v>#N/A Requesting Data...1486725261</v>
        <stp/>
        <stp>BDP|709557456148716073</stp>
        <tr r="E340" s="8"/>
      </tp>
      <tp t="s">
        <v>#N/A Requesting Data...1685124962</v>
        <stp/>
        <stp>BDP|281352514709451328</stp>
        <tr r="G403" s="9"/>
      </tp>
      <tp t="s">
        <v>#N/A Requesting Data...2922624313</v>
        <stp/>
        <stp>BDP|607671517849329621</stp>
        <tr r="F64" s="8"/>
      </tp>
      <tp t="s">
        <v>#N/A N/A</v>
        <stp/>
        <stp>BDP|776862343955775125</stp>
        <tr r="C7" s="10"/>
      </tp>
      <tp t="s">
        <v>#N/A Requesting Data...2118145483</v>
        <stp/>
        <stp>BDP|623270235251016868</stp>
        <tr r="G485" s="9"/>
      </tp>
      <tp t="s">
        <v>#N/A Requesting Data...541558355</v>
        <stp/>
        <stp>BDP|199810609944293496</stp>
        <tr r="G23" s="9"/>
      </tp>
      <tp t="s">
        <v>#N/A Requesting Data...1810996842</v>
        <stp/>
        <stp>BDP|396923897588965332</stp>
        <tr r="G466" s="9"/>
      </tp>
      <tp t="s">
        <v>#N/A Requesting Data...617628904</v>
        <stp/>
        <stp>BDP|891490570618984015</stp>
        <tr r="D515" s="9"/>
      </tp>
      <tp t="s">
        <v>#N/A Requesting Data...3430485266</v>
        <stp/>
        <stp>BDP|451403308177343860</stp>
        <tr r="E540" s="9"/>
      </tp>
      <tp t="s">
        <v>#N/A Requesting Data...3399115323</v>
        <stp/>
        <stp>BDP|991998745633551597</stp>
        <tr r="E180" s="8"/>
      </tp>
      <tp t="s">
        <v>#N/A Requesting Data...3637284841</v>
        <stp/>
        <stp>BDP|309855260046456386</stp>
        <tr r="D463" s="8"/>
      </tp>
      <tp t="s">
        <v>#N/A Requesting Data...2288053642</v>
        <stp/>
        <stp>BDP|862226382364317514</stp>
        <tr r="G420" s="9"/>
      </tp>
      <tp t="s">
        <v>#N/A Requesting Data...3435188293</v>
        <stp/>
        <stp>BDP|984926904225047747</stp>
        <tr r="G226" s="9"/>
      </tp>
      <tp t="s">
        <v>#N/A Requesting Data...3057455783</v>
        <stp/>
        <stp>BDP|556877801797201479</stp>
        <tr r="G338" s="8"/>
      </tp>
      <tp t="s">
        <v>#N/A Requesting Data...1375145289</v>
        <stp/>
        <stp>BDP|576734913869028455</stp>
        <tr r="G297" s="9"/>
      </tp>
      <tp t="s">
        <v>#N/A Requesting Data...3748054374</v>
        <stp/>
        <stp>BDP|879657115884368973</stp>
        <tr r="F347" s="8"/>
      </tp>
      <tp t="s">
        <v>#N/A Requesting Data...3770123058</v>
        <stp/>
        <stp>BDP|367233425438948216</stp>
        <tr r="F306" s="9"/>
      </tp>
      <tp t="s">
        <v>#N/A Requesting Data...2976060573</v>
        <stp/>
        <stp>BDP|918246853165653878</stp>
        <tr r="E162" s="9"/>
      </tp>
      <tp t="s">
        <v>#N/A Requesting Data...3300814190</v>
        <stp/>
        <stp>BDP|715939425282928375</stp>
        <tr r="G449" s="8"/>
      </tp>
      <tp t="s">
        <v>#N/A Requesting Data...3013205348</v>
        <stp/>
        <stp>BDP|104068539408489129</stp>
        <tr r="G279" s="9"/>
      </tp>
      <tp t="s">
        <v>#N/A Requesting Data...427778117</v>
        <stp/>
        <stp>BDP|170835916885970668</stp>
        <tr r="F298" s="9"/>
      </tp>
      <tp t="s">
        <v>#N/A Requesting Data...2629186296</v>
        <stp/>
        <stp>BDP|974815521434872448</stp>
        <tr r="E3" s="6"/>
      </tp>
      <tp t="s">
        <v>#N/A Requesting Data...387047449</v>
        <stp/>
        <stp>BDP|344652110449207414</stp>
        <tr r="F63" s="8"/>
      </tp>
      <tp t="s">
        <v>#N/A Requesting Data...3349320005</v>
        <stp/>
        <stp>BDP|119728090800496417</stp>
        <tr r="G403" s="8"/>
      </tp>
      <tp t="s">
        <v>#N/A Requesting Data...2972410825</v>
        <stp/>
        <stp>BDP|968857303673843100</stp>
        <tr r="E213" s="9"/>
      </tp>
      <tp t="s">
        <v>#N/A Requesting Data...1557512285</v>
        <stp/>
        <stp>BDP|691343944855214836</stp>
        <tr r="E345" s="9"/>
      </tp>
      <tp t="s">
        <v>#N/A Requesting Data...2026560141</v>
        <stp/>
        <stp>BDP|236411049848273295</stp>
        <tr r="E13" s="10"/>
      </tp>
      <tp t="s">
        <v>#N/A Requesting Data...1075796236</v>
        <stp/>
        <stp>BDP|638385694878124893</stp>
        <tr r="D549" s="9"/>
        <tr r="C7" s="5"/>
      </tp>
      <tp t="s">
        <v>#N/A Requesting Data...2671353646</v>
        <stp/>
        <stp>BDP|390974104033661059</stp>
        <tr r="F93" s="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volatileDependencies" Target="volatileDependenci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7" unboundColumnsRight="5">
    <queryTableFields count="6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18" unboundColumnsRight="5">
    <queryTableFields count="6">
      <queryTableField id="1" name="bloomberg_query" tableColumnId="1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F26" tableType="queryTable" totalsRowShown="0">
  <autoFilter ref="A1:F26" xr:uid="{12BB2667-B430-467B-8548-42BBF5307793}"/>
  <tableColumns count="6">
    <tableColumn id="1" xr3:uid="{8D2601B5-0285-41CB-9865-1872688AF0C6}" uniqueName="1" name="bloomberg_query" queryTableFieldId="1" dataDxfId="5"/>
    <tableColumn id="2" xr3:uid="{E4A6502D-FCD6-44BB-B2ED-BB5C99E53C09}" uniqueName="2" name="Last Price" queryTableFieldId="2" dataDxfId="4"/>
    <tableColumn id="3" xr3:uid="{69337D21-AD4A-4207-B10C-4B181B767B0E}" uniqueName="3" name="CURRENT_TRR_1D" queryTableFieldId="3" dataDxfId="3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2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1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0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F77" tableType="queryTable" totalsRowShown="0">
  <autoFilter ref="A1:F77" xr:uid="{1EB79B49-4FD5-4EA0-9646-7FA1089C1C12}"/>
  <tableColumns count="6">
    <tableColumn id="1" xr3:uid="{344490B6-DB0E-4EF8-96E3-9B9A199DD80B}" uniqueName="1" name="bloomberg_query" queryTableFieldId="1" dataDxfId="11"/>
    <tableColumn id="10" xr3:uid="{EA846261-9BB9-4D14-BC12-51C43FB78B37}" uniqueName="10" name="Last Price" queryTableFieldId="10" dataDxfId="10"/>
    <tableColumn id="5" xr3:uid="{C377CD76-B195-4690-89B4-A08A60A7BEAB}" uniqueName="5" name="CURRENT_TRR_1D" queryTableFieldId="15" dataDxfId="9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8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7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6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dimension ref="A1:F26"/>
  <sheetViews>
    <sheetView tabSelected="1" workbookViewId="0">
      <selection activeCell="J9" sqref="J9"/>
    </sheetView>
  </sheetViews>
  <sheetFormatPr defaultRowHeight="15" x14ac:dyDescent="0.25"/>
  <cols>
    <col min="1" max="1" width="19.28515625" bestFit="1" customWidth="1"/>
    <col min="2" max="6" width="22.5703125" bestFit="1" customWidth="1"/>
  </cols>
  <sheetData>
    <row r="1" spans="1:6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</row>
    <row r="2" spans="1:6" x14ac:dyDescent="0.25">
      <c r="A2" s="14" t="s">
        <v>2294</v>
      </c>
      <c r="B2" s="1" t="str">
        <f>_xll.BQL($A$2:$A$94,"px_last(currency=EUR).value", "showdates","false","showids","false","showheaders","false")</f>
        <v>#N/A Connection</v>
      </c>
      <c r="C2" s="14" t="str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#N/A Connection</v>
      </c>
      <c r="D2" s="14" t="str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#N/A Connection</v>
      </c>
      <c r="E2" s="14" t="str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2" s="14" t="str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3" spans="1:6" x14ac:dyDescent="0.25">
      <c r="A3" s="14" t="s">
        <v>2295</v>
      </c>
      <c r="B3" s="1"/>
      <c r="C3" s="14" t="str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#N/A Connection</v>
      </c>
      <c r="D3" s="14" t="str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#N/A Connection</v>
      </c>
      <c r="E3" s="14" t="str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3" s="14" t="str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4" spans="1:6" x14ac:dyDescent="0.25">
      <c r="A4" s="14" t="s">
        <v>2296</v>
      </c>
      <c r="B4" s="1"/>
      <c r="C4" s="14" t="str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#N/A Connection</v>
      </c>
      <c r="D4" s="14" t="str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#N/A Connection</v>
      </c>
      <c r="E4" s="14" t="str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4" s="14" t="str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5" spans="1:6" x14ac:dyDescent="0.25">
      <c r="A5" s="14" t="s">
        <v>2297</v>
      </c>
      <c r="B5" s="1"/>
      <c r="C5" s="14" t="str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#N/A Connection</v>
      </c>
      <c r="D5" s="14" t="str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#N/A Connection</v>
      </c>
      <c r="E5" s="14" t="str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5" s="14" t="str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6" spans="1:6" x14ac:dyDescent="0.25">
      <c r="A6" s="14" t="s">
        <v>2298</v>
      </c>
      <c r="B6" s="1"/>
      <c r="C6" s="14" t="str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#N/A Connection</v>
      </c>
      <c r="D6" s="14" t="str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#N/A Connection</v>
      </c>
      <c r="E6" s="14" t="str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6" s="14" t="str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7" spans="1:6" x14ac:dyDescent="0.25">
      <c r="A7" s="14" t="s">
        <v>2299</v>
      </c>
      <c r="B7" s="1"/>
      <c r="C7" s="14" t="str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#N/A Connection</v>
      </c>
      <c r="D7" s="14" t="str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#N/A Connection</v>
      </c>
      <c r="E7" s="14" t="str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7" s="14" t="str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8" spans="1:6" x14ac:dyDescent="0.25">
      <c r="A8" s="14" t="s">
        <v>2300</v>
      </c>
      <c r="B8" s="1"/>
      <c r="C8" s="14" t="str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#N/A Connection</v>
      </c>
      <c r="D8" s="14" t="str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#N/A Connection</v>
      </c>
      <c r="E8" s="14" t="str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8" s="14" t="str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9" spans="1:6" x14ac:dyDescent="0.25">
      <c r="A9" s="14" t="s">
        <v>2301</v>
      </c>
      <c r="B9" s="1"/>
      <c r="C9" s="14" t="str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#N/A Connection</v>
      </c>
      <c r="D9" s="14" t="str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#N/A Connection</v>
      </c>
      <c r="E9" s="14" t="str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9" s="14" t="str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10" spans="1:6" x14ac:dyDescent="0.25">
      <c r="A10" s="14" t="s">
        <v>2302</v>
      </c>
      <c r="B10" s="1"/>
      <c r="C10" s="14" t="str" cm="1">
        <f t="array" aca="1" ref="C10" ca="1">_xll.BDP(Funds[[#This Row],[bloomberg_query]], "CUST_TRR_RETURN_HOLDING_PER", "CUST_TRR_START_DT="&amp;TEXT(WORKDAY(TODAY(), -2),"jjjjMMtt"),"CUST_TRR_END_DT="&amp;TEXT(WORKDAY(TODAY(), -1),"jjjjMMtt"), "CUST_TRR_CRNCY=EUR")</f>
        <v>#N/A Connection</v>
      </c>
      <c r="D10" s="14" t="str" cm="1">
        <f t="array" aca="1" ref="D10" ca="1">_xll.BDP(Funds[[#This Row],[bloomberg_query]], "CUST_TRR_RETURN_HOLDING_PER", "CUST_TRR_START_DT="&amp;TEXT(WORKDAY(TODAY(), -6),"jjjjMMtt"),"CUST_TRR_END_DT="&amp;TEXT(WORKDAY(TODAY(), -1),"jjjjMMtt"), "CUST_TRR_CRNCY=EUR")</f>
        <v>#N/A Connection</v>
      </c>
      <c r="E10" s="14" t="str" cm="1">
        <f t="array" aca="1" ref="E10" ca="1">_xll.BDP(Funds[[#This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10" s="14" t="str" cm="1">
        <f t="array" aca="1" ref="F10" ca="1">_xll.BDP(Funds[[#This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11" spans="1:6" x14ac:dyDescent="0.25">
      <c r="A11" s="14" t="s">
        <v>2286</v>
      </c>
      <c r="B11" s="1"/>
      <c r="C11" s="14" t="str" cm="1">
        <f t="array" aca="1" ref="C11" ca="1">_xll.BDP(Funds[[#This Row],[bloomberg_query]], "CUST_TRR_RETURN_HOLDING_PER", "CUST_TRR_START_DT="&amp;TEXT(WORKDAY(TODAY(), -2),"jjjjMMtt"),"CUST_TRR_END_DT="&amp;TEXT(WORKDAY(TODAY(), -1),"jjjjMMtt"), "CUST_TRR_CRNCY=EUR")</f>
        <v>#N/A Connection</v>
      </c>
      <c r="D11" s="14" t="str" cm="1">
        <f t="array" aca="1" ref="D11" ca="1">_xll.BDP(Funds[[#This Row],[bloomberg_query]], "CUST_TRR_RETURN_HOLDING_PER", "CUST_TRR_START_DT="&amp;TEXT(WORKDAY(TODAY(), -6),"jjjjMMtt"),"CUST_TRR_END_DT="&amp;TEXT(WORKDAY(TODAY(), -1),"jjjjMMtt"), "CUST_TRR_CRNCY=EUR")</f>
        <v>#N/A Connection</v>
      </c>
      <c r="E11" s="14" t="str" cm="1">
        <f t="array" aca="1" ref="E11" ca="1">_xll.BDP(Funds[[#This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11" s="14" t="str" cm="1">
        <f t="array" aca="1" ref="F11" ca="1">_xll.BDP(Funds[[#This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12" spans="1:6" x14ac:dyDescent="0.25">
      <c r="A12" s="14" t="s">
        <v>2293</v>
      </c>
      <c r="B12" s="1"/>
      <c r="C12" s="14" t="str" cm="1">
        <f t="array" aca="1" ref="C12" ca="1">_xll.BDP(Funds[[#This Row],[bloomberg_query]], "CUST_TRR_RETURN_HOLDING_PER", "CUST_TRR_START_DT="&amp;TEXT(WORKDAY(TODAY(), -2),"jjjjMMtt"),"CUST_TRR_END_DT="&amp;TEXT(WORKDAY(TODAY(), -1),"jjjjMMtt"), "CUST_TRR_CRNCY=EUR")</f>
        <v>#N/A Connection</v>
      </c>
      <c r="D12" s="14" t="str" cm="1">
        <f t="array" aca="1" ref="D12" ca="1">_xll.BDP(Funds[[#This Row],[bloomberg_query]], "CUST_TRR_RETURN_HOLDING_PER", "CUST_TRR_START_DT="&amp;TEXT(WORKDAY(TODAY(), -6),"jjjjMMtt"),"CUST_TRR_END_DT="&amp;TEXT(WORKDAY(TODAY(), -1),"jjjjMMtt"), "CUST_TRR_CRNCY=EUR")</f>
        <v>#N/A Connection</v>
      </c>
      <c r="E12" s="14" t="str" cm="1">
        <f t="array" aca="1" ref="E12" ca="1">_xll.BDP(Funds[[#This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12" s="14" t="str" cm="1">
        <f t="array" aca="1" ref="F12" ca="1">_xll.BDP(Funds[[#This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13" spans="1:6" x14ac:dyDescent="0.25">
      <c r="A13" s="14" t="s">
        <v>2287</v>
      </c>
      <c r="B13" s="1"/>
      <c r="C13" s="14" t="str" cm="1">
        <f t="array" aca="1" ref="C13" ca="1">_xll.BDP(Funds[[#This Row],[bloomberg_query]], "CUST_TRR_RETURN_HOLDING_PER", "CUST_TRR_START_DT="&amp;TEXT(WORKDAY(TODAY(), -2),"jjjjMMtt"),"CUST_TRR_END_DT="&amp;TEXT(WORKDAY(TODAY(), -1),"jjjjMMtt"), "CUST_TRR_CRNCY=EUR")</f>
        <v>#N/A Connection</v>
      </c>
      <c r="D13" s="14" t="str" cm="1">
        <f t="array" aca="1" ref="D13" ca="1">_xll.BDP(Funds[[#This Row],[bloomberg_query]], "CUST_TRR_RETURN_HOLDING_PER", "CUST_TRR_START_DT="&amp;TEXT(WORKDAY(TODAY(), -6),"jjjjMMtt"),"CUST_TRR_END_DT="&amp;TEXT(WORKDAY(TODAY(), -1),"jjjjMMtt"), "CUST_TRR_CRNCY=EUR")</f>
        <v>#N/A Connection</v>
      </c>
      <c r="E13" s="14" t="str" cm="1">
        <f t="array" aca="1" ref="E13" ca="1">_xll.BDP(Funds[[#This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13" s="14" t="str" cm="1">
        <f t="array" aca="1" ref="F13" ca="1">_xll.BDP(Funds[[#This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14" spans="1:6" x14ac:dyDescent="0.25">
      <c r="A14" s="14" t="s">
        <v>2288</v>
      </c>
      <c r="B14" s="1"/>
      <c r="C14" s="14" t="str" cm="1">
        <f t="array" aca="1" ref="C14" ca="1">_xll.BDP(Funds[[#This Row],[bloomberg_query]], "CUST_TRR_RETURN_HOLDING_PER", "CUST_TRR_START_DT="&amp;TEXT(WORKDAY(TODAY(), -2),"jjjjMMtt"),"CUST_TRR_END_DT="&amp;TEXT(WORKDAY(TODAY(), -1),"jjjjMMtt"), "CUST_TRR_CRNCY=EUR")</f>
        <v>#N/A Connection</v>
      </c>
      <c r="D14" s="14" t="str" cm="1">
        <f t="array" aca="1" ref="D14" ca="1">_xll.BDP(Funds[[#This Row],[bloomberg_query]], "CUST_TRR_RETURN_HOLDING_PER", "CUST_TRR_START_DT="&amp;TEXT(WORKDAY(TODAY(), -6),"jjjjMMtt"),"CUST_TRR_END_DT="&amp;TEXT(WORKDAY(TODAY(), -1),"jjjjMMtt"), "CUST_TRR_CRNCY=EUR")</f>
        <v>#N/A Connection</v>
      </c>
      <c r="E14" s="14" t="str" cm="1">
        <f t="array" aca="1" ref="E14" ca="1">_xll.BDP(Funds[[#This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14" s="14" t="str" cm="1">
        <f t="array" aca="1" ref="F14" ca="1">_xll.BDP(Funds[[#This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15" spans="1:6" x14ac:dyDescent="0.25">
      <c r="A15" s="14" t="s">
        <v>2251</v>
      </c>
      <c r="B15" s="1"/>
      <c r="C15" s="14" t="str" cm="1">
        <f t="array" aca="1" ref="C15" ca="1">_xll.BDP(Funds[[#This Row],[bloomberg_query]], "CUST_TRR_RETURN_HOLDING_PER", "CUST_TRR_START_DT="&amp;TEXT(WORKDAY(TODAY(), -2),"jjjjMMtt"),"CUST_TRR_END_DT="&amp;TEXT(WORKDAY(TODAY(), -1),"jjjjMMtt"), "CUST_TRR_CRNCY=EUR")</f>
        <v>#N/A Connection</v>
      </c>
      <c r="D15" s="14" t="str" cm="1">
        <f t="array" aca="1" ref="D15" ca="1">_xll.BDP(Funds[[#This Row],[bloomberg_query]], "CUST_TRR_RETURN_HOLDING_PER", "CUST_TRR_START_DT="&amp;TEXT(WORKDAY(TODAY(), -6),"jjjjMMtt"),"CUST_TRR_END_DT="&amp;TEXT(WORKDAY(TODAY(), -1),"jjjjMMtt"), "CUST_TRR_CRNCY=EUR")</f>
        <v>#N/A Connection</v>
      </c>
      <c r="E15" s="14" t="str" cm="1">
        <f t="array" aca="1" ref="E15" ca="1">_xll.BDP(Funds[[#This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15" s="14" t="str" cm="1">
        <f t="array" aca="1" ref="F15" ca="1">_xll.BDP(Funds[[#This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16" spans="1:6" x14ac:dyDescent="0.25">
      <c r="A16" s="14" t="s">
        <v>2253</v>
      </c>
      <c r="B16" s="1"/>
      <c r="C16" s="14" t="str" cm="1">
        <f t="array" aca="1" ref="C16" ca="1">_xll.BDP(Funds[[#This Row],[bloomberg_query]], "CUST_TRR_RETURN_HOLDING_PER", "CUST_TRR_START_DT="&amp;TEXT(WORKDAY(TODAY(), -2),"jjjjMMtt"),"CUST_TRR_END_DT="&amp;TEXT(WORKDAY(TODAY(), -1),"jjjjMMtt"), "CUST_TRR_CRNCY=EUR")</f>
        <v>#N/A Connection</v>
      </c>
      <c r="D16" s="14" t="str" cm="1">
        <f t="array" aca="1" ref="D16" ca="1">_xll.BDP(Funds[[#This Row],[bloomberg_query]], "CUST_TRR_RETURN_HOLDING_PER", "CUST_TRR_START_DT="&amp;TEXT(WORKDAY(TODAY(), -6),"jjjjMMtt"),"CUST_TRR_END_DT="&amp;TEXT(WORKDAY(TODAY(), -1),"jjjjMMtt"), "CUST_TRR_CRNCY=EUR")</f>
        <v>#N/A Connection</v>
      </c>
      <c r="E16" s="14" t="str" cm="1">
        <f t="array" aca="1" ref="E16" ca="1">_xll.BDP(Funds[[#This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16" s="14" t="str" cm="1">
        <f t="array" aca="1" ref="F16" ca="1">_xll.BDP(Funds[[#This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17" spans="1:6" x14ac:dyDescent="0.25">
      <c r="A17" s="14" t="s">
        <v>2252</v>
      </c>
      <c r="B17" s="1"/>
      <c r="C17" s="14" t="str" cm="1">
        <f t="array" aca="1" ref="C17" ca="1">_xll.BDP(Funds[[#This Row],[bloomberg_query]], "CUST_TRR_RETURN_HOLDING_PER", "CUST_TRR_START_DT="&amp;TEXT(WORKDAY(TODAY(), -2),"jjjjMMtt"),"CUST_TRR_END_DT="&amp;TEXT(WORKDAY(TODAY(), -1),"jjjjMMtt"), "CUST_TRR_CRNCY=EUR")</f>
        <v>#N/A Connection</v>
      </c>
      <c r="D17" s="14" t="str" cm="1">
        <f t="array" aca="1" ref="D17" ca="1">_xll.BDP(Funds[[#This Row],[bloomberg_query]], "CUST_TRR_RETURN_HOLDING_PER", "CUST_TRR_START_DT="&amp;TEXT(WORKDAY(TODAY(), -6),"jjjjMMtt"),"CUST_TRR_END_DT="&amp;TEXT(WORKDAY(TODAY(), -1),"jjjjMMtt"), "CUST_TRR_CRNCY=EUR")</f>
        <v>#N/A Connection</v>
      </c>
      <c r="E17" s="14" t="str" cm="1">
        <f t="array" aca="1" ref="E17" ca="1">_xll.BDP(Funds[[#This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17" s="14" t="str" cm="1">
        <f t="array" aca="1" ref="F17" ca="1">_xll.BDP(Funds[[#This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18" spans="1:6" x14ac:dyDescent="0.25">
      <c r="A18" s="14" t="s">
        <v>2250</v>
      </c>
      <c r="B18" s="1"/>
      <c r="C18" s="14" t="str" cm="1">
        <f t="array" aca="1" ref="C18" ca="1">_xll.BDP(Funds[[#This Row],[bloomberg_query]], "CUST_TRR_RETURN_HOLDING_PER", "CUST_TRR_START_DT="&amp;TEXT(WORKDAY(TODAY(), -2),"jjjjMMtt"),"CUST_TRR_END_DT="&amp;TEXT(WORKDAY(TODAY(), -1),"jjjjMMtt"), "CUST_TRR_CRNCY=EUR")</f>
        <v>#N/A Connection</v>
      </c>
      <c r="D18" s="14" t="str" cm="1">
        <f t="array" aca="1" ref="D18" ca="1">_xll.BDP(Funds[[#This Row],[bloomberg_query]], "CUST_TRR_RETURN_HOLDING_PER", "CUST_TRR_START_DT="&amp;TEXT(WORKDAY(TODAY(), -6),"jjjjMMtt"),"CUST_TRR_END_DT="&amp;TEXT(WORKDAY(TODAY(), -1),"jjjjMMtt"), "CUST_TRR_CRNCY=EUR")</f>
        <v>#N/A Connection</v>
      </c>
      <c r="E18" s="14" t="str" cm="1">
        <f t="array" aca="1" ref="E18" ca="1">_xll.BDP(Funds[[#This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18" s="14" t="str" cm="1">
        <f t="array" aca="1" ref="F18" ca="1">_xll.BDP(Funds[[#This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19" spans="1:6" x14ac:dyDescent="0.25">
      <c r="A19" s="14" t="s">
        <v>2289</v>
      </c>
      <c r="B19" s="1"/>
      <c r="C19" s="14" t="str" cm="1">
        <f t="array" aca="1" ref="C19" ca="1">_xll.BDP(Funds[[#This Row],[bloomberg_query]], "CUST_TRR_RETURN_HOLDING_PER", "CUST_TRR_START_DT="&amp;TEXT(WORKDAY(TODAY(), -2),"jjjjMMtt"),"CUST_TRR_END_DT="&amp;TEXT(WORKDAY(TODAY(), -1),"jjjjMMtt"), "CUST_TRR_CRNCY=EUR")</f>
        <v>#N/A Connection</v>
      </c>
      <c r="D19" s="14" t="str" cm="1">
        <f t="array" aca="1" ref="D19" ca="1">_xll.BDP(Funds[[#This Row],[bloomberg_query]], "CUST_TRR_RETURN_HOLDING_PER", "CUST_TRR_START_DT="&amp;TEXT(WORKDAY(TODAY(), -6),"jjjjMMtt"),"CUST_TRR_END_DT="&amp;TEXT(WORKDAY(TODAY(), -1),"jjjjMMtt"), "CUST_TRR_CRNCY=EUR")</f>
        <v>#N/A Connection</v>
      </c>
      <c r="E19" s="14" t="str" cm="1">
        <f t="array" aca="1" ref="E19" ca="1">_xll.BDP(Funds[[#This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19" s="14" t="str" cm="1">
        <f t="array" aca="1" ref="F19" ca="1">_xll.BDP(Funds[[#This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20" spans="1:6" x14ac:dyDescent="0.25">
      <c r="A20" s="14" t="s">
        <v>2290</v>
      </c>
      <c r="B20" s="1"/>
      <c r="C20" s="14" t="str" cm="1">
        <f t="array" aca="1" ref="C20" ca="1">_xll.BDP(Funds[[#This Row],[bloomberg_query]], "CUST_TRR_RETURN_HOLDING_PER", "CUST_TRR_START_DT="&amp;TEXT(WORKDAY(TODAY(), -2),"jjjjMMtt"),"CUST_TRR_END_DT="&amp;TEXT(WORKDAY(TODAY(), -1),"jjjjMMtt"), "CUST_TRR_CRNCY=EUR")</f>
        <v>#N/A Connection</v>
      </c>
      <c r="D20" s="14" t="str" cm="1">
        <f t="array" aca="1" ref="D20" ca="1">_xll.BDP(Funds[[#This Row],[bloomberg_query]], "CUST_TRR_RETURN_HOLDING_PER", "CUST_TRR_START_DT="&amp;TEXT(WORKDAY(TODAY(), -6),"jjjjMMtt"),"CUST_TRR_END_DT="&amp;TEXT(WORKDAY(TODAY(), -1),"jjjjMMtt"), "CUST_TRR_CRNCY=EUR")</f>
        <v>#N/A Connection</v>
      </c>
      <c r="E20" s="14" t="str" cm="1">
        <f t="array" aca="1" ref="E20" ca="1">_xll.BDP(Funds[[#This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20" s="14" t="str" cm="1">
        <f t="array" aca="1" ref="F20" ca="1">_xll.BDP(Funds[[#This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21" spans="1:6" x14ac:dyDescent="0.25">
      <c r="A21" s="14" t="s">
        <v>2291</v>
      </c>
      <c r="B21" s="1"/>
      <c r="C21" s="14" t="str" cm="1">
        <f t="array" aca="1" ref="C21" ca="1">_xll.BDP(Funds[[#This Row],[bloomberg_query]], "CUST_TRR_RETURN_HOLDING_PER", "CUST_TRR_START_DT="&amp;TEXT(WORKDAY(TODAY(), -2),"jjjjMMtt"),"CUST_TRR_END_DT="&amp;TEXT(WORKDAY(TODAY(), -1),"jjjjMMtt"), "CUST_TRR_CRNCY=EUR")</f>
        <v>#N/A Connection</v>
      </c>
      <c r="D21" s="14" t="str" cm="1">
        <f t="array" aca="1" ref="D21" ca="1">_xll.BDP(Funds[[#This Row],[bloomberg_query]], "CUST_TRR_RETURN_HOLDING_PER", "CUST_TRR_START_DT="&amp;TEXT(WORKDAY(TODAY(), -6),"jjjjMMtt"),"CUST_TRR_END_DT="&amp;TEXT(WORKDAY(TODAY(), -1),"jjjjMMtt"), "CUST_TRR_CRNCY=EUR")</f>
        <v>#N/A Connection</v>
      </c>
      <c r="E21" s="14" t="str" cm="1">
        <f t="array" aca="1" ref="E21" ca="1">_xll.BDP(Funds[[#This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21" s="14" t="str" cm="1">
        <f t="array" aca="1" ref="F21" ca="1">_xll.BDP(Funds[[#This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22" spans="1:6" x14ac:dyDescent="0.25">
      <c r="A22" s="14" t="s">
        <v>2292</v>
      </c>
      <c r="B22" s="1"/>
      <c r="C22" s="14" t="str" cm="1">
        <f t="array" aca="1" ref="C22" ca="1">_xll.BDP(Funds[[#This Row],[bloomberg_query]], "CUST_TRR_RETURN_HOLDING_PER", "CUST_TRR_START_DT="&amp;TEXT(WORKDAY(TODAY(), -2),"jjjjMMtt"),"CUST_TRR_END_DT="&amp;TEXT(WORKDAY(TODAY(), -1),"jjjjMMtt"), "CUST_TRR_CRNCY=EUR")</f>
        <v>#N/A Connection</v>
      </c>
      <c r="D22" s="14" t="str" cm="1">
        <f t="array" aca="1" ref="D22" ca="1">_xll.BDP(Funds[[#This Row],[bloomberg_query]], "CUST_TRR_RETURN_HOLDING_PER", "CUST_TRR_START_DT="&amp;TEXT(WORKDAY(TODAY(), -6),"jjjjMMtt"),"CUST_TRR_END_DT="&amp;TEXT(WORKDAY(TODAY(), -1),"jjjjMMtt"), "CUST_TRR_CRNCY=EUR")</f>
        <v>#N/A Connection</v>
      </c>
      <c r="E22" s="14" t="str" cm="1">
        <f t="array" aca="1" ref="E22" ca="1">_xll.BDP(Funds[[#This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22" s="14" t="str" cm="1">
        <f t="array" aca="1" ref="F22" ca="1">_xll.BDP(Funds[[#This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23" spans="1:6" x14ac:dyDescent="0.25">
      <c r="A23" s="14" t="s">
        <v>2255</v>
      </c>
      <c r="B23" s="1"/>
      <c r="C23" s="14" t="str" cm="1">
        <f t="array" aca="1" ref="C23" ca="1">_xll.BDP(Funds[[#This Row],[bloomberg_query]], "CUST_TRR_RETURN_HOLDING_PER", "CUST_TRR_START_DT="&amp;TEXT(WORKDAY(TODAY(), -2),"jjjjMMtt"),"CUST_TRR_END_DT="&amp;TEXT(WORKDAY(TODAY(), -1),"jjjjMMtt"), "CUST_TRR_CRNCY=EUR")</f>
        <v>#N/A Connection</v>
      </c>
      <c r="D23" s="14" t="str" cm="1">
        <f t="array" aca="1" ref="D23" ca="1">_xll.BDP(Funds[[#This Row],[bloomberg_query]], "CUST_TRR_RETURN_HOLDING_PER", "CUST_TRR_START_DT="&amp;TEXT(WORKDAY(TODAY(), -6),"jjjjMMtt"),"CUST_TRR_END_DT="&amp;TEXT(WORKDAY(TODAY(), -1),"jjjjMMtt"), "CUST_TRR_CRNCY=EUR")</f>
        <v>#N/A Connection</v>
      </c>
      <c r="E23" s="14" t="str" cm="1">
        <f t="array" aca="1" ref="E23" ca="1">_xll.BDP(Funds[[#This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23" s="14" t="str" cm="1">
        <f t="array" aca="1" ref="F23" ca="1">_xll.BDP(Funds[[#This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24" spans="1:6" x14ac:dyDescent="0.25">
      <c r="A24" s="14" t="s">
        <v>2257</v>
      </c>
      <c r="B24" s="1"/>
      <c r="C24" s="14" t="str" cm="1">
        <f t="array" aca="1" ref="C24" ca="1">_xll.BDP(Funds[[#This Row],[bloomberg_query]], "CUST_TRR_RETURN_HOLDING_PER", "CUST_TRR_START_DT="&amp;TEXT(WORKDAY(TODAY(), -2),"jjjjMMtt"),"CUST_TRR_END_DT="&amp;TEXT(WORKDAY(TODAY(), -1),"jjjjMMtt"), "CUST_TRR_CRNCY=EUR")</f>
        <v>#N/A Connection</v>
      </c>
      <c r="D24" s="14" t="str" cm="1">
        <f t="array" aca="1" ref="D24" ca="1">_xll.BDP(Funds[[#This Row],[bloomberg_query]], "CUST_TRR_RETURN_HOLDING_PER", "CUST_TRR_START_DT="&amp;TEXT(WORKDAY(TODAY(), -6),"jjjjMMtt"),"CUST_TRR_END_DT="&amp;TEXT(WORKDAY(TODAY(), -1),"jjjjMMtt"), "CUST_TRR_CRNCY=EUR")</f>
        <v>#N/A Connection</v>
      </c>
      <c r="E24" s="14" t="str" cm="1">
        <f t="array" aca="1" ref="E24" ca="1">_xll.BDP(Funds[[#This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24" s="14" t="str" cm="1">
        <f t="array" aca="1" ref="F24" ca="1">_xll.BDP(Funds[[#This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25" spans="1:6" x14ac:dyDescent="0.25">
      <c r="A25" s="14" t="s">
        <v>2254</v>
      </c>
      <c r="B25" s="1"/>
      <c r="C25" s="14" t="str" cm="1">
        <f t="array" aca="1" ref="C25" ca="1">_xll.BDP(Funds[[#This Row],[bloomberg_query]], "CUST_TRR_RETURN_HOLDING_PER", "CUST_TRR_START_DT="&amp;TEXT(WORKDAY(TODAY(), -2),"jjjjMMtt"),"CUST_TRR_END_DT="&amp;TEXT(WORKDAY(TODAY(), -1),"jjjjMMtt"), "CUST_TRR_CRNCY=EUR")</f>
        <v>#N/A Connection</v>
      </c>
      <c r="D25" s="14" t="str" cm="1">
        <f t="array" aca="1" ref="D25" ca="1">_xll.BDP(Funds[[#This Row],[bloomberg_query]], "CUST_TRR_RETURN_HOLDING_PER", "CUST_TRR_START_DT="&amp;TEXT(WORKDAY(TODAY(), -6),"jjjjMMtt"),"CUST_TRR_END_DT="&amp;TEXT(WORKDAY(TODAY(), -1),"jjjjMMtt"), "CUST_TRR_CRNCY=EUR")</f>
        <v>#N/A Connection</v>
      </c>
      <c r="E25" s="14" t="str" cm="1">
        <f t="array" aca="1" ref="E25" ca="1">_xll.BDP(Funds[[#This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25" s="14" t="str" cm="1">
        <f t="array" aca="1" ref="F25" ca="1">_xll.BDP(Funds[[#This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26" spans="1:6" x14ac:dyDescent="0.25">
      <c r="A26" s="14" t="s">
        <v>2256</v>
      </c>
      <c r="B26" s="1">
        <v>109.07</v>
      </c>
      <c r="C26" s="14" t="str" cm="1">
        <f t="array" aca="1" ref="C26" ca="1">_xll.BDP(Funds[[#This Row],[bloomberg_query]], "CUST_TRR_RETURN_HOLDING_PER", "CUST_TRR_START_DT="&amp;TEXT(WORKDAY(TODAY(), -2),"jjjjMMtt"),"CUST_TRR_END_DT="&amp;TEXT(WORKDAY(TODAY(), -1),"jjjjMMtt"), "CUST_TRR_CRNCY=EUR")</f>
        <v>#N/A Connection</v>
      </c>
      <c r="D26" s="14" t="str" cm="1">
        <f t="array" aca="1" ref="D26" ca="1">_xll.BDP(Funds[[#This Row],[bloomberg_query]], "CUST_TRR_RETURN_HOLDING_PER", "CUST_TRR_START_DT="&amp;TEXT(WORKDAY(TODAY(), -6),"jjjjMMtt"),"CUST_TRR_END_DT="&amp;TEXT(WORKDAY(TODAY(), -1),"jjjjMMtt"), "CUST_TRR_CRNCY=EUR")</f>
        <v>#N/A Connection</v>
      </c>
      <c r="E26" s="14" t="str" cm="1">
        <f t="array" aca="1" ref="E26" ca="1">_xll.BDP(Funds[[#This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26" s="14" t="str" cm="1">
        <f t="array" aca="1" ref="F26" ca="1">_xll.BDP(Funds[[#This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dimension ref="A1:L77"/>
  <sheetViews>
    <sheetView topLeftCell="A58" workbookViewId="0">
      <selection activeCell="H71" sqref="H71"/>
    </sheetView>
  </sheetViews>
  <sheetFormatPr defaultColWidth="9.140625" defaultRowHeight="15" x14ac:dyDescent="0.25"/>
  <cols>
    <col min="1" max="1" width="19.28515625" bestFit="1" customWidth="1"/>
    <col min="2" max="2" width="11.5703125" bestFit="1" customWidth="1"/>
    <col min="3" max="6" width="22.5703125" bestFit="1" customWidth="1"/>
    <col min="7" max="7" width="13.42578125" customWidth="1"/>
    <col min="8" max="8" width="64.7109375" customWidth="1"/>
    <col min="9" max="9" width="13.7109375" customWidth="1"/>
    <col min="10" max="10" width="10.140625" bestFit="1" customWidth="1"/>
    <col min="11" max="11" width="10" customWidth="1"/>
    <col min="12" max="12" width="12.140625" customWidth="1"/>
    <col min="13" max="13" width="26.28515625" customWidth="1"/>
  </cols>
  <sheetData>
    <row r="1" spans="1:12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</row>
    <row r="2" spans="1:12" x14ac:dyDescent="0.25">
      <c r="A2" t="s">
        <v>49</v>
      </c>
      <c r="B2" s="1" t="str">
        <f>_xll.BQL($A$2:$A$77,"px_last(currency=EUR).value", "showdates","false","showids","false","showheaders","false","cols=1;rows=76")</f>
        <v>#N/A Requesting Data...</v>
      </c>
      <c r="C2" t="str" cm="1">
        <f t="array" aca="1" ref="C2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2" t="str" cm="1">
        <f t="array" aca="1" ref="D2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2" t="str" cm="1">
        <f t="array" aca="1" ref="E2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2" t="str" cm="1">
        <f t="array" aca="1" ref="F2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  <c r="H2" s="13"/>
    </row>
    <row r="3" spans="1:12" x14ac:dyDescent="0.25">
      <c r="A3" t="s">
        <v>66</v>
      </c>
      <c r="B3" s="1">
        <v>186.10000610351563</v>
      </c>
      <c r="C3" t="str" cm="1">
        <f t="array" aca="1" ref="C3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3" t="str" cm="1">
        <f t="array" aca="1" ref="D3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3" t="str" cm="1">
        <f t="array" aca="1" ref="E3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3" t="str" cm="1">
        <f t="array" aca="1" ref="F3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  <c r="I3" s="13"/>
      <c r="J3" s="13"/>
      <c r="K3" s="13"/>
      <c r="L3" s="13"/>
    </row>
    <row r="4" spans="1:12" x14ac:dyDescent="0.25">
      <c r="A4" t="s">
        <v>82</v>
      </c>
      <c r="B4" s="1">
        <v>108.94868577816169</v>
      </c>
      <c r="C4" t="str" cm="1">
        <f t="array" aca="1" ref="C4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4" t="str" cm="1">
        <f t="array" aca="1" ref="D4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4" t="str" cm="1">
        <f t="array" aca="1" ref="E4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4" t="str" cm="1">
        <f t="array" aca="1" ref="F4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  <c r="I4" s="13"/>
    </row>
    <row r="5" spans="1:12" x14ac:dyDescent="0.25">
      <c r="A5" t="s">
        <v>63</v>
      </c>
      <c r="B5" s="1">
        <v>261.26417262314573</v>
      </c>
      <c r="C5" t="str" cm="1">
        <f t="array" aca="1" ref="C5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5" t="str" cm="1">
        <f t="array" aca="1" ref="D5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5" t="str" cm="1">
        <f t="array" aca="1" ref="E5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5" t="str" cm="1">
        <f t="array" aca="1" ref="F5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6" spans="1:12" x14ac:dyDescent="0.25">
      <c r="A6" t="s">
        <v>45</v>
      </c>
      <c r="B6" s="1">
        <v>238.75688246846198</v>
      </c>
      <c r="C6" t="str" cm="1">
        <f t="array" aca="1" ref="C6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6" t="str" cm="1">
        <f t="array" aca="1" ref="D6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6" t="str" cm="1">
        <f t="array" aca="1" ref="E6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6" t="str" cm="1">
        <f t="array" aca="1" ref="F6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  <c r="I6" s="13"/>
    </row>
    <row r="7" spans="1:12" x14ac:dyDescent="0.25">
      <c r="A7" t="s">
        <v>72</v>
      </c>
      <c r="B7" s="1">
        <v>541.50686527676157</v>
      </c>
      <c r="C7" t="str" cm="1">
        <f t="array" aca="1" ref="C7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7" t="str" cm="1">
        <f t="array" aca="1" ref="D7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7" t="str" cm="1">
        <f t="array" aca="1" ref="E7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7" t="str" cm="1">
        <f t="array" aca="1" ref="F7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8" spans="1:12" x14ac:dyDescent="0.25">
      <c r="A8" t="s">
        <v>37</v>
      </c>
      <c r="B8" s="1">
        <v>134.98801179769515</v>
      </c>
      <c r="C8" t="str" cm="1">
        <f t="array" aca="1" ref="C8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8" t="str" cm="1">
        <f t="array" aca="1" ref="D8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8" t="str" cm="1">
        <f t="array" aca="1" ref="E8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8" t="str" cm="1">
        <f t="array" aca="1" ref="F8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9" spans="1:12" x14ac:dyDescent="0.25">
      <c r="A9" t="s">
        <v>68</v>
      </c>
      <c r="B9" s="1">
        <v>520.67173139336762</v>
      </c>
      <c r="C9" t="str" cm="1">
        <f t="array" aca="1" ref="C9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9" t="str" cm="1">
        <f t="array" aca="1" ref="D9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9" t="str" cm="1">
        <f t="array" aca="1" ref="E9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9" t="str" cm="1">
        <f t="array" aca="1" ref="F9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10" spans="1:12" x14ac:dyDescent="0.25">
      <c r="A10" t="s">
        <v>17</v>
      </c>
      <c r="B10" s="1">
        <v>183.76666493415831</v>
      </c>
      <c r="C10" t="str" cm="1">
        <f t="array" aca="1" ref="C10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10" t="str" cm="1">
        <f t="array" aca="1" ref="D10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10" t="str" cm="1">
        <f t="array" aca="1" ref="E10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10" t="str" cm="1">
        <f t="array" aca="1" ref="F10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11" spans="1:12" x14ac:dyDescent="0.25">
      <c r="A11" t="s">
        <v>8</v>
      </c>
      <c r="B11" s="1">
        <v>439.14828017354012</v>
      </c>
      <c r="C11" t="str" cm="1">
        <f t="array" aca="1" ref="C11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11" t="str" cm="1">
        <f t="array" aca="1" ref="D11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11" t="str" cm="1">
        <f t="array" aca="1" ref="E11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11" t="str" cm="1">
        <f t="array" aca="1" ref="F11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12" spans="1:12" x14ac:dyDescent="0.25">
      <c r="A12" t="s">
        <v>92</v>
      </c>
      <c r="B12" s="1">
        <v>1.877500057220459</v>
      </c>
      <c r="C12" t="str" cm="1">
        <f t="array" aca="1" ref="C12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12" t="str" cm="1">
        <f t="array" aca="1" ref="D12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12" t="str" cm="1">
        <f t="array" aca="1" ref="E12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12" t="str" cm="1">
        <f t="array" aca="1" ref="F12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13" spans="1:12" x14ac:dyDescent="0.25">
      <c r="A13" t="s">
        <v>59</v>
      </c>
      <c r="B13" s="1">
        <v>463.5</v>
      </c>
      <c r="C13" t="str" cm="1">
        <f t="array" aca="1" ref="C13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13" t="str" cm="1">
        <f t="array" aca="1" ref="D13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13" t="str" cm="1">
        <f t="array" aca="1" ref="E13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13" t="str" cm="1">
        <f t="array" aca="1" ref="F13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14" spans="1:12" x14ac:dyDescent="0.25">
      <c r="A14" t="s">
        <v>93</v>
      </c>
      <c r="B14" s="1">
        <v>27.5</v>
      </c>
      <c r="C14" t="str" cm="1">
        <f t="array" aca="1" ref="C14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14" t="str" cm="1">
        <f t="array" aca="1" ref="D14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14" t="str" cm="1">
        <f t="array" aca="1" ref="E14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14" t="str" cm="1">
        <f t="array" aca="1" ref="F14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15" spans="1:12" x14ac:dyDescent="0.25">
      <c r="A15" t="s">
        <v>52</v>
      </c>
      <c r="B15" s="1">
        <v>63.990001678466797</v>
      </c>
      <c r="C15" t="str" cm="1">
        <f t="array" aca="1" ref="C15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15" t="str" cm="1">
        <f t="array" aca="1" ref="D15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15" t="str" cm="1">
        <f t="array" aca="1" ref="E15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15" t="str" cm="1">
        <f t="array" aca="1" ref="F15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16" spans="1:12" x14ac:dyDescent="0.25">
      <c r="A16" t="s">
        <v>84</v>
      </c>
      <c r="B16" s="1">
        <v>521.86191698670382</v>
      </c>
      <c r="C16" t="str" cm="1">
        <f t="array" aca="1" ref="C16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16" t="str" cm="1">
        <f t="array" aca="1" ref="D16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16" t="str" cm="1">
        <f t="array" aca="1" ref="E16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16" t="str" cm="1">
        <f t="array" aca="1" ref="F16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17" spans="1:6" x14ac:dyDescent="0.25">
      <c r="A17" t="s">
        <v>54</v>
      </c>
      <c r="B17" s="1">
        <v>223.64999389648438</v>
      </c>
      <c r="C17" t="str" cm="1">
        <f t="array" aca="1" ref="C17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17" t="str" cm="1">
        <f t="array" aca="1" ref="D17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17" t="str" cm="1">
        <f t="array" aca="1" ref="E17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17" t="str" cm="1">
        <f t="array" aca="1" ref="F17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18" spans="1:6" x14ac:dyDescent="0.25">
      <c r="A18" t="s">
        <v>62</v>
      </c>
      <c r="B18" s="1">
        <v>443.94746031761167</v>
      </c>
      <c r="C18" t="str" cm="1">
        <f t="array" aca="1" ref="C18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18" t="str" cm="1">
        <f t="array" aca="1" ref="D18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18" t="str" cm="1">
        <f t="array" aca="1" ref="E18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18" t="str" cm="1">
        <f t="array" aca="1" ref="F18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19" spans="1:6" x14ac:dyDescent="0.25">
      <c r="A19" t="s">
        <v>32</v>
      </c>
      <c r="B19" s="1">
        <v>425.61738780617713</v>
      </c>
      <c r="C19" t="str" cm="1">
        <f t="array" aca="1" ref="C19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19" t="str" cm="1">
        <f t="array" aca="1" ref="D19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19" t="str" cm="1">
        <f t="array" aca="1" ref="E19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19" t="str" cm="1">
        <f t="array" aca="1" ref="F19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20" spans="1:6" x14ac:dyDescent="0.25">
      <c r="A20" t="s">
        <v>1</v>
      </c>
      <c r="B20" s="1">
        <v>50.669149819622987</v>
      </c>
      <c r="C20" t="str" cm="1">
        <f t="array" aca="1" ref="C20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20" t="str" cm="1">
        <f t="array" aca="1" ref="D20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20" t="str" cm="1">
        <f t="array" aca="1" ref="E20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20" t="str" cm="1">
        <f t="array" aca="1" ref="F20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21" spans="1:6" x14ac:dyDescent="0.25">
      <c r="A21" t="s">
        <v>83</v>
      </c>
      <c r="B21" s="1">
        <v>2096</v>
      </c>
      <c r="C21" t="str" cm="1">
        <f t="array" aca="1" ref="C21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21" t="str" cm="1">
        <f t="array" aca="1" ref="D21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21" t="str" cm="1">
        <f t="array" aca="1" ref="E21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21" t="str" cm="1">
        <f t="array" aca="1" ref="F21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22" spans="1:6" x14ac:dyDescent="0.25">
      <c r="A22" t="s">
        <v>91</v>
      </c>
      <c r="B22" s="1">
        <v>262.5</v>
      </c>
      <c r="C22" t="str" cm="1">
        <f t="array" aca="1" ref="C22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22" t="str" cm="1">
        <f t="array" aca="1" ref="D22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22" t="str" cm="1">
        <f t="array" aca="1" ref="E22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22" t="str" cm="1">
        <f t="array" aca="1" ref="F22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23" spans="1:6" x14ac:dyDescent="0.25">
      <c r="A23" t="s">
        <v>58</v>
      </c>
      <c r="B23" s="1">
        <v>12.265000343322754</v>
      </c>
      <c r="C23" t="str" cm="1">
        <f t="array" aca="1" ref="C23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23" t="str" cm="1">
        <f t="array" aca="1" ref="D23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23" t="str" cm="1">
        <f t="array" aca="1" ref="E23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23" t="str" cm="1">
        <f t="array" aca="1" ref="F23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24" spans="1:6" x14ac:dyDescent="0.25">
      <c r="A24" t="s">
        <v>3</v>
      </c>
      <c r="B24" s="1">
        <v>958</v>
      </c>
      <c r="C24" t="str" cm="1">
        <f t="array" aca="1" ref="C24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24" t="str" cm="1">
        <f t="array" aca="1" ref="D24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24" t="str" cm="1">
        <f t="array" aca="1" ref="E24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24" t="str" cm="1">
        <f t="array" aca="1" ref="F24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25" spans="1:6" x14ac:dyDescent="0.25">
      <c r="A25" t="s">
        <v>86</v>
      </c>
      <c r="B25" s="1">
        <v>2639.8193243348596</v>
      </c>
      <c r="C25" t="str" cm="1">
        <f t="array" aca="1" ref="C25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25" t="str" cm="1">
        <f t="array" aca="1" ref="D25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25" t="str" cm="1">
        <f t="array" aca="1" ref="E25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25" t="str" cm="1">
        <f t="array" aca="1" ref="F25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26" spans="1:6" x14ac:dyDescent="0.25">
      <c r="A26" t="s">
        <v>110</v>
      </c>
      <c r="B26" s="1">
        <v>191.4546719610691</v>
      </c>
      <c r="C26" t="str" cm="1">
        <f t="array" aca="1" ref="C26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26" t="str" cm="1">
        <f t="array" aca="1" ref="D26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26" t="str" cm="1">
        <f t="array" aca="1" ref="E26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26" t="str" cm="1">
        <f t="array" aca="1" ref="F26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27" spans="1:6" x14ac:dyDescent="0.25">
      <c r="A27" t="s">
        <v>87</v>
      </c>
      <c r="B27" s="1">
        <v>30.940000534057617</v>
      </c>
      <c r="C27" t="str" cm="1">
        <f t="array" aca="1" ref="C27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27" t="str" cm="1">
        <f t="array" aca="1" ref="D27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27" t="str" cm="1">
        <f t="array" aca="1" ref="E27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27" t="str" cm="1">
        <f t="array" aca="1" ref="F27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28" spans="1:6" x14ac:dyDescent="0.25">
      <c r="A28" t="s">
        <v>51</v>
      </c>
      <c r="B28" s="1">
        <v>711</v>
      </c>
      <c r="C28" t="str" cm="1">
        <f t="array" aca="1" ref="C28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28" t="str" cm="1">
        <f t="array" aca="1" ref="D28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28" t="str" cm="1">
        <f t="array" aca="1" ref="E28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28" t="str" cm="1">
        <f t="array" aca="1" ref="F28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29" spans="1:6" x14ac:dyDescent="0.25">
      <c r="A29" t="s">
        <v>38</v>
      </c>
      <c r="B29" s="1">
        <v>170.52465525507927</v>
      </c>
      <c r="C29" t="str" cm="1">
        <f t="array" aca="1" ref="C29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29" t="str" cm="1">
        <f t="array" aca="1" ref="D29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29" t="str" cm="1">
        <f t="array" aca="1" ref="E29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29" t="str" cm="1">
        <f t="array" aca="1" ref="F29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30" spans="1:6" x14ac:dyDescent="0.25">
      <c r="A30" t="s">
        <v>74</v>
      </c>
      <c r="B30" s="1">
        <v>95.565715725826948</v>
      </c>
      <c r="C30" t="str" cm="1">
        <f t="array" aca="1" ref="C30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30" t="str" cm="1">
        <f t="array" aca="1" ref="D30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30" t="str" cm="1">
        <f t="array" aca="1" ref="E30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30" t="str" cm="1">
        <f t="array" aca="1" ref="F30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31" spans="1:6" x14ac:dyDescent="0.25">
      <c r="A31" t="s">
        <v>111</v>
      </c>
      <c r="B31" s="1">
        <v>35.299999999999997</v>
      </c>
      <c r="C31" t="str" cm="1">
        <f t="array" aca="1" ref="C31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31" t="str" cm="1">
        <f t="array" aca="1" ref="D31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31" t="str" cm="1">
        <f t="array" aca="1" ref="E31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31" t="str" cm="1">
        <f t="array" aca="1" ref="F31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32" spans="1:6" x14ac:dyDescent="0.25">
      <c r="A32" t="s">
        <v>28</v>
      </c>
      <c r="B32" s="1">
        <v>152.80000305175781</v>
      </c>
      <c r="C32" t="str" cm="1">
        <f t="array" aca="1" ref="C32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32" t="str" cm="1">
        <f t="array" aca="1" ref="D32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32" t="str" cm="1">
        <f t="array" aca="1" ref="E32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32" t="str" cm="1">
        <f t="array" aca="1" ref="F32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33" spans="1:6" x14ac:dyDescent="0.25">
      <c r="A33" t="s">
        <v>56</v>
      </c>
      <c r="B33" s="1">
        <v>58.96934359550476</v>
      </c>
      <c r="C33" t="str" cm="1">
        <f t="array" aca="1" ref="C33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33" t="str" cm="1">
        <f t="array" aca="1" ref="D33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33" t="str" cm="1">
        <f t="array" aca="1" ref="E33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33" t="str" cm="1">
        <f t="array" aca="1" ref="F33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34" spans="1:6" x14ac:dyDescent="0.25">
      <c r="A34" t="s">
        <v>75</v>
      </c>
      <c r="B34" s="1">
        <v>852.08278608441356</v>
      </c>
      <c r="C34" t="str" cm="1">
        <f t="array" aca="1" ref="C34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34" t="str" cm="1">
        <f t="array" aca="1" ref="D34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34" t="str" cm="1">
        <f t="array" aca="1" ref="E34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34" t="str" cm="1">
        <f t="array" aca="1" ref="F34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35" spans="1:6" x14ac:dyDescent="0.25">
      <c r="A35" t="s">
        <v>18</v>
      </c>
      <c r="B35" s="1">
        <v>201.98491188883781</v>
      </c>
      <c r="C35" t="str" cm="1">
        <f t="array" aca="1" ref="C35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35" t="str" cm="1">
        <f t="array" aca="1" ref="D35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35" t="str" cm="1">
        <f t="array" aca="1" ref="E35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35" t="str" cm="1">
        <f t="array" aca="1" ref="F35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36" spans="1:6" x14ac:dyDescent="0.25">
      <c r="A36" t="s">
        <v>112</v>
      </c>
      <c r="B36" s="1">
        <v>407.79984909653666</v>
      </c>
      <c r="C36" t="str" cm="1">
        <f t="array" aca="1" ref="C36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36" t="str" cm="1">
        <f t="array" aca="1" ref="D36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36" t="str" cm="1">
        <f t="array" aca="1" ref="E36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36" t="str" cm="1">
        <f t="array" aca="1" ref="F36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37" spans="1:6" x14ac:dyDescent="0.25">
      <c r="A37" t="s">
        <v>79</v>
      </c>
      <c r="B37" s="1">
        <v>57.279998779296875</v>
      </c>
      <c r="C37" t="str" cm="1">
        <f t="array" aca="1" ref="C37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37" t="str" cm="1">
        <f t="array" aca="1" ref="D37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37" t="str" cm="1">
        <f t="array" aca="1" ref="E37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37" t="str" cm="1">
        <f t="array" aca="1" ref="F37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38" spans="1:6" x14ac:dyDescent="0.25">
      <c r="A38" t="s">
        <v>64</v>
      </c>
      <c r="B38" s="1">
        <v>144.36172096946297</v>
      </c>
      <c r="C38" t="str" cm="1">
        <f t="array" aca="1" ref="C38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38" t="str" cm="1">
        <f t="array" aca="1" ref="D38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38" t="str" cm="1">
        <f t="array" aca="1" ref="E38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38" t="str" cm="1">
        <f t="array" aca="1" ref="F38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39" spans="1:6" x14ac:dyDescent="0.25">
      <c r="A39" t="s">
        <v>70</v>
      </c>
      <c r="B39" s="1">
        <v>137.1167701745033</v>
      </c>
      <c r="C39" t="str" cm="1">
        <f t="array" aca="1" ref="C39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39" t="str" cm="1">
        <f t="array" aca="1" ref="D39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39" t="str" cm="1">
        <f t="array" aca="1" ref="E39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39" t="str" cm="1">
        <f t="array" aca="1" ref="F39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40" spans="1:6" x14ac:dyDescent="0.25">
      <c r="A40" t="s">
        <v>50</v>
      </c>
      <c r="B40" s="1">
        <v>399.72045262098311</v>
      </c>
      <c r="C40" t="str" cm="1">
        <f t="array" aca="1" ref="C40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40" t="str" cm="1">
        <f t="array" aca="1" ref="D40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40" t="str" cm="1">
        <f t="array" aca="1" ref="E40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40" t="str" cm="1">
        <f t="array" aca="1" ref="F40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41" spans="1:6" x14ac:dyDescent="0.25">
      <c r="A41" t="s">
        <v>60</v>
      </c>
      <c r="B41" s="1">
        <v>158.76433420300484</v>
      </c>
      <c r="C41" t="str" cm="1">
        <f t="array" aca="1" ref="C41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41" t="str" cm="1">
        <f t="array" aca="1" ref="D41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41" t="str" cm="1">
        <f t="array" aca="1" ref="E41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41" t="str" cm="1">
        <f t="array" aca="1" ref="F41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42" spans="1:6" x14ac:dyDescent="0.25">
      <c r="A42" t="s">
        <v>40</v>
      </c>
      <c r="B42" s="1">
        <v>51.572082407310624</v>
      </c>
      <c r="C42" t="str" cm="1">
        <f t="array" aca="1" ref="C42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42" t="str" cm="1">
        <f t="array" aca="1" ref="D42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42" t="str" cm="1">
        <f t="array" aca="1" ref="E42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42" t="str" cm="1">
        <f t="array" aca="1" ref="F42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43" spans="1:6" x14ac:dyDescent="0.25">
      <c r="A43" t="s">
        <v>57</v>
      </c>
      <c r="B43" s="1">
        <v>408.29998779296875</v>
      </c>
      <c r="C43" t="str" cm="1">
        <f t="array" aca="1" ref="C43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43" t="str" cm="1">
        <f t="array" aca="1" ref="D43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43" t="str" cm="1">
        <f t="array" aca="1" ref="E43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43" t="str" cm="1">
        <f t="array" aca="1" ref="F43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44" spans="1:6" x14ac:dyDescent="0.25">
      <c r="A44" t="s">
        <v>78</v>
      </c>
      <c r="B44" s="1">
        <v>36.060001373291016</v>
      </c>
      <c r="C44" t="str" cm="1">
        <f t="array" aca="1" ref="C44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44" t="str" cm="1">
        <f t="array" aca="1" ref="D44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44" t="str" cm="1">
        <f t="array" aca="1" ref="E44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44" t="str" cm="1">
        <f t="array" aca="1" ref="F44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45" spans="1:6" x14ac:dyDescent="0.25">
      <c r="A45" t="s">
        <v>67</v>
      </c>
      <c r="B45" s="1">
        <v>160.20874764442442</v>
      </c>
      <c r="C45" t="str" cm="1">
        <f t="array" aca="1" ref="C45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45" t="str" cm="1">
        <f t="array" aca="1" ref="D45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45" t="str" cm="1">
        <f t="array" aca="1" ref="E45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45" t="str" cm="1">
        <f t="array" aca="1" ref="F45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46" spans="1:6" x14ac:dyDescent="0.25">
      <c r="A46" t="s">
        <v>102</v>
      </c>
      <c r="B46" s="1">
        <v>560.7585731446743</v>
      </c>
      <c r="C46" t="str" cm="1">
        <f t="array" aca="1" ref="C46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46" t="str" cm="1">
        <f t="array" aca="1" ref="D46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46" t="str" cm="1">
        <f t="array" aca="1" ref="E46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46" t="str" cm="1">
        <f t="array" aca="1" ref="F46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47" spans="1:6" x14ac:dyDescent="0.25">
      <c r="A47" t="s">
        <v>73</v>
      </c>
      <c r="B47" s="1">
        <v>985.01541667699814</v>
      </c>
      <c r="C47" t="str" cm="1">
        <f t="array" aca="1" ref="C47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47" t="str" cm="1">
        <f t="array" aca="1" ref="D47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47" t="str" cm="1">
        <f t="array" aca="1" ref="E47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47" t="str" cm="1">
        <f t="array" aca="1" ref="F47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48" spans="1:6" x14ac:dyDescent="0.25">
      <c r="A48" t="s">
        <v>80</v>
      </c>
      <c r="B48" s="1">
        <v>135.35001942987202</v>
      </c>
      <c r="C48" t="str" cm="1">
        <f t="array" aca="1" ref="C48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48" t="str" cm="1">
        <f t="array" aca="1" ref="D48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48" t="str" cm="1">
        <f t="array" aca="1" ref="E48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48" t="str" cm="1">
        <f t="array" aca="1" ref="F48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49" spans="1:6" x14ac:dyDescent="0.25">
      <c r="A49" t="s">
        <v>76</v>
      </c>
      <c r="B49" s="1">
        <v>98.626453228679935</v>
      </c>
      <c r="C49" t="str" cm="1">
        <f t="array" aca="1" ref="C49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49" t="str" cm="1">
        <f t="array" aca="1" ref="D49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49" t="str" cm="1">
        <f t="array" aca="1" ref="E49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49" t="str" cm="1">
        <f t="array" aca="1" ref="F49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50" spans="1:6" x14ac:dyDescent="0.25">
      <c r="A50" t="s">
        <v>65</v>
      </c>
      <c r="B50" s="1">
        <v>392.77794930577278</v>
      </c>
      <c r="C50" t="str" cm="1">
        <f t="array" aca="1" ref="C50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50" t="str" cm="1">
        <f t="array" aca="1" ref="D50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50" t="str" cm="1">
        <f t="array" aca="1" ref="E50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50" t="str" cm="1">
        <f t="array" aca="1" ref="F50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51" spans="1:6" x14ac:dyDescent="0.25">
      <c r="A51" t="s">
        <v>90</v>
      </c>
      <c r="B51" s="1">
        <v>1529.0281126976013</v>
      </c>
      <c r="C51" t="str" cm="1">
        <f t="array" aca="1" ref="C51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51" t="str" cm="1">
        <f t="array" aca="1" ref="D51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51" t="str" cm="1">
        <f t="array" aca="1" ref="E51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51" t="str" cm="1">
        <f t="array" aca="1" ref="F51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52" spans="1:6" x14ac:dyDescent="0.25">
      <c r="A52" t="s">
        <v>46</v>
      </c>
      <c r="B52" s="1">
        <v>151.63545495986938</v>
      </c>
      <c r="C52" t="str" cm="1">
        <f t="array" aca="1" ref="C52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52" t="str" cm="1">
        <f t="array" aca="1" ref="D52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52" t="str" cm="1">
        <f t="array" aca="1" ref="E52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52" t="str" cm="1">
        <f t="array" aca="1" ref="F52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53" spans="1:6" x14ac:dyDescent="0.25">
      <c r="A53" t="s">
        <v>176</v>
      </c>
      <c r="B53" s="1">
        <v>230.74271756768229</v>
      </c>
      <c r="C53" t="str" cm="1">
        <f t="array" aca="1" ref="C53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53" t="str" cm="1">
        <f t="array" aca="1" ref="D53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53" t="str" cm="1">
        <f t="array" aca="1" ref="E53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53" t="str" cm="1">
        <f t="array" aca="1" ref="F53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54" spans="1:6" x14ac:dyDescent="0.25">
      <c r="A54" t="s">
        <v>178</v>
      </c>
      <c r="B54" s="1">
        <v>10881.709387942541</v>
      </c>
      <c r="C54" t="str" cm="1">
        <f t="array" aca="1" ref="C54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54" t="str" cm="1">
        <f t="array" aca="1" ref="D54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54" t="str" cm="1">
        <f t="array" aca="1" ref="E54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54" t="str" cm="1">
        <f t="array" aca="1" ref="F54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55" spans="1:6" x14ac:dyDescent="0.25">
      <c r="A55" t="s">
        <v>120</v>
      </c>
      <c r="B55" s="1">
        <v>46.500794017314909</v>
      </c>
      <c r="C55" t="str" cm="1">
        <f t="array" aca="1" ref="C55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55" t="str" cm="1">
        <f t="array" aca="1" ref="D55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55" t="str" cm="1">
        <f t="array" aca="1" ref="E55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55" t="str" cm="1">
        <f t="array" aca="1" ref="F55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56" spans="1:6" x14ac:dyDescent="0.25">
      <c r="A56" t="s">
        <v>94</v>
      </c>
      <c r="B56" s="1">
        <v>27.829999923706055</v>
      </c>
      <c r="C56" t="str" cm="1">
        <f t="array" aca="1" ref="C56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56" t="str" cm="1">
        <f t="array" aca="1" ref="D56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56" t="str" cm="1">
        <f t="array" aca="1" ref="E56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56" t="str" cm="1">
        <f t="array" aca="1" ref="F56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57" spans="1:6" x14ac:dyDescent="0.25">
      <c r="A57" t="s">
        <v>119</v>
      </c>
      <c r="B57" s="1">
        <v>285.81248699673569</v>
      </c>
      <c r="C57" t="str" cm="1">
        <f t="array" aca="1" ref="C57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57" t="str" cm="1">
        <f t="array" aca="1" ref="D57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57" t="str" cm="1">
        <f t="array" aca="1" ref="E57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57" t="str" cm="1">
        <f t="array" aca="1" ref="F57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58" spans="1:6" x14ac:dyDescent="0.25">
      <c r="A58" t="s">
        <v>179</v>
      </c>
      <c r="B58" s="1">
        <v>71.204923263788217</v>
      </c>
      <c r="C58" t="str" cm="1">
        <f t="array" aca="1" ref="C58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58" t="str" cm="1">
        <f t="array" aca="1" ref="D58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58" t="str" cm="1">
        <f t="array" aca="1" ref="E58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58" t="str" cm="1">
        <f t="array" aca="1" ref="F58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59" spans="1:6" x14ac:dyDescent="0.25">
      <c r="A59" t="s">
        <v>88</v>
      </c>
      <c r="B59" s="1">
        <v>93</v>
      </c>
      <c r="C59" t="str" cm="1">
        <f t="array" aca="1" ref="C59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59" t="str" cm="1">
        <f t="array" aca="1" ref="D59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59" t="str" cm="1">
        <f t="array" aca="1" ref="E59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59" t="str" cm="1">
        <f t="array" aca="1" ref="F59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60" spans="1:6" x14ac:dyDescent="0.25">
      <c r="A60" t="s">
        <v>572</v>
      </c>
      <c r="B60" s="1">
        <v>3620.2405743885042</v>
      </c>
      <c r="C60" t="str" cm="1">
        <f t="array" aca="1" ref="C60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60" t="str" cm="1">
        <f t="array" aca="1" ref="D60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60" t="str" cm="1">
        <f t="array" aca="1" ref="E60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60" t="str" cm="1">
        <f t="array" aca="1" ref="F60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61" spans="1:6" x14ac:dyDescent="0.25">
      <c r="A61" t="s">
        <v>81</v>
      </c>
      <c r="B61" s="1">
        <v>123.30000305175781</v>
      </c>
      <c r="C61" t="str" cm="1">
        <f t="array" aca="1" ref="C61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61" t="str" cm="1">
        <f t="array" aca="1" ref="D61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61" t="str" cm="1">
        <f t="array" aca="1" ref="E61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61" t="str" cm="1">
        <f t="array" aca="1" ref="F61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62" spans="1:6" x14ac:dyDescent="0.25">
      <c r="A62" t="s">
        <v>69</v>
      </c>
      <c r="B62" s="1">
        <v>100.05000305175781</v>
      </c>
      <c r="C62" t="str" cm="1">
        <f t="array" aca="1" ref="C62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62" t="str" cm="1">
        <f t="array" aca="1" ref="D62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62" t="str" cm="1">
        <f t="array" aca="1" ref="E62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62" t="str" cm="1">
        <f t="array" aca="1" ref="F62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63" spans="1:6" x14ac:dyDescent="0.25">
      <c r="A63" t="s">
        <v>177</v>
      </c>
      <c r="B63" s="1">
        <v>174.20557983160018</v>
      </c>
      <c r="C63" t="str" cm="1">
        <f t="array" aca="1" ref="C63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63" t="str" cm="1">
        <f t="array" aca="1" ref="D63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63" t="str" cm="1">
        <f t="array" aca="1" ref="E63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63" t="str" cm="1">
        <f t="array" aca="1" ref="F63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64" spans="1:6" x14ac:dyDescent="0.25">
      <c r="A64" t="s">
        <v>85</v>
      </c>
      <c r="B64" s="1">
        <v>28.290000915527344</v>
      </c>
      <c r="C64" t="str" cm="1">
        <f t="array" aca="1" ref="C64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64" t="str" cm="1">
        <f t="array" aca="1" ref="D64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64" t="str" cm="1">
        <f t="array" aca="1" ref="E64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64" t="str" cm="1">
        <f t="array" aca="1" ref="F64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65" spans="1:6" x14ac:dyDescent="0.25">
      <c r="A65" t="s">
        <v>143</v>
      </c>
      <c r="B65" s="1">
        <v>209.84065725088121</v>
      </c>
      <c r="C65" t="str" cm="1">
        <f t="array" aca="1" ref="C65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65" t="str" cm="1">
        <f t="array" aca="1" ref="D65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65" t="str" cm="1">
        <f t="array" aca="1" ref="E65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65" t="str" cm="1">
        <f t="array" aca="1" ref="F65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66" spans="1:6" x14ac:dyDescent="0.25">
      <c r="A66" t="s">
        <v>181</v>
      </c>
      <c r="B66" s="1">
        <v>788.06265484213827</v>
      </c>
      <c r="C66" t="str" cm="1">
        <f t="array" aca="1" ref="C66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66" t="str" cm="1">
        <f t="array" aca="1" ref="D66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66" t="str" cm="1">
        <f t="array" aca="1" ref="E66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66" t="str" cm="1">
        <f t="array" aca="1" ref="F66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67" spans="1:6" x14ac:dyDescent="0.25">
      <c r="A67" t="s">
        <v>180</v>
      </c>
      <c r="B67" s="1">
        <v>120.86478925943373</v>
      </c>
      <c r="C67" t="str" cm="1">
        <f t="array" aca="1" ref="C67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67" t="str" cm="1">
        <f t="array" aca="1" ref="D67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67" t="str" cm="1">
        <f t="array" aca="1" ref="E67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67" t="str" cm="1">
        <f t="array" aca="1" ref="F67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68" spans="1:6" x14ac:dyDescent="0.25">
      <c r="A68" t="s">
        <v>77</v>
      </c>
      <c r="B68" s="1">
        <v>199.85000610351563</v>
      </c>
      <c r="C68" t="str" cm="1">
        <f t="array" aca="1" ref="C68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68" t="str" cm="1">
        <f t="array" aca="1" ref="D68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68" t="str" cm="1">
        <f t="array" aca="1" ref="E68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68" t="str" cm="1">
        <f t="array" aca="1" ref="F68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69" spans="1:6" x14ac:dyDescent="0.25">
      <c r="A69" t="s">
        <v>122</v>
      </c>
      <c r="B69" s="1">
        <v>48.219731309557801</v>
      </c>
      <c r="C69" t="str" cm="1">
        <f t="array" aca="1" ref="C69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69" t="str" cm="1">
        <f t="array" aca="1" ref="D69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69" t="str" cm="1">
        <f t="array" aca="1" ref="E69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69" t="str" cm="1">
        <f t="array" aca="1" ref="F69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70" spans="1:6" x14ac:dyDescent="0.25">
      <c r="A70" t="s">
        <v>108</v>
      </c>
      <c r="B70" s="1">
        <v>3.6159999370574951</v>
      </c>
      <c r="C70" t="str" cm="1">
        <f t="array" aca="1" ref="C70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70" t="str" cm="1">
        <f t="array" aca="1" ref="D70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70" t="str" cm="1">
        <f t="array" aca="1" ref="E70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70" t="str" cm="1">
        <f t="array" aca="1" ref="F70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71" spans="1:6" x14ac:dyDescent="0.25">
      <c r="A71" t="s">
        <v>95</v>
      </c>
      <c r="B71" s="1">
        <v>189.5</v>
      </c>
      <c r="C71" t="str" cm="1">
        <f t="array" aca="1" ref="C71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71" t="str" cm="1">
        <f t="array" aca="1" ref="D71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71" t="str" cm="1">
        <f t="array" aca="1" ref="E71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71" t="str" cm="1">
        <f t="array" aca="1" ref="F71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72" spans="1:6" x14ac:dyDescent="0.25">
      <c r="A72" t="s">
        <v>39</v>
      </c>
      <c r="B72" s="1">
        <v>84.102137476205826</v>
      </c>
      <c r="C72" t="str" cm="1">
        <f t="array" aca="1" ref="C72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72" t="str" cm="1">
        <f t="array" aca="1" ref="D72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72" t="str" cm="1">
        <f t="array" aca="1" ref="E72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72" t="str" cm="1">
        <f t="array" aca="1" ref="F72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73" spans="1:6" x14ac:dyDescent="0.25">
      <c r="A73" t="s">
        <v>96</v>
      </c>
      <c r="B73" s="1">
        <v>3.5720000267028809</v>
      </c>
      <c r="C73" t="str" cm="1">
        <f t="array" aca="1" ref="C73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73" t="str" cm="1">
        <f t="array" aca="1" ref="D73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73" t="str" cm="1">
        <f t="array" aca="1" ref="E73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73" t="str" cm="1">
        <f t="array" aca="1" ref="F73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74" spans="1:6" x14ac:dyDescent="0.25">
      <c r="A74" t="s">
        <v>134</v>
      </c>
      <c r="B74" s="1">
        <v>195.09832135200503</v>
      </c>
      <c r="C74" t="str" cm="1">
        <f t="array" aca="1" ref="C74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74" t="str" cm="1">
        <f t="array" aca="1" ref="D74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74" t="str" cm="1">
        <f t="array" aca="1" ref="E74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74" t="str" cm="1">
        <f t="array" aca="1" ref="F74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75" spans="1:6" x14ac:dyDescent="0.25">
      <c r="A75" t="s">
        <v>118</v>
      </c>
      <c r="B75" s="1">
        <v>377.58831117987631</v>
      </c>
      <c r="C75" t="str" cm="1">
        <f t="array" aca="1" ref="C75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75" t="str" cm="1">
        <f t="array" aca="1" ref="D75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75" t="str" cm="1">
        <f t="array" aca="1" ref="E75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75" t="str" cm="1">
        <f t="array" aca="1" ref="F75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76" spans="1:6" x14ac:dyDescent="0.25">
      <c r="A76" t="s">
        <v>53</v>
      </c>
      <c r="B76" s="1">
        <v>227.85389068484307</v>
      </c>
      <c r="C76" t="str" cm="1">
        <f t="array" aca="1" ref="C76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76" t="str" cm="1">
        <f t="array" aca="1" ref="D76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76" t="str" cm="1">
        <f t="array" aca="1" ref="E76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76" t="str" cm="1">
        <f t="array" aca="1" ref="F76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  <row r="77" spans="1:6" x14ac:dyDescent="0.25">
      <c r="A77" t="s">
        <v>61</v>
      </c>
      <c r="B77" s="1">
        <v>94.170625623459301</v>
      </c>
      <c r="C77" t="str" cm="1">
        <f t="array" aca="1" ref="C77" ca="1">_xll.BDP(Stocks[[#This Row],[bloomberg_query]], "CUST_TRR_RETURN_HOLDING_PER", "CUST_TRR_START_DT="&amp;TEXT(WORKDAY(TODAY(), -2),"jjjjMMtt"),"CUST_TRR_END_DT="&amp;TEXT(WORKDAY(TODAY(), -1),"jjjjMMtt"), "CUST_TRR_CRNCY=EUR")</f>
        <v>#N/A Connection</v>
      </c>
      <c r="D77" t="str" cm="1">
        <f t="array" aca="1" ref="D77" ca="1">_xll.BDP(Stocks[[#This Row],[bloomberg_query]], "CUST_TRR_RETURN_HOLDING_PER", "CUST_TRR_START_DT="&amp;TEXT(WORKDAY(TODAY(), -6),"jjjjMMtt"),"CUST_TRR_END_DT="&amp;TEXT(WORKDAY(TODAY(), -1),"jjjjMMtt"), "CUST_TRR_CRNCY=EUR")</f>
        <v>#N/A Connection</v>
      </c>
      <c r="E77" t="str" cm="1">
        <f t="array" aca="1" ref="E77" ca="1">_xll.BDP(Stocks[[#This Row],[bloomberg_query]], "CUST_TRR_RETURN_HOLDING_PER", "CUST_TRR_START_DT="&amp;TEXT(WORKDAY(EDATE(TODAY(), -1) - 2, 1),"jjjjMMtt"),"CUST_TRR_END_DT="&amp;TEXT(WORKDAY(TODAY(), -1),"jjjjMMtt"),"CUST_TRR_CRNCY=EUR")</f>
        <v>#N/A Connection</v>
      </c>
      <c r="F77" t="str" cm="1">
        <f t="array" aca="1" ref="F77" ca="1">_xll.BDP(Stocks[[#This Row],[bloomberg_query]], "CUST_TRR_RETURN_HOLDING_PER", "CUST_TRR_START_DT="&amp;TEXT(WORKDAY(DATE(YEAR(TODAY())-1, 12, 31), -1),"jjjjMMtt"),"CUST_TRR_END_DT="&amp;TEXT(WORKDAY(TODAY(), -1),"jjjjMMtt"), "CUST_TRR_CRNCY=EUR")</f>
        <v>#N/A Connection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dimension ref="A1:F13"/>
  <sheetViews>
    <sheetView workbookViewId="0">
      <selection activeCell="E11" sqref="E11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</cols>
  <sheetData>
    <row r="1" spans="1:6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</row>
    <row r="2" spans="1:6" x14ac:dyDescent="0.25">
      <c r="A2" s="2" t="s">
        <v>205</v>
      </c>
      <c r="B2" t="s">
        <v>225</v>
      </c>
      <c r="C2" t="str" cm="1">
        <f t="array" aca="1" ref="C2" ca="1">_xll.BDP(B2, "CUST_TRR_RETURN_HOLDING_PER", "CUST_TRR_START_DT="&amp;TEXT(WORKDAY(TODAY(), -2),"jjjjMMtt"),"CUST_TRR_END_DT="&amp;TEXT(WORKDAY(TODAY(), -1),"jjjjMMtt"), "CUST_TRR_CRNCY=EUR")</f>
        <v>#N/A Connection</v>
      </c>
      <c r="D2" t="str" cm="1">
        <f t="array" aca="1" ref="D2" ca="1">_xll.BDP(B2, "CUST_TRR_RETURN_HOLDING_PER", "CUST_TRR_START_DT="&amp;TEXT(WORKDAY(TODAY(), -6),"jjjjMMtt"),"CUST_TRR_END_DT="&amp;TEXT(WORKDAY(TODAY(), -1),"jjjjMMtt"), "CUST_TRR_CRNCY=EUR")</f>
        <v>#N/A Connection</v>
      </c>
      <c r="E2" t="str" cm="1">
        <f t="array" aca="1" ref="E2" ca="1">_xll.BDP(B2, "CUST_TRR_RETURN_HOLDING_PER", "CUST_TRR_START_DT="&amp;TEXT(WORKDAY(EDATE(TODAY(), -1) - 2, 1),"jjjjMMtt"),"CUST_TRR_END_DT="&amp;TEXT(WORKDAY(TODAY(), -1),"jjjjMMtt"), "CUST_TRR_CRNCY=EUR")</f>
        <v>#N/A Connection</v>
      </c>
      <c r="F2" t="str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#N/A Connection</v>
      </c>
    </row>
    <row r="3" spans="1:6" x14ac:dyDescent="0.25">
      <c r="A3" s="2" t="s">
        <v>214</v>
      </c>
      <c r="B3" t="s">
        <v>218</v>
      </c>
      <c r="C3" t="str" cm="1">
        <f t="array" aca="1" ref="C3" ca="1">_xll.BDP(B3, "CUST_TRR_RETURN_HOLDING_PER", "CUST_TRR_START_DT="&amp;TEXT(WORKDAY(TODAY(), -2),"jjjjMMtt"),"CUST_TRR_END_DT="&amp;TEXT(WORKDAY(TODAY(), -1),"jjjjMMtt"), "CUST_TRR_CRNCY=EUR")</f>
        <v>#N/A Connection</v>
      </c>
      <c r="D3" t="str" cm="1">
        <f t="array" aca="1" ref="D3" ca="1">_xll.BDP(B3, "CUST_TRR_RETURN_HOLDING_PER", "CUST_TRR_START_DT="&amp;TEXT(WORKDAY(TODAY(), -6),"jjjjMMtt"),"CUST_TRR_END_DT="&amp;TEXT(WORKDAY(TODAY(), -1),"jjjjMMtt"), "CUST_TRR_CRNCY=EUR")</f>
        <v>#N/A Connection</v>
      </c>
      <c r="E3" t="str" cm="1">
        <f t="array" aca="1" ref="E3" ca="1">_xll.BDP(B3, "CUST_TRR_RETURN_HOLDING_PER", "CUST_TRR_START_DT="&amp;TEXT(WORKDAY(EDATE(TODAY(), -1) - 2, 1),"jjjjMMtt"),"CUST_TRR_END_DT="&amp;TEXT(WORKDAY(TODAY(), -1),"jjjjMMtt"), "CUST_TRR_CRNCY=EUR")</f>
        <v>#N/A Connection</v>
      </c>
      <c r="F3" t="str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#N/A Connection</v>
      </c>
    </row>
    <row r="4" spans="1:6" x14ac:dyDescent="0.25">
      <c r="A4" s="2" t="s">
        <v>206</v>
      </c>
      <c r="B4" t="s">
        <v>221</v>
      </c>
      <c r="C4" t="str" cm="1">
        <f t="array" aca="1" ref="C4" ca="1">_xll.BDP(B4, "CUST_TRR_RETURN_HOLDING_PER", "CUST_TRR_START_DT="&amp;TEXT(WORKDAY(TODAY(), -2),"jjjjMMtt"),"CUST_TRR_END_DT="&amp;TEXT(WORKDAY(TODAY(), -1),"jjjjMMtt"), "CUST_TRR_CRNCY=EUR")</f>
        <v>#N/A Connection</v>
      </c>
      <c r="D4" t="str" cm="1">
        <f t="array" aca="1" ref="D4" ca="1">_xll.BDP(B4, "CUST_TRR_RETURN_HOLDING_PER", "CUST_TRR_START_DT="&amp;TEXT(WORKDAY(TODAY(), -6),"jjjjMMtt"),"CUST_TRR_END_DT="&amp;TEXT(WORKDAY(TODAY(), -1),"jjjjMMtt"), "CUST_TRR_CRNCY=EUR")</f>
        <v>#N/A Connection</v>
      </c>
      <c r="E4" t="str" cm="1">
        <f t="array" aca="1" ref="E4" ca="1">_xll.BDP(B4, "CUST_TRR_RETURN_HOLDING_PER", "CUST_TRR_START_DT="&amp;TEXT(WORKDAY(EDATE(TODAY(), -1) - 2, 1),"jjjjMMtt"),"CUST_TRR_END_DT="&amp;TEXT(WORKDAY(TODAY(), -1),"jjjjMMtt"), "CUST_TRR_CRNCY=EUR")</f>
        <v>#N/A Connection</v>
      </c>
      <c r="F4" t="str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#N/A Connection</v>
      </c>
    </row>
    <row r="5" spans="1:6" x14ac:dyDescent="0.25">
      <c r="A5" s="2" t="s">
        <v>213</v>
      </c>
      <c r="B5" t="s">
        <v>226</v>
      </c>
      <c r="C5" t="str" cm="1">
        <f t="array" aca="1" ref="C5" ca="1">_xll.BDP(B5, "CUST_TRR_RETURN_HOLDING_PER", "CUST_TRR_START_DT="&amp;TEXT(WORKDAY(TODAY(), -2),"jjjjMMtt"),"CUST_TRR_END_DT="&amp;TEXT(WORKDAY(TODAY(), -1),"jjjjMMtt"), "CUST_TRR_CRNCY=EUR")</f>
        <v>#N/A Connection</v>
      </c>
      <c r="D5" t="str" cm="1">
        <f t="array" aca="1" ref="D5" ca="1">_xll.BDP(B5, "CUST_TRR_RETURN_HOLDING_PER", "CUST_TRR_START_DT="&amp;TEXT(WORKDAY(TODAY(), -6),"jjjjMMtt"),"CUST_TRR_END_DT="&amp;TEXT(WORKDAY(TODAY(), -1),"jjjjMMtt"), "CUST_TRR_CRNCY=EUR")</f>
        <v>#N/A Connection</v>
      </c>
      <c r="E5" t="str" cm="1">
        <f t="array" aca="1" ref="E5" ca="1">_xll.BDP(B5, "CUST_TRR_RETURN_HOLDING_PER", "CUST_TRR_START_DT="&amp;TEXT(WORKDAY(EDATE(TODAY(), -1) - 2, 1),"jjjjMMtt"),"CUST_TRR_END_DT="&amp;TEXT(WORKDAY(TODAY(), -1),"jjjjMMtt"), "CUST_TRR_CRNCY=EUR")</f>
        <v>#N/A Connection</v>
      </c>
      <c r="F5" t="str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#N/A Connection</v>
      </c>
    </row>
    <row r="6" spans="1:6" x14ac:dyDescent="0.25">
      <c r="A6" s="2" t="s">
        <v>207</v>
      </c>
      <c r="B6" t="s">
        <v>220</v>
      </c>
      <c r="C6" t="str" cm="1">
        <f t="array" aca="1" ref="C6" ca="1">_xll.BDP(B6, "CUST_TRR_RETURN_HOLDING_PER", "CUST_TRR_START_DT="&amp;TEXT(WORKDAY(TODAY(), -2),"jjjjMMtt"),"CUST_TRR_END_DT="&amp;TEXT(WORKDAY(TODAY(), -1),"jjjjMMtt"), "CUST_TRR_CRNCY=EUR")</f>
        <v>#N/A Connection</v>
      </c>
      <c r="D6" t="str" cm="1">
        <f t="array" aca="1" ref="D6" ca="1">_xll.BDP(B6, "CUST_TRR_RETURN_HOLDING_PER", "CUST_TRR_START_DT="&amp;TEXT(WORKDAY(TODAY(), -6),"jjjjMMtt"),"CUST_TRR_END_DT="&amp;TEXT(WORKDAY(TODAY(), -1),"jjjjMMtt"), "CUST_TRR_CRNCY=EUR")</f>
        <v>#N/A Connection</v>
      </c>
      <c r="E6" t="str" cm="1">
        <f t="array" aca="1" ref="E6" ca="1">_xll.BDP(B6, "CUST_TRR_RETURN_HOLDING_PER", "CUST_TRR_START_DT="&amp;TEXT(WORKDAY(EDATE(TODAY(), -1) - 2, 1),"jjjjMMtt"),"CUST_TRR_END_DT="&amp;TEXT(WORKDAY(TODAY(), -1),"jjjjMMtt"), "CUST_TRR_CRNCY=EUR")</f>
        <v>#N/A Connection</v>
      </c>
      <c r="F6" t="str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#N/A Connection</v>
      </c>
    </row>
    <row r="7" spans="1:6" x14ac:dyDescent="0.25">
      <c r="A7" s="2" t="s">
        <v>211</v>
      </c>
      <c r="B7" t="s">
        <v>219</v>
      </c>
      <c r="C7" t="str" cm="1">
        <f t="array" aca="1" ref="C7" ca="1">_xll.BDP(B7, "CUST_TRR_RETURN_HOLDING_PER", "CUST_TRR_START_DT="&amp;TEXT(WORKDAY(TODAY(), -2),"jjjjMMtt"),"CUST_TRR_END_DT="&amp;TEXT(WORKDAY(TODAY(), -1),"jjjjMMtt"), "CUST_TRR_CRNCY=EUR")</f>
        <v>#N/A Connection</v>
      </c>
      <c r="D7" t="str" cm="1">
        <f t="array" aca="1" ref="D7" ca="1">_xll.BDP(B7, "CUST_TRR_RETURN_HOLDING_PER", "CUST_TRR_START_DT="&amp;TEXT(WORKDAY(TODAY(), -6),"jjjjMMtt"),"CUST_TRR_END_DT="&amp;TEXT(WORKDAY(TODAY(), -1),"jjjjMMtt"), "CUST_TRR_CRNCY=EUR")</f>
        <v>#N/A Connection</v>
      </c>
      <c r="E7" t="str" cm="1">
        <f t="array" aca="1" ref="E7" ca="1">_xll.BDP(B7, "CUST_TRR_RETURN_HOLDING_PER", "CUST_TRR_START_DT="&amp;TEXT(WORKDAY(EDATE(TODAY(), -1) - 2, 1),"jjjjMMtt"),"CUST_TRR_END_DT="&amp;TEXT(WORKDAY(TODAY(), -1),"jjjjMMtt"), "CUST_TRR_CRNCY=EUR")</f>
        <v>#N/A Connection</v>
      </c>
      <c r="F7" t="str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#N/A Connection</v>
      </c>
    </row>
    <row r="8" spans="1:6" x14ac:dyDescent="0.25">
      <c r="A8" s="2" t="s">
        <v>208</v>
      </c>
      <c r="B8" t="s">
        <v>222</v>
      </c>
      <c r="C8" t="str" cm="1">
        <f t="array" aca="1" ref="C8" ca="1">_xll.BDP(B8, "CUST_TRR_RETURN_HOLDING_PER", "CUST_TRR_START_DT="&amp;TEXT(WORKDAY(TODAY(), -2),"jjjjMMtt"),"CUST_TRR_END_DT="&amp;TEXT(WORKDAY(TODAY(), -1),"jjjjMMtt"), "CUST_TRR_CRNCY=EUR")</f>
        <v>#N/A Connection</v>
      </c>
      <c r="D8" t="str" cm="1">
        <f t="array" aca="1" ref="D8" ca="1">_xll.BDP(B8, "CUST_TRR_RETURN_HOLDING_PER", "CUST_TRR_START_DT="&amp;TEXT(WORKDAY(TODAY(), -6),"jjjjMMtt"),"CUST_TRR_END_DT="&amp;TEXT(WORKDAY(TODAY(), -1),"jjjjMMtt"), "CUST_TRR_CRNCY=EUR")</f>
        <v>#N/A Connection</v>
      </c>
      <c r="E8" t="str" cm="1">
        <f t="array" aca="1" ref="E8" ca="1">_xll.BDP(B8, "CUST_TRR_RETURN_HOLDING_PER", "CUST_TRR_START_DT="&amp;TEXT(WORKDAY(EDATE(TODAY(), -1) - 2, 1),"jjjjMMtt"),"CUST_TRR_END_DT="&amp;TEXT(WORKDAY(TODAY(), -1),"jjjjMMtt"), "CUST_TRR_CRNCY=EUR")</f>
        <v>#N/A Connection</v>
      </c>
      <c r="F8" t="str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#N/A Connection</v>
      </c>
    </row>
    <row r="9" spans="1:6" x14ac:dyDescent="0.25">
      <c r="A9" s="2" t="s">
        <v>212</v>
      </c>
      <c r="B9" t="s">
        <v>227</v>
      </c>
      <c r="C9" t="str" cm="1">
        <f t="array" aca="1" ref="C9" ca="1">_xll.BDP(B9, "CUST_TRR_RETURN_HOLDING_PER", "CUST_TRR_START_DT="&amp;TEXT(WORKDAY(TODAY(), -2),"jjjjMMtt"),"CUST_TRR_END_DT="&amp;TEXT(WORKDAY(TODAY(), -1),"jjjjMMtt"), "CUST_TRR_CRNCY=EUR")</f>
        <v>#N/A Connection</v>
      </c>
      <c r="D9" t="str" cm="1">
        <f t="array" aca="1" ref="D9" ca="1">_xll.BDP(B9, "CUST_TRR_RETURN_HOLDING_PER", "CUST_TRR_START_DT="&amp;TEXT(WORKDAY(TODAY(), -6),"jjjjMMtt"),"CUST_TRR_END_DT="&amp;TEXT(WORKDAY(TODAY(), -1),"jjjjMMtt"), "CUST_TRR_CRNCY=EUR")</f>
        <v>#N/A Connection</v>
      </c>
      <c r="E9" t="str" cm="1">
        <f t="array" aca="1" ref="E9" ca="1">_xll.BDP(B9, "CUST_TRR_RETURN_HOLDING_PER", "CUST_TRR_START_DT="&amp;TEXT(WORKDAY(EDATE(TODAY(), -1) - 2, 1),"jjjjMMtt"),"CUST_TRR_END_DT="&amp;TEXT(WORKDAY(TODAY(), -1),"jjjjMMtt"), "CUST_TRR_CRNCY=EUR")</f>
        <v>#N/A Connection</v>
      </c>
      <c r="F9" t="str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#N/A Connection</v>
      </c>
    </row>
    <row r="10" spans="1:6" x14ac:dyDescent="0.25">
      <c r="A10" s="2" t="s">
        <v>209</v>
      </c>
      <c r="B10" t="s">
        <v>224</v>
      </c>
      <c r="C10" t="str" cm="1">
        <f t="array" aca="1" ref="C10" ca="1">_xll.BDP(B10, "CUST_TRR_RETURN_HOLDING_PER", "CUST_TRR_START_DT="&amp;TEXT(WORKDAY(TODAY(), -2),"jjjjMMtt"),"CUST_TRR_END_DT="&amp;TEXT(WORKDAY(TODAY(), -1),"jjjjMMtt"), "CUST_TRR_CRNCY=EUR")</f>
        <v>#N/A Connection</v>
      </c>
      <c r="D10" t="str" cm="1">
        <f t="array" aca="1" ref="D10" ca="1">_xll.BDP(B10, "CUST_TRR_RETURN_HOLDING_PER", "CUST_TRR_START_DT="&amp;TEXT(WORKDAY(TODAY(), -6),"jjjjMMtt"),"CUST_TRR_END_DT="&amp;TEXT(WORKDAY(TODAY(), -1),"jjjjMMtt"), "CUST_TRR_CRNCY=EUR")</f>
        <v>#N/A Connection</v>
      </c>
      <c r="E10" t="str" cm="1">
        <f t="array" aca="1" ref="E10" ca="1">_xll.BDP(B10, "CUST_TRR_RETURN_HOLDING_PER", "CUST_TRR_START_DT="&amp;TEXT(WORKDAY(EDATE(TODAY(), -1) - 2, 1),"jjjjMMtt"),"CUST_TRR_END_DT="&amp;TEXT(WORKDAY(TODAY(), -1),"jjjjMMtt"), "CUST_TRR_CRNCY=EUR")</f>
        <v>#N/A Connection</v>
      </c>
      <c r="F10" t="str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#N/A Connection</v>
      </c>
    </row>
    <row r="11" spans="1:6" x14ac:dyDescent="0.25">
      <c r="A11" s="2" t="s">
        <v>215</v>
      </c>
      <c r="B11" t="s">
        <v>223</v>
      </c>
      <c r="C11" t="str" cm="1">
        <f t="array" aca="1" ref="C11" ca="1">_xll.BDP(B11, "CUST_TRR_RETURN_HOLDING_PER", "CUST_TRR_START_DT="&amp;TEXT(WORKDAY(TODAY(), -2),"jjjjMMtt"),"CUST_TRR_END_DT="&amp;TEXT(WORKDAY(TODAY(), -1),"jjjjMMtt"), "CUST_TRR_CRNCY=EUR")</f>
        <v>#N/A Connection</v>
      </c>
      <c r="D11" t="str" cm="1">
        <f t="array" aca="1" ref="D11" ca="1">_xll.BDP(B11, "CUST_TRR_RETURN_HOLDING_PER", "CUST_TRR_START_DT="&amp;TEXT(WORKDAY(TODAY(), -6),"jjjjMMtt"),"CUST_TRR_END_DT="&amp;TEXT(WORKDAY(TODAY(), -1),"jjjjMMtt"), "CUST_TRR_CRNCY=EUR")</f>
        <v>#N/A Connection</v>
      </c>
      <c r="E11" t="str" cm="1">
        <f t="array" aca="1" ref="E11" ca="1">_xll.BDP(B11, "CUST_TRR_RETURN_HOLDING_PER", "CUST_TRR_START_DT="&amp;TEXT(WORKDAY(EDATE(TODAY(), -1) - 2, 1),"jjjjMMtt"),"CUST_TRR_END_DT="&amp;TEXT(WORKDAY(TODAY(), -1),"jjjjMMtt"), "CUST_TRR_CRNCY=EUR")</f>
        <v>#N/A Connection</v>
      </c>
      <c r="F11" t="str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#N/A Connection</v>
      </c>
    </row>
    <row r="12" spans="1:6" x14ac:dyDescent="0.25">
      <c r="A12" s="2" t="s">
        <v>210</v>
      </c>
      <c r="B12" t="s">
        <v>228</v>
      </c>
      <c r="C12" t="str" cm="1">
        <f t="array" aca="1" ref="C12" ca="1">_xll.BDP(B12, "CUST_TRR_RETURN_HOLDING_PER", "CUST_TRR_START_DT="&amp;TEXT(WORKDAY(TODAY(), -2),"jjjjMMtt"),"CUST_TRR_END_DT="&amp;TEXT(WORKDAY(TODAY(), -1),"jjjjMMtt"), "CUST_TRR_CRNCY=EUR")</f>
        <v>#N/A Connection</v>
      </c>
      <c r="D12" t="str" cm="1">
        <f t="array" aca="1" ref="D12" ca="1">_xll.BDP(B12, "CUST_TRR_RETURN_HOLDING_PER", "CUST_TRR_START_DT="&amp;TEXT(WORKDAY(TODAY(), -6),"jjjjMMtt"),"CUST_TRR_END_DT="&amp;TEXT(WORKDAY(TODAY(), -1),"jjjjMMtt"), "CUST_TRR_CRNCY=EUR")</f>
        <v>#N/A Connection</v>
      </c>
      <c r="E12" t="str" cm="1">
        <f t="array" aca="1" ref="E12" ca="1">_xll.BDP(B12, "CUST_TRR_RETURN_HOLDING_PER", "CUST_TRR_START_DT="&amp;TEXT(WORKDAY(EDATE(TODAY(), -1) - 2, 1),"jjjjMMtt"),"CUST_TRR_END_DT="&amp;TEXT(WORKDAY(TODAY(), -1),"jjjjMMtt"), "CUST_TRR_CRNCY=EUR")</f>
        <v>#N/A Connection</v>
      </c>
      <c r="F12" t="str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#N/A Connection</v>
      </c>
    </row>
    <row r="13" spans="1:6" x14ac:dyDescent="0.25">
      <c r="A13" s="2" t="s">
        <v>254</v>
      </c>
      <c r="B13" t="s">
        <v>254</v>
      </c>
      <c r="C13" t="str" cm="1">
        <f t="array" aca="1" ref="C13" ca="1">_xll.BDP(B13, "CUST_TRR_RETURN_HOLDING_PER", "CUST_TRR_START_DT="&amp;TEXT(WORKDAY(TODAY(), -2),"jjjjMMtt"),"CUST_TRR_END_DT="&amp;TEXT(WORKDAY(TODAY(), -1),"jjjjMMtt"), "CUST_TRR_CRNCY=EUR")</f>
        <v>#N/A Connection</v>
      </c>
      <c r="D13" t="str" cm="1">
        <f t="array" aca="1" ref="D13" ca="1">_xll.BDP(B13, "CUST_TRR_RETURN_HOLDING_PER", "CUST_TRR_START_DT="&amp;TEXT(WORKDAY(TODAY(), -6),"jjjjMMtt"),"CUST_TRR_END_DT="&amp;TEXT(WORKDAY(TODAY(), -1),"jjjjMMtt"), "CUST_TRR_CRNCY=EUR")</f>
        <v>#N/A Connection</v>
      </c>
      <c r="E13" t="str" cm="1">
        <f t="array" aca="1" ref="E13" ca="1">_xll.BDP(B13, "CUST_TRR_RETURN_HOLDING_PER", "CUST_TRR_START_DT="&amp;TEXT(WORKDAY(EDATE(TODAY(), -1) - 2, 1),"jjjjMMtt"),"CUST_TRR_END_DT="&amp;TEXT(WORKDAY(TODAY(), -1),"jjjjMMtt"), "CUST_TRR_CRNCY=EUR")</f>
        <v>#N/A Connection</v>
      </c>
      <c r="F13" t="str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#N/A Connection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dimension ref="A1:G22"/>
  <sheetViews>
    <sheetView workbookViewId="0">
      <selection activeCell="I5" sqref="I5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32.7109375" customWidth="1"/>
  </cols>
  <sheetData>
    <row r="1" spans="1:7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241</v>
      </c>
    </row>
    <row r="2" spans="1:7" x14ac:dyDescent="0.25">
      <c r="A2" s="2" t="s">
        <v>205</v>
      </c>
      <c r="B2" t="s">
        <v>232</v>
      </c>
      <c r="C2" t="str" cm="1">
        <f t="array" aca="1" ref="C2" ca="1">_xll.BDP(B2, "CUST_TRR_RETURN_HOLDING_PER", "CUST_TRR_START_DT="&amp;TEXT(WORKDAY(TODAY(), -2),"jjjjMMtt"),"CUST_TRR_END_DT="&amp;TEXT(WORKDAY(TODAY(), -1),"jjjjMMtt"),"CUST_TRR_CRNCY=EUR")</f>
        <v>#N/A Connection</v>
      </c>
      <c r="D2" t="str" cm="1">
        <f t="array" aca="1" ref="D2" ca="1">_xll.BDP(B2, "CUST_TRR_RETURN_HOLDING_PER", "CUST_TRR_START_DT="&amp;TEXT(WORKDAY(TODAY(), -6),"jjjjMMtt"),"CUST_TRR_END_DT="&amp;TEXT(WORKDAY(TODAY(), -1),"jjjjMMtt"),"CUST_TRR_CRNCY=EUR")</f>
        <v>#N/A Connection</v>
      </c>
      <c r="E2" t="str" cm="1">
        <f t="array" aca="1" ref="E2" ca="1">_xll.BDP(B2, "CUST_TRR_RETURN_HOLDING_PER", "CUST_TRR_START_DT="&amp;TEXT(WORKDAY(EDATE(TODAY(), -1) - 2, 1),"jjjjMMtt"),"CUST_TRR_END_DT="&amp;TEXT(WORKDAY(TODAY(), -1),"jjjjMMtt"),"CUST_TRR_CRNCY=EUR")</f>
        <v>#N/A Connection</v>
      </c>
      <c r="F2" t="str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#N/A Connection</v>
      </c>
      <c r="G2" s="9" t="str" cm="1">
        <f t="array" ref="G2">_xll.BDP(B2,$G$1)</f>
        <v>#N/A Connection</v>
      </c>
    </row>
    <row r="3" spans="1:7" x14ac:dyDescent="0.25">
      <c r="A3" s="3" t="s">
        <v>214</v>
      </c>
      <c r="B3" s="4" t="s">
        <v>242</v>
      </c>
      <c r="C3" t="str" cm="1">
        <f t="array" aca="1" ref="C3" ca="1">_xll.BDP(B3, "CUST_TRR_RETURN_HOLDING_PER", "CUST_TRR_START_DT="&amp;TEXT(WORKDAY(TODAY(), -2),"jjjjMMtt"),"CUST_TRR_END_DT="&amp;TEXT(WORKDAY(TODAY(), -1),"jjjjMMtt"),"CUST_TRR_CRNCY=EUR")</f>
        <v>#N/A Connection</v>
      </c>
      <c r="D3" t="str" cm="1">
        <f t="array" aca="1" ref="D3" ca="1">_xll.BDP(B3, "CUST_TRR_RETURN_HOLDING_PER", "CUST_TRR_START_DT="&amp;TEXT(WORKDAY(TODAY(), -6),"jjjjMMtt"),"CUST_TRR_END_DT="&amp;TEXT(WORKDAY(TODAY(), -1),"jjjjMMtt"),"CUST_TRR_CRNCY=EUR")</f>
        <v>#N/A Connection</v>
      </c>
      <c r="E3" t="str" cm="1">
        <f t="array" aca="1" ref="E3" ca="1">_xll.BDP(B3, "CUST_TRR_RETURN_HOLDING_PER", "CUST_TRR_START_DT="&amp;TEXT(WORKDAY(EDATE(TODAY(), -1) - 2, 1),"jjjjMMtt"),"CUST_TRR_END_DT="&amp;TEXT(WORKDAY(TODAY(), -1),"jjjjMMtt"),"CUST_TRR_CRNCY=EUR")</f>
        <v>#N/A Connection</v>
      </c>
      <c r="F3" t="str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#N/A Connection</v>
      </c>
      <c r="G3" s="10" t="str" cm="1">
        <f t="array" ref="G3">_xll.BDP(B3,$G$1)</f>
        <v>#N/A Connection</v>
      </c>
    </row>
    <row r="4" spans="1:7" x14ac:dyDescent="0.25">
      <c r="A4" s="3" t="s">
        <v>214</v>
      </c>
      <c r="B4" s="4" t="s">
        <v>243</v>
      </c>
      <c r="C4" t="str" cm="1">
        <f t="array" aca="1" ref="C4" ca="1">_xll.BDP(B4, "CUST_TRR_RETURN_HOLDING_PER", "CUST_TRR_START_DT="&amp;TEXT(WORKDAY(TODAY(), -2),"jjjjMMtt"),"CUST_TRR_END_DT="&amp;TEXT(WORKDAY(TODAY(), -1),"jjjjMMtt"),"CUST_TRR_CRNCY=EUR")</f>
        <v>#N/A Connection</v>
      </c>
      <c r="D4" t="str" cm="1">
        <f t="array" aca="1" ref="D4" ca="1">_xll.BDP(B4, "CUST_TRR_RETURN_HOLDING_PER", "CUST_TRR_START_DT="&amp;TEXT(WORKDAY(TODAY(), -6),"jjjjMMtt"),"CUST_TRR_END_DT="&amp;TEXT(WORKDAY(TODAY(), -1),"jjjjMMtt"),"CUST_TRR_CRNCY=EUR")</f>
        <v>#N/A Connection</v>
      </c>
      <c r="E4" t="str" cm="1">
        <f t="array" aca="1" ref="E4" ca="1">_xll.BDP(B4, "CUST_TRR_RETURN_HOLDING_PER", "CUST_TRR_START_DT="&amp;TEXT(WORKDAY(EDATE(TODAY(), -1) - 2, 1),"jjjjMMtt"),"CUST_TRR_END_DT="&amp;TEXT(WORKDAY(TODAY(), -1),"jjjjMMtt"),"CUST_TRR_CRNCY=EUR")</f>
        <v>#N/A Connection</v>
      </c>
      <c r="F4" t="str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#N/A Connection</v>
      </c>
      <c r="G4" s="10" t="str" cm="1">
        <f t="array" ref="G4">_xll.BDP(B4,$G$1)</f>
        <v>#N/A Connection</v>
      </c>
    </row>
    <row r="5" spans="1:7" x14ac:dyDescent="0.25">
      <c r="A5" s="5" t="s">
        <v>206</v>
      </c>
      <c r="B5" s="6" t="s">
        <v>244</v>
      </c>
      <c r="C5" t="str" cm="1">
        <f t="array" aca="1" ref="C5" ca="1">_xll.BDP(B5, "CUST_TRR_RETURN_HOLDING_PER", "CUST_TRR_START_DT="&amp;TEXT(WORKDAY(TODAY(), -2),"jjjjMMtt"),"CUST_TRR_END_DT="&amp;TEXT(WORKDAY(TODAY(), -1),"jjjjMMtt"),"CUST_TRR_CRNCY=EUR")</f>
        <v>#N/A Connection</v>
      </c>
      <c r="D5" t="str" cm="1">
        <f t="array" aca="1" ref="D5" ca="1">_xll.BDP(B5, "CUST_TRR_RETURN_HOLDING_PER", "CUST_TRR_START_DT="&amp;TEXT(WORKDAY(TODAY(), -6),"jjjjMMtt"),"CUST_TRR_END_DT="&amp;TEXT(WORKDAY(TODAY(), -1),"jjjjMMtt"),"CUST_TRR_CRNCY=EUR")</f>
        <v>#N/A Connection</v>
      </c>
      <c r="E5" t="str" cm="1">
        <f t="array" aca="1" ref="E5" ca="1">_xll.BDP(B5, "CUST_TRR_RETURN_HOLDING_PER", "CUST_TRR_START_DT="&amp;TEXT(WORKDAY(EDATE(TODAY(), -1) - 2, 1),"jjjjMMtt"),"CUST_TRR_END_DT="&amp;TEXT(WORKDAY(TODAY(), -1),"jjjjMMtt"),"CUST_TRR_CRNCY=EUR")</f>
        <v>#N/A Connection</v>
      </c>
      <c r="F5" t="str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#N/A Connection</v>
      </c>
      <c r="G5" s="11" t="str" cm="1">
        <f t="array" ref="G5">_xll.BDP(B5,$G$1)</f>
        <v>#N/A Connection</v>
      </c>
    </row>
    <row r="6" spans="1:7" x14ac:dyDescent="0.25">
      <c r="A6" s="5" t="s">
        <v>206</v>
      </c>
      <c r="B6" s="6" t="s">
        <v>245</v>
      </c>
      <c r="C6" t="str" cm="1">
        <f t="array" aca="1" ref="C6" ca="1">_xll.BDP(B6, "CUST_TRR_RETURN_HOLDING_PER", "CUST_TRR_START_DT="&amp;TEXT(WORKDAY(TODAY(), -2),"jjjjMMtt"),"CUST_TRR_END_DT="&amp;TEXT(WORKDAY(TODAY(), -1),"jjjjMMtt"),"CUST_TRR_CRNCY=EUR")</f>
        <v>#N/A Connection</v>
      </c>
      <c r="D6" t="str" cm="1">
        <f t="array" aca="1" ref="D6" ca="1">_xll.BDP(B6, "CUST_TRR_RETURN_HOLDING_PER", "CUST_TRR_START_DT="&amp;TEXT(WORKDAY(TODAY(), -6),"jjjjMMtt"),"CUST_TRR_END_DT="&amp;TEXT(WORKDAY(TODAY(), -1),"jjjjMMtt"),"CUST_TRR_CRNCY=EUR")</f>
        <v>#N/A Connection</v>
      </c>
      <c r="E6" t="str" cm="1">
        <f t="array" aca="1" ref="E6" ca="1">_xll.BDP(B6, "CUST_TRR_RETURN_HOLDING_PER", "CUST_TRR_START_DT="&amp;TEXT(WORKDAY(EDATE(TODAY(), -1) - 2, 1),"jjjjMMtt"),"CUST_TRR_END_DT="&amp;TEXT(WORKDAY(TODAY(), -1),"jjjjMMtt"),"CUST_TRR_CRNCY=EUR")</f>
        <v>#N/A Connection</v>
      </c>
      <c r="F6" t="str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#N/A Connection</v>
      </c>
      <c r="G6" s="11" t="str" cm="1">
        <f t="array" ref="G6">_xll.BDP(B6,$G$1)</f>
        <v>#N/A Connection</v>
      </c>
    </row>
    <row r="7" spans="1:7" x14ac:dyDescent="0.25">
      <c r="A7" s="7" t="s">
        <v>213</v>
      </c>
      <c r="B7" s="8" t="s">
        <v>246</v>
      </c>
      <c r="C7" t="str" cm="1">
        <f t="array" aca="1" ref="C7" ca="1">_xll.BDP(B7, "CUST_TRR_RETURN_HOLDING_PER", "CUST_TRR_START_DT="&amp;TEXT(WORKDAY(TODAY(), -2),"jjjjMMtt"),"CUST_TRR_END_DT="&amp;TEXT(WORKDAY(TODAY(), -1),"jjjjMMtt"),"CUST_TRR_CRNCY=EUR")</f>
        <v>#N/A Connection</v>
      </c>
      <c r="D7" t="str" cm="1">
        <f t="array" aca="1" ref="D7" ca="1">_xll.BDP(B7, "CUST_TRR_RETURN_HOLDING_PER", "CUST_TRR_START_DT="&amp;TEXT(WORKDAY(TODAY(), -6),"jjjjMMtt"),"CUST_TRR_END_DT="&amp;TEXT(WORKDAY(TODAY(), -1),"jjjjMMtt"),"CUST_TRR_CRNCY=EUR")</f>
        <v>#N/A Connection</v>
      </c>
      <c r="E7" t="str" cm="1">
        <f t="array" aca="1" ref="E7" ca="1">_xll.BDP(B7, "CUST_TRR_RETURN_HOLDING_PER", "CUST_TRR_START_DT="&amp;TEXT(WORKDAY(EDATE(TODAY(), -1) - 2, 1),"jjjjMMtt"),"CUST_TRR_END_DT="&amp;TEXT(WORKDAY(TODAY(), -1),"jjjjMMtt"),"CUST_TRR_CRNCY=EUR")</f>
        <v>#N/A Connection</v>
      </c>
      <c r="F7" t="str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#N/A Connection</v>
      </c>
      <c r="G7" s="12" t="str" cm="1">
        <f t="array" ref="G7">_xll.BDP(B7,$G$1)</f>
        <v>#N/A Connection</v>
      </c>
    </row>
    <row r="8" spans="1:7" x14ac:dyDescent="0.25">
      <c r="A8" s="7" t="s">
        <v>213</v>
      </c>
      <c r="B8" s="8" t="s">
        <v>247</v>
      </c>
      <c r="C8" t="str" cm="1">
        <f t="array" aca="1" ref="C8" ca="1">_xll.BDP(B8, "CUST_TRR_RETURN_HOLDING_PER", "CUST_TRR_START_DT="&amp;TEXT(WORKDAY(TODAY(), -2),"jjjjMMtt"),"CUST_TRR_END_DT="&amp;TEXT(WORKDAY(TODAY(), -1),"jjjjMMtt"),"CUST_TRR_CRNCY=EUR")</f>
        <v>#N/A Connection</v>
      </c>
      <c r="D8" t="str" cm="1">
        <f t="array" aca="1" ref="D8" ca="1">_xll.BDP(B8, "CUST_TRR_RETURN_HOLDING_PER", "CUST_TRR_START_DT="&amp;TEXT(WORKDAY(TODAY(), -6),"jjjjMMtt"),"CUST_TRR_END_DT="&amp;TEXT(WORKDAY(TODAY(), -1),"jjjjMMtt"),"CUST_TRR_CRNCY=EUR")</f>
        <v>#N/A Connection</v>
      </c>
      <c r="E8" t="str" cm="1">
        <f t="array" aca="1" ref="E8" ca="1">_xll.BDP(B8, "CUST_TRR_RETURN_HOLDING_PER", "CUST_TRR_START_DT="&amp;TEXT(WORKDAY(EDATE(TODAY(), -1) - 2, 1),"jjjjMMtt"),"CUST_TRR_END_DT="&amp;TEXT(WORKDAY(TODAY(), -1),"jjjjMMtt"),"CUST_TRR_CRNCY=EUR")</f>
        <v>#N/A Connection</v>
      </c>
      <c r="F8" t="str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#N/A Connection</v>
      </c>
      <c r="G8" s="12" t="str" cm="1">
        <f t="array" ref="G8">_xll.BDP(B8,$G$1)</f>
        <v>#N/A Connection</v>
      </c>
    </row>
    <row r="9" spans="1:7" x14ac:dyDescent="0.25">
      <c r="A9" s="7" t="s">
        <v>213</v>
      </c>
      <c r="B9" s="8" t="s">
        <v>248</v>
      </c>
      <c r="C9" t="str" cm="1">
        <f t="array" aca="1" ref="C9" ca="1">_xll.BDP(B9, "CUST_TRR_RETURN_HOLDING_PER", "CUST_TRR_START_DT="&amp;TEXT(WORKDAY(TODAY(), -2),"jjjjMMtt"),"CUST_TRR_END_DT="&amp;TEXT(WORKDAY(TODAY(), -1),"jjjjMMtt"),"CUST_TRR_CRNCY=EUR")</f>
        <v>#N/A Connection</v>
      </c>
      <c r="D9" t="str" cm="1">
        <f t="array" aca="1" ref="D9" ca="1">_xll.BDP(B9, "CUST_TRR_RETURN_HOLDING_PER", "CUST_TRR_START_DT="&amp;TEXT(WORKDAY(TODAY(), -6),"jjjjMMtt"),"CUST_TRR_END_DT="&amp;TEXT(WORKDAY(TODAY(), -1),"jjjjMMtt"),"CUST_TRR_CRNCY=EUR")</f>
        <v>#N/A Connection</v>
      </c>
      <c r="E9" t="str" cm="1">
        <f t="array" aca="1" ref="E9" ca="1">_xll.BDP(B9, "CUST_TRR_RETURN_HOLDING_PER", "CUST_TRR_START_DT="&amp;TEXT(WORKDAY(EDATE(TODAY(), -1) - 2, 1),"jjjjMMtt"),"CUST_TRR_END_DT="&amp;TEXT(WORKDAY(TODAY(), -1),"jjjjMMtt"),"CUST_TRR_CRNCY=EUR")</f>
        <v>#N/A Connection</v>
      </c>
      <c r="F9" t="str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#N/A Connection</v>
      </c>
      <c r="G9" s="12" t="str" cm="1">
        <f t="array" ref="G9">_xll.BDP(B9,$G$1)</f>
        <v>#N/A Connection</v>
      </c>
    </row>
    <row r="10" spans="1:7" x14ac:dyDescent="0.25">
      <c r="A10" s="7" t="s">
        <v>213</v>
      </c>
      <c r="B10" s="8" t="s">
        <v>249</v>
      </c>
      <c r="C10" t="str" cm="1">
        <f t="array" aca="1" ref="C10" ca="1">_xll.BDP(B10, "CUST_TRR_RETURN_HOLDING_PER", "CUST_TRR_START_DT="&amp;TEXT(WORKDAY(TODAY(), -2),"jjjjMMtt"),"CUST_TRR_END_DT="&amp;TEXT(WORKDAY(TODAY(), -1),"jjjjMMtt"),"CUST_TRR_CRNCY=EUR")</f>
        <v>#N/A Connection</v>
      </c>
      <c r="D10" t="str" cm="1">
        <f t="array" aca="1" ref="D10" ca="1">_xll.BDP(B10, "CUST_TRR_RETURN_HOLDING_PER", "CUST_TRR_START_DT="&amp;TEXT(WORKDAY(TODAY(), -6),"jjjjMMtt"),"CUST_TRR_END_DT="&amp;TEXT(WORKDAY(TODAY(), -1),"jjjjMMtt"),"CUST_TRR_CRNCY=EUR")</f>
        <v>#N/A Connection</v>
      </c>
      <c r="E10" t="str" cm="1">
        <f t="array" aca="1" ref="E10" ca="1">_xll.BDP(B10, "CUST_TRR_RETURN_HOLDING_PER", "CUST_TRR_START_DT="&amp;TEXT(WORKDAY(EDATE(TODAY(), -1) - 2, 1),"jjjjMMtt"),"CUST_TRR_END_DT="&amp;TEXT(WORKDAY(TODAY(), -1),"jjjjMMtt"),"CUST_TRR_CRNCY=EUR")</f>
        <v>#N/A Connection</v>
      </c>
      <c r="F10" t="str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#N/A Connection</v>
      </c>
      <c r="G10" s="12" t="str" cm="1">
        <f t="array" ref="G10">_xll.BDP(B10,$G$1)</f>
        <v>#N/A Connection</v>
      </c>
    </row>
    <row r="11" spans="1:7" x14ac:dyDescent="0.25">
      <c r="A11" s="7" t="s">
        <v>213</v>
      </c>
      <c r="B11" s="8" t="s">
        <v>250</v>
      </c>
      <c r="C11" t="str" cm="1">
        <f t="array" aca="1" ref="C11" ca="1">_xll.BDP(B11, "CUST_TRR_RETURN_HOLDING_PER", "CUST_TRR_START_DT="&amp;TEXT(WORKDAY(TODAY(), -2),"jjjjMMtt"),"CUST_TRR_END_DT="&amp;TEXT(WORKDAY(TODAY(), -1),"jjjjMMtt"),"CUST_TRR_CRNCY=EUR")</f>
        <v>#N/A Connection</v>
      </c>
      <c r="D11" t="str" cm="1">
        <f t="array" aca="1" ref="D11" ca="1">_xll.BDP(B11, "CUST_TRR_RETURN_HOLDING_PER", "CUST_TRR_START_DT="&amp;TEXT(WORKDAY(TODAY(), -6),"jjjjMMtt"),"CUST_TRR_END_DT="&amp;TEXT(WORKDAY(TODAY(), -1),"jjjjMMtt"),"CUST_TRR_CRNCY=EUR")</f>
        <v>#N/A Connection</v>
      </c>
      <c r="E11" t="str" cm="1">
        <f t="array" aca="1" ref="E11" ca="1">_xll.BDP(B11, "CUST_TRR_RETURN_HOLDING_PER", "CUST_TRR_START_DT="&amp;TEXT(WORKDAY(EDATE(TODAY(), -1) - 2, 1),"jjjjMMtt"),"CUST_TRR_END_DT="&amp;TEXT(WORKDAY(TODAY(), -1),"jjjjMMtt"),"CUST_TRR_CRNCY=EUR")</f>
        <v>#N/A Connection</v>
      </c>
      <c r="F11" t="str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#N/A Connection</v>
      </c>
      <c r="G11" s="12" t="str" cm="1">
        <f t="array" ref="G11">_xll.BDP(B11,$G$1)</f>
        <v>#N/A Connection</v>
      </c>
    </row>
    <row r="12" spans="1:7" x14ac:dyDescent="0.25">
      <c r="A12" s="5" t="s">
        <v>207</v>
      </c>
      <c r="B12" s="6" t="s">
        <v>251</v>
      </c>
      <c r="C12" t="str" cm="1">
        <f t="array" aca="1" ref="C12" ca="1">_xll.BDP(B12, "CUST_TRR_RETURN_HOLDING_PER", "CUST_TRR_START_DT="&amp;TEXT(WORKDAY(TODAY(), -2),"jjjjMMtt"),"CUST_TRR_END_DT="&amp;TEXT(WORKDAY(TODAY(), -1),"jjjjMMtt"),"CUST_TRR_CRNCY=EUR")</f>
        <v>#N/A Connection</v>
      </c>
      <c r="D12" t="str" cm="1">
        <f t="array" aca="1" ref="D12" ca="1">_xll.BDP(B12, "CUST_TRR_RETURN_HOLDING_PER", "CUST_TRR_START_DT="&amp;TEXT(WORKDAY(TODAY(), -6),"jjjjMMtt"),"CUST_TRR_END_DT="&amp;TEXT(WORKDAY(TODAY(), -1),"jjjjMMtt"),"CUST_TRR_CRNCY=EUR")</f>
        <v>#N/A Connection</v>
      </c>
      <c r="E12" t="str" cm="1">
        <f t="array" aca="1" ref="E12" ca="1">_xll.BDP(B12, "CUST_TRR_RETURN_HOLDING_PER", "CUST_TRR_START_DT="&amp;TEXT(WORKDAY(EDATE(TODAY(), -1) - 2, 1),"jjjjMMtt"),"CUST_TRR_END_DT="&amp;TEXT(WORKDAY(TODAY(), -1),"jjjjMMtt"),"CUST_TRR_CRNCY=EUR")</f>
        <v>#N/A Connection</v>
      </c>
      <c r="F12" t="str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#N/A Connection</v>
      </c>
      <c r="G12" s="11" t="str" cm="1">
        <f t="array" ref="G12">_xll.BDP(B12,$G$1)</f>
        <v>#N/A Connection</v>
      </c>
    </row>
    <row r="13" spans="1:7" x14ac:dyDescent="0.25">
      <c r="A13" s="5" t="s">
        <v>207</v>
      </c>
      <c r="B13" s="6" t="s">
        <v>252</v>
      </c>
      <c r="C13" t="str" cm="1">
        <f t="array" aca="1" ref="C13" ca="1">_xll.BDP(B13, "CUST_TRR_RETURN_HOLDING_PER", "CUST_TRR_START_DT="&amp;TEXT(WORKDAY(TODAY(), -2),"jjjjMMtt"),"CUST_TRR_END_DT="&amp;TEXT(WORKDAY(TODAY(), -1),"jjjjMMtt"),"CUST_TRR_CRNCY=EUR")</f>
        <v>#N/A Connection</v>
      </c>
      <c r="D13" t="str" cm="1">
        <f t="array" aca="1" ref="D13" ca="1">_xll.BDP(B13, "CUST_TRR_RETURN_HOLDING_PER", "CUST_TRR_START_DT="&amp;TEXT(WORKDAY(TODAY(), -6),"jjjjMMtt"),"CUST_TRR_END_DT="&amp;TEXT(WORKDAY(TODAY(), -1),"jjjjMMtt"),"CUST_TRR_CRNCY=EUR")</f>
        <v>#N/A Connection</v>
      </c>
      <c r="E13" t="str" cm="1">
        <f t="array" aca="1" ref="E13" ca="1">_xll.BDP(B13, "CUST_TRR_RETURN_HOLDING_PER", "CUST_TRR_START_DT="&amp;TEXT(WORKDAY(EDATE(TODAY(), -1) - 2, 1),"jjjjMMtt"),"CUST_TRR_END_DT="&amp;TEXT(WORKDAY(TODAY(), -1),"jjjjMMtt"),"CUST_TRR_CRNCY=EUR")</f>
        <v>#N/A Connection</v>
      </c>
      <c r="F13" t="str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#N/A Connection</v>
      </c>
      <c r="G13" s="11" t="str" cm="1">
        <f t="array" ref="G13">_xll.BDP(B13,$G$1)</f>
        <v>#N/A Connection</v>
      </c>
    </row>
    <row r="14" spans="1:7" x14ac:dyDescent="0.25">
      <c r="A14" s="2" t="s">
        <v>211</v>
      </c>
      <c r="B14" t="s">
        <v>236</v>
      </c>
      <c r="C14" t="str" cm="1">
        <f t="array" aca="1" ref="C14" ca="1">_xll.BDP(B14, "CUST_TRR_RETURN_HOLDING_PER", "CUST_TRR_START_DT="&amp;TEXT(WORKDAY(TODAY(), -2),"jjjjMMtt"),"CUST_TRR_END_DT="&amp;TEXT(WORKDAY(TODAY(), -1),"jjjjMMtt"),"CUST_TRR_CRNCY=EUR")</f>
        <v>#N/A Connection</v>
      </c>
      <c r="D14" t="str" cm="1">
        <f t="array" aca="1" ref="D14" ca="1">_xll.BDP(B14, "CUST_TRR_RETURN_HOLDING_PER", "CUST_TRR_START_DT="&amp;TEXT(WORKDAY(TODAY(), -6),"jjjjMMtt"),"CUST_TRR_END_DT="&amp;TEXT(WORKDAY(TODAY(), -1),"jjjjMMtt"),"CUST_TRR_CRNCY=EUR")</f>
        <v>#N/A Connection</v>
      </c>
      <c r="E14" t="str" cm="1">
        <f t="array" aca="1" ref="E14" ca="1">_xll.BDP(B14, "CUST_TRR_RETURN_HOLDING_PER", "CUST_TRR_START_DT="&amp;TEXT(WORKDAY(EDATE(TODAY(), -1) - 2, 1),"jjjjMMtt"),"CUST_TRR_END_DT="&amp;TEXT(WORKDAY(TODAY(), -1),"jjjjMMtt"),"CUST_TRR_CRNCY=EUR")</f>
        <v>#N/A Connection</v>
      </c>
      <c r="F14" t="str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#N/A Connection</v>
      </c>
      <c r="G14" s="9" t="str" cm="1">
        <f t="array" ref="G14">_xll.BDP(B14,$G$1)</f>
        <v>#N/A Connection</v>
      </c>
    </row>
    <row r="15" spans="1:7" x14ac:dyDescent="0.25">
      <c r="A15" s="3" t="s">
        <v>208</v>
      </c>
      <c r="B15" s="3" t="s">
        <v>238</v>
      </c>
      <c r="C15" t="str" cm="1">
        <f t="array" aca="1" ref="C15" ca="1">_xll.BDP(B15, "CUST_TRR_RETURN_HOLDING_PER", "CUST_TRR_START_DT="&amp;TEXT(WORKDAY(TODAY(), -2),"jjjjMMtt"),"CUST_TRR_END_DT="&amp;TEXT(WORKDAY(TODAY(), -1),"jjjjMMtt"),"CUST_TRR_CRNCY=EUR")</f>
        <v>#N/A Connection</v>
      </c>
      <c r="D15" t="str" cm="1">
        <f t="array" aca="1" ref="D15" ca="1">_xll.BDP(B15, "CUST_TRR_RETURN_HOLDING_PER", "CUST_TRR_START_DT="&amp;TEXT(WORKDAY(TODAY(), -6),"jjjjMMtt"),"CUST_TRR_END_DT="&amp;TEXT(WORKDAY(TODAY(), -1),"jjjjMMtt"),"CUST_TRR_CRNCY=EUR")</f>
        <v>#N/A Connection</v>
      </c>
      <c r="E15" t="str" cm="1">
        <f t="array" aca="1" ref="E15" ca="1">_xll.BDP(B15, "CUST_TRR_RETURN_HOLDING_PER", "CUST_TRR_START_DT="&amp;TEXT(WORKDAY(EDATE(TODAY(), -1) - 2, 1),"jjjjMMtt"),"CUST_TRR_END_DT="&amp;TEXT(WORKDAY(TODAY(), -1),"jjjjMMtt"),"CUST_TRR_CRNCY=EUR")</f>
        <v>#N/A Connection</v>
      </c>
      <c r="F15" t="str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#N/A Connection</v>
      </c>
      <c r="G15" s="10" t="str" cm="1">
        <f t="array" ref="G15">_xll.BDP(B15,$G$1)</f>
        <v>#N/A Connection</v>
      </c>
    </row>
    <row r="16" spans="1:7" x14ac:dyDescent="0.25">
      <c r="A16" s="3" t="s">
        <v>208</v>
      </c>
      <c r="B16" s="3" t="s">
        <v>239</v>
      </c>
      <c r="C16" t="str" cm="1">
        <f t="array" aca="1" ref="C16" ca="1">_xll.BDP(B16, "CUST_TRR_RETURN_HOLDING_PER", "CUST_TRR_START_DT="&amp;TEXT(WORKDAY(TODAY(), -2),"jjjjMMtt"),"CUST_TRR_END_DT="&amp;TEXT(WORKDAY(TODAY(), -1),"jjjjMMtt"),"CUST_TRR_CRNCY=EUR")</f>
        <v>#N/A Connection</v>
      </c>
      <c r="D16" t="str" cm="1">
        <f t="array" aca="1" ref="D16" ca="1">_xll.BDP(B16, "CUST_TRR_RETURN_HOLDING_PER", "CUST_TRR_START_DT="&amp;TEXT(WORKDAY(TODAY(), -6),"jjjjMMtt"),"CUST_TRR_END_DT="&amp;TEXT(WORKDAY(TODAY(), -1),"jjjjMMtt"),"CUST_TRR_CRNCY=EUR")</f>
        <v>#N/A Connection</v>
      </c>
      <c r="E16" t="str" cm="1">
        <f t="array" aca="1" ref="E16" ca="1">_xll.BDP(B16, "CUST_TRR_RETURN_HOLDING_PER", "CUST_TRR_START_DT="&amp;TEXT(WORKDAY(EDATE(TODAY(), -1) - 2, 1),"jjjjMMtt"),"CUST_TRR_END_DT="&amp;TEXT(WORKDAY(TODAY(), -1),"jjjjMMtt"),"CUST_TRR_CRNCY=EUR")</f>
        <v>#N/A Connection</v>
      </c>
      <c r="F16" t="str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#N/A Connection</v>
      </c>
      <c r="G16" s="10" t="str" cm="1">
        <f t="array" ref="G16">_xll.BDP(B16,$G$1)</f>
        <v>#N/A Connection</v>
      </c>
    </row>
    <row r="17" spans="1:7" x14ac:dyDescent="0.25">
      <c r="A17" s="3" t="s">
        <v>208</v>
      </c>
      <c r="B17" s="3" t="s">
        <v>240</v>
      </c>
      <c r="C17" t="str" cm="1">
        <f t="array" aca="1" ref="C17" ca="1">_xll.BDP(B17, "CUST_TRR_RETURN_HOLDING_PER", "CUST_TRR_START_DT="&amp;TEXT(WORKDAY(TODAY(), -2),"jjjjMMtt"),"CUST_TRR_END_DT="&amp;TEXT(WORKDAY(TODAY(), -1),"jjjjMMtt"),"CUST_TRR_CRNCY=EUR")</f>
        <v>#N/A Connection</v>
      </c>
      <c r="D17" t="str" cm="1">
        <f t="array" aca="1" ref="D17" ca="1">_xll.BDP(B17, "CUST_TRR_RETURN_HOLDING_PER", "CUST_TRR_START_DT="&amp;TEXT(WORKDAY(TODAY(), -6),"jjjjMMtt"),"CUST_TRR_END_DT="&amp;TEXT(WORKDAY(TODAY(), -1),"jjjjMMtt"),"CUST_TRR_CRNCY=EUR")</f>
        <v>#N/A Connection</v>
      </c>
      <c r="E17" t="str" cm="1">
        <f t="array" aca="1" ref="E17" ca="1">_xll.BDP(B17, "CUST_TRR_RETURN_HOLDING_PER", "CUST_TRR_START_DT="&amp;TEXT(WORKDAY(EDATE(TODAY(), -1) - 2, 1),"jjjjMMtt"),"CUST_TRR_END_DT="&amp;TEXT(WORKDAY(TODAY(), -1),"jjjjMMtt"),"CUST_TRR_CRNCY=EUR")</f>
        <v>#N/A Connection</v>
      </c>
      <c r="F17" t="str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#N/A Connection</v>
      </c>
      <c r="G17" s="10" t="str" cm="1">
        <f t="array" ref="G17">_xll.BDP(B17,$G$1)</f>
        <v>#N/A Connection</v>
      </c>
    </row>
    <row r="18" spans="1:7" x14ac:dyDescent="0.25">
      <c r="A18" s="2" t="s">
        <v>212</v>
      </c>
      <c r="B18" t="s">
        <v>233</v>
      </c>
      <c r="C18" t="str" cm="1">
        <f t="array" aca="1" ref="C18" ca="1">_xll.BDP(B18, "CUST_TRR_RETURN_HOLDING_PER", "CUST_TRR_START_DT="&amp;TEXT(WORKDAY(TODAY(), -2),"jjjjMMtt"),"CUST_TRR_END_DT="&amp;TEXT(WORKDAY(TODAY(), -1),"jjjjMMtt"),"CUST_TRR_CRNCY=EUR")</f>
        <v>#N/A Connection</v>
      </c>
      <c r="D18" t="str" cm="1">
        <f t="array" aca="1" ref="D18" ca="1">_xll.BDP(B18, "CUST_TRR_RETURN_HOLDING_PER", "CUST_TRR_START_DT="&amp;TEXT(WORKDAY(TODAY(), -6),"jjjjMMtt"),"CUST_TRR_END_DT="&amp;TEXT(WORKDAY(TODAY(), -1),"jjjjMMtt"),"CUST_TRR_CRNCY=EUR")</f>
        <v>#N/A Connection</v>
      </c>
      <c r="E18" t="str" cm="1">
        <f t="array" aca="1" ref="E18" ca="1">_xll.BDP(B18, "CUST_TRR_RETURN_HOLDING_PER", "CUST_TRR_START_DT="&amp;TEXT(WORKDAY(EDATE(TODAY(), -1) - 2, 1),"jjjjMMtt"),"CUST_TRR_END_DT="&amp;TEXT(WORKDAY(TODAY(), -1),"jjjjMMtt"),"CUST_TRR_CRNCY=EUR")</f>
        <v>#N/A Connection</v>
      </c>
      <c r="F18" t="str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#N/A Connection</v>
      </c>
      <c r="G18" s="9" t="str" cm="1">
        <f t="array" ref="G18">_xll.BDP(B18,$G$1)</f>
        <v>#N/A Connection</v>
      </c>
    </row>
    <row r="19" spans="1:7" x14ac:dyDescent="0.25">
      <c r="A19" s="2" t="s">
        <v>209</v>
      </c>
      <c r="B19" t="s">
        <v>237</v>
      </c>
      <c r="C19" t="str" cm="1">
        <f t="array" aca="1" ref="C19" ca="1">_xll.BDP(B19, "CUST_TRR_RETURN_HOLDING_PER", "CUST_TRR_START_DT="&amp;TEXT(WORKDAY(TODAY(), -2),"jjjjMMtt"),"CUST_TRR_END_DT="&amp;TEXT(WORKDAY(TODAY(), -1),"jjjjMMtt"),"CUST_TRR_CRNCY=EUR")</f>
        <v>#N/A Connection</v>
      </c>
      <c r="D19" t="str" cm="1">
        <f t="array" aca="1" ref="D19" ca="1">_xll.BDP(B19, "CUST_TRR_RETURN_HOLDING_PER", "CUST_TRR_START_DT="&amp;TEXT(WORKDAY(TODAY(), -6),"jjjjMMtt"),"CUST_TRR_END_DT="&amp;TEXT(WORKDAY(TODAY(), -1),"jjjjMMtt"),"CUST_TRR_CRNCY=EUR")</f>
        <v>#N/A Connection</v>
      </c>
      <c r="E19" t="str" cm="1">
        <f t="array" aca="1" ref="E19" ca="1">_xll.BDP(B19, "CUST_TRR_RETURN_HOLDING_PER", "CUST_TRR_START_DT="&amp;TEXT(WORKDAY(EDATE(TODAY(), -1) - 2, 1),"jjjjMMtt"),"CUST_TRR_END_DT="&amp;TEXT(WORKDAY(TODAY(), -1),"jjjjMMtt"),"CUST_TRR_CRNCY=EUR")</f>
        <v>#N/A Connection</v>
      </c>
      <c r="F19" t="str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#N/A Connection</v>
      </c>
      <c r="G19" s="9" t="str" cm="1">
        <f t="array" ref="G19">_xll.BDP(B19,$G$1)</f>
        <v>#N/A Connection</v>
      </c>
    </row>
    <row r="20" spans="1:7" x14ac:dyDescent="0.25">
      <c r="A20" s="2" t="s">
        <v>215</v>
      </c>
      <c r="B20" t="s">
        <v>234</v>
      </c>
      <c r="C20" t="str" cm="1">
        <f t="array" aca="1" ref="C20" ca="1">_xll.BDP(B20, "CUST_TRR_RETURN_HOLDING_PER", "CUST_TRR_START_DT="&amp;TEXT(WORKDAY(TODAY(), -2),"jjjjMMtt"),"CUST_TRR_END_DT="&amp;TEXT(WORKDAY(TODAY(), -1),"jjjjMMtt"),"CUST_TRR_CRNCY=EUR")</f>
        <v>#N/A Connection</v>
      </c>
      <c r="D20" t="str" cm="1">
        <f t="array" aca="1" ref="D20" ca="1">_xll.BDP(B20, "CUST_TRR_RETURN_HOLDING_PER", "CUST_TRR_START_DT="&amp;TEXT(WORKDAY(TODAY(), -6),"jjjjMMtt"),"CUST_TRR_END_DT="&amp;TEXT(WORKDAY(TODAY(), -1),"jjjjMMtt"),"CUST_TRR_CRNCY=EUR")</f>
        <v>#N/A Connection</v>
      </c>
      <c r="E20" t="str" cm="1">
        <f t="array" aca="1" ref="E20" ca="1">_xll.BDP(B20, "CUST_TRR_RETURN_HOLDING_PER", "CUST_TRR_START_DT="&amp;TEXT(WORKDAY(EDATE(TODAY(), -1) - 2, 1),"jjjjMMtt"),"CUST_TRR_END_DT="&amp;TEXT(WORKDAY(TODAY(), -1),"jjjjMMtt"),"CUST_TRR_CRNCY=EUR")</f>
        <v>#N/A Connection</v>
      </c>
      <c r="F20" t="str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#N/A Connection</v>
      </c>
      <c r="G20" s="9" t="str" cm="1">
        <f t="array" ref="G20">_xll.BDP(B20,$G$1)</f>
        <v>#N/A Connection</v>
      </c>
    </row>
    <row r="21" spans="1:7" x14ac:dyDescent="0.25">
      <c r="A21" s="2" t="s">
        <v>210</v>
      </c>
      <c r="B21" t="s">
        <v>235</v>
      </c>
      <c r="C21" t="str" cm="1">
        <f t="array" aca="1" ref="C21" ca="1">_xll.BDP(B21, "CUST_TRR_RETURN_HOLDING_PER", "CUST_TRR_START_DT="&amp;TEXT(WORKDAY(TODAY(), -2),"jjjjMMtt"),"CUST_TRR_END_DT="&amp;TEXT(WORKDAY(TODAY(), -1),"jjjjMMtt"),"CUST_TRR_CRNCY=EUR")</f>
        <v>#N/A Connection</v>
      </c>
      <c r="D21" t="str" cm="1">
        <f t="array" aca="1" ref="D21" ca="1">_xll.BDP(B21, "CUST_TRR_RETURN_HOLDING_PER", "CUST_TRR_START_DT="&amp;TEXT(WORKDAY(TODAY(), -6),"jjjjMMtt"),"CUST_TRR_END_DT="&amp;TEXT(WORKDAY(TODAY(), -1),"jjjjMMtt"),"CUST_TRR_CRNCY=EUR")</f>
        <v>#N/A Connection</v>
      </c>
      <c r="E21" t="str" cm="1">
        <f t="array" aca="1" ref="E21" ca="1">_xll.BDP(B21, "CUST_TRR_RETURN_HOLDING_PER", "CUST_TRR_START_DT="&amp;TEXT(WORKDAY(EDATE(TODAY(), -1) - 2, 1),"jjjjMMtt"),"CUST_TRR_END_DT="&amp;TEXT(WORKDAY(TODAY(), -1),"jjjjMMtt"),"CUST_TRR_CRNCY=EUR")</f>
        <v>#N/A Connection</v>
      </c>
      <c r="F21" t="str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#N/A Connection</v>
      </c>
      <c r="G21" s="9" t="str" cm="1">
        <f t="array" ref="G21">_xll.BDP(B21,$G$1)</f>
        <v>#N/A Connection</v>
      </c>
    </row>
    <row r="22" spans="1:7" x14ac:dyDescent="0.25">
      <c r="A22" s="2" t="s">
        <v>255</v>
      </c>
      <c r="B22" t="s">
        <v>255</v>
      </c>
      <c r="C22" t="str" cm="1">
        <f t="array" aca="1" ref="C22" ca="1">_xll.BDP(B22, "CUST_TRR_RETURN_HOLDING_PER", "CUST_TRR_START_DT="&amp;TEXT(WORKDAY(TODAY(), -2),"jjjjMMtt"),"CUST_TRR_END_DT="&amp;TEXT(WORKDAY(TODAY(), -1),"jjjjMMtt"),"CUST_TRR_CRNCY=EUR")</f>
        <v>#N/A Connection</v>
      </c>
      <c r="D22" t="str" cm="1">
        <f t="array" aca="1" ref="D22" ca="1">_xll.BDP(B22, "CUST_TRR_RETURN_HOLDING_PER", "CUST_TRR_START_DT="&amp;TEXT(WORKDAY(TODAY(), -6),"jjjjMMtt"),"CUST_TRR_END_DT="&amp;TEXT(WORKDAY(TODAY(), -1),"jjjjMMtt"),"CUST_TRR_CRNCY=EUR")</f>
        <v>#N/A Connection</v>
      </c>
      <c r="E22" t="str" cm="1">
        <f t="array" aca="1" ref="E22" ca="1">_xll.BDP(B22, "CUST_TRR_RETURN_HOLDING_PER", "CUST_TRR_START_DT="&amp;TEXT(WORKDAY(EDATE(TODAY(), -1) - 2, 1),"jjjjMMtt"),"CUST_TRR_END_DT="&amp;TEXT(WORKDAY(TODAY(), -1),"jjjjMMtt"),"CUST_TRR_CRNCY=EUR")</f>
        <v>#N/A Connection</v>
      </c>
      <c r="F22" t="str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#N/A Connection</v>
      </c>
      <c r="G22" s="9" t="str" cm="1">
        <f t="array" ref="G22">_xll.BDP(B22,$G$1)</f>
        <v>#N/A Connection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dimension ref="A1:G504"/>
  <sheetViews>
    <sheetView topLeftCell="A477" zoomScaleNormal="100" workbookViewId="0">
      <selection activeCell="G7" sqref="G7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</cols>
  <sheetData>
    <row r="1" spans="1:7" x14ac:dyDescent="0.25">
      <c r="A1" t="str">
        <f>_xll.BQL("members(['SPX Index'])","name, gics_sector_name","cols=3;rows=504")</f>
        <v>#N/A Requesting Data...</v>
      </c>
      <c r="B1" t="s">
        <v>675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</row>
    <row r="2" spans="1:7" x14ac:dyDescent="0.25">
      <c r="A2" t="s">
        <v>258</v>
      </c>
      <c r="B2" t="s">
        <v>676</v>
      </c>
      <c r="C2" t="s">
        <v>259</v>
      </c>
      <c r="D2" t="str" cm="1">
        <f t="array" aca="1" ref="D2" ca="1">_xll.BDP(A2, "CUST_TRR_RETURN_HOLDING_PER", "CUST_TRR_START_DT="&amp;TEXT(WORKDAY(TODAY(), -2),"jjjjMMtt"),"CUST_TRR_END_DT="&amp;TEXT(WORKDAY(TODAY(), -1),"jjjjMMtt"),"CUST_TRR_CRNCY=EUR")</f>
        <v>#N/A Connection</v>
      </c>
      <c r="E2" t="str" cm="1">
        <f t="array" aca="1" ref="E2" ca="1">_xll.BDP(A2, "CUST_TRR_RETURN_HOLDING_PER", "CUST_TRR_START_DT="&amp;TEXT(WORKDAY(TODAY(), -6),"jjjjMMtt"),"CUST_TRR_END_DT="&amp;TEXT(WORKDAY(TODAY(), -1),"jjjjMMtt"),"CUST_TRR_CRNCY=EUR")</f>
        <v>#N/A Connection</v>
      </c>
      <c r="F2" t="str" cm="1">
        <f t="array" aca="1" ref="F2" ca="1">_xll.BDP(A2, "CUST_TRR_RETURN_HOLDING_PER", "CUST_TRR_START_DT="&amp;TEXT(WORKDAY(EDATE(TODAY(), -1) - 2, 1),"jjjjMMtt"),"CUST_TRR_END_DT="&amp;TEXT(WORKDAY(TODAY(), -1),"jjjjMMtt"),"CUST_TRR_CRNCY=EUR")</f>
        <v>#N/A Connection</v>
      </c>
      <c r="G2" t="str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#N/A Connection</v>
      </c>
    </row>
    <row r="3" spans="1:7" x14ac:dyDescent="0.25">
      <c r="A3" t="s">
        <v>260</v>
      </c>
      <c r="B3" t="s">
        <v>677</v>
      </c>
      <c r="C3" t="s">
        <v>261</v>
      </c>
      <c r="D3" t="str" cm="1">
        <f t="array" aca="1" ref="D3" ca="1">_xll.BDP(A3, "CUST_TRR_RETURN_HOLDING_PER", "CUST_TRR_START_DT="&amp;TEXT(WORKDAY(TODAY(), -2),"jjjjMMtt"),"CUST_TRR_END_DT="&amp;TEXT(WORKDAY(TODAY(), -1),"jjjjMMtt"),"CUST_TRR_CRNCY=EUR")</f>
        <v>#N/A Connection</v>
      </c>
      <c r="E3" t="str" cm="1">
        <f t="array" aca="1" ref="E3" ca="1">_xll.BDP(A3, "CUST_TRR_RETURN_HOLDING_PER", "CUST_TRR_START_DT="&amp;TEXT(WORKDAY(TODAY(), -6),"jjjjMMtt"),"CUST_TRR_END_DT="&amp;TEXT(WORKDAY(TODAY(), -1),"jjjjMMtt"),"CUST_TRR_CRNCY=EUR")</f>
        <v>#N/A Connection</v>
      </c>
      <c r="F3" t="str" cm="1">
        <f t="array" aca="1" ref="F3" ca="1">_xll.BDP(A3, "CUST_TRR_RETURN_HOLDING_PER", "CUST_TRR_START_DT="&amp;TEXT(WORKDAY(EDATE(TODAY(), -1) - 2, 1),"jjjjMMtt"),"CUST_TRR_END_DT="&amp;TEXT(WORKDAY(TODAY(), -1),"jjjjMMtt"),"CUST_TRR_CRNCY=EUR")</f>
        <v>#N/A Connection</v>
      </c>
      <c r="G3" t="str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#N/A Connection</v>
      </c>
    </row>
    <row r="4" spans="1:7" x14ac:dyDescent="0.25">
      <c r="A4" t="s">
        <v>262</v>
      </c>
      <c r="B4" t="s">
        <v>678</v>
      </c>
      <c r="C4" t="s">
        <v>263</v>
      </c>
      <c r="D4" t="str" cm="1">
        <f t="array" aca="1" ref="D4" ca="1">_xll.BDP(A4, "CUST_TRR_RETURN_HOLDING_PER", "CUST_TRR_START_DT="&amp;TEXT(WORKDAY(TODAY(), -2),"jjjjMMtt"),"CUST_TRR_END_DT="&amp;TEXT(WORKDAY(TODAY(), -1),"jjjjMMtt"),"CUST_TRR_CRNCY=EUR")</f>
        <v>#N/A Connection</v>
      </c>
      <c r="E4" t="str" cm="1">
        <f t="array" aca="1" ref="E4" ca="1">_xll.BDP(A4, "CUST_TRR_RETURN_HOLDING_PER", "CUST_TRR_START_DT="&amp;TEXT(WORKDAY(TODAY(), -6),"jjjjMMtt"),"CUST_TRR_END_DT="&amp;TEXT(WORKDAY(TODAY(), -1),"jjjjMMtt"),"CUST_TRR_CRNCY=EUR")</f>
        <v>#N/A Connection</v>
      </c>
      <c r="F4" t="str" cm="1">
        <f t="array" aca="1" ref="F4" ca="1">_xll.BDP(A4, "CUST_TRR_RETURN_HOLDING_PER", "CUST_TRR_START_DT="&amp;TEXT(WORKDAY(EDATE(TODAY(), -1) - 2, 1),"jjjjMMtt"),"CUST_TRR_END_DT="&amp;TEXT(WORKDAY(TODAY(), -1),"jjjjMMtt"),"CUST_TRR_CRNCY=EUR")</f>
        <v>#N/A Connection</v>
      </c>
      <c r="G4" t="str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#N/A Connection</v>
      </c>
    </row>
    <row r="5" spans="1:7" x14ac:dyDescent="0.25">
      <c r="A5" t="s">
        <v>90</v>
      </c>
      <c r="B5" t="s">
        <v>679</v>
      </c>
      <c r="C5" t="s">
        <v>264</v>
      </c>
      <c r="D5" t="str" cm="1">
        <f t="array" aca="1" ref="D5" ca="1">_xll.BDP(A5, "CUST_TRR_RETURN_HOLDING_PER", "CUST_TRR_START_DT="&amp;TEXT(WORKDAY(TODAY(), -2),"jjjjMMtt"),"CUST_TRR_END_DT="&amp;TEXT(WORKDAY(TODAY(), -1),"jjjjMMtt"),"CUST_TRR_CRNCY=EUR")</f>
        <v>#N/A Connection</v>
      </c>
      <c r="E5" t="str" cm="1">
        <f t="array" aca="1" ref="E5" ca="1">_xll.BDP(A5, "CUST_TRR_RETURN_HOLDING_PER", "CUST_TRR_START_DT="&amp;TEXT(WORKDAY(TODAY(), -6),"jjjjMMtt"),"CUST_TRR_END_DT="&amp;TEXT(WORKDAY(TODAY(), -1),"jjjjMMtt"),"CUST_TRR_CRNCY=EUR")</f>
        <v>#N/A Connection</v>
      </c>
      <c r="F5" t="str" cm="1">
        <f t="array" aca="1" ref="F5" ca="1">_xll.BDP(A5, "CUST_TRR_RETURN_HOLDING_PER", "CUST_TRR_START_DT="&amp;TEXT(WORKDAY(EDATE(TODAY(), -1) - 2, 1),"jjjjMMtt"),"CUST_TRR_END_DT="&amp;TEXT(WORKDAY(TODAY(), -1),"jjjjMMtt"),"CUST_TRR_CRNCY=EUR")</f>
        <v>#N/A Connection</v>
      </c>
      <c r="G5" t="str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#N/A Connection</v>
      </c>
    </row>
    <row r="6" spans="1:7" x14ac:dyDescent="0.25">
      <c r="A6" t="s">
        <v>191</v>
      </c>
      <c r="B6" t="s">
        <v>680</v>
      </c>
      <c r="C6" t="s">
        <v>265</v>
      </c>
      <c r="D6" t="str" cm="1">
        <f t="array" aca="1" ref="D6" ca="1">_xll.BDP(A6, "CUST_TRR_RETURN_HOLDING_PER", "CUST_TRR_START_DT="&amp;TEXT(WORKDAY(TODAY(), -2),"jjjjMMtt"),"CUST_TRR_END_DT="&amp;TEXT(WORKDAY(TODAY(), -1),"jjjjMMtt"),"CUST_TRR_CRNCY=EUR")</f>
        <v>#N/A Connection</v>
      </c>
      <c r="E6" t="str" cm="1">
        <f t="array" aca="1" ref="E6" ca="1">_xll.BDP(A6, "CUST_TRR_RETURN_HOLDING_PER", "CUST_TRR_START_DT="&amp;TEXT(WORKDAY(TODAY(), -6),"jjjjMMtt"),"CUST_TRR_END_DT="&amp;TEXT(WORKDAY(TODAY(), -1),"jjjjMMtt"),"CUST_TRR_CRNCY=EUR")</f>
        <v>#N/A Connection</v>
      </c>
      <c r="F6" t="str" cm="1">
        <f t="array" aca="1" ref="F6" ca="1">_xll.BDP(A6, "CUST_TRR_RETURN_HOLDING_PER", "CUST_TRR_START_DT="&amp;TEXT(WORKDAY(EDATE(TODAY(), -1) - 2, 1),"jjjjMMtt"),"CUST_TRR_END_DT="&amp;TEXT(WORKDAY(TODAY(), -1),"jjjjMMtt"),"CUST_TRR_CRNCY=EUR")</f>
        <v>#N/A Connection</v>
      </c>
      <c r="G6" t="str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#N/A Connection</v>
      </c>
    </row>
    <row r="7" spans="1:7" x14ac:dyDescent="0.25">
      <c r="A7" t="s">
        <v>266</v>
      </c>
      <c r="B7" t="s">
        <v>681</v>
      </c>
      <c r="C7" t="s">
        <v>267</v>
      </c>
      <c r="D7" t="str" cm="1">
        <f t="array" aca="1" ref="D7" ca="1">_xll.BDP(A7, "CUST_TRR_RETURN_HOLDING_PER", "CUST_TRR_START_DT="&amp;TEXT(WORKDAY(TODAY(), -2),"jjjjMMtt"),"CUST_TRR_END_DT="&amp;TEXT(WORKDAY(TODAY(), -1),"jjjjMMtt"),"CUST_TRR_CRNCY=EUR")</f>
        <v>#N/A Connection</v>
      </c>
      <c r="E7" t="str" cm="1">
        <f t="array" aca="1" ref="E7" ca="1">_xll.BDP(A7, "CUST_TRR_RETURN_HOLDING_PER", "CUST_TRR_START_DT="&amp;TEXT(WORKDAY(TODAY(), -6),"jjjjMMtt"),"CUST_TRR_END_DT="&amp;TEXT(WORKDAY(TODAY(), -1),"jjjjMMtt"),"CUST_TRR_CRNCY=EUR")</f>
        <v>#N/A Connection</v>
      </c>
      <c r="F7" t="str" cm="1">
        <f t="array" aca="1" ref="F7" ca="1">_xll.BDP(A7, "CUST_TRR_RETURN_HOLDING_PER", "CUST_TRR_START_DT="&amp;TEXT(WORKDAY(EDATE(TODAY(), -1) - 2, 1),"jjjjMMtt"),"CUST_TRR_END_DT="&amp;TEXT(WORKDAY(TODAY(), -1),"jjjjMMtt"),"CUST_TRR_CRNCY=EUR")</f>
        <v>#N/A Connection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Connection</v>
      </c>
    </row>
    <row r="8" spans="1:7" x14ac:dyDescent="0.25">
      <c r="A8" t="s">
        <v>268</v>
      </c>
      <c r="B8" t="s">
        <v>682</v>
      </c>
      <c r="C8" t="s">
        <v>265</v>
      </c>
      <c r="D8" t="str" cm="1">
        <f t="array" aca="1" ref="D8" ca="1">_xll.BDP(A8, "CUST_TRR_RETURN_HOLDING_PER", "CUST_TRR_START_DT="&amp;TEXT(WORKDAY(TODAY(), -2),"jjjjMMtt"),"CUST_TRR_END_DT="&amp;TEXT(WORKDAY(TODAY(), -1),"jjjjMMtt"),"CUST_TRR_CRNCY=EUR")</f>
        <v>#N/A Connection</v>
      </c>
      <c r="E8" t="str" cm="1">
        <f t="array" aca="1" ref="E8" ca="1">_xll.BDP(A8, "CUST_TRR_RETURN_HOLDING_PER", "CUST_TRR_START_DT="&amp;TEXT(WORKDAY(TODAY(), -6),"jjjjMMtt"),"CUST_TRR_END_DT="&amp;TEXT(WORKDAY(TODAY(), -1),"jjjjMMtt"),"CUST_TRR_CRNCY=EUR")</f>
        <v>#N/A Connection</v>
      </c>
      <c r="F8" t="str" cm="1">
        <f t="array" aca="1" ref="F8" ca="1">_xll.BDP(A8, "CUST_TRR_RETURN_HOLDING_PER", "CUST_TRR_START_DT="&amp;TEXT(WORKDAY(EDATE(TODAY(), -1) - 2, 1),"jjjjMMtt"),"CUST_TRR_END_DT="&amp;TEXT(WORKDAY(TODAY(), -1),"jjjjMMtt"),"CUST_TRR_CRNCY=EUR")</f>
        <v>#N/A Connection</v>
      </c>
      <c r="G8" t="str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#N/A Connection</v>
      </c>
    </row>
    <row r="9" spans="1:7" x14ac:dyDescent="0.25">
      <c r="A9" t="s">
        <v>110</v>
      </c>
      <c r="B9" t="s">
        <v>683</v>
      </c>
      <c r="C9" t="s">
        <v>261</v>
      </c>
      <c r="D9" t="str" cm="1">
        <f t="array" aca="1" ref="D9" ca="1">_xll.BDP(A9, "CUST_TRR_RETURN_HOLDING_PER", "CUST_TRR_START_DT="&amp;TEXT(WORKDAY(TODAY(), -2),"jjjjMMtt"),"CUST_TRR_END_DT="&amp;TEXT(WORKDAY(TODAY(), -1),"jjjjMMtt"),"CUST_TRR_CRNCY=EUR")</f>
        <v>#N/A Connection</v>
      </c>
      <c r="E9" t="str" cm="1">
        <f t="array" aca="1" ref="E9" ca="1">_xll.BDP(A9, "CUST_TRR_RETURN_HOLDING_PER", "CUST_TRR_START_DT="&amp;TEXT(WORKDAY(TODAY(), -6),"jjjjMMtt"),"CUST_TRR_END_DT="&amp;TEXT(WORKDAY(TODAY(), -1),"jjjjMMtt"),"CUST_TRR_CRNCY=EUR")</f>
        <v>#N/A Connection</v>
      </c>
      <c r="F9" t="str" cm="1">
        <f t="array" aca="1" ref="F9" ca="1">_xll.BDP(A9, "CUST_TRR_RETURN_HOLDING_PER", "CUST_TRR_START_DT="&amp;TEXT(WORKDAY(EDATE(TODAY(), -1) - 2, 1),"jjjjMMtt"),"CUST_TRR_END_DT="&amp;TEXT(WORKDAY(TODAY(), -1),"jjjjMMtt"),"CUST_TRR_CRNCY=EUR")</f>
        <v>#N/A Connection</v>
      </c>
      <c r="G9" t="str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#N/A Connection</v>
      </c>
    </row>
    <row r="10" spans="1:7" x14ac:dyDescent="0.25">
      <c r="A10" t="s">
        <v>269</v>
      </c>
      <c r="B10" t="s">
        <v>684</v>
      </c>
      <c r="C10" t="s">
        <v>270</v>
      </c>
      <c r="D10" t="str" cm="1">
        <f t="array" aca="1" ref="D10" ca="1">_xll.BDP(A10, "CUST_TRR_RETURN_HOLDING_PER", "CUST_TRR_START_DT="&amp;TEXT(WORKDAY(TODAY(), -2),"jjjjMMtt"),"CUST_TRR_END_DT="&amp;TEXT(WORKDAY(TODAY(), -1),"jjjjMMtt"),"CUST_TRR_CRNCY=EUR")</f>
        <v>#N/A Connection</v>
      </c>
      <c r="E10" t="str" cm="1">
        <f t="array" aca="1" ref="E10" ca="1">_xll.BDP(A10, "CUST_TRR_RETURN_HOLDING_PER", "CUST_TRR_START_DT="&amp;TEXT(WORKDAY(TODAY(), -6),"jjjjMMtt"),"CUST_TRR_END_DT="&amp;TEXT(WORKDAY(TODAY(), -1),"jjjjMMtt"),"CUST_TRR_CRNCY=EUR")</f>
        <v>#N/A Connection</v>
      </c>
      <c r="F10" t="str" cm="1">
        <f t="array" aca="1" ref="F10" ca="1">_xll.BDP(A10, "CUST_TRR_RETURN_HOLDING_PER", "CUST_TRR_START_DT="&amp;TEXT(WORKDAY(EDATE(TODAY(), -1) - 2, 1),"jjjjMMtt"),"CUST_TRR_END_DT="&amp;TEXT(WORKDAY(TODAY(), -1),"jjjjMMtt"),"CUST_TRR_CRNCY=EUR")</f>
        <v>#N/A Connection</v>
      </c>
      <c r="G10" t="str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#N/A Connection</v>
      </c>
    </row>
    <row r="11" spans="1:7" x14ac:dyDescent="0.25">
      <c r="A11" t="s">
        <v>56</v>
      </c>
      <c r="B11" t="s">
        <v>685</v>
      </c>
      <c r="C11" t="s">
        <v>271</v>
      </c>
      <c r="D11" t="str" cm="1">
        <f t="array" aca="1" ref="D11" ca="1">_xll.BDP(A11, "CUST_TRR_RETURN_HOLDING_PER", "CUST_TRR_START_DT="&amp;TEXT(WORKDAY(TODAY(), -2),"jjjjMMtt"),"CUST_TRR_END_DT="&amp;TEXT(WORKDAY(TODAY(), -1),"jjjjMMtt"),"CUST_TRR_CRNCY=EUR")</f>
        <v>#N/A Connection</v>
      </c>
      <c r="E11" t="str" cm="1">
        <f t="array" aca="1" ref="E11" ca="1">_xll.BDP(A11, "CUST_TRR_RETURN_HOLDING_PER", "CUST_TRR_START_DT="&amp;TEXT(WORKDAY(TODAY(), -6),"jjjjMMtt"),"CUST_TRR_END_DT="&amp;TEXT(WORKDAY(TODAY(), -1),"jjjjMMtt"),"CUST_TRR_CRNCY=EUR")</f>
        <v>#N/A Connection</v>
      </c>
      <c r="F11" t="str" cm="1">
        <f t="array" aca="1" ref="F11" ca="1">_xll.BDP(A11, "CUST_TRR_RETURN_HOLDING_PER", "CUST_TRR_START_DT="&amp;TEXT(WORKDAY(EDATE(TODAY(), -1) - 2, 1),"jjjjMMtt"),"CUST_TRR_END_DT="&amp;TEXT(WORKDAY(TODAY(), -1),"jjjjMMtt"),"CUST_TRR_CRNCY=EUR")</f>
        <v>#N/A Connection</v>
      </c>
      <c r="G11" t="str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#N/A Connection</v>
      </c>
    </row>
    <row r="12" spans="1:7" x14ac:dyDescent="0.25">
      <c r="A12" t="s">
        <v>60</v>
      </c>
      <c r="B12" t="s">
        <v>686</v>
      </c>
      <c r="C12" t="s">
        <v>267</v>
      </c>
      <c r="D12" t="str" cm="1">
        <f t="array" aca="1" ref="D12" ca="1">_xll.BDP(A12, "CUST_TRR_RETURN_HOLDING_PER", "CUST_TRR_START_DT="&amp;TEXT(WORKDAY(TODAY(), -2),"jjjjMMtt"),"CUST_TRR_END_DT="&amp;TEXT(WORKDAY(TODAY(), -1),"jjjjMMtt"),"CUST_TRR_CRNCY=EUR")</f>
        <v>#N/A Connection</v>
      </c>
      <c r="E12" t="str" cm="1">
        <f t="array" aca="1" ref="E12" ca="1">_xll.BDP(A12, "CUST_TRR_RETURN_HOLDING_PER", "CUST_TRR_START_DT="&amp;TEXT(WORKDAY(TODAY(), -6),"jjjjMMtt"),"CUST_TRR_END_DT="&amp;TEXT(WORKDAY(TODAY(), -1),"jjjjMMtt"),"CUST_TRR_CRNCY=EUR")</f>
        <v>#N/A Connection</v>
      </c>
      <c r="F12" t="str" cm="1">
        <f t="array" aca="1" ref="F12" ca="1">_xll.BDP(A12, "CUST_TRR_RETURN_HOLDING_PER", "CUST_TRR_START_DT="&amp;TEXT(WORKDAY(EDATE(TODAY(), -1) - 2, 1),"jjjjMMtt"),"CUST_TRR_END_DT="&amp;TEXT(WORKDAY(TODAY(), -1),"jjjjMMtt"),"CUST_TRR_CRNCY=EUR")</f>
        <v>#N/A Connection</v>
      </c>
      <c r="G12" t="str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#N/A Connection</v>
      </c>
    </row>
    <row r="13" spans="1:7" x14ac:dyDescent="0.25">
      <c r="A13" t="s">
        <v>272</v>
      </c>
      <c r="B13" t="s">
        <v>687</v>
      </c>
      <c r="C13" t="s">
        <v>263</v>
      </c>
      <c r="D13" t="str" cm="1">
        <f t="array" aca="1" ref="D13" ca="1">_xll.BDP(A13, "CUST_TRR_RETURN_HOLDING_PER", "CUST_TRR_START_DT="&amp;TEXT(WORKDAY(TODAY(), -2),"jjjjMMtt"),"CUST_TRR_END_DT="&amp;TEXT(WORKDAY(TODAY(), -1),"jjjjMMtt"),"CUST_TRR_CRNCY=EUR")</f>
        <v>#N/A Connection</v>
      </c>
      <c r="E13" t="str" cm="1">
        <f t="array" aca="1" ref="E13" ca="1">_xll.BDP(A13, "CUST_TRR_RETURN_HOLDING_PER", "CUST_TRR_START_DT="&amp;TEXT(WORKDAY(TODAY(), -6),"jjjjMMtt"),"CUST_TRR_END_DT="&amp;TEXT(WORKDAY(TODAY(), -1),"jjjjMMtt"),"CUST_TRR_CRNCY=EUR")</f>
        <v>#N/A Connection</v>
      </c>
      <c r="F13" t="str" cm="1">
        <f t="array" aca="1" ref="F13" ca="1">_xll.BDP(A13, "CUST_TRR_RETURN_HOLDING_PER", "CUST_TRR_START_DT="&amp;TEXT(WORKDAY(EDATE(TODAY(), -1) - 2, 1),"jjjjMMtt"),"CUST_TRR_END_DT="&amp;TEXT(WORKDAY(TODAY(), -1),"jjjjMMtt"),"CUST_TRR_CRNCY=EUR")</f>
        <v>#N/A Connection</v>
      </c>
      <c r="G13" t="str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#N/A Connection</v>
      </c>
    </row>
    <row r="14" spans="1:7" x14ac:dyDescent="0.25">
      <c r="A14" t="s">
        <v>273</v>
      </c>
      <c r="B14" t="s">
        <v>688</v>
      </c>
      <c r="C14" t="s">
        <v>261</v>
      </c>
      <c r="D14" t="str" cm="1">
        <f t="array" aca="1" ref="D14" ca="1">_xll.BDP(A14, "CUST_TRR_RETURN_HOLDING_PER", "CUST_TRR_START_DT="&amp;TEXT(WORKDAY(TODAY(), -2),"jjjjMMtt"),"CUST_TRR_END_DT="&amp;TEXT(WORKDAY(TODAY(), -1),"jjjjMMtt"),"CUST_TRR_CRNCY=EUR")</f>
        <v>#N/A Connection</v>
      </c>
      <c r="E14" t="str" cm="1">
        <f t="array" aca="1" ref="E14" ca="1">_xll.BDP(A14, "CUST_TRR_RETURN_HOLDING_PER", "CUST_TRR_START_DT="&amp;TEXT(WORKDAY(TODAY(), -6),"jjjjMMtt"),"CUST_TRR_END_DT="&amp;TEXT(WORKDAY(TODAY(), -1),"jjjjMMtt"),"CUST_TRR_CRNCY=EUR")</f>
        <v>#N/A Connection</v>
      </c>
      <c r="F14" t="str" cm="1">
        <f t="array" aca="1" ref="F14" ca="1">_xll.BDP(A14, "CUST_TRR_RETURN_HOLDING_PER", "CUST_TRR_START_DT="&amp;TEXT(WORKDAY(EDATE(TODAY(), -1) - 2, 1),"jjjjMMtt"),"CUST_TRR_END_DT="&amp;TEXT(WORKDAY(TODAY(), -1),"jjjjMMtt"),"CUST_TRR_CRNCY=EUR")</f>
        <v>#N/A Connection</v>
      </c>
      <c r="G14" t="str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#N/A Connection</v>
      </c>
    </row>
    <row r="15" spans="1:7" x14ac:dyDescent="0.25">
      <c r="A15" t="s">
        <v>274</v>
      </c>
      <c r="B15" t="s">
        <v>689</v>
      </c>
      <c r="C15" t="s">
        <v>275</v>
      </c>
      <c r="D15" t="str" cm="1">
        <f t="array" aca="1" ref="D15" ca="1">_xll.BDP(A15, "CUST_TRR_RETURN_HOLDING_PER", "CUST_TRR_START_DT="&amp;TEXT(WORKDAY(TODAY(), -2),"jjjjMMtt"),"CUST_TRR_END_DT="&amp;TEXT(WORKDAY(TODAY(), -1),"jjjjMMtt"),"CUST_TRR_CRNCY=EUR")</f>
        <v>#N/A Connection</v>
      </c>
      <c r="E15" t="str" cm="1">
        <f t="array" aca="1" ref="E15" ca="1">_xll.BDP(A15, "CUST_TRR_RETURN_HOLDING_PER", "CUST_TRR_START_DT="&amp;TEXT(WORKDAY(TODAY(), -6),"jjjjMMtt"),"CUST_TRR_END_DT="&amp;TEXT(WORKDAY(TODAY(), -1),"jjjjMMtt"),"CUST_TRR_CRNCY=EUR")</f>
        <v>#N/A Connection</v>
      </c>
      <c r="F15" t="str" cm="1">
        <f t="array" aca="1" ref="F15" ca="1">_xll.BDP(A15, "CUST_TRR_RETURN_HOLDING_PER", "CUST_TRR_START_DT="&amp;TEXT(WORKDAY(EDATE(TODAY(), -1) - 2, 1),"jjjjMMtt"),"CUST_TRR_END_DT="&amp;TEXT(WORKDAY(TODAY(), -1),"jjjjMMtt"),"CUST_TRR_CRNCY=EUR")</f>
        <v>#N/A Connection</v>
      </c>
      <c r="G15" t="str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#N/A Connection</v>
      </c>
    </row>
    <row r="16" spans="1:7" x14ac:dyDescent="0.25">
      <c r="A16" t="s">
        <v>276</v>
      </c>
      <c r="B16" t="s">
        <v>690</v>
      </c>
      <c r="C16" t="s">
        <v>270</v>
      </c>
      <c r="D16" t="str" cm="1">
        <f t="array" aca="1" ref="D16" ca="1">_xll.BDP(A16, "CUST_TRR_RETURN_HOLDING_PER", "CUST_TRR_START_DT="&amp;TEXT(WORKDAY(TODAY(), -2),"jjjjMMtt"),"CUST_TRR_END_DT="&amp;TEXT(WORKDAY(TODAY(), -1),"jjjjMMtt"),"CUST_TRR_CRNCY=EUR")</f>
        <v>#N/A Connection</v>
      </c>
      <c r="E16" t="str" cm="1">
        <f t="array" aca="1" ref="E16" ca="1">_xll.BDP(A16, "CUST_TRR_RETURN_HOLDING_PER", "CUST_TRR_START_DT="&amp;TEXT(WORKDAY(TODAY(), -6),"jjjjMMtt"),"CUST_TRR_END_DT="&amp;TEXT(WORKDAY(TODAY(), -1),"jjjjMMtt"),"CUST_TRR_CRNCY=EUR")</f>
        <v>#N/A Connection</v>
      </c>
      <c r="F16" t="str" cm="1">
        <f t="array" aca="1" ref="F16" ca="1">_xll.BDP(A16, "CUST_TRR_RETURN_HOLDING_PER", "CUST_TRR_START_DT="&amp;TEXT(WORKDAY(EDATE(TODAY(), -1) - 2, 1),"jjjjMMtt"),"CUST_TRR_END_DT="&amp;TEXT(WORKDAY(TODAY(), -1),"jjjjMMtt"),"CUST_TRR_CRNCY=EUR")</f>
        <v>#N/A Connection</v>
      </c>
      <c r="G16" t="str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#N/A Connection</v>
      </c>
    </row>
    <row r="17" spans="1:7" x14ac:dyDescent="0.25">
      <c r="A17" t="s">
        <v>277</v>
      </c>
      <c r="B17" t="s">
        <v>691</v>
      </c>
      <c r="C17" t="s">
        <v>270</v>
      </c>
      <c r="D17" t="str" cm="1">
        <f t="array" aca="1" ref="D17" ca="1">_xll.BDP(A17, "CUST_TRR_RETURN_HOLDING_PER", "CUST_TRR_START_DT="&amp;TEXT(WORKDAY(TODAY(), -2),"jjjjMMtt"),"CUST_TRR_END_DT="&amp;TEXT(WORKDAY(TODAY(), -1),"jjjjMMtt"),"CUST_TRR_CRNCY=EUR")</f>
        <v>#N/A Connection</v>
      </c>
      <c r="E17" t="str" cm="1">
        <f t="array" aca="1" ref="E17" ca="1">_xll.BDP(A17, "CUST_TRR_RETURN_HOLDING_PER", "CUST_TRR_START_DT="&amp;TEXT(WORKDAY(TODAY(), -6),"jjjjMMtt"),"CUST_TRR_END_DT="&amp;TEXT(WORKDAY(TODAY(), -1),"jjjjMMtt"),"CUST_TRR_CRNCY=EUR")</f>
        <v>#N/A Connection</v>
      </c>
      <c r="F17" t="str" cm="1">
        <f t="array" aca="1" ref="F17" ca="1">_xll.BDP(A17, "CUST_TRR_RETURN_HOLDING_PER", "CUST_TRR_START_DT="&amp;TEXT(WORKDAY(EDATE(TODAY(), -1) - 2, 1),"jjjjMMtt"),"CUST_TRR_END_DT="&amp;TEXT(WORKDAY(TODAY(), -1),"jjjjMMtt"),"CUST_TRR_CRNCY=EUR")</f>
        <v>#N/A Connection</v>
      </c>
      <c r="G17" t="str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#N/A Connection</v>
      </c>
    </row>
    <row r="18" spans="1:7" x14ac:dyDescent="0.25">
      <c r="A18" t="s">
        <v>278</v>
      </c>
      <c r="B18" t="s">
        <v>692</v>
      </c>
      <c r="C18" t="s">
        <v>265</v>
      </c>
      <c r="D18" t="str" cm="1">
        <f t="array" aca="1" ref="D18" ca="1">_xll.BDP(A18, "CUST_TRR_RETURN_HOLDING_PER", "CUST_TRR_START_DT="&amp;TEXT(WORKDAY(TODAY(), -2),"jjjjMMtt"),"CUST_TRR_END_DT="&amp;TEXT(WORKDAY(TODAY(), -1),"jjjjMMtt"),"CUST_TRR_CRNCY=EUR")</f>
        <v>#N/A Connection</v>
      </c>
      <c r="E18" t="str" cm="1">
        <f t="array" aca="1" ref="E18" ca="1">_xll.BDP(A18, "CUST_TRR_RETURN_HOLDING_PER", "CUST_TRR_START_DT="&amp;TEXT(WORKDAY(TODAY(), -6),"jjjjMMtt"),"CUST_TRR_END_DT="&amp;TEXT(WORKDAY(TODAY(), -1),"jjjjMMtt"),"CUST_TRR_CRNCY=EUR")</f>
        <v>#N/A Connection</v>
      </c>
      <c r="F18" t="str" cm="1">
        <f t="array" aca="1" ref="F18" ca="1">_xll.BDP(A18, "CUST_TRR_RETURN_HOLDING_PER", "CUST_TRR_START_DT="&amp;TEXT(WORKDAY(EDATE(TODAY(), -1) - 2, 1),"jjjjMMtt"),"CUST_TRR_END_DT="&amp;TEXT(WORKDAY(TODAY(), -1),"jjjjMMtt"),"CUST_TRR_CRNCY=EUR")</f>
        <v>#N/A Connection</v>
      </c>
      <c r="G18" t="str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#N/A Connection</v>
      </c>
    </row>
    <row r="19" spans="1:7" x14ac:dyDescent="0.25">
      <c r="A19" t="s">
        <v>279</v>
      </c>
      <c r="B19" t="s">
        <v>693</v>
      </c>
      <c r="C19" t="s">
        <v>264</v>
      </c>
      <c r="D19" t="str" cm="1">
        <f t="array" aca="1" ref="D19" ca="1">_xll.BDP(A19, "CUST_TRR_RETURN_HOLDING_PER", "CUST_TRR_START_DT="&amp;TEXT(WORKDAY(TODAY(), -2),"jjjjMMtt"),"CUST_TRR_END_DT="&amp;TEXT(WORKDAY(TODAY(), -1),"jjjjMMtt"),"CUST_TRR_CRNCY=EUR")</f>
        <v>#N/A Connection</v>
      </c>
      <c r="E19" t="str" cm="1">
        <f t="array" aca="1" ref="E19" ca="1">_xll.BDP(A19, "CUST_TRR_RETURN_HOLDING_PER", "CUST_TRR_START_DT="&amp;TEXT(WORKDAY(TODAY(), -6),"jjjjMMtt"),"CUST_TRR_END_DT="&amp;TEXT(WORKDAY(TODAY(), -1),"jjjjMMtt"),"CUST_TRR_CRNCY=EUR")</f>
        <v>#N/A Connection</v>
      </c>
      <c r="F19" t="str" cm="1">
        <f t="array" aca="1" ref="F19" ca="1">_xll.BDP(A19, "CUST_TRR_RETURN_HOLDING_PER", "CUST_TRR_START_DT="&amp;TEXT(WORKDAY(EDATE(TODAY(), -1) - 2, 1),"jjjjMMtt"),"CUST_TRR_END_DT="&amp;TEXT(WORKDAY(TODAY(), -1),"jjjjMMtt"),"CUST_TRR_CRNCY=EUR")</f>
        <v>#N/A Connection</v>
      </c>
      <c r="G19" t="str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#N/A Connection</v>
      </c>
    </row>
    <row r="20" spans="1:7" x14ac:dyDescent="0.25">
      <c r="A20" t="s">
        <v>121</v>
      </c>
      <c r="B20" t="s">
        <v>694</v>
      </c>
      <c r="C20" t="s">
        <v>280</v>
      </c>
      <c r="D20" t="str" cm="1">
        <f t="array" aca="1" ref="D20" ca="1">_xll.BDP(A20, "CUST_TRR_RETURN_HOLDING_PER", "CUST_TRR_START_DT="&amp;TEXT(WORKDAY(TODAY(), -2),"jjjjMMtt"),"CUST_TRR_END_DT="&amp;TEXT(WORKDAY(TODAY(), -1),"jjjjMMtt"),"CUST_TRR_CRNCY=EUR")</f>
        <v>#N/A Connection</v>
      </c>
      <c r="E20" t="str" cm="1">
        <f t="array" aca="1" ref="E20" ca="1">_xll.BDP(A20, "CUST_TRR_RETURN_HOLDING_PER", "CUST_TRR_START_DT="&amp;TEXT(WORKDAY(TODAY(), -6),"jjjjMMtt"),"CUST_TRR_END_DT="&amp;TEXT(WORKDAY(TODAY(), -1),"jjjjMMtt"),"CUST_TRR_CRNCY=EUR")</f>
        <v>#N/A Connection</v>
      </c>
      <c r="F20" t="str" cm="1">
        <f t="array" aca="1" ref="F20" ca="1">_xll.BDP(A20, "CUST_TRR_RETURN_HOLDING_PER", "CUST_TRR_START_DT="&amp;TEXT(WORKDAY(EDATE(TODAY(), -1) - 2, 1),"jjjjMMtt"),"CUST_TRR_END_DT="&amp;TEXT(WORKDAY(TODAY(), -1),"jjjjMMtt"),"CUST_TRR_CRNCY=EUR")</f>
        <v>#N/A Connection</v>
      </c>
      <c r="G20" t="str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#N/A Connection</v>
      </c>
    </row>
    <row r="21" spans="1:7" x14ac:dyDescent="0.25">
      <c r="A21" t="s">
        <v>281</v>
      </c>
      <c r="B21" t="s">
        <v>695</v>
      </c>
      <c r="C21" t="s">
        <v>264</v>
      </c>
      <c r="D21" t="str" cm="1">
        <f t="array" aca="1" ref="D21" ca="1">_xll.BDP(A21, "CUST_TRR_RETURN_HOLDING_PER", "CUST_TRR_START_DT="&amp;TEXT(WORKDAY(TODAY(), -2),"jjjjMMtt"),"CUST_TRR_END_DT="&amp;TEXT(WORKDAY(TODAY(), -1),"jjjjMMtt"),"CUST_TRR_CRNCY=EUR")</f>
        <v>#N/A Connection</v>
      </c>
      <c r="E21" t="str" cm="1">
        <f t="array" aca="1" ref="E21" ca="1">_xll.BDP(A21, "CUST_TRR_RETURN_HOLDING_PER", "CUST_TRR_START_DT="&amp;TEXT(WORKDAY(TODAY(), -6),"jjjjMMtt"),"CUST_TRR_END_DT="&amp;TEXT(WORKDAY(TODAY(), -1),"jjjjMMtt"),"CUST_TRR_CRNCY=EUR")</f>
        <v>#N/A Connection</v>
      </c>
      <c r="F21" t="str" cm="1">
        <f t="array" aca="1" ref="F21" ca="1">_xll.BDP(A21, "CUST_TRR_RETURN_HOLDING_PER", "CUST_TRR_START_DT="&amp;TEXT(WORKDAY(EDATE(TODAY(), -1) - 2, 1),"jjjjMMtt"),"CUST_TRR_END_DT="&amp;TEXT(WORKDAY(TODAY(), -1),"jjjjMMtt"),"CUST_TRR_CRNCY=EUR")</f>
        <v>#N/A Connection</v>
      </c>
      <c r="G21" t="str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#N/A Connection</v>
      </c>
    </row>
    <row r="22" spans="1:7" x14ac:dyDescent="0.25">
      <c r="A22" t="s">
        <v>282</v>
      </c>
      <c r="B22" t="s">
        <v>696</v>
      </c>
      <c r="C22" t="s">
        <v>264</v>
      </c>
      <c r="D22" t="str" cm="1">
        <f t="array" aca="1" ref="D22" ca="1">_xll.BDP(A22, "CUST_TRR_RETURN_HOLDING_PER", "CUST_TRR_START_DT="&amp;TEXT(WORKDAY(TODAY(), -2),"jjjjMMtt"),"CUST_TRR_END_DT="&amp;TEXT(WORKDAY(TODAY(), -1),"jjjjMMtt"),"CUST_TRR_CRNCY=EUR")</f>
        <v>#N/A Connection</v>
      </c>
      <c r="E22" t="str" cm="1">
        <f t="array" aca="1" ref="E22" ca="1">_xll.BDP(A22, "CUST_TRR_RETURN_HOLDING_PER", "CUST_TRR_START_DT="&amp;TEXT(WORKDAY(TODAY(), -6),"jjjjMMtt"),"CUST_TRR_END_DT="&amp;TEXT(WORKDAY(TODAY(), -1),"jjjjMMtt"),"CUST_TRR_CRNCY=EUR")</f>
        <v>#N/A Connection</v>
      </c>
      <c r="F22" t="str" cm="1">
        <f t="array" aca="1" ref="F22" ca="1">_xll.BDP(A22, "CUST_TRR_RETURN_HOLDING_PER", "CUST_TRR_START_DT="&amp;TEXT(WORKDAY(EDATE(TODAY(), -1) - 2, 1),"jjjjMMtt"),"CUST_TRR_END_DT="&amp;TEXT(WORKDAY(TODAY(), -1),"jjjjMMtt"),"CUST_TRR_CRNCY=EUR")</f>
        <v>#N/A Connection</v>
      </c>
      <c r="G22" t="str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#N/A Connection</v>
      </c>
    </row>
    <row r="23" spans="1:7" x14ac:dyDescent="0.25">
      <c r="A23" t="s">
        <v>128</v>
      </c>
      <c r="B23" t="s">
        <v>697</v>
      </c>
      <c r="C23" t="s">
        <v>267</v>
      </c>
      <c r="D23" t="str" cm="1">
        <f t="array" aca="1" ref="D23" ca="1">_xll.BDP(A23, "CUST_TRR_RETURN_HOLDING_PER", "CUST_TRR_START_DT="&amp;TEXT(WORKDAY(TODAY(), -2),"jjjjMMtt"),"CUST_TRR_END_DT="&amp;TEXT(WORKDAY(TODAY(), -1),"jjjjMMtt"),"CUST_TRR_CRNCY=EUR")</f>
        <v>#N/A Connection</v>
      </c>
      <c r="E23" t="str" cm="1">
        <f t="array" aca="1" ref="E23" ca="1">_xll.BDP(A23, "CUST_TRR_RETURN_HOLDING_PER", "CUST_TRR_START_DT="&amp;TEXT(WORKDAY(TODAY(), -6),"jjjjMMtt"),"CUST_TRR_END_DT="&amp;TEXT(WORKDAY(TODAY(), -1),"jjjjMMtt"),"CUST_TRR_CRNCY=EUR")</f>
        <v>#N/A Connection</v>
      </c>
      <c r="F23" t="str" cm="1">
        <f t="array" aca="1" ref="F23" ca="1">_xll.BDP(A23, "CUST_TRR_RETURN_HOLDING_PER", "CUST_TRR_START_DT="&amp;TEXT(WORKDAY(EDATE(TODAY(), -1) - 2, 1),"jjjjMMtt"),"CUST_TRR_END_DT="&amp;TEXT(WORKDAY(TODAY(), -1),"jjjjMMtt"),"CUST_TRR_CRNCY=EUR")</f>
        <v>#N/A Connection</v>
      </c>
      <c r="G23" t="str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#N/A Connection</v>
      </c>
    </row>
    <row r="24" spans="1:7" x14ac:dyDescent="0.25">
      <c r="A24" t="s">
        <v>283</v>
      </c>
      <c r="B24" t="s">
        <v>698</v>
      </c>
      <c r="C24" t="s">
        <v>280</v>
      </c>
      <c r="D24" t="str" cm="1">
        <f t="array" aca="1" ref="D24" ca="1">_xll.BDP(A24, "CUST_TRR_RETURN_HOLDING_PER", "CUST_TRR_START_DT="&amp;TEXT(WORKDAY(TODAY(), -2),"jjjjMMtt"),"CUST_TRR_END_DT="&amp;TEXT(WORKDAY(TODAY(), -1),"jjjjMMtt"),"CUST_TRR_CRNCY=EUR")</f>
        <v>#N/A Connection</v>
      </c>
      <c r="E24" t="str" cm="1">
        <f t="array" aca="1" ref="E24" ca="1">_xll.BDP(A24, "CUST_TRR_RETURN_HOLDING_PER", "CUST_TRR_START_DT="&amp;TEXT(WORKDAY(TODAY(), -6),"jjjjMMtt"),"CUST_TRR_END_DT="&amp;TEXT(WORKDAY(TODAY(), -1),"jjjjMMtt"),"CUST_TRR_CRNCY=EUR")</f>
        <v>#N/A Connection</v>
      </c>
      <c r="F24" t="str" cm="1">
        <f t="array" aca="1" ref="F24" ca="1">_xll.BDP(A24, "CUST_TRR_RETURN_HOLDING_PER", "CUST_TRR_START_DT="&amp;TEXT(WORKDAY(EDATE(TODAY(), -1) - 2, 1),"jjjjMMtt"),"CUST_TRR_END_DT="&amp;TEXT(WORKDAY(TODAY(), -1),"jjjjMMtt"),"CUST_TRR_CRNCY=EUR")</f>
        <v>#N/A Connection</v>
      </c>
      <c r="G24" t="str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#N/A Connection</v>
      </c>
    </row>
    <row r="25" spans="1:7" x14ac:dyDescent="0.25">
      <c r="A25" t="s">
        <v>284</v>
      </c>
      <c r="B25" t="s">
        <v>699</v>
      </c>
      <c r="C25" t="s">
        <v>280</v>
      </c>
      <c r="D25" t="str" cm="1">
        <f t="array" aca="1" ref="D25" ca="1">_xll.BDP(A25, "CUST_TRR_RETURN_HOLDING_PER", "CUST_TRR_START_DT="&amp;TEXT(WORKDAY(TODAY(), -2),"jjjjMMtt"),"CUST_TRR_END_DT="&amp;TEXT(WORKDAY(TODAY(), -1),"jjjjMMtt"),"CUST_TRR_CRNCY=EUR")</f>
        <v>#N/A Connection</v>
      </c>
      <c r="E25" t="str" cm="1">
        <f t="array" aca="1" ref="E25" ca="1">_xll.BDP(A25, "CUST_TRR_RETURN_HOLDING_PER", "CUST_TRR_START_DT="&amp;TEXT(WORKDAY(TODAY(), -6),"jjjjMMtt"),"CUST_TRR_END_DT="&amp;TEXT(WORKDAY(TODAY(), -1),"jjjjMMtt"),"CUST_TRR_CRNCY=EUR")</f>
        <v>#N/A Connection</v>
      </c>
      <c r="F25" t="str" cm="1">
        <f t="array" aca="1" ref="F25" ca="1">_xll.BDP(A25, "CUST_TRR_RETURN_HOLDING_PER", "CUST_TRR_START_DT="&amp;TEXT(WORKDAY(EDATE(TODAY(), -1) - 2, 1),"jjjjMMtt"),"CUST_TRR_END_DT="&amp;TEXT(WORKDAY(TODAY(), -1),"jjjjMMtt"),"CUST_TRR_CRNCY=EUR")</f>
        <v>#N/A Connection</v>
      </c>
      <c r="G25" t="str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#N/A Connection</v>
      </c>
    </row>
    <row r="26" spans="1:7" x14ac:dyDescent="0.25">
      <c r="A26" t="s">
        <v>196</v>
      </c>
      <c r="B26" t="s">
        <v>700</v>
      </c>
      <c r="C26" t="s">
        <v>267</v>
      </c>
      <c r="D26" t="str" cm="1">
        <f t="array" aca="1" ref="D26" ca="1">_xll.BDP(A26, "CUST_TRR_RETURN_HOLDING_PER", "CUST_TRR_START_DT="&amp;TEXT(WORKDAY(TODAY(), -2),"jjjjMMtt"),"CUST_TRR_END_DT="&amp;TEXT(WORKDAY(TODAY(), -1),"jjjjMMtt"),"CUST_TRR_CRNCY=EUR")</f>
        <v>#N/A Connection</v>
      </c>
      <c r="E26" t="str" cm="1">
        <f t="array" aca="1" ref="E26" ca="1">_xll.BDP(A26, "CUST_TRR_RETURN_HOLDING_PER", "CUST_TRR_START_DT="&amp;TEXT(WORKDAY(TODAY(), -6),"jjjjMMtt"),"CUST_TRR_END_DT="&amp;TEXT(WORKDAY(TODAY(), -1),"jjjjMMtt"),"CUST_TRR_CRNCY=EUR")</f>
        <v>#N/A Connection</v>
      </c>
      <c r="F26" t="str" cm="1">
        <f t="array" aca="1" ref="F26" ca="1">_xll.BDP(A26, "CUST_TRR_RETURN_HOLDING_PER", "CUST_TRR_START_DT="&amp;TEXT(WORKDAY(EDATE(TODAY(), -1) - 2, 1),"jjjjMMtt"),"CUST_TRR_END_DT="&amp;TEXT(WORKDAY(TODAY(), -1),"jjjjMMtt"),"CUST_TRR_CRNCY=EUR")</f>
        <v>#N/A Connection</v>
      </c>
      <c r="G26" t="str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#N/A Connection</v>
      </c>
    </row>
    <row r="27" spans="1:7" x14ac:dyDescent="0.25">
      <c r="A27" t="s">
        <v>285</v>
      </c>
      <c r="B27" t="s">
        <v>701</v>
      </c>
      <c r="C27" t="s">
        <v>265</v>
      </c>
      <c r="D27" t="str" cm="1">
        <f t="array" aca="1" ref="D27" ca="1">_xll.BDP(A27, "CUST_TRR_RETURN_HOLDING_PER", "CUST_TRR_START_DT="&amp;TEXT(WORKDAY(TODAY(), -2),"jjjjMMtt"),"CUST_TRR_END_DT="&amp;TEXT(WORKDAY(TODAY(), -1),"jjjjMMtt"),"CUST_TRR_CRNCY=EUR")</f>
        <v>#N/A Connection</v>
      </c>
      <c r="E27" t="str" cm="1">
        <f t="array" aca="1" ref="E27" ca="1">_xll.BDP(A27, "CUST_TRR_RETURN_HOLDING_PER", "CUST_TRR_START_DT="&amp;TEXT(WORKDAY(TODAY(), -6),"jjjjMMtt"),"CUST_TRR_END_DT="&amp;TEXT(WORKDAY(TODAY(), -1),"jjjjMMtt"),"CUST_TRR_CRNCY=EUR")</f>
        <v>#N/A Connection</v>
      </c>
      <c r="F27" t="str" cm="1">
        <f t="array" aca="1" ref="F27" ca="1">_xll.BDP(A27, "CUST_TRR_RETURN_HOLDING_PER", "CUST_TRR_START_DT="&amp;TEXT(WORKDAY(EDATE(TODAY(), -1) - 2, 1),"jjjjMMtt"),"CUST_TRR_END_DT="&amp;TEXT(WORKDAY(TODAY(), -1),"jjjjMMtt"),"CUST_TRR_CRNCY=EUR")</f>
        <v>#N/A Connection</v>
      </c>
      <c r="G27" t="str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#N/A Connection</v>
      </c>
    </row>
    <row r="28" spans="1:7" x14ac:dyDescent="0.25">
      <c r="A28" t="s">
        <v>47</v>
      </c>
      <c r="B28" t="s">
        <v>702</v>
      </c>
      <c r="C28" t="s">
        <v>286</v>
      </c>
      <c r="D28" t="str" cm="1">
        <f t="array" aca="1" ref="D28" ca="1">_xll.BDP(A28, "CUST_TRR_RETURN_HOLDING_PER", "CUST_TRR_START_DT="&amp;TEXT(WORKDAY(TODAY(), -2),"jjjjMMtt"),"CUST_TRR_END_DT="&amp;TEXT(WORKDAY(TODAY(), -1),"jjjjMMtt"),"CUST_TRR_CRNCY=EUR")</f>
        <v>#N/A Connection</v>
      </c>
      <c r="E28" t="str" cm="1">
        <f t="array" aca="1" ref="E28" ca="1">_xll.BDP(A28, "CUST_TRR_RETURN_HOLDING_PER", "CUST_TRR_START_DT="&amp;TEXT(WORKDAY(TODAY(), -6),"jjjjMMtt"),"CUST_TRR_END_DT="&amp;TEXT(WORKDAY(TODAY(), -1),"jjjjMMtt"),"CUST_TRR_CRNCY=EUR")</f>
        <v>#N/A Connection</v>
      </c>
      <c r="F28" t="str" cm="1">
        <f t="array" aca="1" ref="F28" ca="1">_xll.BDP(A28, "CUST_TRR_RETURN_HOLDING_PER", "CUST_TRR_START_DT="&amp;TEXT(WORKDAY(EDATE(TODAY(), -1) - 2, 1),"jjjjMMtt"),"CUST_TRR_END_DT="&amp;TEXT(WORKDAY(TODAY(), -1),"jjjjMMtt"),"CUST_TRR_CRNCY=EUR")</f>
        <v>#N/A Connection</v>
      </c>
      <c r="G28" t="str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#N/A Connection</v>
      </c>
    </row>
    <row r="29" spans="1:7" x14ac:dyDescent="0.25">
      <c r="A29" t="s">
        <v>287</v>
      </c>
      <c r="B29" t="s">
        <v>703</v>
      </c>
      <c r="C29" t="s">
        <v>261</v>
      </c>
      <c r="D29" t="str" cm="1">
        <f t="array" aca="1" ref="D29" ca="1">_xll.BDP(A29, "CUST_TRR_RETURN_HOLDING_PER", "CUST_TRR_START_DT="&amp;TEXT(WORKDAY(TODAY(), -2),"jjjjMMtt"),"CUST_TRR_END_DT="&amp;TEXT(WORKDAY(TODAY(), -1),"jjjjMMtt"),"CUST_TRR_CRNCY=EUR")</f>
        <v>#N/A Connection</v>
      </c>
      <c r="E29" t="str" cm="1">
        <f t="array" aca="1" ref="E29" ca="1">_xll.BDP(A29, "CUST_TRR_RETURN_HOLDING_PER", "CUST_TRR_START_DT="&amp;TEXT(WORKDAY(TODAY(), -6),"jjjjMMtt"),"CUST_TRR_END_DT="&amp;TEXT(WORKDAY(TODAY(), -1),"jjjjMMtt"),"CUST_TRR_CRNCY=EUR")</f>
        <v>#N/A Connection</v>
      </c>
      <c r="F29" t="str" cm="1">
        <f t="array" aca="1" ref="F29" ca="1">_xll.BDP(A29, "CUST_TRR_RETURN_HOLDING_PER", "CUST_TRR_START_DT="&amp;TEXT(WORKDAY(EDATE(TODAY(), -1) - 2, 1),"jjjjMMtt"),"CUST_TRR_END_DT="&amp;TEXT(WORKDAY(TODAY(), -1),"jjjjMMtt"),"CUST_TRR_CRNCY=EUR")</f>
        <v>#N/A Connection</v>
      </c>
      <c r="G29" t="str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#N/A Connection</v>
      </c>
    </row>
    <row r="30" spans="1:7" x14ac:dyDescent="0.25">
      <c r="A30" t="s">
        <v>288</v>
      </c>
      <c r="B30" t="s">
        <v>704</v>
      </c>
      <c r="C30" t="s">
        <v>267</v>
      </c>
      <c r="D30" t="str" cm="1">
        <f t="array" aca="1" ref="D30" ca="1">_xll.BDP(A30, "CUST_TRR_RETURN_HOLDING_PER", "CUST_TRR_START_DT="&amp;TEXT(WORKDAY(TODAY(), -2),"jjjjMMtt"),"CUST_TRR_END_DT="&amp;TEXT(WORKDAY(TODAY(), -1),"jjjjMMtt"),"CUST_TRR_CRNCY=EUR")</f>
        <v>#N/A Connection</v>
      </c>
      <c r="E30" t="str" cm="1">
        <f t="array" aca="1" ref="E30" ca="1">_xll.BDP(A30, "CUST_TRR_RETURN_HOLDING_PER", "CUST_TRR_START_DT="&amp;TEXT(WORKDAY(TODAY(), -6),"jjjjMMtt"),"CUST_TRR_END_DT="&amp;TEXT(WORKDAY(TODAY(), -1),"jjjjMMtt"),"CUST_TRR_CRNCY=EUR")</f>
        <v>#N/A Connection</v>
      </c>
      <c r="F30" t="str" cm="1">
        <f t="array" aca="1" ref="F30" ca="1">_xll.BDP(A30, "CUST_TRR_RETURN_HOLDING_PER", "CUST_TRR_START_DT="&amp;TEXT(WORKDAY(EDATE(TODAY(), -1) - 2, 1),"jjjjMMtt"),"CUST_TRR_END_DT="&amp;TEXT(WORKDAY(TODAY(), -1),"jjjjMMtt"),"CUST_TRR_CRNCY=EUR")</f>
        <v>#N/A Connection</v>
      </c>
      <c r="G30" t="str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#N/A Connection</v>
      </c>
    </row>
    <row r="31" spans="1:7" x14ac:dyDescent="0.25">
      <c r="A31" t="s">
        <v>46</v>
      </c>
      <c r="B31" t="s">
        <v>705</v>
      </c>
      <c r="C31" t="s">
        <v>271</v>
      </c>
      <c r="D31" t="str" cm="1">
        <f t="array" aca="1" ref="D31" ca="1">_xll.BDP(A31, "CUST_TRR_RETURN_HOLDING_PER", "CUST_TRR_START_DT="&amp;TEXT(WORKDAY(TODAY(), -2),"jjjjMMtt"),"CUST_TRR_END_DT="&amp;TEXT(WORKDAY(TODAY(), -1),"jjjjMMtt"),"CUST_TRR_CRNCY=EUR")</f>
        <v>#N/A Connection</v>
      </c>
      <c r="E31" t="str" cm="1">
        <f t="array" aca="1" ref="E31" ca="1">_xll.BDP(A31, "CUST_TRR_RETURN_HOLDING_PER", "CUST_TRR_START_DT="&amp;TEXT(WORKDAY(TODAY(), -6),"jjjjMMtt"),"CUST_TRR_END_DT="&amp;TEXT(WORKDAY(TODAY(), -1),"jjjjMMtt"),"CUST_TRR_CRNCY=EUR")</f>
        <v>#N/A Connection</v>
      </c>
      <c r="F31" t="str" cm="1">
        <f t="array" aca="1" ref="F31" ca="1">_xll.BDP(A31, "CUST_TRR_RETURN_HOLDING_PER", "CUST_TRR_START_DT="&amp;TEXT(WORKDAY(EDATE(TODAY(), -1) - 2, 1),"jjjjMMtt"),"CUST_TRR_END_DT="&amp;TEXT(WORKDAY(TODAY(), -1),"jjjjMMtt"),"CUST_TRR_CRNCY=EUR")</f>
        <v>#N/A Connection</v>
      </c>
      <c r="G31" t="str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#N/A Connection</v>
      </c>
    </row>
    <row r="32" spans="1:7" x14ac:dyDescent="0.25">
      <c r="A32" t="s">
        <v>289</v>
      </c>
      <c r="B32" t="s">
        <v>706</v>
      </c>
      <c r="C32" t="s">
        <v>263</v>
      </c>
      <c r="D32" t="str" cm="1">
        <f t="array" aca="1" ref="D32" ca="1">_xll.BDP(A32, "CUST_TRR_RETURN_HOLDING_PER", "CUST_TRR_START_DT="&amp;TEXT(WORKDAY(TODAY(), -2),"jjjjMMtt"),"CUST_TRR_END_DT="&amp;TEXT(WORKDAY(TODAY(), -1),"jjjjMMtt"),"CUST_TRR_CRNCY=EUR")</f>
        <v>#N/A Connection</v>
      </c>
      <c r="E32" t="str" cm="1">
        <f t="array" aca="1" ref="E32" ca="1">_xll.BDP(A32, "CUST_TRR_RETURN_HOLDING_PER", "CUST_TRR_START_DT="&amp;TEXT(WORKDAY(TODAY(), -6),"jjjjMMtt"),"CUST_TRR_END_DT="&amp;TEXT(WORKDAY(TODAY(), -1),"jjjjMMtt"),"CUST_TRR_CRNCY=EUR")</f>
        <v>#N/A Connection</v>
      </c>
      <c r="F32" t="str" cm="1">
        <f t="array" aca="1" ref="F32" ca="1">_xll.BDP(A32, "CUST_TRR_RETURN_HOLDING_PER", "CUST_TRR_START_DT="&amp;TEXT(WORKDAY(EDATE(TODAY(), -1) - 2, 1),"jjjjMMtt"),"CUST_TRR_END_DT="&amp;TEXT(WORKDAY(TODAY(), -1),"jjjjMMtt"),"CUST_TRR_CRNCY=EUR")</f>
        <v>#N/A Connection</v>
      </c>
      <c r="G32" t="str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#N/A Connection</v>
      </c>
    </row>
    <row r="33" spans="1:7" x14ac:dyDescent="0.25">
      <c r="A33" t="s">
        <v>290</v>
      </c>
      <c r="B33" t="s">
        <v>707</v>
      </c>
      <c r="C33" t="s">
        <v>261</v>
      </c>
      <c r="D33" t="str" cm="1">
        <f t="array" aca="1" ref="D33" ca="1">_xll.BDP(A33, "CUST_TRR_RETURN_HOLDING_PER", "CUST_TRR_START_DT="&amp;TEXT(WORKDAY(TODAY(), -2),"jjjjMMtt"),"CUST_TRR_END_DT="&amp;TEXT(WORKDAY(TODAY(), -1),"jjjjMMtt"),"CUST_TRR_CRNCY=EUR")</f>
        <v>#N/A Connection</v>
      </c>
      <c r="E33" t="str" cm="1">
        <f t="array" aca="1" ref="E33" ca="1">_xll.BDP(A33, "CUST_TRR_RETURN_HOLDING_PER", "CUST_TRR_START_DT="&amp;TEXT(WORKDAY(TODAY(), -6),"jjjjMMtt"),"CUST_TRR_END_DT="&amp;TEXT(WORKDAY(TODAY(), -1),"jjjjMMtt"),"CUST_TRR_CRNCY=EUR")</f>
        <v>#N/A Connection</v>
      </c>
      <c r="F33" t="str" cm="1">
        <f t="array" aca="1" ref="F33" ca="1">_xll.BDP(A33, "CUST_TRR_RETURN_HOLDING_PER", "CUST_TRR_START_DT="&amp;TEXT(WORKDAY(EDATE(TODAY(), -1) - 2, 1),"jjjjMMtt"),"CUST_TRR_END_DT="&amp;TEXT(WORKDAY(TODAY(), -1),"jjjjMMtt"),"CUST_TRR_CRNCY=EUR")</f>
        <v>#N/A Connection</v>
      </c>
      <c r="G33" t="str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#N/A Connection</v>
      </c>
    </row>
    <row r="34" spans="1:7" x14ac:dyDescent="0.25">
      <c r="A34" t="s">
        <v>291</v>
      </c>
      <c r="B34" t="s">
        <v>708</v>
      </c>
      <c r="C34" t="s">
        <v>265</v>
      </c>
      <c r="D34" t="str" cm="1">
        <f t="array" aca="1" ref="D34" ca="1">_xll.BDP(A34, "CUST_TRR_RETURN_HOLDING_PER", "CUST_TRR_START_DT="&amp;TEXT(WORKDAY(TODAY(), -2),"jjjjMMtt"),"CUST_TRR_END_DT="&amp;TEXT(WORKDAY(TODAY(), -1),"jjjjMMtt"),"CUST_TRR_CRNCY=EUR")</f>
        <v>#N/A Connection</v>
      </c>
      <c r="E34" t="str" cm="1">
        <f t="array" aca="1" ref="E34" ca="1">_xll.BDP(A34, "CUST_TRR_RETURN_HOLDING_PER", "CUST_TRR_START_DT="&amp;TEXT(WORKDAY(TODAY(), -6),"jjjjMMtt"),"CUST_TRR_END_DT="&amp;TEXT(WORKDAY(TODAY(), -1),"jjjjMMtt"),"CUST_TRR_CRNCY=EUR")</f>
        <v>#N/A Connection</v>
      </c>
      <c r="F34" t="str" cm="1">
        <f t="array" aca="1" ref="F34" ca="1">_xll.BDP(A34, "CUST_TRR_RETURN_HOLDING_PER", "CUST_TRR_START_DT="&amp;TEXT(WORKDAY(EDATE(TODAY(), -1) - 2, 1),"jjjjMMtt"),"CUST_TRR_END_DT="&amp;TEXT(WORKDAY(TODAY(), -1),"jjjjMMtt"),"CUST_TRR_CRNCY=EUR")</f>
        <v>#N/A Connection</v>
      </c>
      <c r="G34" t="str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#N/A Connection</v>
      </c>
    </row>
    <row r="35" spans="1:7" x14ac:dyDescent="0.25">
      <c r="A35" t="s">
        <v>143</v>
      </c>
      <c r="B35" t="s">
        <v>709</v>
      </c>
      <c r="C35" t="s">
        <v>264</v>
      </c>
      <c r="D35" t="str" cm="1">
        <f t="array" aca="1" ref="D35" ca="1">_xll.BDP(A35, "CUST_TRR_RETURN_HOLDING_PER", "CUST_TRR_START_DT="&amp;TEXT(WORKDAY(TODAY(), -2),"jjjjMMtt"),"CUST_TRR_END_DT="&amp;TEXT(WORKDAY(TODAY(), -1),"jjjjMMtt"),"CUST_TRR_CRNCY=EUR")</f>
        <v>#N/A Connection</v>
      </c>
      <c r="E35" t="str" cm="1">
        <f t="array" aca="1" ref="E35" ca="1">_xll.BDP(A35, "CUST_TRR_RETURN_HOLDING_PER", "CUST_TRR_START_DT="&amp;TEXT(WORKDAY(TODAY(), -6),"jjjjMMtt"),"CUST_TRR_END_DT="&amp;TEXT(WORKDAY(TODAY(), -1),"jjjjMMtt"),"CUST_TRR_CRNCY=EUR")</f>
        <v>#N/A Connection</v>
      </c>
      <c r="F35" t="str" cm="1">
        <f t="array" aca="1" ref="F35" ca="1">_xll.BDP(A35, "CUST_TRR_RETURN_HOLDING_PER", "CUST_TRR_START_DT="&amp;TEXT(WORKDAY(EDATE(TODAY(), -1) - 2, 1),"jjjjMMtt"),"CUST_TRR_END_DT="&amp;TEXT(WORKDAY(TODAY(), -1),"jjjjMMtt"),"CUST_TRR_CRNCY=EUR")</f>
        <v>#N/A Connection</v>
      </c>
      <c r="G35" t="str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#N/A Connection</v>
      </c>
    </row>
    <row r="36" spans="1:7" x14ac:dyDescent="0.25">
      <c r="A36" t="s">
        <v>292</v>
      </c>
      <c r="B36" t="s">
        <v>710</v>
      </c>
      <c r="C36" t="s">
        <v>271</v>
      </c>
      <c r="D36" t="str" cm="1">
        <f t="array" aca="1" ref="D36" ca="1">_xll.BDP(A36, "CUST_TRR_RETURN_HOLDING_PER", "CUST_TRR_START_DT="&amp;TEXT(WORKDAY(TODAY(), -2),"jjjjMMtt"),"CUST_TRR_END_DT="&amp;TEXT(WORKDAY(TODAY(), -1),"jjjjMMtt"),"CUST_TRR_CRNCY=EUR")</f>
        <v>#N/A Connection</v>
      </c>
      <c r="E36" t="str" cm="1">
        <f t="array" aca="1" ref="E36" ca="1">_xll.BDP(A36, "CUST_TRR_RETURN_HOLDING_PER", "CUST_TRR_START_DT="&amp;TEXT(WORKDAY(TODAY(), -6),"jjjjMMtt"),"CUST_TRR_END_DT="&amp;TEXT(WORKDAY(TODAY(), -1),"jjjjMMtt"),"CUST_TRR_CRNCY=EUR")</f>
        <v>#N/A Connection</v>
      </c>
      <c r="F36" t="str" cm="1">
        <f t="array" aca="1" ref="F36" ca="1">_xll.BDP(A36, "CUST_TRR_RETURN_HOLDING_PER", "CUST_TRR_START_DT="&amp;TEXT(WORKDAY(EDATE(TODAY(), -1) - 2, 1),"jjjjMMtt"),"CUST_TRR_END_DT="&amp;TEXT(WORKDAY(TODAY(), -1),"jjjjMMtt"),"CUST_TRR_CRNCY=EUR")</f>
        <v>#N/A Connection</v>
      </c>
      <c r="G36" t="str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#N/A Connection</v>
      </c>
    </row>
    <row r="37" spans="1:7" x14ac:dyDescent="0.25">
      <c r="A37" t="s">
        <v>293</v>
      </c>
      <c r="B37" t="s">
        <v>711</v>
      </c>
      <c r="C37" t="s">
        <v>264</v>
      </c>
      <c r="D37" t="str" cm="1">
        <f t="array" aca="1" ref="D37" ca="1">_xll.BDP(A37, "CUST_TRR_RETURN_HOLDING_PER", "CUST_TRR_START_DT="&amp;TEXT(WORKDAY(TODAY(), -2),"jjjjMMtt"),"CUST_TRR_END_DT="&amp;TEXT(WORKDAY(TODAY(), -1),"jjjjMMtt"),"CUST_TRR_CRNCY=EUR")</f>
        <v>#N/A Connection</v>
      </c>
      <c r="E37" t="str" cm="1">
        <f t="array" aca="1" ref="E37" ca="1">_xll.BDP(A37, "CUST_TRR_RETURN_HOLDING_PER", "CUST_TRR_START_DT="&amp;TEXT(WORKDAY(TODAY(), -6),"jjjjMMtt"),"CUST_TRR_END_DT="&amp;TEXT(WORKDAY(TODAY(), -1),"jjjjMMtt"),"CUST_TRR_CRNCY=EUR")</f>
        <v>#N/A Connection</v>
      </c>
      <c r="F37" t="str" cm="1">
        <f t="array" aca="1" ref="F37" ca="1">_xll.BDP(A37, "CUST_TRR_RETURN_HOLDING_PER", "CUST_TRR_START_DT="&amp;TEXT(WORKDAY(EDATE(TODAY(), -1) - 2, 1),"jjjjMMtt"),"CUST_TRR_END_DT="&amp;TEXT(WORKDAY(TODAY(), -1),"jjjjMMtt"),"CUST_TRR_CRNCY=EUR")</f>
        <v>#N/A Connection</v>
      </c>
      <c r="G37" t="str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#N/A Connection</v>
      </c>
    </row>
    <row r="38" spans="1:7" x14ac:dyDescent="0.25">
      <c r="A38" t="s">
        <v>129</v>
      </c>
      <c r="B38" t="s">
        <v>712</v>
      </c>
      <c r="C38" t="s">
        <v>264</v>
      </c>
      <c r="D38" t="str" cm="1">
        <f t="array" aca="1" ref="D38" ca="1">_xll.BDP(A38, "CUST_TRR_RETURN_HOLDING_PER", "CUST_TRR_START_DT="&amp;TEXT(WORKDAY(TODAY(), -2),"jjjjMMtt"),"CUST_TRR_END_DT="&amp;TEXT(WORKDAY(TODAY(), -1),"jjjjMMtt"),"CUST_TRR_CRNCY=EUR")</f>
        <v>#N/A Connection</v>
      </c>
      <c r="E38" t="str" cm="1">
        <f t="array" aca="1" ref="E38" ca="1">_xll.BDP(A38, "CUST_TRR_RETURN_HOLDING_PER", "CUST_TRR_START_DT="&amp;TEXT(WORKDAY(TODAY(), -6),"jjjjMMtt"),"CUST_TRR_END_DT="&amp;TEXT(WORKDAY(TODAY(), -1),"jjjjMMtt"),"CUST_TRR_CRNCY=EUR")</f>
        <v>#N/A Connection</v>
      </c>
      <c r="F38" t="str" cm="1">
        <f t="array" aca="1" ref="F38" ca="1">_xll.BDP(A38, "CUST_TRR_RETURN_HOLDING_PER", "CUST_TRR_START_DT="&amp;TEXT(WORKDAY(EDATE(TODAY(), -1) - 2, 1),"jjjjMMtt"),"CUST_TRR_END_DT="&amp;TEXT(WORKDAY(TODAY(), -1),"jjjjMMtt"),"CUST_TRR_CRNCY=EUR")</f>
        <v>#N/A Connection</v>
      </c>
      <c r="G38" t="str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#N/A Connection</v>
      </c>
    </row>
    <row r="39" spans="1:7" x14ac:dyDescent="0.25">
      <c r="A39" t="s">
        <v>137</v>
      </c>
      <c r="B39" t="s">
        <v>713</v>
      </c>
      <c r="C39" t="s">
        <v>280</v>
      </c>
      <c r="D39" t="str" cm="1">
        <f t="array" aca="1" ref="D39" ca="1">_xll.BDP(A39, "CUST_TRR_RETURN_HOLDING_PER", "CUST_TRR_START_DT="&amp;TEXT(WORKDAY(TODAY(), -2),"jjjjMMtt"),"CUST_TRR_END_DT="&amp;TEXT(WORKDAY(TODAY(), -1),"jjjjMMtt"),"CUST_TRR_CRNCY=EUR")</f>
        <v>#N/A Connection</v>
      </c>
      <c r="E39" t="str" cm="1">
        <f t="array" aca="1" ref="E39" ca="1">_xll.BDP(A39, "CUST_TRR_RETURN_HOLDING_PER", "CUST_TRR_START_DT="&amp;TEXT(WORKDAY(TODAY(), -6),"jjjjMMtt"),"CUST_TRR_END_DT="&amp;TEXT(WORKDAY(TODAY(), -1),"jjjjMMtt"),"CUST_TRR_CRNCY=EUR")</f>
        <v>#N/A Connection</v>
      </c>
      <c r="F39" t="str" cm="1">
        <f t="array" aca="1" ref="F39" ca="1">_xll.BDP(A39, "CUST_TRR_RETURN_HOLDING_PER", "CUST_TRR_START_DT="&amp;TEXT(WORKDAY(EDATE(TODAY(), -1) - 2, 1),"jjjjMMtt"),"CUST_TRR_END_DT="&amp;TEXT(WORKDAY(TODAY(), -1),"jjjjMMtt"),"CUST_TRR_CRNCY=EUR")</f>
        <v>#N/A Connection</v>
      </c>
      <c r="G39" t="str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#N/A Connection</v>
      </c>
    </row>
    <row r="40" spans="1:7" x14ac:dyDescent="0.25">
      <c r="A40" t="s">
        <v>32</v>
      </c>
      <c r="B40" t="s">
        <v>714</v>
      </c>
      <c r="C40" t="s">
        <v>264</v>
      </c>
      <c r="D40" t="str" cm="1">
        <f t="array" aca="1" ref="D40" ca="1">_xll.BDP(A40, "CUST_TRR_RETURN_HOLDING_PER", "CUST_TRR_START_DT="&amp;TEXT(WORKDAY(TODAY(), -2),"jjjjMMtt"),"CUST_TRR_END_DT="&amp;TEXT(WORKDAY(TODAY(), -1),"jjjjMMtt"),"CUST_TRR_CRNCY=EUR")</f>
        <v>#N/A Connection</v>
      </c>
      <c r="E40" t="str" cm="1">
        <f t="array" aca="1" ref="E40" ca="1">_xll.BDP(A40, "CUST_TRR_RETURN_HOLDING_PER", "CUST_TRR_START_DT="&amp;TEXT(WORKDAY(TODAY(), -6),"jjjjMMtt"),"CUST_TRR_END_DT="&amp;TEXT(WORKDAY(TODAY(), -1),"jjjjMMtt"),"CUST_TRR_CRNCY=EUR")</f>
        <v>#N/A Connection</v>
      </c>
      <c r="F40" t="str" cm="1">
        <f t="array" aca="1" ref="F40" ca="1">_xll.BDP(A40, "CUST_TRR_RETURN_HOLDING_PER", "CUST_TRR_START_DT="&amp;TEXT(WORKDAY(EDATE(TODAY(), -1) - 2, 1),"jjjjMMtt"),"CUST_TRR_END_DT="&amp;TEXT(WORKDAY(TODAY(), -1),"jjjjMMtt"),"CUST_TRR_CRNCY=EUR")</f>
        <v>#N/A Connection</v>
      </c>
      <c r="G40" t="str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#N/A Connection</v>
      </c>
    </row>
    <row r="41" spans="1:7" x14ac:dyDescent="0.25">
      <c r="A41" t="s">
        <v>294</v>
      </c>
      <c r="B41" t="s">
        <v>715</v>
      </c>
      <c r="C41" t="s">
        <v>271</v>
      </c>
      <c r="D41" t="str" cm="1">
        <f t="array" aca="1" ref="D41" ca="1">_xll.BDP(A41, "CUST_TRR_RETURN_HOLDING_PER", "CUST_TRR_START_DT="&amp;TEXT(WORKDAY(TODAY(), -2),"jjjjMMtt"),"CUST_TRR_END_DT="&amp;TEXT(WORKDAY(TODAY(), -1),"jjjjMMtt"),"CUST_TRR_CRNCY=EUR")</f>
        <v>#N/A Connection</v>
      </c>
      <c r="E41" t="str" cm="1">
        <f t="array" aca="1" ref="E41" ca="1">_xll.BDP(A41, "CUST_TRR_RETURN_HOLDING_PER", "CUST_TRR_START_DT="&amp;TEXT(WORKDAY(TODAY(), -6),"jjjjMMtt"),"CUST_TRR_END_DT="&amp;TEXT(WORKDAY(TODAY(), -1),"jjjjMMtt"),"CUST_TRR_CRNCY=EUR")</f>
        <v>#N/A Connection</v>
      </c>
      <c r="F41" t="str" cm="1">
        <f t="array" aca="1" ref="F41" ca="1">_xll.BDP(A41, "CUST_TRR_RETURN_HOLDING_PER", "CUST_TRR_START_DT="&amp;TEXT(WORKDAY(EDATE(TODAY(), -1) - 2, 1),"jjjjMMtt"),"CUST_TRR_END_DT="&amp;TEXT(WORKDAY(TODAY(), -1),"jjjjMMtt"),"CUST_TRR_CRNCY=EUR")</f>
        <v>#N/A Connection</v>
      </c>
      <c r="G41" t="str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#N/A Connection</v>
      </c>
    </row>
    <row r="42" spans="1:7" x14ac:dyDescent="0.25">
      <c r="A42" t="s">
        <v>295</v>
      </c>
      <c r="B42" t="s">
        <v>716</v>
      </c>
      <c r="C42" t="s">
        <v>267</v>
      </c>
      <c r="D42" t="str" cm="1">
        <f t="array" aca="1" ref="D42" ca="1">_xll.BDP(A42, "CUST_TRR_RETURN_HOLDING_PER", "CUST_TRR_START_DT="&amp;TEXT(WORKDAY(TODAY(), -2),"jjjjMMtt"),"CUST_TRR_END_DT="&amp;TEXT(WORKDAY(TODAY(), -1),"jjjjMMtt"),"CUST_TRR_CRNCY=EUR")</f>
        <v>#N/A Connection</v>
      </c>
      <c r="E42" t="str" cm="1">
        <f t="array" aca="1" ref="E42" ca="1">_xll.BDP(A42, "CUST_TRR_RETURN_HOLDING_PER", "CUST_TRR_START_DT="&amp;TEXT(WORKDAY(TODAY(), -6),"jjjjMMtt"),"CUST_TRR_END_DT="&amp;TEXT(WORKDAY(TODAY(), -1),"jjjjMMtt"),"CUST_TRR_CRNCY=EUR")</f>
        <v>#N/A Connection</v>
      </c>
      <c r="F42" t="str" cm="1">
        <f t="array" aca="1" ref="F42" ca="1">_xll.BDP(A42, "CUST_TRR_RETURN_HOLDING_PER", "CUST_TRR_START_DT="&amp;TEXT(WORKDAY(EDATE(TODAY(), -1) - 2, 1),"jjjjMMtt"),"CUST_TRR_END_DT="&amp;TEXT(WORKDAY(TODAY(), -1),"jjjjMMtt"),"CUST_TRR_CRNCY=EUR")</f>
        <v>#N/A Connection</v>
      </c>
      <c r="G42" t="str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#N/A Connection</v>
      </c>
    </row>
    <row r="43" spans="1:7" x14ac:dyDescent="0.25">
      <c r="A43" t="s">
        <v>296</v>
      </c>
      <c r="B43" t="s">
        <v>717</v>
      </c>
      <c r="C43" t="s">
        <v>270</v>
      </c>
      <c r="D43" t="str" cm="1">
        <f t="array" aca="1" ref="D43" ca="1">_xll.BDP(A43, "CUST_TRR_RETURN_HOLDING_PER", "CUST_TRR_START_DT="&amp;TEXT(WORKDAY(TODAY(), -2),"jjjjMMtt"),"CUST_TRR_END_DT="&amp;TEXT(WORKDAY(TODAY(), -1),"jjjjMMtt"),"CUST_TRR_CRNCY=EUR")</f>
        <v>#N/A Connection</v>
      </c>
      <c r="E43" t="str" cm="1">
        <f t="array" aca="1" ref="E43" ca="1">_xll.BDP(A43, "CUST_TRR_RETURN_HOLDING_PER", "CUST_TRR_START_DT="&amp;TEXT(WORKDAY(TODAY(), -6),"jjjjMMtt"),"CUST_TRR_END_DT="&amp;TEXT(WORKDAY(TODAY(), -1),"jjjjMMtt"),"CUST_TRR_CRNCY=EUR")</f>
        <v>#N/A Connection</v>
      </c>
      <c r="F43" t="str" cm="1">
        <f t="array" aca="1" ref="F43" ca="1">_xll.BDP(A43, "CUST_TRR_RETURN_HOLDING_PER", "CUST_TRR_START_DT="&amp;TEXT(WORKDAY(EDATE(TODAY(), -1) - 2, 1),"jjjjMMtt"),"CUST_TRR_END_DT="&amp;TEXT(WORKDAY(TODAY(), -1),"jjjjMMtt"),"CUST_TRR_CRNCY=EUR")</f>
        <v>#N/A Connection</v>
      </c>
      <c r="G43" t="str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#N/A Connection</v>
      </c>
    </row>
    <row r="44" spans="1:7" x14ac:dyDescent="0.25">
      <c r="A44" t="s">
        <v>297</v>
      </c>
      <c r="B44" t="s">
        <v>718</v>
      </c>
      <c r="C44" t="s">
        <v>261</v>
      </c>
      <c r="D44" t="str" cm="1">
        <f t="array" aca="1" ref="D44" ca="1">_xll.BDP(A44, "CUST_TRR_RETURN_HOLDING_PER", "CUST_TRR_START_DT="&amp;TEXT(WORKDAY(TODAY(), -2),"jjjjMMtt"),"CUST_TRR_END_DT="&amp;TEXT(WORKDAY(TODAY(), -1),"jjjjMMtt"),"CUST_TRR_CRNCY=EUR")</f>
        <v>#N/A Connection</v>
      </c>
      <c r="E44" t="str" cm="1">
        <f t="array" aca="1" ref="E44" ca="1">_xll.BDP(A44, "CUST_TRR_RETURN_HOLDING_PER", "CUST_TRR_START_DT="&amp;TEXT(WORKDAY(TODAY(), -6),"jjjjMMtt"),"CUST_TRR_END_DT="&amp;TEXT(WORKDAY(TODAY(), -1),"jjjjMMtt"),"CUST_TRR_CRNCY=EUR")</f>
        <v>#N/A Connection</v>
      </c>
      <c r="F44" t="str" cm="1">
        <f t="array" aca="1" ref="F44" ca="1">_xll.BDP(A44, "CUST_TRR_RETURN_HOLDING_PER", "CUST_TRR_START_DT="&amp;TEXT(WORKDAY(EDATE(TODAY(), -1) - 2, 1),"jjjjMMtt"),"CUST_TRR_END_DT="&amp;TEXT(WORKDAY(TODAY(), -1),"jjjjMMtt"),"CUST_TRR_CRNCY=EUR")</f>
        <v>#N/A Connection</v>
      </c>
      <c r="G44" t="str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#N/A Connection</v>
      </c>
    </row>
    <row r="45" spans="1:7" x14ac:dyDescent="0.25">
      <c r="A45" t="s">
        <v>298</v>
      </c>
      <c r="B45" t="s">
        <v>719</v>
      </c>
      <c r="C45" t="s">
        <v>261</v>
      </c>
      <c r="D45" t="str" cm="1">
        <f t="array" aca="1" ref="D45" ca="1">_xll.BDP(A45, "CUST_TRR_RETURN_HOLDING_PER", "CUST_TRR_START_DT="&amp;TEXT(WORKDAY(TODAY(), -2),"jjjjMMtt"),"CUST_TRR_END_DT="&amp;TEXT(WORKDAY(TODAY(), -1),"jjjjMMtt"),"CUST_TRR_CRNCY=EUR")</f>
        <v>#N/A Connection</v>
      </c>
      <c r="E45" t="str" cm="1">
        <f t="array" aca="1" ref="E45" ca="1">_xll.BDP(A45, "CUST_TRR_RETURN_HOLDING_PER", "CUST_TRR_START_DT="&amp;TEXT(WORKDAY(TODAY(), -6),"jjjjMMtt"),"CUST_TRR_END_DT="&amp;TEXT(WORKDAY(TODAY(), -1),"jjjjMMtt"),"CUST_TRR_CRNCY=EUR")</f>
        <v>#N/A Connection</v>
      </c>
      <c r="F45" t="str" cm="1">
        <f t="array" aca="1" ref="F45" ca="1">_xll.BDP(A45, "CUST_TRR_RETURN_HOLDING_PER", "CUST_TRR_START_DT="&amp;TEXT(WORKDAY(EDATE(TODAY(), -1) - 2, 1),"jjjjMMtt"),"CUST_TRR_END_DT="&amp;TEXT(WORKDAY(TODAY(), -1),"jjjjMMtt"),"CUST_TRR_CRNCY=EUR")</f>
        <v>#N/A Connection</v>
      </c>
      <c r="G45" t="str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#N/A Connection</v>
      </c>
    </row>
    <row r="46" spans="1:7" x14ac:dyDescent="0.25">
      <c r="A46" t="s">
        <v>299</v>
      </c>
      <c r="B46" t="s">
        <v>720</v>
      </c>
      <c r="C46" t="s">
        <v>271</v>
      </c>
      <c r="D46" t="str" cm="1">
        <f t="array" aca="1" ref="D46" ca="1">_xll.BDP(A46, "CUST_TRR_RETURN_HOLDING_PER", "CUST_TRR_START_DT="&amp;TEXT(WORKDAY(TODAY(), -2),"jjjjMMtt"),"CUST_TRR_END_DT="&amp;TEXT(WORKDAY(TODAY(), -1),"jjjjMMtt"),"CUST_TRR_CRNCY=EUR")</f>
        <v>#N/A Connection</v>
      </c>
      <c r="E46" t="str" cm="1">
        <f t="array" aca="1" ref="E46" ca="1">_xll.BDP(A46, "CUST_TRR_RETURN_HOLDING_PER", "CUST_TRR_START_DT="&amp;TEXT(WORKDAY(TODAY(), -6),"jjjjMMtt"),"CUST_TRR_END_DT="&amp;TEXT(WORKDAY(TODAY(), -1),"jjjjMMtt"),"CUST_TRR_CRNCY=EUR")</f>
        <v>#N/A Connection</v>
      </c>
      <c r="F46" t="str" cm="1">
        <f t="array" aca="1" ref="F46" ca="1">_xll.BDP(A46, "CUST_TRR_RETURN_HOLDING_PER", "CUST_TRR_START_DT="&amp;TEXT(WORKDAY(EDATE(TODAY(), -1) - 2, 1),"jjjjMMtt"),"CUST_TRR_END_DT="&amp;TEXT(WORKDAY(TODAY(), -1),"jjjjMMtt"),"CUST_TRR_CRNCY=EUR")</f>
        <v>#N/A Connection</v>
      </c>
      <c r="G46" t="str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#N/A Connection</v>
      </c>
    </row>
    <row r="47" spans="1:7" x14ac:dyDescent="0.25">
      <c r="A47" t="s">
        <v>300</v>
      </c>
      <c r="B47" t="s">
        <v>721</v>
      </c>
      <c r="C47" t="s">
        <v>267</v>
      </c>
      <c r="D47" t="str" cm="1">
        <f t="array" aca="1" ref="D47" ca="1">_xll.BDP(A47, "CUST_TRR_RETURN_HOLDING_PER", "CUST_TRR_START_DT="&amp;TEXT(WORKDAY(TODAY(), -2),"jjjjMMtt"),"CUST_TRR_END_DT="&amp;TEXT(WORKDAY(TODAY(), -1),"jjjjMMtt"),"CUST_TRR_CRNCY=EUR")</f>
        <v>#N/A Connection</v>
      </c>
      <c r="E47" t="str" cm="1">
        <f t="array" aca="1" ref="E47" ca="1">_xll.BDP(A47, "CUST_TRR_RETURN_HOLDING_PER", "CUST_TRR_START_DT="&amp;TEXT(WORKDAY(TODAY(), -6),"jjjjMMtt"),"CUST_TRR_END_DT="&amp;TEXT(WORKDAY(TODAY(), -1),"jjjjMMtt"),"CUST_TRR_CRNCY=EUR")</f>
        <v>#N/A Connection</v>
      </c>
      <c r="F47" t="str" cm="1">
        <f t="array" aca="1" ref="F47" ca="1">_xll.BDP(A47, "CUST_TRR_RETURN_HOLDING_PER", "CUST_TRR_START_DT="&amp;TEXT(WORKDAY(EDATE(TODAY(), -1) - 2, 1),"jjjjMMtt"),"CUST_TRR_END_DT="&amp;TEXT(WORKDAY(TODAY(), -1),"jjjjMMtt"),"CUST_TRR_CRNCY=EUR")</f>
        <v>#N/A Connection</v>
      </c>
      <c r="G47" t="str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#N/A Connection</v>
      </c>
    </row>
    <row r="48" spans="1:7" x14ac:dyDescent="0.25">
      <c r="A48" t="s">
        <v>301</v>
      </c>
      <c r="B48" t="s">
        <v>722</v>
      </c>
      <c r="C48" t="s">
        <v>259</v>
      </c>
      <c r="D48" t="str" cm="1">
        <f t="array" aca="1" ref="D48" ca="1">_xll.BDP(A48, "CUST_TRR_RETURN_HOLDING_PER", "CUST_TRR_START_DT="&amp;TEXT(WORKDAY(TODAY(), -2),"jjjjMMtt"),"CUST_TRR_END_DT="&amp;TEXT(WORKDAY(TODAY(), -1),"jjjjMMtt"),"CUST_TRR_CRNCY=EUR")</f>
        <v>#N/A Connection</v>
      </c>
      <c r="E48" t="str" cm="1">
        <f t="array" aca="1" ref="E48" ca="1">_xll.BDP(A48, "CUST_TRR_RETURN_HOLDING_PER", "CUST_TRR_START_DT="&amp;TEXT(WORKDAY(TODAY(), -6),"jjjjMMtt"),"CUST_TRR_END_DT="&amp;TEXT(WORKDAY(TODAY(), -1),"jjjjMMtt"),"CUST_TRR_CRNCY=EUR")</f>
        <v>#N/A Connection</v>
      </c>
      <c r="F48" t="str" cm="1">
        <f t="array" aca="1" ref="F48" ca="1">_xll.BDP(A48, "CUST_TRR_RETURN_HOLDING_PER", "CUST_TRR_START_DT="&amp;TEXT(WORKDAY(EDATE(TODAY(), -1) - 2, 1),"jjjjMMtt"),"CUST_TRR_END_DT="&amp;TEXT(WORKDAY(TODAY(), -1),"jjjjMMtt"),"CUST_TRR_CRNCY=EUR")</f>
        <v>#N/A Connection</v>
      </c>
      <c r="G48" t="str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#N/A Connection</v>
      </c>
    </row>
    <row r="49" spans="1:7" x14ac:dyDescent="0.25">
      <c r="A49" t="s">
        <v>302</v>
      </c>
      <c r="B49" t="s">
        <v>723</v>
      </c>
      <c r="C49" t="s">
        <v>264</v>
      </c>
      <c r="D49" t="str" cm="1">
        <f t="array" aca="1" ref="D49" ca="1">_xll.BDP(A49, "CUST_TRR_RETURN_HOLDING_PER", "CUST_TRR_START_DT="&amp;TEXT(WORKDAY(TODAY(), -2),"jjjjMMtt"),"CUST_TRR_END_DT="&amp;TEXT(WORKDAY(TODAY(), -1),"jjjjMMtt"),"CUST_TRR_CRNCY=EUR")</f>
        <v>#N/A Connection</v>
      </c>
      <c r="E49" t="str" cm="1">
        <f t="array" aca="1" ref="E49" ca="1">_xll.BDP(A49, "CUST_TRR_RETURN_HOLDING_PER", "CUST_TRR_START_DT="&amp;TEXT(WORKDAY(TODAY(), -6),"jjjjMMtt"),"CUST_TRR_END_DT="&amp;TEXT(WORKDAY(TODAY(), -1),"jjjjMMtt"),"CUST_TRR_CRNCY=EUR")</f>
        <v>#N/A Connection</v>
      </c>
      <c r="F49" t="str" cm="1">
        <f t="array" aca="1" ref="F49" ca="1">_xll.BDP(A49, "CUST_TRR_RETURN_HOLDING_PER", "CUST_TRR_START_DT="&amp;TEXT(WORKDAY(EDATE(TODAY(), -1) - 2, 1),"jjjjMMtt"),"CUST_TRR_END_DT="&amp;TEXT(WORKDAY(TODAY(), -1),"jjjjMMtt"),"CUST_TRR_CRNCY=EUR")</f>
        <v>#N/A Connection</v>
      </c>
      <c r="G49" t="str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#N/A Connection</v>
      </c>
    </row>
    <row r="50" spans="1:7" x14ac:dyDescent="0.25">
      <c r="A50" t="s">
        <v>160</v>
      </c>
      <c r="B50" t="s">
        <v>724</v>
      </c>
      <c r="C50" t="s">
        <v>267</v>
      </c>
      <c r="D50" t="str" cm="1">
        <f t="array" aca="1" ref="D50" ca="1">_xll.BDP(A50, "CUST_TRR_RETURN_HOLDING_PER", "CUST_TRR_START_DT="&amp;TEXT(WORKDAY(TODAY(), -2),"jjjjMMtt"),"CUST_TRR_END_DT="&amp;TEXT(WORKDAY(TODAY(), -1),"jjjjMMtt"),"CUST_TRR_CRNCY=EUR")</f>
        <v>#N/A Connection</v>
      </c>
      <c r="E50" t="str" cm="1">
        <f t="array" aca="1" ref="E50" ca="1">_xll.BDP(A50, "CUST_TRR_RETURN_HOLDING_PER", "CUST_TRR_START_DT="&amp;TEXT(WORKDAY(TODAY(), -6),"jjjjMMtt"),"CUST_TRR_END_DT="&amp;TEXT(WORKDAY(TODAY(), -1),"jjjjMMtt"),"CUST_TRR_CRNCY=EUR")</f>
        <v>#N/A Connection</v>
      </c>
      <c r="F50" t="str" cm="1">
        <f t="array" aca="1" ref="F50" ca="1">_xll.BDP(A50, "CUST_TRR_RETURN_HOLDING_PER", "CUST_TRR_START_DT="&amp;TEXT(WORKDAY(EDATE(TODAY(), -1) - 2, 1),"jjjjMMtt"),"CUST_TRR_END_DT="&amp;TEXT(WORKDAY(TODAY(), -1),"jjjjMMtt"),"CUST_TRR_CRNCY=EUR")</f>
        <v>#N/A Connection</v>
      </c>
      <c r="G50" t="str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#N/A Connection</v>
      </c>
    </row>
    <row r="51" spans="1:7" x14ac:dyDescent="0.25">
      <c r="A51" t="s">
        <v>303</v>
      </c>
      <c r="B51" t="s">
        <v>725</v>
      </c>
      <c r="C51" t="s">
        <v>261</v>
      </c>
      <c r="D51" t="str" cm="1">
        <f t="array" aca="1" ref="D51" ca="1">_xll.BDP(A51, "CUST_TRR_RETURN_HOLDING_PER", "CUST_TRR_START_DT="&amp;TEXT(WORKDAY(TODAY(), -2),"jjjjMMtt"),"CUST_TRR_END_DT="&amp;TEXT(WORKDAY(TODAY(), -1),"jjjjMMtt"),"CUST_TRR_CRNCY=EUR")</f>
        <v>#N/A Connection</v>
      </c>
      <c r="E51" t="str" cm="1">
        <f t="array" aca="1" ref="E51" ca="1">_xll.BDP(A51, "CUST_TRR_RETURN_HOLDING_PER", "CUST_TRR_START_DT="&amp;TEXT(WORKDAY(TODAY(), -6),"jjjjMMtt"),"CUST_TRR_END_DT="&amp;TEXT(WORKDAY(TODAY(), -1),"jjjjMMtt"),"CUST_TRR_CRNCY=EUR")</f>
        <v>#N/A Connection</v>
      </c>
      <c r="F51" t="str" cm="1">
        <f t="array" aca="1" ref="F51" ca="1">_xll.BDP(A51, "CUST_TRR_RETURN_HOLDING_PER", "CUST_TRR_START_DT="&amp;TEXT(WORKDAY(EDATE(TODAY(), -1) - 2, 1),"jjjjMMtt"),"CUST_TRR_END_DT="&amp;TEXT(WORKDAY(TODAY(), -1),"jjjjMMtt"),"CUST_TRR_CRNCY=EUR")</f>
        <v>#N/A Connection</v>
      </c>
      <c r="G51" t="str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#N/A Connection</v>
      </c>
    </row>
    <row r="52" spans="1:7" x14ac:dyDescent="0.25">
      <c r="A52" t="s">
        <v>304</v>
      </c>
      <c r="B52" t="s">
        <v>726</v>
      </c>
      <c r="C52" t="s">
        <v>259</v>
      </c>
      <c r="D52" t="str" cm="1">
        <f t="array" aca="1" ref="D52" ca="1">_xll.BDP(A52, "CUST_TRR_RETURN_HOLDING_PER", "CUST_TRR_START_DT="&amp;TEXT(WORKDAY(TODAY(), -2),"jjjjMMtt"),"CUST_TRR_END_DT="&amp;TEXT(WORKDAY(TODAY(), -1),"jjjjMMtt"),"CUST_TRR_CRNCY=EUR")</f>
        <v>#N/A Connection</v>
      </c>
      <c r="E52" t="str" cm="1">
        <f t="array" aca="1" ref="E52" ca="1">_xll.BDP(A52, "CUST_TRR_RETURN_HOLDING_PER", "CUST_TRR_START_DT="&amp;TEXT(WORKDAY(TODAY(), -6),"jjjjMMtt"),"CUST_TRR_END_DT="&amp;TEXT(WORKDAY(TODAY(), -1),"jjjjMMtt"),"CUST_TRR_CRNCY=EUR")</f>
        <v>#N/A Connection</v>
      </c>
      <c r="F52" t="str" cm="1">
        <f t="array" aca="1" ref="F52" ca="1">_xll.BDP(A52, "CUST_TRR_RETURN_HOLDING_PER", "CUST_TRR_START_DT="&amp;TEXT(WORKDAY(EDATE(TODAY(), -1) - 2, 1),"jjjjMMtt"),"CUST_TRR_END_DT="&amp;TEXT(WORKDAY(TODAY(), -1),"jjjjMMtt"),"CUST_TRR_CRNCY=EUR")</f>
        <v>#N/A Connection</v>
      </c>
      <c r="G52" t="str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#N/A Connection</v>
      </c>
    </row>
    <row r="53" spans="1:7" x14ac:dyDescent="0.25">
      <c r="A53" t="s">
        <v>305</v>
      </c>
      <c r="B53" t="s">
        <v>727</v>
      </c>
      <c r="C53" t="s">
        <v>264</v>
      </c>
      <c r="D53" t="str" cm="1">
        <f t="array" aca="1" ref="D53" ca="1">_xll.BDP(A53, "CUST_TRR_RETURN_HOLDING_PER", "CUST_TRR_START_DT="&amp;TEXT(WORKDAY(TODAY(), -2),"jjjjMMtt"),"CUST_TRR_END_DT="&amp;TEXT(WORKDAY(TODAY(), -1),"jjjjMMtt"),"CUST_TRR_CRNCY=EUR")</f>
        <v>#N/A Connection</v>
      </c>
      <c r="E53" t="str" cm="1">
        <f t="array" aca="1" ref="E53" ca="1">_xll.BDP(A53, "CUST_TRR_RETURN_HOLDING_PER", "CUST_TRR_START_DT="&amp;TEXT(WORKDAY(TODAY(), -6),"jjjjMMtt"),"CUST_TRR_END_DT="&amp;TEXT(WORKDAY(TODAY(), -1),"jjjjMMtt"),"CUST_TRR_CRNCY=EUR")</f>
        <v>#N/A Connection</v>
      </c>
      <c r="F53" t="str" cm="1">
        <f t="array" aca="1" ref="F53" ca="1">_xll.BDP(A53, "CUST_TRR_RETURN_HOLDING_PER", "CUST_TRR_START_DT="&amp;TEXT(WORKDAY(EDATE(TODAY(), -1) - 2, 1),"jjjjMMtt"),"CUST_TRR_END_DT="&amp;TEXT(WORKDAY(TODAY(), -1),"jjjjMMtt"),"CUST_TRR_CRNCY=EUR")</f>
        <v>#N/A Connection</v>
      </c>
      <c r="G53" t="str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#N/A Connection</v>
      </c>
    </row>
    <row r="54" spans="1:7" x14ac:dyDescent="0.25">
      <c r="A54" t="s">
        <v>306</v>
      </c>
      <c r="B54" t="s">
        <v>728</v>
      </c>
      <c r="C54" t="s">
        <v>280</v>
      </c>
      <c r="D54" t="str" cm="1">
        <f t="array" aca="1" ref="D54" ca="1">_xll.BDP(A54, "CUST_TRR_RETURN_HOLDING_PER", "CUST_TRR_START_DT="&amp;TEXT(WORKDAY(TODAY(), -2),"jjjjMMtt"),"CUST_TRR_END_DT="&amp;TEXT(WORKDAY(TODAY(), -1),"jjjjMMtt"),"CUST_TRR_CRNCY=EUR")</f>
        <v>#N/A Connection</v>
      </c>
      <c r="E54" t="str" cm="1">
        <f t="array" aca="1" ref="E54" ca="1">_xll.BDP(A54, "CUST_TRR_RETURN_HOLDING_PER", "CUST_TRR_START_DT="&amp;TEXT(WORKDAY(TODAY(), -6),"jjjjMMtt"),"CUST_TRR_END_DT="&amp;TEXT(WORKDAY(TODAY(), -1),"jjjjMMtt"),"CUST_TRR_CRNCY=EUR")</f>
        <v>#N/A Connection</v>
      </c>
      <c r="F54" t="str" cm="1">
        <f t="array" aca="1" ref="F54" ca="1">_xll.BDP(A54, "CUST_TRR_RETURN_HOLDING_PER", "CUST_TRR_START_DT="&amp;TEXT(WORKDAY(EDATE(TODAY(), -1) - 2, 1),"jjjjMMtt"),"CUST_TRR_END_DT="&amp;TEXT(WORKDAY(TODAY(), -1),"jjjjMMtt"),"CUST_TRR_CRNCY=EUR")</f>
        <v>#N/A Connection</v>
      </c>
      <c r="G54" t="str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#N/A Connection</v>
      </c>
    </row>
    <row r="55" spans="1:7" x14ac:dyDescent="0.25">
      <c r="A55" t="s">
        <v>307</v>
      </c>
      <c r="B55" t="s">
        <v>729</v>
      </c>
      <c r="C55" t="s">
        <v>270</v>
      </c>
      <c r="D55" t="str" cm="1">
        <f t="array" aca="1" ref="D55" ca="1">_xll.BDP(A55, "CUST_TRR_RETURN_HOLDING_PER", "CUST_TRR_START_DT="&amp;TEXT(WORKDAY(TODAY(), -2),"jjjjMMtt"),"CUST_TRR_END_DT="&amp;TEXT(WORKDAY(TODAY(), -1),"jjjjMMtt"),"CUST_TRR_CRNCY=EUR")</f>
        <v>#N/A Connection</v>
      </c>
      <c r="E55" t="str" cm="1">
        <f t="array" aca="1" ref="E55" ca="1">_xll.BDP(A55, "CUST_TRR_RETURN_HOLDING_PER", "CUST_TRR_START_DT="&amp;TEXT(WORKDAY(TODAY(), -6),"jjjjMMtt"),"CUST_TRR_END_DT="&amp;TEXT(WORKDAY(TODAY(), -1),"jjjjMMtt"),"CUST_TRR_CRNCY=EUR")</f>
        <v>#N/A Connection</v>
      </c>
      <c r="F55" t="str" cm="1">
        <f t="array" aca="1" ref="F55" ca="1">_xll.BDP(A55, "CUST_TRR_RETURN_HOLDING_PER", "CUST_TRR_START_DT="&amp;TEXT(WORKDAY(EDATE(TODAY(), -1) - 2, 1),"jjjjMMtt"),"CUST_TRR_END_DT="&amp;TEXT(WORKDAY(TODAY(), -1),"jjjjMMtt"),"CUST_TRR_CRNCY=EUR")</f>
        <v>#N/A Connection</v>
      </c>
      <c r="G55" t="str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#N/A Connection</v>
      </c>
    </row>
    <row r="56" spans="1:7" x14ac:dyDescent="0.25">
      <c r="A56" t="s">
        <v>308</v>
      </c>
      <c r="B56" t="s">
        <v>730</v>
      </c>
      <c r="C56" t="s">
        <v>271</v>
      </c>
      <c r="D56" t="str" cm="1">
        <f t="array" aca="1" ref="D56" ca="1">_xll.BDP(A56, "CUST_TRR_RETURN_HOLDING_PER", "CUST_TRR_START_DT="&amp;TEXT(WORKDAY(TODAY(), -2),"jjjjMMtt"),"CUST_TRR_END_DT="&amp;TEXT(WORKDAY(TODAY(), -1),"jjjjMMtt"),"CUST_TRR_CRNCY=EUR")</f>
        <v>#N/A Connection</v>
      </c>
      <c r="E56" t="str" cm="1">
        <f t="array" aca="1" ref="E56" ca="1">_xll.BDP(A56, "CUST_TRR_RETURN_HOLDING_PER", "CUST_TRR_START_DT="&amp;TEXT(WORKDAY(TODAY(), -6),"jjjjMMtt"),"CUST_TRR_END_DT="&amp;TEXT(WORKDAY(TODAY(), -1),"jjjjMMtt"),"CUST_TRR_CRNCY=EUR")</f>
        <v>#N/A Connection</v>
      </c>
      <c r="F56" t="str" cm="1">
        <f t="array" aca="1" ref="F56" ca="1">_xll.BDP(A56, "CUST_TRR_RETURN_HOLDING_PER", "CUST_TRR_START_DT="&amp;TEXT(WORKDAY(EDATE(TODAY(), -1) - 2, 1),"jjjjMMtt"),"CUST_TRR_END_DT="&amp;TEXT(WORKDAY(TODAY(), -1),"jjjjMMtt"),"CUST_TRR_CRNCY=EUR")</f>
        <v>#N/A Connection</v>
      </c>
      <c r="G56" t="str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#N/A Connection</v>
      </c>
    </row>
    <row r="57" spans="1:7" x14ac:dyDescent="0.25">
      <c r="A57" t="s">
        <v>26</v>
      </c>
      <c r="B57" t="s">
        <v>731</v>
      </c>
      <c r="C57" t="s">
        <v>265</v>
      </c>
      <c r="D57" t="str" cm="1">
        <f t="array" aca="1" ref="D57" ca="1">_xll.BDP(A57, "CUST_TRR_RETURN_HOLDING_PER", "CUST_TRR_START_DT="&amp;TEXT(WORKDAY(TODAY(), -2),"jjjjMMtt"),"CUST_TRR_END_DT="&amp;TEXT(WORKDAY(TODAY(), -1),"jjjjMMtt"),"CUST_TRR_CRNCY=EUR")</f>
        <v>#N/A Connection</v>
      </c>
      <c r="E57" t="str" cm="1">
        <f t="array" aca="1" ref="E57" ca="1">_xll.BDP(A57, "CUST_TRR_RETURN_HOLDING_PER", "CUST_TRR_START_DT="&amp;TEXT(WORKDAY(TODAY(), -6),"jjjjMMtt"),"CUST_TRR_END_DT="&amp;TEXT(WORKDAY(TODAY(), -1),"jjjjMMtt"),"CUST_TRR_CRNCY=EUR")</f>
        <v>#N/A Connection</v>
      </c>
      <c r="F57" t="str" cm="1">
        <f t="array" aca="1" ref="F57" ca="1">_xll.BDP(A57, "CUST_TRR_RETURN_HOLDING_PER", "CUST_TRR_START_DT="&amp;TEXT(WORKDAY(EDATE(TODAY(), -1) - 2, 1),"jjjjMMtt"),"CUST_TRR_END_DT="&amp;TEXT(WORKDAY(TODAY(), -1),"jjjjMMtt"),"CUST_TRR_CRNCY=EUR")</f>
        <v>#N/A Connection</v>
      </c>
      <c r="G57" t="str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#N/A Connection</v>
      </c>
    </row>
    <row r="58" spans="1:7" x14ac:dyDescent="0.25">
      <c r="A58" t="s">
        <v>309</v>
      </c>
      <c r="B58" t="s">
        <v>732</v>
      </c>
      <c r="C58" t="s">
        <v>265</v>
      </c>
      <c r="D58" t="str" cm="1">
        <f t="array" aca="1" ref="D58" ca="1">_xll.BDP(A58, "CUST_TRR_RETURN_HOLDING_PER", "CUST_TRR_START_DT="&amp;TEXT(WORKDAY(TODAY(), -2),"jjjjMMtt"),"CUST_TRR_END_DT="&amp;TEXT(WORKDAY(TODAY(), -1),"jjjjMMtt"),"CUST_TRR_CRNCY=EUR")</f>
        <v>#N/A Connection</v>
      </c>
      <c r="E58" t="str" cm="1">
        <f t="array" aca="1" ref="E58" ca="1">_xll.BDP(A58, "CUST_TRR_RETURN_HOLDING_PER", "CUST_TRR_START_DT="&amp;TEXT(WORKDAY(TODAY(), -6),"jjjjMMtt"),"CUST_TRR_END_DT="&amp;TEXT(WORKDAY(TODAY(), -1),"jjjjMMtt"),"CUST_TRR_CRNCY=EUR")</f>
        <v>#N/A Connection</v>
      </c>
      <c r="F58" t="str" cm="1">
        <f t="array" aca="1" ref="F58" ca="1">_xll.BDP(A58, "CUST_TRR_RETURN_HOLDING_PER", "CUST_TRR_START_DT="&amp;TEXT(WORKDAY(EDATE(TODAY(), -1) - 2, 1),"jjjjMMtt"),"CUST_TRR_END_DT="&amp;TEXT(WORKDAY(TODAY(), -1),"jjjjMMtt"),"CUST_TRR_CRNCY=EUR")</f>
        <v>#N/A Connection</v>
      </c>
      <c r="G58" t="str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#N/A Connection</v>
      </c>
    </row>
    <row r="59" spans="1:7" x14ac:dyDescent="0.25">
      <c r="A59" t="s">
        <v>86</v>
      </c>
      <c r="B59" t="s">
        <v>733</v>
      </c>
      <c r="C59" t="s">
        <v>280</v>
      </c>
      <c r="D59" t="str" cm="1">
        <f t="array" aca="1" ref="D59" ca="1">_xll.BDP(A59, "CUST_TRR_RETURN_HOLDING_PER", "CUST_TRR_START_DT="&amp;TEXT(WORKDAY(TODAY(), -2),"jjjjMMtt"),"CUST_TRR_END_DT="&amp;TEXT(WORKDAY(TODAY(), -1),"jjjjMMtt"),"CUST_TRR_CRNCY=EUR")</f>
        <v>#N/A Connection</v>
      </c>
      <c r="E59" t="str" cm="1">
        <f t="array" aca="1" ref="E59" ca="1">_xll.BDP(A59, "CUST_TRR_RETURN_HOLDING_PER", "CUST_TRR_START_DT="&amp;TEXT(WORKDAY(TODAY(), -6),"jjjjMMtt"),"CUST_TRR_END_DT="&amp;TEXT(WORKDAY(TODAY(), -1),"jjjjMMtt"),"CUST_TRR_CRNCY=EUR")</f>
        <v>#N/A Connection</v>
      </c>
      <c r="F59" t="str" cm="1">
        <f t="array" aca="1" ref="F59" ca="1">_xll.BDP(A59, "CUST_TRR_RETURN_HOLDING_PER", "CUST_TRR_START_DT="&amp;TEXT(WORKDAY(EDATE(TODAY(), -1) - 2, 1),"jjjjMMtt"),"CUST_TRR_END_DT="&amp;TEXT(WORKDAY(TODAY(), -1),"jjjjMMtt"),"CUST_TRR_CRNCY=EUR")</f>
        <v>#N/A Connection</v>
      </c>
      <c r="G59" t="str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#N/A Connection</v>
      </c>
    </row>
    <row r="60" spans="1:7" x14ac:dyDescent="0.25">
      <c r="A60" t="s">
        <v>310</v>
      </c>
      <c r="B60" t="s">
        <v>734</v>
      </c>
      <c r="C60" t="s">
        <v>259</v>
      </c>
      <c r="D60" t="str" cm="1">
        <f t="array" aca="1" ref="D60" ca="1">_xll.BDP(A60, "CUST_TRR_RETURN_HOLDING_PER", "CUST_TRR_START_DT="&amp;TEXT(WORKDAY(TODAY(), -2),"jjjjMMtt"),"CUST_TRR_END_DT="&amp;TEXT(WORKDAY(TODAY(), -1),"jjjjMMtt"),"CUST_TRR_CRNCY=EUR")</f>
        <v>#N/A Connection</v>
      </c>
      <c r="E60" t="str" cm="1">
        <f t="array" aca="1" ref="E60" ca="1">_xll.BDP(A60, "CUST_TRR_RETURN_HOLDING_PER", "CUST_TRR_START_DT="&amp;TEXT(WORKDAY(TODAY(), -6),"jjjjMMtt"),"CUST_TRR_END_DT="&amp;TEXT(WORKDAY(TODAY(), -1),"jjjjMMtt"),"CUST_TRR_CRNCY=EUR")</f>
        <v>#N/A Connection</v>
      </c>
      <c r="F60" t="str" cm="1">
        <f t="array" aca="1" ref="F60" ca="1">_xll.BDP(A60, "CUST_TRR_RETURN_HOLDING_PER", "CUST_TRR_START_DT="&amp;TEXT(WORKDAY(EDATE(TODAY(), -1) - 2, 1),"jjjjMMtt"),"CUST_TRR_END_DT="&amp;TEXT(WORKDAY(TODAY(), -1),"jjjjMMtt"),"CUST_TRR_CRNCY=EUR")</f>
        <v>#N/A Connection</v>
      </c>
      <c r="G60" t="str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#N/A Connection</v>
      </c>
    </row>
    <row r="61" spans="1:7" x14ac:dyDescent="0.25">
      <c r="A61" t="s">
        <v>311</v>
      </c>
      <c r="B61" t="s">
        <v>735</v>
      </c>
      <c r="C61" t="s">
        <v>259</v>
      </c>
      <c r="D61" t="str" cm="1">
        <f t="array" aca="1" ref="D61" ca="1">_xll.BDP(A61, "CUST_TRR_RETURN_HOLDING_PER", "CUST_TRR_START_DT="&amp;TEXT(WORKDAY(TODAY(), -2),"jjjjMMtt"),"CUST_TRR_END_DT="&amp;TEXT(WORKDAY(TODAY(), -1),"jjjjMMtt"),"CUST_TRR_CRNCY=EUR")</f>
        <v>#N/A Connection</v>
      </c>
      <c r="E61" t="str" cm="1">
        <f t="array" aca="1" ref="E61" ca="1">_xll.BDP(A61, "CUST_TRR_RETURN_HOLDING_PER", "CUST_TRR_START_DT="&amp;TEXT(WORKDAY(TODAY(), -6),"jjjjMMtt"),"CUST_TRR_END_DT="&amp;TEXT(WORKDAY(TODAY(), -1),"jjjjMMtt"),"CUST_TRR_CRNCY=EUR")</f>
        <v>#N/A Connection</v>
      </c>
      <c r="F61" t="str" cm="1">
        <f t="array" aca="1" ref="F61" ca="1">_xll.BDP(A61, "CUST_TRR_RETURN_HOLDING_PER", "CUST_TRR_START_DT="&amp;TEXT(WORKDAY(EDATE(TODAY(), -1) - 2, 1),"jjjjMMtt"),"CUST_TRR_END_DT="&amp;TEXT(WORKDAY(TODAY(), -1),"jjjjMMtt"),"CUST_TRR_CRNCY=EUR")</f>
        <v>#N/A Connection</v>
      </c>
      <c r="G61" t="str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#N/A Connection</v>
      </c>
    </row>
    <row r="62" spans="1:7" x14ac:dyDescent="0.25">
      <c r="A62" t="s">
        <v>312</v>
      </c>
      <c r="B62" t="s">
        <v>736</v>
      </c>
      <c r="C62" t="s">
        <v>264</v>
      </c>
      <c r="D62" t="str" cm="1">
        <f t="array" aca="1" ref="D62" ca="1">_xll.BDP(A62, "CUST_TRR_RETURN_HOLDING_PER", "CUST_TRR_START_DT="&amp;TEXT(WORKDAY(TODAY(), -2),"jjjjMMtt"),"CUST_TRR_END_DT="&amp;TEXT(WORKDAY(TODAY(), -1),"jjjjMMtt"),"CUST_TRR_CRNCY=EUR")</f>
        <v>#N/A Connection</v>
      </c>
      <c r="E62" t="str" cm="1">
        <f t="array" aca="1" ref="E62" ca="1">_xll.BDP(A62, "CUST_TRR_RETURN_HOLDING_PER", "CUST_TRR_START_DT="&amp;TEXT(WORKDAY(TODAY(), -6),"jjjjMMtt"),"CUST_TRR_END_DT="&amp;TEXT(WORKDAY(TODAY(), -1),"jjjjMMtt"),"CUST_TRR_CRNCY=EUR")</f>
        <v>#N/A Connection</v>
      </c>
      <c r="F62" t="str" cm="1">
        <f t="array" aca="1" ref="F62" ca="1">_xll.BDP(A62, "CUST_TRR_RETURN_HOLDING_PER", "CUST_TRR_START_DT="&amp;TEXT(WORKDAY(EDATE(TODAY(), -1) - 2, 1),"jjjjMMtt"),"CUST_TRR_END_DT="&amp;TEXT(WORKDAY(TODAY(), -1),"jjjjMMtt"),"CUST_TRR_CRNCY=EUR")</f>
        <v>#N/A Connection</v>
      </c>
      <c r="G62" t="str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#N/A Connection</v>
      </c>
    </row>
    <row r="63" spans="1:7" x14ac:dyDescent="0.25">
      <c r="A63" t="s">
        <v>313</v>
      </c>
      <c r="B63" t="s">
        <v>737</v>
      </c>
      <c r="C63" t="s">
        <v>261</v>
      </c>
      <c r="D63" t="str" cm="1">
        <f t="array" aca="1" ref="D63" ca="1">_xll.BDP(A63, "CUST_TRR_RETURN_HOLDING_PER", "CUST_TRR_START_DT="&amp;TEXT(WORKDAY(TODAY(), -2),"jjjjMMtt"),"CUST_TRR_END_DT="&amp;TEXT(WORKDAY(TODAY(), -1),"jjjjMMtt"),"CUST_TRR_CRNCY=EUR")</f>
        <v>#N/A Connection</v>
      </c>
      <c r="E63" t="str" cm="1">
        <f t="array" aca="1" ref="E63" ca="1">_xll.BDP(A63, "CUST_TRR_RETURN_HOLDING_PER", "CUST_TRR_START_DT="&amp;TEXT(WORKDAY(TODAY(), -6),"jjjjMMtt"),"CUST_TRR_END_DT="&amp;TEXT(WORKDAY(TODAY(), -1),"jjjjMMtt"),"CUST_TRR_CRNCY=EUR")</f>
        <v>#N/A Connection</v>
      </c>
      <c r="F63" t="str" cm="1">
        <f t="array" aca="1" ref="F63" ca="1">_xll.BDP(A63, "CUST_TRR_RETURN_HOLDING_PER", "CUST_TRR_START_DT="&amp;TEXT(WORKDAY(EDATE(TODAY(), -1) - 2, 1),"jjjjMMtt"),"CUST_TRR_END_DT="&amp;TEXT(WORKDAY(TODAY(), -1),"jjjjMMtt"),"CUST_TRR_CRNCY=EUR")</f>
        <v>#N/A Connection</v>
      </c>
      <c r="G63" t="str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#N/A Connection</v>
      </c>
    </row>
    <row r="64" spans="1:7" x14ac:dyDescent="0.25">
      <c r="A64" t="s">
        <v>314</v>
      </c>
      <c r="B64" t="s">
        <v>738</v>
      </c>
      <c r="C64" t="s">
        <v>259</v>
      </c>
      <c r="D64" t="str" cm="1">
        <f t="array" aca="1" ref="D64" ca="1">_xll.BDP(A64, "CUST_TRR_RETURN_HOLDING_PER", "CUST_TRR_START_DT="&amp;TEXT(WORKDAY(TODAY(), -2),"jjjjMMtt"),"CUST_TRR_END_DT="&amp;TEXT(WORKDAY(TODAY(), -1),"jjjjMMtt"),"CUST_TRR_CRNCY=EUR")</f>
        <v>#N/A Connection</v>
      </c>
      <c r="E64" t="str" cm="1">
        <f t="array" aca="1" ref="E64" ca="1">_xll.BDP(A64, "CUST_TRR_RETURN_HOLDING_PER", "CUST_TRR_START_DT="&amp;TEXT(WORKDAY(TODAY(), -6),"jjjjMMtt"),"CUST_TRR_END_DT="&amp;TEXT(WORKDAY(TODAY(), -1),"jjjjMMtt"),"CUST_TRR_CRNCY=EUR")</f>
        <v>#N/A Connection</v>
      </c>
      <c r="F64" t="str" cm="1">
        <f t="array" aca="1" ref="F64" ca="1">_xll.BDP(A64, "CUST_TRR_RETURN_HOLDING_PER", "CUST_TRR_START_DT="&amp;TEXT(WORKDAY(EDATE(TODAY(), -1) - 2, 1),"jjjjMMtt"),"CUST_TRR_END_DT="&amp;TEXT(WORKDAY(TODAY(), -1),"jjjjMMtt"),"CUST_TRR_CRNCY=EUR")</f>
        <v>#N/A Connection</v>
      </c>
      <c r="G64" t="str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#N/A Connection</v>
      </c>
    </row>
    <row r="65" spans="1:7" x14ac:dyDescent="0.25">
      <c r="A65" t="s">
        <v>315</v>
      </c>
      <c r="B65" t="s">
        <v>739</v>
      </c>
      <c r="C65" t="s">
        <v>265</v>
      </c>
      <c r="D65" t="str" cm="1">
        <f t="array" aca="1" ref="D65" ca="1">_xll.BDP(A65, "CUST_TRR_RETURN_HOLDING_PER", "CUST_TRR_START_DT="&amp;TEXT(WORKDAY(TODAY(), -2),"jjjjMMtt"),"CUST_TRR_END_DT="&amp;TEXT(WORKDAY(TODAY(), -1),"jjjjMMtt"),"CUST_TRR_CRNCY=EUR")</f>
        <v>#N/A Connection</v>
      </c>
      <c r="E65" t="str" cm="1">
        <f t="array" aca="1" ref="E65" ca="1">_xll.BDP(A65, "CUST_TRR_RETURN_HOLDING_PER", "CUST_TRR_START_DT="&amp;TEXT(WORKDAY(TODAY(), -6),"jjjjMMtt"),"CUST_TRR_END_DT="&amp;TEXT(WORKDAY(TODAY(), -1),"jjjjMMtt"),"CUST_TRR_CRNCY=EUR")</f>
        <v>#N/A Connection</v>
      </c>
      <c r="F65" t="str" cm="1">
        <f t="array" aca="1" ref="F65" ca="1">_xll.BDP(A65, "CUST_TRR_RETURN_HOLDING_PER", "CUST_TRR_START_DT="&amp;TEXT(WORKDAY(EDATE(TODAY(), -1) - 2, 1),"jjjjMMtt"),"CUST_TRR_END_DT="&amp;TEXT(WORKDAY(TODAY(), -1),"jjjjMMtt"),"CUST_TRR_CRNCY=EUR")</f>
        <v>#N/A Connection</v>
      </c>
      <c r="G65" t="str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#N/A Connection</v>
      </c>
    </row>
    <row r="66" spans="1:7" x14ac:dyDescent="0.25">
      <c r="A66" t="s">
        <v>316</v>
      </c>
      <c r="B66" t="s">
        <v>740</v>
      </c>
      <c r="C66" t="s">
        <v>265</v>
      </c>
      <c r="D66" t="str" cm="1">
        <f t="array" aca="1" ref="D66" ca="1">_xll.BDP(A66, "CUST_TRR_RETURN_HOLDING_PER", "CUST_TRR_START_DT="&amp;TEXT(WORKDAY(TODAY(), -2),"jjjjMMtt"),"CUST_TRR_END_DT="&amp;TEXT(WORKDAY(TODAY(), -1),"jjjjMMtt"),"CUST_TRR_CRNCY=EUR")</f>
        <v>#N/A Connection</v>
      </c>
      <c r="E66" t="str" cm="1">
        <f t="array" aca="1" ref="E66" ca="1">_xll.BDP(A66, "CUST_TRR_RETURN_HOLDING_PER", "CUST_TRR_START_DT="&amp;TEXT(WORKDAY(TODAY(), -6),"jjjjMMtt"),"CUST_TRR_END_DT="&amp;TEXT(WORKDAY(TODAY(), -1),"jjjjMMtt"),"CUST_TRR_CRNCY=EUR")</f>
        <v>#N/A Connection</v>
      </c>
      <c r="F66" t="str" cm="1">
        <f t="array" aca="1" ref="F66" ca="1">_xll.BDP(A66, "CUST_TRR_RETURN_HOLDING_PER", "CUST_TRR_START_DT="&amp;TEXT(WORKDAY(EDATE(TODAY(), -1) - 2, 1),"jjjjMMtt"),"CUST_TRR_END_DT="&amp;TEXT(WORKDAY(TODAY(), -1),"jjjjMMtt"),"CUST_TRR_CRNCY=EUR")</f>
        <v>#N/A Connection</v>
      </c>
      <c r="G66" t="str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#N/A Connection</v>
      </c>
    </row>
    <row r="67" spans="1:7" x14ac:dyDescent="0.25">
      <c r="A67" t="s">
        <v>317</v>
      </c>
      <c r="B67" t="s">
        <v>741</v>
      </c>
      <c r="C67" t="s">
        <v>265</v>
      </c>
      <c r="D67" t="str" cm="1">
        <f t="array" aca="1" ref="D67" ca="1">_xll.BDP(A67, "CUST_TRR_RETURN_HOLDING_PER", "CUST_TRR_START_DT="&amp;TEXT(WORKDAY(TODAY(), -2),"jjjjMMtt"),"CUST_TRR_END_DT="&amp;TEXT(WORKDAY(TODAY(), -1),"jjjjMMtt"),"CUST_TRR_CRNCY=EUR")</f>
        <v>#N/A Connection</v>
      </c>
      <c r="E67" t="str" cm="1">
        <f t="array" aca="1" ref="E67" ca="1">_xll.BDP(A67, "CUST_TRR_RETURN_HOLDING_PER", "CUST_TRR_START_DT="&amp;TEXT(WORKDAY(TODAY(), -6),"jjjjMMtt"),"CUST_TRR_END_DT="&amp;TEXT(WORKDAY(TODAY(), -1),"jjjjMMtt"),"CUST_TRR_CRNCY=EUR")</f>
        <v>#N/A Connection</v>
      </c>
      <c r="F67" t="str" cm="1">
        <f t="array" aca="1" ref="F67" ca="1">_xll.BDP(A67, "CUST_TRR_RETURN_HOLDING_PER", "CUST_TRR_START_DT="&amp;TEXT(WORKDAY(EDATE(TODAY(), -1) - 2, 1),"jjjjMMtt"),"CUST_TRR_END_DT="&amp;TEXT(WORKDAY(TODAY(), -1),"jjjjMMtt"),"CUST_TRR_CRNCY=EUR")</f>
        <v>#N/A Connection</v>
      </c>
      <c r="G67" t="str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#N/A Connection</v>
      </c>
    </row>
    <row r="68" spans="1:7" x14ac:dyDescent="0.25">
      <c r="A68" t="s">
        <v>318</v>
      </c>
      <c r="B68" t="s">
        <v>742</v>
      </c>
      <c r="C68" t="s">
        <v>261</v>
      </c>
      <c r="D68" t="str" cm="1">
        <f t="array" aca="1" ref="D68" ca="1">_xll.BDP(A68, "CUST_TRR_RETURN_HOLDING_PER", "CUST_TRR_START_DT="&amp;TEXT(WORKDAY(TODAY(), -2),"jjjjMMtt"),"CUST_TRR_END_DT="&amp;TEXT(WORKDAY(TODAY(), -1),"jjjjMMtt"),"CUST_TRR_CRNCY=EUR")</f>
        <v>#N/A Connection</v>
      </c>
      <c r="E68" t="str" cm="1">
        <f t="array" aca="1" ref="E68" ca="1">_xll.BDP(A68, "CUST_TRR_RETURN_HOLDING_PER", "CUST_TRR_START_DT="&amp;TEXT(WORKDAY(TODAY(), -6),"jjjjMMtt"),"CUST_TRR_END_DT="&amp;TEXT(WORKDAY(TODAY(), -1),"jjjjMMtt"),"CUST_TRR_CRNCY=EUR")</f>
        <v>#N/A Connection</v>
      </c>
      <c r="F68" t="str" cm="1">
        <f t="array" aca="1" ref="F68" ca="1">_xll.BDP(A68, "CUST_TRR_RETURN_HOLDING_PER", "CUST_TRR_START_DT="&amp;TEXT(WORKDAY(EDATE(TODAY(), -1) - 2, 1),"jjjjMMtt"),"CUST_TRR_END_DT="&amp;TEXT(WORKDAY(TODAY(), -1),"jjjjMMtt"),"CUST_TRR_CRNCY=EUR")</f>
        <v>#N/A Connection</v>
      </c>
      <c r="G68" t="str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#N/A Connection</v>
      </c>
    </row>
    <row r="69" spans="1:7" x14ac:dyDescent="0.25">
      <c r="A69" t="s">
        <v>319</v>
      </c>
      <c r="B69" t="s">
        <v>743</v>
      </c>
      <c r="C69" t="s">
        <v>265</v>
      </c>
      <c r="D69" t="str" cm="1">
        <f t="array" aca="1" ref="D69" ca="1">_xll.BDP(A69, "CUST_TRR_RETURN_HOLDING_PER", "CUST_TRR_START_DT="&amp;TEXT(WORKDAY(TODAY(), -2),"jjjjMMtt"),"CUST_TRR_END_DT="&amp;TEXT(WORKDAY(TODAY(), -1),"jjjjMMtt"),"CUST_TRR_CRNCY=EUR")</f>
        <v>#N/A Connection</v>
      </c>
      <c r="E69" t="str" cm="1">
        <f t="array" aca="1" ref="E69" ca="1">_xll.BDP(A69, "CUST_TRR_RETURN_HOLDING_PER", "CUST_TRR_START_DT="&amp;TEXT(WORKDAY(TODAY(), -6),"jjjjMMtt"),"CUST_TRR_END_DT="&amp;TEXT(WORKDAY(TODAY(), -1),"jjjjMMtt"),"CUST_TRR_CRNCY=EUR")</f>
        <v>#N/A Connection</v>
      </c>
      <c r="F69" t="str" cm="1">
        <f t="array" aca="1" ref="F69" ca="1">_xll.BDP(A69, "CUST_TRR_RETURN_HOLDING_PER", "CUST_TRR_START_DT="&amp;TEXT(WORKDAY(EDATE(TODAY(), -1) - 2, 1),"jjjjMMtt"),"CUST_TRR_END_DT="&amp;TEXT(WORKDAY(TODAY(), -1),"jjjjMMtt"),"CUST_TRR_CRNCY=EUR")</f>
        <v>#N/A Connection</v>
      </c>
      <c r="G69" t="str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#N/A Connection</v>
      </c>
    </row>
    <row r="70" spans="1:7" x14ac:dyDescent="0.25">
      <c r="A70" t="s">
        <v>320</v>
      </c>
      <c r="B70" t="s">
        <v>744</v>
      </c>
      <c r="C70" t="s">
        <v>267</v>
      </c>
      <c r="D70" t="str" cm="1">
        <f t="array" aca="1" ref="D70" ca="1">_xll.BDP(A70, "CUST_TRR_RETURN_HOLDING_PER", "CUST_TRR_START_DT="&amp;TEXT(WORKDAY(TODAY(), -2),"jjjjMMtt"),"CUST_TRR_END_DT="&amp;TEXT(WORKDAY(TODAY(), -1),"jjjjMMtt"),"CUST_TRR_CRNCY=EUR")</f>
        <v>#N/A Connection</v>
      </c>
      <c r="E70" t="str" cm="1">
        <f t="array" aca="1" ref="E70" ca="1">_xll.BDP(A70, "CUST_TRR_RETURN_HOLDING_PER", "CUST_TRR_START_DT="&amp;TEXT(WORKDAY(TODAY(), -6),"jjjjMMtt"),"CUST_TRR_END_DT="&amp;TEXT(WORKDAY(TODAY(), -1),"jjjjMMtt"),"CUST_TRR_CRNCY=EUR")</f>
        <v>#N/A Connection</v>
      </c>
      <c r="F70" t="str" cm="1">
        <f t="array" aca="1" ref="F70" ca="1">_xll.BDP(A70, "CUST_TRR_RETURN_HOLDING_PER", "CUST_TRR_START_DT="&amp;TEXT(WORKDAY(EDATE(TODAY(), -1) - 2, 1),"jjjjMMtt"),"CUST_TRR_END_DT="&amp;TEXT(WORKDAY(TODAY(), -1),"jjjjMMtt"),"CUST_TRR_CRNCY=EUR")</f>
        <v>#N/A Connection</v>
      </c>
      <c r="G70" t="str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#N/A Connection</v>
      </c>
    </row>
    <row r="71" spans="1:7" x14ac:dyDescent="0.25">
      <c r="A71" t="s">
        <v>321</v>
      </c>
      <c r="B71" t="s">
        <v>745</v>
      </c>
      <c r="C71" t="s">
        <v>267</v>
      </c>
      <c r="D71" t="str" cm="1">
        <f t="array" aca="1" ref="D71" ca="1">_xll.BDP(A71, "CUST_TRR_RETURN_HOLDING_PER", "CUST_TRR_START_DT="&amp;TEXT(WORKDAY(TODAY(), -2),"jjjjMMtt"),"CUST_TRR_END_DT="&amp;TEXT(WORKDAY(TODAY(), -1),"jjjjMMtt"),"CUST_TRR_CRNCY=EUR")</f>
        <v>#N/A Connection</v>
      </c>
      <c r="E71" t="str" cm="1">
        <f t="array" aca="1" ref="E71" ca="1">_xll.BDP(A71, "CUST_TRR_RETURN_HOLDING_PER", "CUST_TRR_START_DT="&amp;TEXT(WORKDAY(TODAY(), -6),"jjjjMMtt"),"CUST_TRR_END_DT="&amp;TEXT(WORKDAY(TODAY(), -1),"jjjjMMtt"),"CUST_TRR_CRNCY=EUR")</f>
        <v>#N/A Connection</v>
      </c>
      <c r="F71" t="str" cm="1">
        <f t="array" aca="1" ref="F71" ca="1">_xll.BDP(A71, "CUST_TRR_RETURN_HOLDING_PER", "CUST_TRR_START_DT="&amp;TEXT(WORKDAY(EDATE(TODAY(), -1) - 2, 1),"jjjjMMtt"),"CUST_TRR_END_DT="&amp;TEXT(WORKDAY(TODAY(), -1),"jjjjMMtt"),"CUST_TRR_CRNCY=EUR")</f>
        <v>#N/A Connection</v>
      </c>
      <c r="G71" t="str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#N/A Connection</v>
      </c>
    </row>
    <row r="72" spans="1:7" x14ac:dyDescent="0.25">
      <c r="A72" t="s">
        <v>118</v>
      </c>
      <c r="B72" t="s">
        <v>746</v>
      </c>
      <c r="C72" t="s">
        <v>261</v>
      </c>
      <c r="D72" t="str" cm="1">
        <f t="array" aca="1" ref="D72" ca="1">_xll.BDP(A72, "CUST_TRR_RETURN_HOLDING_PER", "CUST_TRR_START_DT="&amp;TEXT(WORKDAY(TODAY(), -2),"jjjjMMtt"),"CUST_TRR_END_DT="&amp;TEXT(WORKDAY(TODAY(), -1),"jjjjMMtt"),"CUST_TRR_CRNCY=EUR")</f>
        <v>#N/A Connection</v>
      </c>
      <c r="E72" t="str" cm="1">
        <f t="array" aca="1" ref="E72" ca="1">_xll.BDP(A72, "CUST_TRR_RETURN_HOLDING_PER", "CUST_TRR_START_DT="&amp;TEXT(WORKDAY(TODAY(), -6),"jjjjMMtt"),"CUST_TRR_END_DT="&amp;TEXT(WORKDAY(TODAY(), -1),"jjjjMMtt"),"CUST_TRR_CRNCY=EUR")</f>
        <v>#N/A Connection</v>
      </c>
      <c r="F72" t="str" cm="1">
        <f t="array" aca="1" ref="F72" ca="1">_xll.BDP(A72, "CUST_TRR_RETURN_HOLDING_PER", "CUST_TRR_START_DT="&amp;TEXT(WORKDAY(EDATE(TODAY(), -1) - 2, 1),"jjjjMMtt"),"CUST_TRR_END_DT="&amp;TEXT(WORKDAY(TODAY(), -1),"jjjjMMtt"),"CUST_TRR_CRNCY=EUR")</f>
        <v>#N/A Connection</v>
      </c>
      <c r="G72" t="str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#N/A Connection</v>
      </c>
    </row>
    <row r="73" spans="1:7" x14ac:dyDescent="0.25">
      <c r="A73" t="s">
        <v>43</v>
      </c>
      <c r="B73" t="s">
        <v>747</v>
      </c>
      <c r="C73" t="s">
        <v>280</v>
      </c>
      <c r="D73" t="str" cm="1">
        <f t="array" aca="1" ref="D73" ca="1">_xll.BDP(A73, "CUST_TRR_RETURN_HOLDING_PER", "CUST_TRR_START_DT="&amp;TEXT(WORKDAY(TODAY(), -2),"jjjjMMtt"),"CUST_TRR_END_DT="&amp;TEXT(WORKDAY(TODAY(), -1),"jjjjMMtt"),"CUST_TRR_CRNCY=EUR")</f>
        <v>#N/A Connection</v>
      </c>
      <c r="E73" t="str" cm="1">
        <f t="array" aca="1" ref="E73" ca="1">_xll.BDP(A73, "CUST_TRR_RETURN_HOLDING_PER", "CUST_TRR_START_DT="&amp;TEXT(WORKDAY(TODAY(), -6),"jjjjMMtt"),"CUST_TRR_END_DT="&amp;TEXT(WORKDAY(TODAY(), -1),"jjjjMMtt"),"CUST_TRR_CRNCY=EUR")</f>
        <v>#N/A Connection</v>
      </c>
      <c r="F73" t="str" cm="1">
        <f t="array" aca="1" ref="F73" ca="1">_xll.BDP(A73, "CUST_TRR_RETURN_HOLDING_PER", "CUST_TRR_START_DT="&amp;TEXT(WORKDAY(EDATE(TODAY(), -1) - 2, 1),"jjjjMMtt"),"CUST_TRR_END_DT="&amp;TEXT(WORKDAY(TODAY(), -1),"jjjjMMtt"),"CUST_TRR_CRNCY=EUR")</f>
        <v>#N/A Connection</v>
      </c>
      <c r="G73" t="str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#N/A Connection</v>
      </c>
    </row>
    <row r="74" spans="1:7" x14ac:dyDescent="0.25">
      <c r="A74" t="s">
        <v>179</v>
      </c>
      <c r="B74" t="s">
        <v>748</v>
      </c>
      <c r="C74" t="s">
        <v>267</v>
      </c>
      <c r="D74" t="str" cm="1">
        <f t="array" aca="1" ref="D74" ca="1">_xll.BDP(A74, "CUST_TRR_RETURN_HOLDING_PER", "CUST_TRR_START_DT="&amp;TEXT(WORKDAY(TODAY(), -2),"jjjjMMtt"),"CUST_TRR_END_DT="&amp;TEXT(WORKDAY(TODAY(), -1),"jjjjMMtt"),"CUST_TRR_CRNCY=EUR")</f>
        <v>#N/A Connection</v>
      </c>
      <c r="E74" t="str" cm="1">
        <f t="array" aca="1" ref="E74" ca="1">_xll.BDP(A74, "CUST_TRR_RETURN_HOLDING_PER", "CUST_TRR_START_DT="&amp;TEXT(WORKDAY(TODAY(), -6),"jjjjMMtt"),"CUST_TRR_END_DT="&amp;TEXT(WORKDAY(TODAY(), -1),"jjjjMMtt"),"CUST_TRR_CRNCY=EUR")</f>
        <v>#N/A Connection</v>
      </c>
      <c r="F74" t="str" cm="1">
        <f t="array" aca="1" ref="F74" ca="1">_xll.BDP(A74, "CUST_TRR_RETURN_HOLDING_PER", "CUST_TRR_START_DT="&amp;TEXT(WORKDAY(EDATE(TODAY(), -1) - 2, 1),"jjjjMMtt"),"CUST_TRR_END_DT="&amp;TEXT(WORKDAY(TODAY(), -1),"jjjjMMtt"),"CUST_TRR_CRNCY=EUR")</f>
        <v>#N/A Connection</v>
      </c>
      <c r="G74" t="str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#N/A Connection</v>
      </c>
    </row>
    <row r="75" spans="1:7" x14ac:dyDescent="0.25">
      <c r="A75" t="s">
        <v>195</v>
      </c>
      <c r="B75" t="s">
        <v>749</v>
      </c>
      <c r="C75" t="s">
        <v>267</v>
      </c>
      <c r="D75" t="str" cm="1">
        <f t="array" aca="1" ref="D75" ca="1">_xll.BDP(A75, "CUST_TRR_RETURN_HOLDING_PER", "CUST_TRR_START_DT="&amp;TEXT(WORKDAY(TODAY(), -2),"jjjjMMtt"),"CUST_TRR_END_DT="&amp;TEXT(WORKDAY(TODAY(), -1),"jjjjMMtt"),"CUST_TRR_CRNCY=EUR")</f>
        <v>#N/A Connection</v>
      </c>
      <c r="E75" t="str" cm="1">
        <f t="array" aca="1" ref="E75" ca="1">_xll.BDP(A75, "CUST_TRR_RETURN_HOLDING_PER", "CUST_TRR_START_DT="&amp;TEXT(WORKDAY(TODAY(), -6),"jjjjMMtt"),"CUST_TRR_END_DT="&amp;TEXT(WORKDAY(TODAY(), -1),"jjjjMMtt"),"CUST_TRR_CRNCY=EUR")</f>
        <v>#N/A Connection</v>
      </c>
      <c r="F75" t="str" cm="1">
        <f t="array" aca="1" ref="F75" ca="1">_xll.BDP(A75, "CUST_TRR_RETURN_HOLDING_PER", "CUST_TRR_START_DT="&amp;TEXT(WORKDAY(EDATE(TODAY(), -1) - 2, 1),"jjjjMMtt"),"CUST_TRR_END_DT="&amp;TEXT(WORKDAY(TODAY(), -1),"jjjjMMtt"),"CUST_TRR_CRNCY=EUR")</f>
        <v>#N/A Connection</v>
      </c>
      <c r="G75" t="str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#N/A Connection</v>
      </c>
    </row>
    <row r="76" spans="1:7" x14ac:dyDescent="0.25">
      <c r="A76" t="s">
        <v>322</v>
      </c>
      <c r="B76" t="s">
        <v>750</v>
      </c>
      <c r="C76" t="s">
        <v>271</v>
      </c>
      <c r="D76" t="str" cm="1">
        <f t="array" aca="1" ref="D76" ca="1">_xll.BDP(A76, "CUST_TRR_RETURN_HOLDING_PER", "CUST_TRR_START_DT="&amp;TEXT(WORKDAY(TODAY(), -2),"jjjjMMtt"),"CUST_TRR_END_DT="&amp;TEXT(WORKDAY(TODAY(), -1),"jjjjMMtt"),"CUST_TRR_CRNCY=EUR")</f>
        <v>#N/A Connection</v>
      </c>
      <c r="E76" t="str" cm="1">
        <f t="array" aca="1" ref="E76" ca="1">_xll.BDP(A76, "CUST_TRR_RETURN_HOLDING_PER", "CUST_TRR_START_DT="&amp;TEXT(WORKDAY(TODAY(), -6),"jjjjMMtt"),"CUST_TRR_END_DT="&amp;TEXT(WORKDAY(TODAY(), -1),"jjjjMMtt"),"CUST_TRR_CRNCY=EUR")</f>
        <v>#N/A Connection</v>
      </c>
      <c r="F76" t="str" cm="1">
        <f t="array" aca="1" ref="F76" ca="1">_xll.BDP(A76, "CUST_TRR_RETURN_HOLDING_PER", "CUST_TRR_START_DT="&amp;TEXT(WORKDAY(EDATE(TODAY(), -1) - 2, 1),"jjjjMMtt"),"CUST_TRR_END_DT="&amp;TEXT(WORKDAY(TODAY(), -1),"jjjjMMtt"),"CUST_TRR_CRNCY=EUR")</f>
        <v>#N/A Connection</v>
      </c>
      <c r="G76" t="str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#N/A Connection</v>
      </c>
    </row>
    <row r="77" spans="1:7" x14ac:dyDescent="0.25">
      <c r="A77" t="s">
        <v>323</v>
      </c>
      <c r="B77" t="s">
        <v>751</v>
      </c>
      <c r="C77" t="s">
        <v>270</v>
      </c>
      <c r="D77" t="str" cm="1">
        <f t="array" aca="1" ref="D77" ca="1">_xll.BDP(A77, "CUST_TRR_RETURN_HOLDING_PER", "CUST_TRR_START_DT="&amp;TEXT(WORKDAY(TODAY(), -2),"jjjjMMtt"),"CUST_TRR_END_DT="&amp;TEXT(WORKDAY(TODAY(), -1),"jjjjMMtt"),"CUST_TRR_CRNCY=EUR")</f>
        <v>#N/A Connection</v>
      </c>
      <c r="E77" t="str" cm="1">
        <f t="array" aca="1" ref="E77" ca="1">_xll.BDP(A77, "CUST_TRR_RETURN_HOLDING_PER", "CUST_TRR_START_DT="&amp;TEXT(WORKDAY(TODAY(), -6),"jjjjMMtt"),"CUST_TRR_END_DT="&amp;TEXT(WORKDAY(TODAY(), -1),"jjjjMMtt"),"CUST_TRR_CRNCY=EUR")</f>
        <v>#N/A Connection</v>
      </c>
      <c r="F77" t="str" cm="1">
        <f t="array" aca="1" ref="F77" ca="1">_xll.BDP(A77, "CUST_TRR_RETURN_HOLDING_PER", "CUST_TRR_START_DT="&amp;TEXT(WORKDAY(EDATE(TODAY(), -1) - 2, 1),"jjjjMMtt"),"CUST_TRR_END_DT="&amp;TEXT(WORKDAY(TODAY(), -1),"jjjjMMtt"),"CUST_TRR_CRNCY=EUR")</f>
        <v>#N/A Connection</v>
      </c>
      <c r="G77" t="str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#N/A Connection</v>
      </c>
    </row>
    <row r="78" spans="1:7" x14ac:dyDescent="0.25">
      <c r="A78" t="s">
        <v>324</v>
      </c>
      <c r="B78" t="s">
        <v>752</v>
      </c>
      <c r="C78" t="s">
        <v>271</v>
      </c>
      <c r="D78" t="str" cm="1">
        <f t="array" aca="1" ref="D78" ca="1">_xll.BDP(A78, "CUST_TRR_RETURN_HOLDING_PER", "CUST_TRR_START_DT="&amp;TEXT(WORKDAY(TODAY(), -2),"jjjjMMtt"),"CUST_TRR_END_DT="&amp;TEXT(WORKDAY(TODAY(), -1),"jjjjMMtt"),"CUST_TRR_CRNCY=EUR")</f>
        <v>#N/A Connection</v>
      </c>
      <c r="E78" t="str" cm="1">
        <f t="array" aca="1" ref="E78" ca="1">_xll.BDP(A78, "CUST_TRR_RETURN_HOLDING_PER", "CUST_TRR_START_DT="&amp;TEXT(WORKDAY(TODAY(), -6),"jjjjMMtt"),"CUST_TRR_END_DT="&amp;TEXT(WORKDAY(TODAY(), -1),"jjjjMMtt"),"CUST_TRR_CRNCY=EUR")</f>
        <v>#N/A Connection</v>
      </c>
      <c r="F78" t="str" cm="1">
        <f t="array" aca="1" ref="F78" ca="1">_xll.BDP(A78, "CUST_TRR_RETURN_HOLDING_PER", "CUST_TRR_START_DT="&amp;TEXT(WORKDAY(EDATE(TODAY(), -1) - 2, 1),"jjjjMMtt"),"CUST_TRR_END_DT="&amp;TEXT(WORKDAY(TODAY(), -1),"jjjjMMtt"),"CUST_TRR_CRNCY=EUR")</f>
        <v>#N/A Connection</v>
      </c>
      <c r="G78" t="str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#N/A Connection</v>
      </c>
    </row>
    <row r="79" spans="1:7" x14ac:dyDescent="0.25">
      <c r="A79" t="s">
        <v>325</v>
      </c>
      <c r="B79" t="s">
        <v>753</v>
      </c>
      <c r="C79" t="s">
        <v>280</v>
      </c>
      <c r="D79" t="str" cm="1">
        <f t="array" aca="1" ref="D79" ca="1">_xll.BDP(A79, "CUST_TRR_RETURN_HOLDING_PER", "CUST_TRR_START_DT="&amp;TEXT(WORKDAY(TODAY(), -2),"jjjjMMtt"),"CUST_TRR_END_DT="&amp;TEXT(WORKDAY(TODAY(), -1),"jjjjMMtt"),"CUST_TRR_CRNCY=EUR")</f>
        <v>#N/A Connection</v>
      </c>
      <c r="E79" t="str" cm="1">
        <f t="array" aca="1" ref="E79" ca="1">_xll.BDP(A79, "CUST_TRR_RETURN_HOLDING_PER", "CUST_TRR_START_DT="&amp;TEXT(WORKDAY(TODAY(), -6),"jjjjMMtt"),"CUST_TRR_END_DT="&amp;TEXT(WORKDAY(TODAY(), -1),"jjjjMMtt"),"CUST_TRR_CRNCY=EUR")</f>
        <v>#N/A Connection</v>
      </c>
      <c r="F79" t="str" cm="1">
        <f t="array" aca="1" ref="F79" ca="1">_xll.BDP(A79, "CUST_TRR_RETURN_HOLDING_PER", "CUST_TRR_START_DT="&amp;TEXT(WORKDAY(EDATE(TODAY(), -1) - 2, 1),"jjjjMMtt"),"CUST_TRR_END_DT="&amp;TEXT(WORKDAY(TODAY(), -1),"jjjjMMtt"),"CUST_TRR_CRNCY=EUR")</f>
        <v>#N/A Connection</v>
      </c>
      <c r="G79" t="str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#N/A Connection</v>
      </c>
    </row>
    <row r="80" spans="1:7" x14ac:dyDescent="0.25">
      <c r="A80" t="s">
        <v>326</v>
      </c>
      <c r="B80" t="s">
        <v>754</v>
      </c>
      <c r="C80" t="s">
        <v>280</v>
      </c>
      <c r="D80" t="str" cm="1">
        <f t="array" aca="1" ref="D80" ca="1">_xll.BDP(A80, "CUST_TRR_RETURN_HOLDING_PER", "CUST_TRR_START_DT="&amp;TEXT(WORKDAY(TODAY(), -2),"jjjjMMtt"),"CUST_TRR_END_DT="&amp;TEXT(WORKDAY(TODAY(), -1),"jjjjMMtt"),"CUST_TRR_CRNCY=EUR")</f>
        <v>#N/A Connection</v>
      </c>
      <c r="E80" t="str" cm="1">
        <f t="array" aca="1" ref="E80" ca="1">_xll.BDP(A80, "CUST_TRR_RETURN_HOLDING_PER", "CUST_TRR_START_DT="&amp;TEXT(WORKDAY(TODAY(), -6),"jjjjMMtt"),"CUST_TRR_END_DT="&amp;TEXT(WORKDAY(TODAY(), -1),"jjjjMMtt"),"CUST_TRR_CRNCY=EUR")</f>
        <v>#N/A Connection</v>
      </c>
      <c r="F80" t="str" cm="1">
        <f t="array" aca="1" ref="F80" ca="1">_xll.BDP(A80, "CUST_TRR_RETURN_HOLDING_PER", "CUST_TRR_START_DT="&amp;TEXT(WORKDAY(EDATE(TODAY(), -1) - 2, 1),"jjjjMMtt"),"CUST_TRR_END_DT="&amp;TEXT(WORKDAY(TODAY(), -1),"jjjjMMtt"),"CUST_TRR_CRNCY=EUR")</f>
        <v>#N/A Connection</v>
      </c>
      <c r="G80" t="str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#N/A Connection</v>
      </c>
    </row>
    <row r="81" spans="1:7" x14ac:dyDescent="0.25">
      <c r="A81" t="s">
        <v>327</v>
      </c>
      <c r="B81" t="s">
        <v>755</v>
      </c>
      <c r="C81" t="s">
        <v>264</v>
      </c>
      <c r="D81" t="str" cm="1">
        <f t="array" aca="1" ref="D81" ca="1">_xll.BDP(A81, "CUST_TRR_RETURN_HOLDING_PER", "CUST_TRR_START_DT="&amp;TEXT(WORKDAY(TODAY(), -2),"jjjjMMtt"),"CUST_TRR_END_DT="&amp;TEXT(WORKDAY(TODAY(), -1),"jjjjMMtt"),"CUST_TRR_CRNCY=EUR")</f>
        <v>#N/A Connection</v>
      </c>
      <c r="E81" t="str" cm="1">
        <f t="array" aca="1" ref="E81" ca="1">_xll.BDP(A81, "CUST_TRR_RETURN_HOLDING_PER", "CUST_TRR_START_DT="&amp;TEXT(WORKDAY(TODAY(), -6),"jjjjMMtt"),"CUST_TRR_END_DT="&amp;TEXT(WORKDAY(TODAY(), -1),"jjjjMMtt"),"CUST_TRR_CRNCY=EUR")</f>
        <v>#N/A Connection</v>
      </c>
      <c r="F81" t="str" cm="1">
        <f t="array" aca="1" ref="F81" ca="1">_xll.BDP(A81, "CUST_TRR_RETURN_HOLDING_PER", "CUST_TRR_START_DT="&amp;TEXT(WORKDAY(EDATE(TODAY(), -1) - 2, 1),"jjjjMMtt"),"CUST_TRR_END_DT="&amp;TEXT(WORKDAY(TODAY(), -1),"jjjjMMtt"),"CUST_TRR_CRNCY=EUR")</f>
        <v>#N/A Connection</v>
      </c>
      <c r="G81" t="str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#N/A Connection</v>
      </c>
    </row>
    <row r="82" spans="1:7" x14ac:dyDescent="0.25">
      <c r="A82" t="s">
        <v>328</v>
      </c>
      <c r="B82" t="s">
        <v>756</v>
      </c>
      <c r="C82" t="s">
        <v>265</v>
      </c>
      <c r="D82" t="str" cm="1">
        <f t="array" aca="1" ref="D82" ca="1">_xll.BDP(A82, "CUST_TRR_RETURN_HOLDING_PER", "CUST_TRR_START_DT="&amp;TEXT(WORKDAY(TODAY(), -2),"jjjjMMtt"),"CUST_TRR_END_DT="&amp;TEXT(WORKDAY(TODAY(), -1),"jjjjMMtt"),"CUST_TRR_CRNCY=EUR")</f>
        <v>#N/A Connection</v>
      </c>
      <c r="E82" t="str" cm="1">
        <f t="array" aca="1" ref="E82" ca="1">_xll.BDP(A82, "CUST_TRR_RETURN_HOLDING_PER", "CUST_TRR_START_DT="&amp;TEXT(WORKDAY(TODAY(), -6),"jjjjMMtt"),"CUST_TRR_END_DT="&amp;TEXT(WORKDAY(TODAY(), -1),"jjjjMMtt"),"CUST_TRR_CRNCY=EUR")</f>
        <v>#N/A Connection</v>
      </c>
      <c r="F82" t="str" cm="1">
        <f t="array" aca="1" ref="F82" ca="1">_xll.BDP(A82, "CUST_TRR_RETURN_HOLDING_PER", "CUST_TRR_START_DT="&amp;TEXT(WORKDAY(EDATE(TODAY(), -1) - 2, 1),"jjjjMMtt"),"CUST_TRR_END_DT="&amp;TEXT(WORKDAY(TODAY(), -1),"jjjjMMtt"),"CUST_TRR_CRNCY=EUR")</f>
        <v>#N/A Connection</v>
      </c>
      <c r="G82" t="str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#N/A Connection</v>
      </c>
    </row>
    <row r="83" spans="1:7" x14ac:dyDescent="0.25">
      <c r="A83" t="s">
        <v>329</v>
      </c>
      <c r="B83" t="s">
        <v>757</v>
      </c>
      <c r="C83" t="s">
        <v>275</v>
      </c>
      <c r="D83" t="str" cm="1">
        <f t="array" aca="1" ref="D83" ca="1">_xll.BDP(A83, "CUST_TRR_RETURN_HOLDING_PER", "CUST_TRR_START_DT="&amp;TEXT(WORKDAY(TODAY(), -2),"jjjjMMtt"),"CUST_TRR_END_DT="&amp;TEXT(WORKDAY(TODAY(), -1),"jjjjMMtt"),"CUST_TRR_CRNCY=EUR")</f>
        <v>#N/A Connection</v>
      </c>
      <c r="E83" t="str" cm="1">
        <f t="array" aca="1" ref="E83" ca="1">_xll.BDP(A83, "CUST_TRR_RETURN_HOLDING_PER", "CUST_TRR_START_DT="&amp;TEXT(WORKDAY(TODAY(), -6),"jjjjMMtt"),"CUST_TRR_END_DT="&amp;TEXT(WORKDAY(TODAY(), -1),"jjjjMMtt"),"CUST_TRR_CRNCY=EUR")</f>
        <v>#N/A Connection</v>
      </c>
      <c r="F83" t="str" cm="1">
        <f t="array" aca="1" ref="F83" ca="1">_xll.BDP(A83, "CUST_TRR_RETURN_HOLDING_PER", "CUST_TRR_START_DT="&amp;TEXT(WORKDAY(EDATE(TODAY(), -1) - 2, 1),"jjjjMMtt"),"CUST_TRR_END_DT="&amp;TEXT(WORKDAY(TODAY(), -1),"jjjjMMtt"),"CUST_TRR_CRNCY=EUR")</f>
        <v>#N/A Connection</v>
      </c>
      <c r="G83" t="str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#N/A Connection</v>
      </c>
    </row>
    <row r="84" spans="1:7" x14ac:dyDescent="0.25">
      <c r="A84" t="s">
        <v>330</v>
      </c>
      <c r="B84" t="s">
        <v>758</v>
      </c>
      <c r="C84" t="s">
        <v>271</v>
      </c>
      <c r="D84" t="str" cm="1">
        <f t="array" aca="1" ref="D84" ca="1">_xll.BDP(A84, "CUST_TRR_RETURN_HOLDING_PER", "CUST_TRR_START_DT="&amp;TEXT(WORKDAY(TODAY(), -2),"jjjjMMtt"),"CUST_TRR_END_DT="&amp;TEXT(WORKDAY(TODAY(), -1),"jjjjMMtt"),"CUST_TRR_CRNCY=EUR")</f>
        <v>#N/A Connection</v>
      </c>
      <c r="E84" t="str" cm="1">
        <f t="array" aca="1" ref="E84" ca="1">_xll.BDP(A84, "CUST_TRR_RETURN_HOLDING_PER", "CUST_TRR_START_DT="&amp;TEXT(WORKDAY(TODAY(), -6),"jjjjMMtt"),"CUST_TRR_END_DT="&amp;TEXT(WORKDAY(TODAY(), -1),"jjjjMMtt"),"CUST_TRR_CRNCY=EUR")</f>
        <v>#N/A Connection</v>
      </c>
      <c r="F84" t="str" cm="1">
        <f t="array" aca="1" ref="F84" ca="1">_xll.BDP(A84, "CUST_TRR_RETURN_HOLDING_PER", "CUST_TRR_START_DT="&amp;TEXT(WORKDAY(EDATE(TODAY(), -1) - 2, 1),"jjjjMMtt"),"CUST_TRR_END_DT="&amp;TEXT(WORKDAY(TODAY(), -1),"jjjjMMtt"),"CUST_TRR_CRNCY=EUR")</f>
        <v>#N/A Connection</v>
      </c>
      <c r="G84" t="str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#N/A Connection</v>
      </c>
    </row>
    <row r="85" spans="1:7" x14ac:dyDescent="0.25">
      <c r="A85" t="s">
        <v>331</v>
      </c>
      <c r="B85" t="s">
        <v>759</v>
      </c>
      <c r="C85" t="s">
        <v>265</v>
      </c>
      <c r="D85" t="str" cm="1">
        <f t="array" aca="1" ref="D85" ca="1">_xll.BDP(A85, "CUST_TRR_RETURN_HOLDING_PER", "CUST_TRR_START_DT="&amp;TEXT(WORKDAY(TODAY(), -2),"jjjjMMtt"),"CUST_TRR_END_DT="&amp;TEXT(WORKDAY(TODAY(), -1),"jjjjMMtt"),"CUST_TRR_CRNCY=EUR")</f>
        <v>#N/A Connection</v>
      </c>
      <c r="E85" t="str" cm="1">
        <f t="array" aca="1" ref="E85" ca="1">_xll.BDP(A85, "CUST_TRR_RETURN_HOLDING_PER", "CUST_TRR_START_DT="&amp;TEXT(WORKDAY(TODAY(), -6),"jjjjMMtt"),"CUST_TRR_END_DT="&amp;TEXT(WORKDAY(TODAY(), -1),"jjjjMMtt"),"CUST_TRR_CRNCY=EUR")</f>
        <v>#N/A Connection</v>
      </c>
      <c r="F85" t="str" cm="1">
        <f t="array" aca="1" ref="F85" ca="1">_xll.BDP(A85, "CUST_TRR_RETURN_HOLDING_PER", "CUST_TRR_START_DT="&amp;TEXT(WORKDAY(EDATE(TODAY(), -1) - 2, 1),"jjjjMMtt"),"CUST_TRR_END_DT="&amp;TEXT(WORKDAY(TODAY(), -1),"jjjjMMtt"),"CUST_TRR_CRNCY=EUR")</f>
        <v>#N/A Connection</v>
      </c>
      <c r="G85" t="str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#N/A Connection</v>
      </c>
    </row>
    <row r="86" spans="1:7" x14ac:dyDescent="0.25">
      <c r="A86" t="s">
        <v>332</v>
      </c>
      <c r="B86" t="s">
        <v>760</v>
      </c>
      <c r="C86" t="s">
        <v>286</v>
      </c>
      <c r="D86" t="str" cm="1">
        <f t="array" aca="1" ref="D86" ca="1">_xll.BDP(A86, "CUST_TRR_RETURN_HOLDING_PER", "CUST_TRR_START_DT="&amp;TEXT(WORKDAY(TODAY(), -2),"jjjjMMtt"),"CUST_TRR_END_DT="&amp;TEXT(WORKDAY(TODAY(), -1),"jjjjMMtt"),"CUST_TRR_CRNCY=EUR")</f>
        <v>#N/A Connection</v>
      </c>
      <c r="E86" t="str" cm="1">
        <f t="array" aca="1" ref="E86" ca="1">_xll.BDP(A86, "CUST_TRR_RETURN_HOLDING_PER", "CUST_TRR_START_DT="&amp;TEXT(WORKDAY(TODAY(), -6),"jjjjMMtt"),"CUST_TRR_END_DT="&amp;TEXT(WORKDAY(TODAY(), -1),"jjjjMMtt"),"CUST_TRR_CRNCY=EUR")</f>
        <v>#N/A Connection</v>
      </c>
      <c r="F86" t="str" cm="1">
        <f t="array" aca="1" ref="F86" ca="1">_xll.BDP(A86, "CUST_TRR_RETURN_HOLDING_PER", "CUST_TRR_START_DT="&amp;TEXT(WORKDAY(EDATE(TODAY(), -1) - 2, 1),"jjjjMMtt"),"CUST_TRR_END_DT="&amp;TEXT(WORKDAY(TODAY(), -1),"jjjjMMtt"),"CUST_TRR_CRNCY=EUR")</f>
        <v>#N/A Connection</v>
      </c>
      <c r="G86" t="str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#N/A Connection</v>
      </c>
    </row>
    <row r="87" spans="1:7" x14ac:dyDescent="0.25">
      <c r="A87" t="s">
        <v>333</v>
      </c>
      <c r="B87" t="s">
        <v>761</v>
      </c>
      <c r="C87" t="s">
        <v>271</v>
      </c>
      <c r="D87" t="str" cm="1">
        <f t="array" aca="1" ref="D87" ca="1">_xll.BDP(A87, "CUST_TRR_RETURN_HOLDING_PER", "CUST_TRR_START_DT="&amp;TEXT(WORKDAY(TODAY(), -2),"jjjjMMtt"),"CUST_TRR_END_DT="&amp;TEXT(WORKDAY(TODAY(), -1),"jjjjMMtt"),"CUST_TRR_CRNCY=EUR")</f>
        <v>#N/A Connection</v>
      </c>
      <c r="E87" t="str" cm="1">
        <f t="array" aca="1" ref="E87" ca="1">_xll.BDP(A87, "CUST_TRR_RETURN_HOLDING_PER", "CUST_TRR_START_DT="&amp;TEXT(WORKDAY(TODAY(), -6),"jjjjMMtt"),"CUST_TRR_END_DT="&amp;TEXT(WORKDAY(TODAY(), -1),"jjjjMMtt"),"CUST_TRR_CRNCY=EUR")</f>
        <v>#N/A Connection</v>
      </c>
      <c r="F87" t="str" cm="1">
        <f t="array" aca="1" ref="F87" ca="1">_xll.BDP(A87, "CUST_TRR_RETURN_HOLDING_PER", "CUST_TRR_START_DT="&amp;TEXT(WORKDAY(EDATE(TODAY(), -1) - 2, 1),"jjjjMMtt"),"CUST_TRR_END_DT="&amp;TEXT(WORKDAY(TODAY(), -1),"jjjjMMtt"),"CUST_TRR_CRNCY=EUR")</f>
        <v>#N/A Connection</v>
      </c>
      <c r="G87" t="str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#N/A Connection</v>
      </c>
    </row>
    <row r="88" spans="1:7" x14ac:dyDescent="0.25">
      <c r="A88" t="s">
        <v>334</v>
      </c>
      <c r="B88" t="s">
        <v>762</v>
      </c>
      <c r="C88" t="s">
        <v>264</v>
      </c>
      <c r="D88" t="str" cm="1">
        <f t="array" aca="1" ref="D88" ca="1">_xll.BDP(A88, "CUST_TRR_RETURN_HOLDING_PER", "CUST_TRR_START_DT="&amp;TEXT(WORKDAY(TODAY(), -2),"jjjjMMtt"),"CUST_TRR_END_DT="&amp;TEXT(WORKDAY(TODAY(), -1),"jjjjMMtt"),"CUST_TRR_CRNCY=EUR")</f>
        <v>#N/A Connection</v>
      </c>
      <c r="E88" t="str" cm="1">
        <f t="array" aca="1" ref="E88" ca="1">_xll.BDP(A88, "CUST_TRR_RETURN_HOLDING_PER", "CUST_TRR_START_DT="&amp;TEXT(WORKDAY(TODAY(), -6),"jjjjMMtt"),"CUST_TRR_END_DT="&amp;TEXT(WORKDAY(TODAY(), -1),"jjjjMMtt"),"CUST_TRR_CRNCY=EUR")</f>
        <v>#N/A Connection</v>
      </c>
      <c r="F88" t="str" cm="1">
        <f t="array" aca="1" ref="F88" ca="1">_xll.BDP(A88, "CUST_TRR_RETURN_HOLDING_PER", "CUST_TRR_START_DT="&amp;TEXT(WORKDAY(EDATE(TODAY(), -1) - 2, 1),"jjjjMMtt"),"CUST_TRR_END_DT="&amp;TEXT(WORKDAY(TODAY(), -1),"jjjjMMtt"),"CUST_TRR_CRNCY=EUR")</f>
        <v>#N/A Connection</v>
      </c>
      <c r="G88" t="str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#N/A Connection</v>
      </c>
    </row>
    <row r="89" spans="1:7" x14ac:dyDescent="0.25">
      <c r="A89" t="s">
        <v>335</v>
      </c>
      <c r="B89" t="s">
        <v>763</v>
      </c>
      <c r="C89" t="s">
        <v>271</v>
      </c>
      <c r="D89" t="str" cm="1">
        <f t="array" aca="1" ref="D89" ca="1">_xll.BDP(A89, "CUST_TRR_RETURN_HOLDING_PER", "CUST_TRR_START_DT="&amp;TEXT(WORKDAY(TODAY(), -2),"jjjjMMtt"),"CUST_TRR_END_DT="&amp;TEXT(WORKDAY(TODAY(), -1),"jjjjMMtt"),"CUST_TRR_CRNCY=EUR")</f>
        <v>#N/A Connection</v>
      </c>
      <c r="E89" t="str" cm="1">
        <f t="array" aca="1" ref="E89" ca="1">_xll.BDP(A89, "CUST_TRR_RETURN_HOLDING_PER", "CUST_TRR_START_DT="&amp;TEXT(WORKDAY(TODAY(), -6),"jjjjMMtt"),"CUST_TRR_END_DT="&amp;TEXT(WORKDAY(TODAY(), -1),"jjjjMMtt"),"CUST_TRR_CRNCY=EUR")</f>
        <v>#N/A Connection</v>
      </c>
      <c r="F89" t="str" cm="1">
        <f t="array" aca="1" ref="F89" ca="1">_xll.BDP(A89, "CUST_TRR_RETURN_HOLDING_PER", "CUST_TRR_START_DT="&amp;TEXT(WORKDAY(EDATE(TODAY(), -1) - 2, 1),"jjjjMMtt"),"CUST_TRR_END_DT="&amp;TEXT(WORKDAY(TODAY(), -1),"jjjjMMtt"),"CUST_TRR_CRNCY=EUR")</f>
        <v>#N/A Connection</v>
      </c>
      <c r="G89" t="str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#N/A Connection</v>
      </c>
    </row>
    <row r="90" spans="1:7" x14ac:dyDescent="0.25">
      <c r="A90" t="s">
        <v>336</v>
      </c>
      <c r="B90" t="s">
        <v>764</v>
      </c>
      <c r="C90" t="s">
        <v>280</v>
      </c>
      <c r="D90" t="str" cm="1">
        <f t="array" aca="1" ref="D90" ca="1">_xll.BDP(A90, "CUST_TRR_RETURN_HOLDING_PER", "CUST_TRR_START_DT="&amp;TEXT(WORKDAY(TODAY(), -2),"jjjjMMtt"),"CUST_TRR_END_DT="&amp;TEXT(WORKDAY(TODAY(), -1),"jjjjMMtt"),"CUST_TRR_CRNCY=EUR")</f>
        <v>#N/A Connection</v>
      </c>
      <c r="E90" t="str" cm="1">
        <f t="array" aca="1" ref="E90" ca="1">_xll.BDP(A90, "CUST_TRR_RETURN_HOLDING_PER", "CUST_TRR_START_DT="&amp;TEXT(WORKDAY(TODAY(), -6),"jjjjMMtt"),"CUST_TRR_END_DT="&amp;TEXT(WORKDAY(TODAY(), -1),"jjjjMMtt"),"CUST_TRR_CRNCY=EUR")</f>
        <v>#N/A Connection</v>
      </c>
      <c r="F90" t="str" cm="1">
        <f t="array" aca="1" ref="F90" ca="1">_xll.BDP(A90, "CUST_TRR_RETURN_HOLDING_PER", "CUST_TRR_START_DT="&amp;TEXT(WORKDAY(EDATE(TODAY(), -1) - 2, 1),"jjjjMMtt"),"CUST_TRR_END_DT="&amp;TEXT(WORKDAY(TODAY(), -1),"jjjjMMtt"),"CUST_TRR_CRNCY=EUR")</f>
        <v>#N/A Connection</v>
      </c>
      <c r="G90" t="str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#N/A Connection</v>
      </c>
    </row>
    <row r="91" spans="1:7" x14ac:dyDescent="0.25">
      <c r="A91" t="s">
        <v>337</v>
      </c>
      <c r="B91" t="s">
        <v>765</v>
      </c>
      <c r="C91" t="s">
        <v>286</v>
      </c>
      <c r="D91" t="str" cm="1">
        <f t="array" aca="1" ref="D91" ca="1">_xll.BDP(A91, "CUST_TRR_RETURN_HOLDING_PER", "CUST_TRR_START_DT="&amp;TEXT(WORKDAY(TODAY(), -2),"jjjjMMtt"),"CUST_TRR_END_DT="&amp;TEXT(WORKDAY(TODAY(), -1),"jjjjMMtt"),"CUST_TRR_CRNCY=EUR")</f>
        <v>#N/A Connection</v>
      </c>
      <c r="E91" t="str" cm="1">
        <f t="array" aca="1" ref="E91" ca="1">_xll.BDP(A91, "CUST_TRR_RETURN_HOLDING_PER", "CUST_TRR_START_DT="&amp;TEXT(WORKDAY(TODAY(), -6),"jjjjMMtt"),"CUST_TRR_END_DT="&amp;TEXT(WORKDAY(TODAY(), -1),"jjjjMMtt"),"CUST_TRR_CRNCY=EUR")</f>
        <v>#N/A Connection</v>
      </c>
      <c r="F91" t="str" cm="1">
        <f t="array" aca="1" ref="F91" ca="1">_xll.BDP(A91, "CUST_TRR_RETURN_HOLDING_PER", "CUST_TRR_START_DT="&amp;TEXT(WORKDAY(EDATE(TODAY(), -1) - 2, 1),"jjjjMMtt"),"CUST_TRR_END_DT="&amp;TEXT(WORKDAY(TODAY(), -1),"jjjjMMtt"),"CUST_TRR_CRNCY=EUR")</f>
        <v>#N/A Connection</v>
      </c>
      <c r="G91" t="str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#N/A Connection</v>
      </c>
    </row>
    <row r="92" spans="1:7" x14ac:dyDescent="0.25">
      <c r="A92" t="s">
        <v>338</v>
      </c>
      <c r="B92" t="s">
        <v>766</v>
      </c>
      <c r="C92" t="s">
        <v>264</v>
      </c>
      <c r="D92" t="str" cm="1">
        <f t="array" aca="1" ref="D92" ca="1">_xll.BDP(A92, "CUST_TRR_RETURN_HOLDING_PER", "CUST_TRR_START_DT="&amp;TEXT(WORKDAY(TODAY(), -2),"jjjjMMtt"),"CUST_TRR_END_DT="&amp;TEXT(WORKDAY(TODAY(), -1),"jjjjMMtt"),"CUST_TRR_CRNCY=EUR")</f>
        <v>#N/A Connection</v>
      </c>
      <c r="E92" t="str" cm="1">
        <f t="array" aca="1" ref="E92" ca="1">_xll.BDP(A92, "CUST_TRR_RETURN_HOLDING_PER", "CUST_TRR_START_DT="&amp;TEXT(WORKDAY(TODAY(), -6),"jjjjMMtt"),"CUST_TRR_END_DT="&amp;TEXT(WORKDAY(TODAY(), -1),"jjjjMMtt"),"CUST_TRR_CRNCY=EUR")</f>
        <v>#N/A Connection</v>
      </c>
      <c r="F92" t="str" cm="1">
        <f t="array" aca="1" ref="F92" ca="1">_xll.BDP(A92, "CUST_TRR_RETURN_HOLDING_PER", "CUST_TRR_START_DT="&amp;TEXT(WORKDAY(EDATE(TODAY(), -1) - 2, 1),"jjjjMMtt"),"CUST_TRR_END_DT="&amp;TEXT(WORKDAY(TODAY(), -1),"jjjjMMtt"),"CUST_TRR_CRNCY=EUR")</f>
        <v>#N/A Connection</v>
      </c>
      <c r="G92" t="str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#N/A Connection</v>
      </c>
    </row>
    <row r="93" spans="1:7" x14ac:dyDescent="0.25">
      <c r="A93" t="s">
        <v>2258</v>
      </c>
      <c r="B93" t="s">
        <v>2259</v>
      </c>
      <c r="C93" t="s">
        <v>264</v>
      </c>
      <c r="D93" t="str" cm="1">
        <f t="array" aca="1" ref="D93" ca="1">_xll.BDP(A93, "CUST_TRR_RETURN_HOLDING_PER", "CUST_TRR_START_DT="&amp;TEXT(WORKDAY(TODAY(), -2),"jjjjMMtt"),"CUST_TRR_END_DT="&amp;TEXT(WORKDAY(TODAY(), -1),"jjjjMMtt"),"CUST_TRR_CRNCY=EUR")</f>
        <v>#N/A Connection</v>
      </c>
      <c r="E93" t="str" cm="1">
        <f t="array" aca="1" ref="E93" ca="1">_xll.BDP(A93, "CUST_TRR_RETURN_HOLDING_PER", "CUST_TRR_START_DT="&amp;TEXT(WORKDAY(TODAY(), -6),"jjjjMMtt"),"CUST_TRR_END_DT="&amp;TEXT(WORKDAY(TODAY(), -1),"jjjjMMtt"),"CUST_TRR_CRNCY=EUR")</f>
        <v>#N/A Connection</v>
      </c>
      <c r="F93" t="str" cm="1">
        <f t="array" aca="1" ref="F93" ca="1">_xll.BDP(A93, "CUST_TRR_RETURN_HOLDING_PER", "CUST_TRR_START_DT="&amp;TEXT(WORKDAY(EDATE(TODAY(), -1) - 2, 1),"jjjjMMtt"),"CUST_TRR_END_DT="&amp;TEXT(WORKDAY(TODAY(), -1),"jjjjMMtt"),"CUST_TRR_CRNCY=EUR")</f>
        <v>#N/A Connection</v>
      </c>
      <c r="G93" t="str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#N/A Connection</v>
      </c>
    </row>
    <row r="94" spans="1:7" x14ac:dyDescent="0.25">
      <c r="A94" t="s">
        <v>339</v>
      </c>
      <c r="B94" t="s">
        <v>767</v>
      </c>
      <c r="C94" t="s">
        <v>265</v>
      </c>
      <c r="D94" t="str" cm="1">
        <f t="array" aca="1" ref="D94" ca="1">_xll.BDP(A94, "CUST_TRR_RETURN_HOLDING_PER", "CUST_TRR_START_DT="&amp;TEXT(WORKDAY(TODAY(), -2),"jjjjMMtt"),"CUST_TRR_END_DT="&amp;TEXT(WORKDAY(TODAY(), -1),"jjjjMMtt"),"CUST_TRR_CRNCY=EUR")</f>
        <v>#N/A Connection</v>
      </c>
      <c r="E94" t="str" cm="1">
        <f t="array" aca="1" ref="E94" ca="1">_xll.BDP(A94, "CUST_TRR_RETURN_HOLDING_PER", "CUST_TRR_START_DT="&amp;TEXT(WORKDAY(TODAY(), -6),"jjjjMMtt"),"CUST_TRR_END_DT="&amp;TEXT(WORKDAY(TODAY(), -1),"jjjjMMtt"),"CUST_TRR_CRNCY=EUR")</f>
        <v>#N/A Connection</v>
      </c>
      <c r="F94" t="str" cm="1">
        <f t="array" aca="1" ref="F94" ca="1">_xll.BDP(A94, "CUST_TRR_RETURN_HOLDING_PER", "CUST_TRR_START_DT="&amp;TEXT(WORKDAY(EDATE(TODAY(), -1) - 2, 1),"jjjjMMtt"),"CUST_TRR_END_DT="&amp;TEXT(WORKDAY(TODAY(), -1),"jjjjMMtt"),"CUST_TRR_CRNCY=EUR")</f>
        <v>#N/A Connection</v>
      </c>
      <c r="G94" t="str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#N/A Connection</v>
      </c>
    </row>
    <row r="95" spans="1:7" x14ac:dyDescent="0.25">
      <c r="A95" t="s">
        <v>340</v>
      </c>
      <c r="B95" t="s">
        <v>768</v>
      </c>
      <c r="C95" t="s">
        <v>280</v>
      </c>
      <c r="D95" t="str" cm="1">
        <f t="array" aca="1" ref="D95" ca="1">_xll.BDP(A95, "CUST_TRR_RETURN_HOLDING_PER", "CUST_TRR_START_DT="&amp;TEXT(WORKDAY(TODAY(), -2),"jjjjMMtt"),"CUST_TRR_END_DT="&amp;TEXT(WORKDAY(TODAY(), -1),"jjjjMMtt"),"CUST_TRR_CRNCY=EUR")</f>
        <v>#N/A Connection</v>
      </c>
      <c r="E95" t="str" cm="1">
        <f t="array" aca="1" ref="E95" ca="1">_xll.BDP(A95, "CUST_TRR_RETURN_HOLDING_PER", "CUST_TRR_START_DT="&amp;TEXT(WORKDAY(TODAY(), -6),"jjjjMMtt"),"CUST_TRR_END_DT="&amp;TEXT(WORKDAY(TODAY(), -1),"jjjjMMtt"),"CUST_TRR_CRNCY=EUR")</f>
        <v>#N/A Connection</v>
      </c>
      <c r="F95" t="str" cm="1">
        <f t="array" aca="1" ref="F95" ca="1">_xll.BDP(A95, "CUST_TRR_RETURN_HOLDING_PER", "CUST_TRR_START_DT="&amp;TEXT(WORKDAY(EDATE(TODAY(), -1) - 2, 1),"jjjjMMtt"),"CUST_TRR_END_DT="&amp;TEXT(WORKDAY(TODAY(), -1),"jjjjMMtt"),"CUST_TRR_CRNCY=EUR")</f>
        <v>#N/A Connection</v>
      </c>
      <c r="G95" t="str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#N/A Connection</v>
      </c>
    </row>
    <row r="96" spans="1:7" x14ac:dyDescent="0.25">
      <c r="A96" t="s">
        <v>53</v>
      </c>
      <c r="B96" t="s">
        <v>769</v>
      </c>
      <c r="C96" t="s">
        <v>267</v>
      </c>
      <c r="D96" t="str" cm="1">
        <f t="array" aca="1" ref="D96" ca="1">_xll.BDP(A96, "CUST_TRR_RETURN_HOLDING_PER", "CUST_TRR_START_DT="&amp;TEXT(WORKDAY(TODAY(), -2),"jjjjMMtt"),"CUST_TRR_END_DT="&amp;TEXT(WORKDAY(TODAY(), -1),"jjjjMMtt"),"CUST_TRR_CRNCY=EUR")</f>
        <v>#N/A Connection</v>
      </c>
      <c r="E96" t="str" cm="1">
        <f t="array" aca="1" ref="E96" ca="1">_xll.BDP(A96, "CUST_TRR_RETURN_HOLDING_PER", "CUST_TRR_START_DT="&amp;TEXT(WORKDAY(TODAY(), -6),"jjjjMMtt"),"CUST_TRR_END_DT="&amp;TEXT(WORKDAY(TODAY(), -1),"jjjjMMtt"),"CUST_TRR_CRNCY=EUR")</f>
        <v>#N/A Connection</v>
      </c>
      <c r="F96" t="str" cm="1">
        <f t="array" aca="1" ref="F96" ca="1">_xll.BDP(A96, "CUST_TRR_RETURN_HOLDING_PER", "CUST_TRR_START_DT="&amp;TEXT(WORKDAY(EDATE(TODAY(), -1) - 2, 1),"jjjjMMtt"),"CUST_TRR_END_DT="&amp;TEXT(WORKDAY(TODAY(), -1),"jjjjMMtt"),"CUST_TRR_CRNCY=EUR")</f>
        <v>#N/A Connection</v>
      </c>
      <c r="G96" t="str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#N/A Connection</v>
      </c>
    </row>
    <row r="97" spans="1:7" x14ac:dyDescent="0.25">
      <c r="A97" t="s">
        <v>341</v>
      </c>
      <c r="B97" t="s">
        <v>770</v>
      </c>
      <c r="C97" t="s">
        <v>271</v>
      </c>
      <c r="D97" t="str" cm="1">
        <f t="array" aca="1" ref="D97" ca="1">_xll.BDP(A97, "CUST_TRR_RETURN_HOLDING_PER", "CUST_TRR_START_DT="&amp;TEXT(WORKDAY(TODAY(), -2),"jjjjMMtt"),"CUST_TRR_END_DT="&amp;TEXT(WORKDAY(TODAY(), -1),"jjjjMMtt"),"CUST_TRR_CRNCY=EUR")</f>
        <v>#N/A Connection</v>
      </c>
      <c r="E97" t="str" cm="1">
        <f t="array" aca="1" ref="E97" ca="1">_xll.BDP(A97, "CUST_TRR_RETURN_HOLDING_PER", "CUST_TRR_START_DT="&amp;TEXT(WORKDAY(TODAY(), -6),"jjjjMMtt"),"CUST_TRR_END_DT="&amp;TEXT(WORKDAY(TODAY(), -1),"jjjjMMtt"),"CUST_TRR_CRNCY=EUR")</f>
        <v>#N/A Connection</v>
      </c>
      <c r="F97" t="str" cm="1">
        <f t="array" aca="1" ref="F97" ca="1">_xll.BDP(A97, "CUST_TRR_RETURN_HOLDING_PER", "CUST_TRR_START_DT="&amp;TEXT(WORKDAY(EDATE(TODAY(), -1) - 2, 1),"jjjjMMtt"),"CUST_TRR_END_DT="&amp;TEXT(WORKDAY(TODAY(), -1),"jjjjMMtt"),"CUST_TRR_CRNCY=EUR")</f>
        <v>#N/A Connection</v>
      </c>
      <c r="G97" t="str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#N/A Connection</v>
      </c>
    </row>
    <row r="98" spans="1:7" x14ac:dyDescent="0.25">
      <c r="A98" t="s">
        <v>342</v>
      </c>
      <c r="B98" t="s">
        <v>771</v>
      </c>
      <c r="C98" t="s">
        <v>265</v>
      </c>
      <c r="D98" t="str" cm="1">
        <f t="array" aca="1" ref="D98" ca="1">_xll.BDP(A98, "CUST_TRR_RETURN_HOLDING_PER", "CUST_TRR_START_DT="&amp;TEXT(WORKDAY(TODAY(), -2),"jjjjMMtt"),"CUST_TRR_END_DT="&amp;TEXT(WORKDAY(TODAY(), -1),"jjjjMMtt"),"CUST_TRR_CRNCY=EUR")</f>
        <v>#N/A Connection</v>
      </c>
      <c r="E98" t="str" cm="1">
        <f t="array" aca="1" ref="E98" ca="1">_xll.BDP(A98, "CUST_TRR_RETURN_HOLDING_PER", "CUST_TRR_START_DT="&amp;TEXT(WORKDAY(TODAY(), -6),"jjjjMMtt"),"CUST_TRR_END_DT="&amp;TEXT(WORKDAY(TODAY(), -1),"jjjjMMtt"),"CUST_TRR_CRNCY=EUR")</f>
        <v>#N/A Connection</v>
      </c>
      <c r="F98" t="str" cm="1">
        <f t="array" aca="1" ref="F98" ca="1">_xll.BDP(A98, "CUST_TRR_RETURN_HOLDING_PER", "CUST_TRR_START_DT="&amp;TEXT(WORKDAY(EDATE(TODAY(), -1) - 2, 1),"jjjjMMtt"),"CUST_TRR_END_DT="&amp;TEXT(WORKDAY(TODAY(), -1),"jjjjMMtt"),"CUST_TRR_CRNCY=EUR")</f>
        <v>#N/A Connection</v>
      </c>
      <c r="G98" t="str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#N/A Connection</v>
      </c>
    </row>
    <row r="99" spans="1:7" x14ac:dyDescent="0.25">
      <c r="A99" t="s">
        <v>343</v>
      </c>
      <c r="B99" t="s">
        <v>772</v>
      </c>
      <c r="C99" t="s">
        <v>286</v>
      </c>
      <c r="D99" t="str" cm="1">
        <f t="array" aca="1" ref="D99" ca="1">_xll.BDP(A99, "CUST_TRR_RETURN_HOLDING_PER", "CUST_TRR_START_DT="&amp;TEXT(WORKDAY(TODAY(), -2),"jjjjMMtt"),"CUST_TRR_END_DT="&amp;TEXT(WORKDAY(TODAY(), -1),"jjjjMMtt"),"CUST_TRR_CRNCY=EUR")</f>
        <v>#N/A Connection</v>
      </c>
      <c r="E99" t="str" cm="1">
        <f t="array" aca="1" ref="E99" ca="1">_xll.BDP(A99, "CUST_TRR_RETURN_HOLDING_PER", "CUST_TRR_START_DT="&amp;TEXT(WORKDAY(TODAY(), -6),"jjjjMMtt"),"CUST_TRR_END_DT="&amp;TEXT(WORKDAY(TODAY(), -1),"jjjjMMtt"),"CUST_TRR_CRNCY=EUR")</f>
        <v>#N/A Connection</v>
      </c>
      <c r="F99" t="str" cm="1">
        <f t="array" aca="1" ref="F99" ca="1">_xll.BDP(A99, "CUST_TRR_RETURN_HOLDING_PER", "CUST_TRR_START_DT="&amp;TEXT(WORKDAY(EDATE(TODAY(), -1) - 2, 1),"jjjjMMtt"),"CUST_TRR_END_DT="&amp;TEXT(WORKDAY(TODAY(), -1),"jjjjMMtt"),"CUST_TRR_CRNCY=EUR")</f>
        <v>#N/A Connection</v>
      </c>
      <c r="G99" t="str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#N/A Connection</v>
      </c>
    </row>
    <row r="100" spans="1:7" x14ac:dyDescent="0.25">
      <c r="A100" t="s">
        <v>344</v>
      </c>
      <c r="B100" t="s">
        <v>773</v>
      </c>
      <c r="C100" t="s">
        <v>265</v>
      </c>
      <c r="D100" t="str" cm="1">
        <f t="array" aca="1" ref="D100" ca="1">_xll.BDP(A100, "CUST_TRR_RETURN_HOLDING_PER", "CUST_TRR_START_DT="&amp;TEXT(WORKDAY(TODAY(), -2),"jjjjMMtt"),"CUST_TRR_END_DT="&amp;TEXT(WORKDAY(TODAY(), -1),"jjjjMMtt"),"CUST_TRR_CRNCY=EUR")</f>
        <v>#N/A Connection</v>
      </c>
      <c r="E100" t="str" cm="1">
        <f t="array" aca="1" ref="E100" ca="1">_xll.BDP(A100, "CUST_TRR_RETURN_HOLDING_PER", "CUST_TRR_START_DT="&amp;TEXT(WORKDAY(TODAY(), -6),"jjjjMMtt"),"CUST_TRR_END_DT="&amp;TEXT(WORKDAY(TODAY(), -1),"jjjjMMtt"),"CUST_TRR_CRNCY=EUR")</f>
        <v>#N/A Connection</v>
      </c>
      <c r="F100" t="str" cm="1">
        <f t="array" aca="1" ref="F100" ca="1">_xll.BDP(A100, "CUST_TRR_RETURN_HOLDING_PER", "CUST_TRR_START_DT="&amp;TEXT(WORKDAY(EDATE(TODAY(), -1) - 2, 1),"jjjjMMtt"),"CUST_TRR_END_DT="&amp;TEXT(WORKDAY(TODAY(), -1),"jjjjMMtt"),"CUST_TRR_CRNCY=EUR")</f>
        <v>#N/A Connection</v>
      </c>
      <c r="G100" t="str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#N/A Connection</v>
      </c>
    </row>
    <row r="101" spans="1:7" x14ac:dyDescent="0.25">
      <c r="A101" t="s">
        <v>345</v>
      </c>
      <c r="B101" t="s">
        <v>774</v>
      </c>
      <c r="C101" t="s">
        <v>286</v>
      </c>
      <c r="D101" t="str" cm="1">
        <f t="array" aca="1" ref="D101" ca="1">_xll.BDP(A101, "CUST_TRR_RETURN_HOLDING_PER", "CUST_TRR_START_DT="&amp;TEXT(WORKDAY(TODAY(), -2),"jjjjMMtt"),"CUST_TRR_END_DT="&amp;TEXT(WORKDAY(TODAY(), -1),"jjjjMMtt"),"CUST_TRR_CRNCY=EUR")</f>
        <v>#N/A Connection</v>
      </c>
      <c r="E101" t="str" cm="1">
        <f t="array" aca="1" ref="E101" ca="1">_xll.BDP(A101, "CUST_TRR_RETURN_HOLDING_PER", "CUST_TRR_START_DT="&amp;TEXT(WORKDAY(TODAY(), -6),"jjjjMMtt"),"CUST_TRR_END_DT="&amp;TEXT(WORKDAY(TODAY(), -1),"jjjjMMtt"),"CUST_TRR_CRNCY=EUR")</f>
        <v>#N/A Connection</v>
      </c>
      <c r="F101" t="str" cm="1">
        <f t="array" aca="1" ref="F101" ca="1">_xll.BDP(A101, "CUST_TRR_RETURN_HOLDING_PER", "CUST_TRR_START_DT="&amp;TEXT(WORKDAY(EDATE(TODAY(), -1) - 2, 1),"jjjjMMtt"),"CUST_TRR_END_DT="&amp;TEXT(WORKDAY(TODAY(), -1),"jjjjMMtt"),"CUST_TRR_CRNCY=EUR")</f>
        <v>#N/A Connection</v>
      </c>
      <c r="G101" t="str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#N/A Connection</v>
      </c>
    </row>
    <row r="102" spans="1:7" x14ac:dyDescent="0.25">
      <c r="A102" t="s">
        <v>346</v>
      </c>
      <c r="B102" t="s">
        <v>775</v>
      </c>
      <c r="C102" t="s">
        <v>259</v>
      </c>
      <c r="D102" t="str" cm="1">
        <f t="array" aca="1" ref="D102" ca="1">_xll.BDP(A102, "CUST_TRR_RETURN_HOLDING_PER", "CUST_TRR_START_DT="&amp;TEXT(WORKDAY(TODAY(), -2),"jjjjMMtt"),"CUST_TRR_END_DT="&amp;TEXT(WORKDAY(TODAY(), -1),"jjjjMMtt"),"CUST_TRR_CRNCY=EUR")</f>
        <v>#N/A Connection</v>
      </c>
      <c r="E102" t="str" cm="1">
        <f t="array" aca="1" ref="E102" ca="1">_xll.BDP(A102, "CUST_TRR_RETURN_HOLDING_PER", "CUST_TRR_START_DT="&amp;TEXT(WORKDAY(TODAY(), -6),"jjjjMMtt"),"CUST_TRR_END_DT="&amp;TEXT(WORKDAY(TODAY(), -1),"jjjjMMtt"),"CUST_TRR_CRNCY=EUR")</f>
        <v>#N/A Connection</v>
      </c>
      <c r="F102" t="str" cm="1">
        <f t="array" aca="1" ref="F102" ca="1">_xll.BDP(A102, "CUST_TRR_RETURN_HOLDING_PER", "CUST_TRR_START_DT="&amp;TEXT(WORKDAY(EDATE(TODAY(), -1) - 2, 1),"jjjjMMtt"),"CUST_TRR_END_DT="&amp;TEXT(WORKDAY(TODAY(), -1),"jjjjMMtt"),"CUST_TRR_CRNCY=EUR")</f>
        <v>#N/A Connection</v>
      </c>
      <c r="G102" t="str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#N/A Connection</v>
      </c>
    </row>
    <row r="103" spans="1:7" x14ac:dyDescent="0.25">
      <c r="A103" t="s">
        <v>347</v>
      </c>
      <c r="B103" t="s">
        <v>776</v>
      </c>
      <c r="C103" t="s">
        <v>286</v>
      </c>
      <c r="D103" t="str" cm="1">
        <f t="array" aca="1" ref="D103" ca="1">_xll.BDP(A103, "CUST_TRR_RETURN_HOLDING_PER", "CUST_TRR_START_DT="&amp;TEXT(WORKDAY(TODAY(), -2),"jjjjMMtt"),"CUST_TRR_END_DT="&amp;TEXT(WORKDAY(TODAY(), -1),"jjjjMMtt"),"CUST_TRR_CRNCY=EUR")</f>
        <v>#N/A Connection</v>
      </c>
      <c r="E103" t="str" cm="1">
        <f t="array" aca="1" ref="E103" ca="1">_xll.BDP(A103, "CUST_TRR_RETURN_HOLDING_PER", "CUST_TRR_START_DT="&amp;TEXT(WORKDAY(TODAY(), -6),"jjjjMMtt"),"CUST_TRR_END_DT="&amp;TEXT(WORKDAY(TODAY(), -1),"jjjjMMtt"),"CUST_TRR_CRNCY=EUR")</f>
        <v>#N/A Connection</v>
      </c>
      <c r="F103" t="str" cm="1">
        <f t="array" aca="1" ref="F103" ca="1">_xll.BDP(A103, "CUST_TRR_RETURN_HOLDING_PER", "CUST_TRR_START_DT="&amp;TEXT(WORKDAY(EDATE(TODAY(), -1) - 2, 1),"jjjjMMtt"),"CUST_TRR_END_DT="&amp;TEXT(WORKDAY(TODAY(), -1),"jjjjMMtt"),"CUST_TRR_CRNCY=EUR")</f>
        <v>#N/A Connection</v>
      </c>
      <c r="G103" t="str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#N/A Connection</v>
      </c>
    </row>
    <row r="104" spans="1:7" x14ac:dyDescent="0.25">
      <c r="A104" t="s">
        <v>348</v>
      </c>
      <c r="B104" t="s">
        <v>777</v>
      </c>
      <c r="C104" t="s">
        <v>275</v>
      </c>
      <c r="D104" t="str" cm="1">
        <f t="array" aca="1" ref="D104" ca="1">_xll.BDP(A104, "CUST_TRR_RETURN_HOLDING_PER", "CUST_TRR_START_DT="&amp;TEXT(WORKDAY(TODAY(), -2),"jjjjMMtt"),"CUST_TRR_END_DT="&amp;TEXT(WORKDAY(TODAY(), -1),"jjjjMMtt"),"CUST_TRR_CRNCY=EUR")</f>
        <v>#N/A Connection</v>
      </c>
      <c r="E104" t="str" cm="1">
        <f t="array" aca="1" ref="E104" ca="1">_xll.BDP(A104, "CUST_TRR_RETURN_HOLDING_PER", "CUST_TRR_START_DT="&amp;TEXT(WORKDAY(TODAY(), -6),"jjjjMMtt"),"CUST_TRR_END_DT="&amp;TEXT(WORKDAY(TODAY(), -1),"jjjjMMtt"),"CUST_TRR_CRNCY=EUR")</f>
        <v>#N/A Connection</v>
      </c>
      <c r="F104" t="str" cm="1">
        <f t="array" aca="1" ref="F104" ca="1">_xll.BDP(A104, "CUST_TRR_RETURN_HOLDING_PER", "CUST_TRR_START_DT="&amp;TEXT(WORKDAY(EDATE(TODAY(), -1) - 2, 1),"jjjjMMtt"),"CUST_TRR_END_DT="&amp;TEXT(WORKDAY(TODAY(), -1),"jjjjMMtt"),"CUST_TRR_CRNCY=EUR")</f>
        <v>#N/A Connection</v>
      </c>
      <c r="G104" t="str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#N/A Connection</v>
      </c>
    </row>
    <row r="105" spans="1:7" x14ac:dyDescent="0.25">
      <c r="A105" t="s">
        <v>349</v>
      </c>
      <c r="B105" t="s">
        <v>778</v>
      </c>
      <c r="C105" t="s">
        <v>265</v>
      </c>
      <c r="D105" t="str" cm="1">
        <f t="array" aca="1" ref="D105" ca="1">_xll.BDP(A105, "CUST_TRR_RETURN_HOLDING_PER", "CUST_TRR_START_DT="&amp;TEXT(WORKDAY(TODAY(), -2),"jjjjMMtt"),"CUST_TRR_END_DT="&amp;TEXT(WORKDAY(TODAY(), -1),"jjjjMMtt"),"CUST_TRR_CRNCY=EUR")</f>
        <v>#N/A Connection</v>
      </c>
      <c r="E105" t="str" cm="1">
        <f t="array" aca="1" ref="E105" ca="1">_xll.BDP(A105, "CUST_TRR_RETURN_HOLDING_PER", "CUST_TRR_START_DT="&amp;TEXT(WORKDAY(TODAY(), -6),"jjjjMMtt"),"CUST_TRR_END_DT="&amp;TEXT(WORKDAY(TODAY(), -1),"jjjjMMtt"),"CUST_TRR_CRNCY=EUR")</f>
        <v>#N/A Connection</v>
      </c>
      <c r="F105" t="str" cm="1">
        <f t="array" aca="1" ref="F105" ca="1">_xll.BDP(A105, "CUST_TRR_RETURN_HOLDING_PER", "CUST_TRR_START_DT="&amp;TEXT(WORKDAY(EDATE(TODAY(), -1) - 2, 1),"jjjjMMtt"),"CUST_TRR_END_DT="&amp;TEXT(WORKDAY(TODAY(), -1),"jjjjMMtt"),"CUST_TRR_CRNCY=EUR")</f>
        <v>#N/A Connection</v>
      </c>
      <c r="G105" t="str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#N/A Connection</v>
      </c>
    </row>
    <row r="106" spans="1:7" x14ac:dyDescent="0.25">
      <c r="A106" t="s">
        <v>182</v>
      </c>
      <c r="B106" t="s">
        <v>779</v>
      </c>
      <c r="C106" t="s">
        <v>259</v>
      </c>
      <c r="D106" t="str" cm="1">
        <f t="array" aca="1" ref="D106" ca="1">_xll.BDP(A106, "CUST_TRR_RETURN_HOLDING_PER", "CUST_TRR_START_DT="&amp;TEXT(WORKDAY(TODAY(), -2),"jjjjMMtt"),"CUST_TRR_END_DT="&amp;TEXT(WORKDAY(TODAY(), -1),"jjjjMMtt"),"CUST_TRR_CRNCY=EUR")</f>
        <v>#N/A Connection</v>
      </c>
      <c r="E106" t="str" cm="1">
        <f t="array" aca="1" ref="E106" ca="1">_xll.BDP(A106, "CUST_TRR_RETURN_HOLDING_PER", "CUST_TRR_START_DT="&amp;TEXT(WORKDAY(TODAY(), -6),"jjjjMMtt"),"CUST_TRR_END_DT="&amp;TEXT(WORKDAY(TODAY(), -1),"jjjjMMtt"),"CUST_TRR_CRNCY=EUR")</f>
        <v>#N/A Connection</v>
      </c>
      <c r="F106" t="str" cm="1">
        <f t="array" aca="1" ref="F106" ca="1">_xll.BDP(A106, "CUST_TRR_RETURN_HOLDING_PER", "CUST_TRR_START_DT="&amp;TEXT(WORKDAY(EDATE(TODAY(), -1) - 2, 1),"jjjjMMtt"),"CUST_TRR_END_DT="&amp;TEXT(WORKDAY(TODAY(), -1),"jjjjMMtt"),"CUST_TRR_CRNCY=EUR")</f>
        <v>#N/A Connection</v>
      </c>
      <c r="G106" t="str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#N/A Connection</v>
      </c>
    </row>
    <row r="107" spans="1:7" x14ac:dyDescent="0.25">
      <c r="A107" t="s">
        <v>350</v>
      </c>
      <c r="B107" t="s">
        <v>780</v>
      </c>
      <c r="C107" t="s">
        <v>267</v>
      </c>
      <c r="D107" t="str" cm="1">
        <f t="array" aca="1" ref="D107" ca="1">_xll.BDP(A107, "CUST_TRR_RETURN_HOLDING_PER", "CUST_TRR_START_DT="&amp;TEXT(WORKDAY(TODAY(), -2),"jjjjMMtt"),"CUST_TRR_END_DT="&amp;TEXT(WORKDAY(TODAY(), -1),"jjjjMMtt"),"CUST_TRR_CRNCY=EUR")</f>
        <v>#N/A Connection</v>
      </c>
      <c r="E107" t="str" cm="1">
        <f t="array" aca="1" ref="E107" ca="1">_xll.BDP(A107, "CUST_TRR_RETURN_HOLDING_PER", "CUST_TRR_START_DT="&amp;TEXT(WORKDAY(TODAY(), -6),"jjjjMMtt"),"CUST_TRR_END_DT="&amp;TEXT(WORKDAY(TODAY(), -1),"jjjjMMtt"),"CUST_TRR_CRNCY=EUR")</f>
        <v>#N/A Connection</v>
      </c>
      <c r="F107" t="str" cm="1">
        <f t="array" aca="1" ref="F107" ca="1">_xll.BDP(A107, "CUST_TRR_RETURN_HOLDING_PER", "CUST_TRR_START_DT="&amp;TEXT(WORKDAY(EDATE(TODAY(), -1) - 2, 1),"jjjjMMtt"),"CUST_TRR_END_DT="&amp;TEXT(WORKDAY(TODAY(), -1),"jjjjMMtt"),"CUST_TRR_CRNCY=EUR")</f>
        <v>#N/A Connection</v>
      </c>
      <c r="G107" t="str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#N/A Connection</v>
      </c>
    </row>
    <row r="108" spans="1:7" x14ac:dyDescent="0.25">
      <c r="A108" t="s">
        <v>351</v>
      </c>
      <c r="B108" t="s">
        <v>781</v>
      </c>
      <c r="C108" t="s">
        <v>265</v>
      </c>
      <c r="D108" t="str" cm="1">
        <f t="array" aca="1" ref="D108" ca="1">_xll.BDP(A108, "CUST_TRR_RETURN_HOLDING_PER", "CUST_TRR_START_DT="&amp;TEXT(WORKDAY(TODAY(), -2),"jjjjMMtt"),"CUST_TRR_END_DT="&amp;TEXT(WORKDAY(TODAY(), -1),"jjjjMMtt"),"CUST_TRR_CRNCY=EUR")</f>
        <v>#N/A Connection</v>
      </c>
      <c r="E108" t="str" cm="1">
        <f t="array" aca="1" ref="E108" ca="1">_xll.BDP(A108, "CUST_TRR_RETURN_HOLDING_PER", "CUST_TRR_START_DT="&amp;TEXT(WORKDAY(TODAY(), -6),"jjjjMMtt"),"CUST_TRR_END_DT="&amp;TEXT(WORKDAY(TODAY(), -1),"jjjjMMtt"),"CUST_TRR_CRNCY=EUR")</f>
        <v>#N/A Connection</v>
      </c>
      <c r="F108" t="str" cm="1">
        <f t="array" aca="1" ref="F108" ca="1">_xll.BDP(A108, "CUST_TRR_RETURN_HOLDING_PER", "CUST_TRR_START_DT="&amp;TEXT(WORKDAY(EDATE(TODAY(), -1) - 2, 1),"jjjjMMtt"),"CUST_TRR_END_DT="&amp;TEXT(WORKDAY(TODAY(), -1),"jjjjMMtt"),"CUST_TRR_CRNCY=EUR")</f>
        <v>#N/A Connection</v>
      </c>
      <c r="G108" t="str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#N/A Connection</v>
      </c>
    </row>
    <row r="109" spans="1:7" x14ac:dyDescent="0.25">
      <c r="A109" t="s">
        <v>352</v>
      </c>
      <c r="B109" t="s">
        <v>782</v>
      </c>
      <c r="C109" t="s">
        <v>270</v>
      </c>
      <c r="D109" t="str" cm="1">
        <f t="array" aca="1" ref="D109" ca="1">_xll.BDP(A109, "CUST_TRR_RETURN_HOLDING_PER", "CUST_TRR_START_DT="&amp;TEXT(WORKDAY(TODAY(), -2),"jjjjMMtt"),"CUST_TRR_END_DT="&amp;TEXT(WORKDAY(TODAY(), -1),"jjjjMMtt"),"CUST_TRR_CRNCY=EUR")</f>
        <v>#N/A Connection</v>
      </c>
      <c r="E109" t="str" cm="1">
        <f t="array" aca="1" ref="E109" ca="1">_xll.BDP(A109, "CUST_TRR_RETURN_HOLDING_PER", "CUST_TRR_START_DT="&amp;TEXT(WORKDAY(TODAY(), -6),"jjjjMMtt"),"CUST_TRR_END_DT="&amp;TEXT(WORKDAY(TODAY(), -1),"jjjjMMtt"),"CUST_TRR_CRNCY=EUR")</f>
        <v>#N/A Connection</v>
      </c>
      <c r="F109" t="str" cm="1">
        <f t="array" aca="1" ref="F109" ca="1">_xll.BDP(A109, "CUST_TRR_RETURN_HOLDING_PER", "CUST_TRR_START_DT="&amp;TEXT(WORKDAY(EDATE(TODAY(), -1) - 2, 1),"jjjjMMtt"),"CUST_TRR_END_DT="&amp;TEXT(WORKDAY(TODAY(), -1),"jjjjMMtt"),"CUST_TRR_CRNCY=EUR")</f>
        <v>#N/A Connection</v>
      </c>
      <c r="G109" t="str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#N/A Connection</v>
      </c>
    </row>
    <row r="110" spans="1:7" x14ac:dyDescent="0.25">
      <c r="A110" t="s">
        <v>353</v>
      </c>
      <c r="B110" t="s">
        <v>783</v>
      </c>
      <c r="C110" t="s">
        <v>261</v>
      </c>
      <c r="D110" t="str" cm="1">
        <f t="array" aca="1" ref="D110" ca="1">_xll.BDP(A110, "CUST_TRR_RETURN_HOLDING_PER", "CUST_TRR_START_DT="&amp;TEXT(WORKDAY(TODAY(), -2),"jjjjMMtt"),"CUST_TRR_END_DT="&amp;TEXT(WORKDAY(TODAY(), -1),"jjjjMMtt"),"CUST_TRR_CRNCY=EUR")</f>
        <v>#N/A Connection</v>
      </c>
      <c r="E110" t="str" cm="1">
        <f t="array" aca="1" ref="E110" ca="1">_xll.BDP(A110, "CUST_TRR_RETURN_HOLDING_PER", "CUST_TRR_START_DT="&amp;TEXT(WORKDAY(TODAY(), -6),"jjjjMMtt"),"CUST_TRR_END_DT="&amp;TEXT(WORKDAY(TODAY(), -1),"jjjjMMtt"),"CUST_TRR_CRNCY=EUR")</f>
        <v>#N/A Connection</v>
      </c>
      <c r="F110" t="str" cm="1">
        <f t="array" aca="1" ref="F110" ca="1">_xll.BDP(A110, "CUST_TRR_RETURN_HOLDING_PER", "CUST_TRR_START_DT="&amp;TEXT(WORKDAY(EDATE(TODAY(), -1) - 2, 1),"jjjjMMtt"),"CUST_TRR_END_DT="&amp;TEXT(WORKDAY(TODAY(), -1),"jjjjMMtt"),"CUST_TRR_CRNCY=EUR")</f>
        <v>#N/A Connection</v>
      </c>
      <c r="G110" t="str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#N/A Connection</v>
      </c>
    </row>
    <row r="111" spans="1:7" x14ac:dyDescent="0.25">
      <c r="A111" t="s">
        <v>354</v>
      </c>
      <c r="B111" t="s">
        <v>784</v>
      </c>
      <c r="C111" t="s">
        <v>286</v>
      </c>
      <c r="D111" t="str" cm="1">
        <f t="array" aca="1" ref="D111" ca="1">_xll.BDP(A111, "CUST_TRR_RETURN_HOLDING_PER", "CUST_TRR_START_DT="&amp;TEXT(WORKDAY(TODAY(), -2),"jjjjMMtt"),"CUST_TRR_END_DT="&amp;TEXT(WORKDAY(TODAY(), -1),"jjjjMMtt"),"CUST_TRR_CRNCY=EUR")</f>
        <v>#N/A Connection</v>
      </c>
      <c r="E111" t="str" cm="1">
        <f t="array" aca="1" ref="E111" ca="1">_xll.BDP(A111, "CUST_TRR_RETURN_HOLDING_PER", "CUST_TRR_START_DT="&amp;TEXT(WORKDAY(TODAY(), -6),"jjjjMMtt"),"CUST_TRR_END_DT="&amp;TEXT(WORKDAY(TODAY(), -1),"jjjjMMtt"),"CUST_TRR_CRNCY=EUR")</f>
        <v>#N/A Connection</v>
      </c>
      <c r="F111" t="str" cm="1">
        <f t="array" aca="1" ref="F111" ca="1">_xll.BDP(A111, "CUST_TRR_RETURN_HOLDING_PER", "CUST_TRR_START_DT="&amp;TEXT(WORKDAY(EDATE(TODAY(), -1) - 2, 1),"jjjjMMtt"),"CUST_TRR_END_DT="&amp;TEXT(WORKDAY(TODAY(), -1),"jjjjMMtt"),"CUST_TRR_CRNCY=EUR")</f>
        <v>#N/A Connection</v>
      </c>
      <c r="G111" t="str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#N/A Connection</v>
      </c>
    </row>
    <row r="112" spans="1:7" x14ac:dyDescent="0.25">
      <c r="A112" t="s">
        <v>355</v>
      </c>
      <c r="B112" t="s">
        <v>785</v>
      </c>
      <c r="C112" t="s">
        <v>265</v>
      </c>
      <c r="D112" t="str" cm="1">
        <f t="array" aca="1" ref="D112" ca="1">_xll.BDP(A112, "CUST_TRR_RETURN_HOLDING_PER", "CUST_TRR_START_DT="&amp;TEXT(WORKDAY(TODAY(), -2),"jjjjMMtt"),"CUST_TRR_END_DT="&amp;TEXT(WORKDAY(TODAY(), -1),"jjjjMMtt"),"CUST_TRR_CRNCY=EUR")</f>
        <v>#N/A Connection</v>
      </c>
      <c r="E112" t="str" cm="1">
        <f t="array" aca="1" ref="E112" ca="1">_xll.BDP(A112, "CUST_TRR_RETURN_HOLDING_PER", "CUST_TRR_START_DT="&amp;TEXT(WORKDAY(TODAY(), -6),"jjjjMMtt"),"CUST_TRR_END_DT="&amp;TEXT(WORKDAY(TODAY(), -1),"jjjjMMtt"),"CUST_TRR_CRNCY=EUR")</f>
        <v>#N/A Connection</v>
      </c>
      <c r="F112" t="str" cm="1">
        <f t="array" aca="1" ref="F112" ca="1">_xll.BDP(A112, "CUST_TRR_RETURN_HOLDING_PER", "CUST_TRR_START_DT="&amp;TEXT(WORKDAY(EDATE(TODAY(), -1) - 2, 1),"jjjjMMtt"),"CUST_TRR_END_DT="&amp;TEXT(WORKDAY(TODAY(), -1),"jjjjMMtt"),"CUST_TRR_CRNCY=EUR")</f>
        <v>#N/A Connection</v>
      </c>
      <c r="G112" t="str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#N/A Connection</v>
      </c>
    </row>
    <row r="113" spans="1:7" x14ac:dyDescent="0.25">
      <c r="A113" t="s">
        <v>356</v>
      </c>
      <c r="B113" t="s">
        <v>786</v>
      </c>
      <c r="C113" t="s">
        <v>270</v>
      </c>
      <c r="D113" t="str" cm="1">
        <f t="array" aca="1" ref="D113" ca="1">_xll.BDP(A113, "CUST_TRR_RETURN_HOLDING_PER", "CUST_TRR_START_DT="&amp;TEXT(WORKDAY(TODAY(), -2),"jjjjMMtt"),"CUST_TRR_END_DT="&amp;TEXT(WORKDAY(TODAY(), -1),"jjjjMMtt"),"CUST_TRR_CRNCY=EUR")</f>
        <v>#N/A Connection</v>
      </c>
      <c r="E113" t="str" cm="1">
        <f t="array" aca="1" ref="E113" ca="1">_xll.BDP(A113, "CUST_TRR_RETURN_HOLDING_PER", "CUST_TRR_START_DT="&amp;TEXT(WORKDAY(TODAY(), -6),"jjjjMMtt"),"CUST_TRR_END_DT="&amp;TEXT(WORKDAY(TODAY(), -1),"jjjjMMtt"),"CUST_TRR_CRNCY=EUR")</f>
        <v>#N/A Connection</v>
      </c>
      <c r="F113" t="str" cm="1">
        <f t="array" aca="1" ref="F113" ca="1">_xll.BDP(A113, "CUST_TRR_RETURN_HOLDING_PER", "CUST_TRR_START_DT="&amp;TEXT(WORKDAY(EDATE(TODAY(), -1) - 2, 1),"jjjjMMtt"),"CUST_TRR_END_DT="&amp;TEXT(WORKDAY(TODAY(), -1),"jjjjMMtt"),"CUST_TRR_CRNCY=EUR")</f>
        <v>#N/A Connection</v>
      </c>
      <c r="G113" t="str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#N/A Connection</v>
      </c>
    </row>
    <row r="114" spans="1:7" x14ac:dyDescent="0.25">
      <c r="A114" t="s">
        <v>357</v>
      </c>
      <c r="B114" t="s">
        <v>787</v>
      </c>
      <c r="C114" t="s">
        <v>267</v>
      </c>
      <c r="D114" t="str" cm="1">
        <f t="array" aca="1" ref="D114" ca="1">_xll.BDP(A114, "CUST_TRR_RETURN_HOLDING_PER", "CUST_TRR_START_DT="&amp;TEXT(WORKDAY(TODAY(), -2),"jjjjMMtt"),"CUST_TRR_END_DT="&amp;TEXT(WORKDAY(TODAY(), -1),"jjjjMMtt"),"CUST_TRR_CRNCY=EUR")</f>
        <v>#N/A Connection</v>
      </c>
      <c r="E114" t="str" cm="1">
        <f t="array" aca="1" ref="E114" ca="1">_xll.BDP(A114, "CUST_TRR_RETURN_HOLDING_PER", "CUST_TRR_START_DT="&amp;TEXT(WORKDAY(TODAY(), -6),"jjjjMMtt"),"CUST_TRR_END_DT="&amp;TEXT(WORKDAY(TODAY(), -1),"jjjjMMtt"),"CUST_TRR_CRNCY=EUR")</f>
        <v>#N/A Connection</v>
      </c>
      <c r="F114" t="str" cm="1">
        <f t="array" aca="1" ref="F114" ca="1">_xll.BDP(A114, "CUST_TRR_RETURN_HOLDING_PER", "CUST_TRR_START_DT="&amp;TEXT(WORKDAY(EDATE(TODAY(), -1) - 2, 1),"jjjjMMtt"),"CUST_TRR_END_DT="&amp;TEXT(WORKDAY(TODAY(), -1),"jjjjMMtt"),"CUST_TRR_CRNCY=EUR")</f>
        <v>#N/A Connection</v>
      </c>
      <c r="G114" t="str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#N/A Connection</v>
      </c>
    </row>
    <row r="115" spans="1:7" x14ac:dyDescent="0.25">
      <c r="A115" t="s">
        <v>24</v>
      </c>
      <c r="B115" t="s">
        <v>788</v>
      </c>
      <c r="C115" t="s">
        <v>264</v>
      </c>
      <c r="D115" t="str" cm="1">
        <f t="array" aca="1" ref="D115" ca="1">_xll.BDP(A115, "CUST_TRR_RETURN_HOLDING_PER", "CUST_TRR_START_DT="&amp;TEXT(WORKDAY(TODAY(), -2),"jjjjMMtt"),"CUST_TRR_END_DT="&amp;TEXT(WORKDAY(TODAY(), -1),"jjjjMMtt"),"CUST_TRR_CRNCY=EUR")</f>
        <v>#N/A Connection</v>
      </c>
      <c r="E115" t="str" cm="1">
        <f t="array" aca="1" ref="E115" ca="1">_xll.BDP(A115, "CUST_TRR_RETURN_HOLDING_PER", "CUST_TRR_START_DT="&amp;TEXT(WORKDAY(TODAY(), -6),"jjjjMMtt"),"CUST_TRR_END_DT="&amp;TEXT(WORKDAY(TODAY(), -1),"jjjjMMtt"),"CUST_TRR_CRNCY=EUR")</f>
        <v>#N/A Connection</v>
      </c>
      <c r="F115" t="str" cm="1">
        <f t="array" aca="1" ref="F115" ca="1">_xll.BDP(A115, "CUST_TRR_RETURN_HOLDING_PER", "CUST_TRR_START_DT="&amp;TEXT(WORKDAY(EDATE(TODAY(), -1) - 2, 1),"jjjjMMtt"),"CUST_TRR_END_DT="&amp;TEXT(WORKDAY(TODAY(), -1),"jjjjMMtt"),"CUST_TRR_CRNCY=EUR")</f>
        <v>#N/A Connection</v>
      </c>
      <c r="G115" t="str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#N/A Connection</v>
      </c>
    </row>
    <row r="116" spans="1:7" x14ac:dyDescent="0.25">
      <c r="A116" t="s">
        <v>358</v>
      </c>
      <c r="B116" t="s">
        <v>789</v>
      </c>
      <c r="C116" t="s">
        <v>265</v>
      </c>
      <c r="D116" t="str" cm="1">
        <f t="array" aca="1" ref="D116" ca="1">_xll.BDP(A116, "CUST_TRR_RETURN_HOLDING_PER", "CUST_TRR_START_DT="&amp;TEXT(WORKDAY(TODAY(), -2),"jjjjMMtt"),"CUST_TRR_END_DT="&amp;TEXT(WORKDAY(TODAY(), -1),"jjjjMMtt"),"CUST_TRR_CRNCY=EUR")</f>
        <v>#N/A Connection</v>
      </c>
      <c r="E116" t="str" cm="1">
        <f t="array" aca="1" ref="E116" ca="1">_xll.BDP(A116, "CUST_TRR_RETURN_HOLDING_PER", "CUST_TRR_START_DT="&amp;TEXT(WORKDAY(TODAY(), -6),"jjjjMMtt"),"CUST_TRR_END_DT="&amp;TEXT(WORKDAY(TODAY(), -1),"jjjjMMtt"),"CUST_TRR_CRNCY=EUR")</f>
        <v>#N/A Connection</v>
      </c>
      <c r="F116" t="str" cm="1">
        <f t="array" aca="1" ref="F116" ca="1">_xll.BDP(A116, "CUST_TRR_RETURN_HOLDING_PER", "CUST_TRR_START_DT="&amp;TEXT(WORKDAY(EDATE(TODAY(), -1) - 2, 1),"jjjjMMtt"),"CUST_TRR_END_DT="&amp;TEXT(WORKDAY(TODAY(), -1),"jjjjMMtt"),"CUST_TRR_CRNCY=EUR")</f>
        <v>#N/A Connection</v>
      </c>
      <c r="G116" t="str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#N/A Connection</v>
      </c>
    </row>
    <row r="117" spans="1:7" x14ac:dyDescent="0.25">
      <c r="A117" t="s">
        <v>359</v>
      </c>
      <c r="B117" t="s">
        <v>790</v>
      </c>
      <c r="C117" t="s">
        <v>259</v>
      </c>
      <c r="D117" t="str" cm="1">
        <f t="array" aca="1" ref="D117" ca="1">_xll.BDP(A117, "CUST_TRR_RETURN_HOLDING_PER", "CUST_TRR_START_DT="&amp;TEXT(WORKDAY(TODAY(), -2),"jjjjMMtt"),"CUST_TRR_END_DT="&amp;TEXT(WORKDAY(TODAY(), -1),"jjjjMMtt"),"CUST_TRR_CRNCY=EUR")</f>
        <v>#N/A Connection</v>
      </c>
      <c r="E117" t="str" cm="1">
        <f t="array" aca="1" ref="E117" ca="1">_xll.BDP(A117, "CUST_TRR_RETURN_HOLDING_PER", "CUST_TRR_START_DT="&amp;TEXT(WORKDAY(TODAY(), -6),"jjjjMMtt"),"CUST_TRR_END_DT="&amp;TEXT(WORKDAY(TODAY(), -1),"jjjjMMtt"),"CUST_TRR_CRNCY=EUR")</f>
        <v>#N/A Connection</v>
      </c>
      <c r="F117" t="str" cm="1">
        <f t="array" aca="1" ref="F117" ca="1">_xll.BDP(A117, "CUST_TRR_RETURN_HOLDING_PER", "CUST_TRR_START_DT="&amp;TEXT(WORKDAY(EDATE(TODAY(), -1) - 2, 1),"jjjjMMtt"),"CUST_TRR_END_DT="&amp;TEXT(WORKDAY(TODAY(), -1),"jjjjMMtt"),"CUST_TRR_CRNCY=EUR")</f>
        <v>#N/A Connection</v>
      </c>
      <c r="G117" t="str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#N/A Connection</v>
      </c>
    </row>
    <row r="118" spans="1:7" x14ac:dyDescent="0.25">
      <c r="A118" t="s">
        <v>360</v>
      </c>
      <c r="B118" t="s">
        <v>791</v>
      </c>
      <c r="C118" t="s">
        <v>261</v>
      </c>
      <c r="D118" t="str" cm="1">
        <f t="array" aca="1" ref="D118" ca="1">_xll.BDP(A118, "CUST_TRR_RETURN_HOLDING_PER", "CUST_TRR_START_DT="&amp;TEXT(WORKDAY(TODAY(), -2),"jjjjMMtt"),"CUST_TRR_END_DT="&amp;TEXT(WORKDAY(TODAY(), -1),"jjjjMMtt"),"CUST_TRR_CRNCY=EUR")</f>
        <v>#N/A Connection</v>
      </c>
      <c r="E118" t="str" cm="1">
        <f t="array" aca="1" ref="E118" ca="1">_xll.BDP(A118, "CUST_TRR_RETURN_HOLDING_PER", "CUST_TRR_START_DT="&amp;TEXT(WORKDAY(TODAY(), -6),"jjjjMMtt"),"CUST_TRR_END_DT="&amp;TEXT(WORKDAY(TODAY(), -1),"jjjjMMtt"),"CUST_TRR_CRNCY=EUR")</f>
        <v>#N/A Connection</v>
      </c>
      <c r="F118" t="str" cm="1">
        <f t="array" aca="1" ref="F118" ca="1">_xll.BDP(A118, "CUST_TRR_RETURN_HOLDING_PER", "CUST_TRR_START_DT="&amp;TEXT(WORKDAY(EDATE(TODAY(), -1) - 2, 1),"jjjjMMtt"),"CUST_TRR_END_DT="&amp;TEXT(WORKDAY(TODAY(), -1),"jjjjMMtt"),"CUST_TRR_CRNCY=EUR")</f>
        <v>#N/A Connection</v>
      </c>
      <c r="G118" t="str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#N/A Connection</v>
      </c>
    </row>
    <row r="119" spans="1:7" x14ac:dyDescent="0.25">
      <c r="A119" t="s">
        <v>361</v>
      </c>
      <c r="B119" t="s">
        <v>792</v>
      </c>
      <c r="C119" t="s">
        <v>280</v>
      </c>
      <c r="D119" t="str" cm="1">
        <f t="array" aca="1" ref="D119" ca="1">_xll.BDP(A119, "CUST_TRR_RETURN_HOLDING_PER", "CUST_TRR_START_DT="&amp;TEXT(WORKDAY(TODAY(), -2),"jjjjMMtt"),"CUST_TRR_END_DT="&amp;TEXT(WORKDAY(TODAY(), -1),"jjjjMMtt"),"CUST_TRR_CRNCY=EUR")</f>
        <v>#N/A Connection</v>
      </c>
      <c r="E119" t="str" cm="1">
        <f t="array" aca="1" ref="E119" ca="1">_xll.BDP(A119, "CUST_TRR_RETURN_HOLDING_PER", "CUST_TRR_START_DT="&amp;TEXT(WORKDAY(TODAY(), -6),"jjjjMMtt"),"CUST_TRR_END_DT="&amp;TEXT(WORKDAY(TODAY(), -1),"jjjjMMtt"),"CUST_TRR_CRNCY=EUR")</f>
        <v>#N/A Connection</v>
      </c>
      <c r="F119" t="str" cm="1">
        <f t="array" aca="1" ref="F119" ca="1">_xll.BDP(A119, "CUST_TRR_RETURN_HOLDING_PER", "CUST_TRR_START_DT="&amp;TEXT(WORKDAY(EDATE(TODAY(), -1) - 2, 1),"jjjjMMtt"),"CUST_TRR_END_DT="&amp;TEXT(WORKDAY(TODAY(), -1),"jjjjMMtt"),"CUST_TRR_CRNCY=EUR")</f>
        <v>#N/A Connection</v>
      </c>
      <c r="G119" t="str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#N/A Connection</v>
      </c>
    </row>
    <row r="120" spans="1:7" x14ac:dyDescent="0.25">
      <c r="A120" t="s">
        <v>256</v>
      </c>
      <c r="B120" t="s">
        <v>793</v>
      </c>
      <c r="C120" t="s">
        <v>286</v>
      </c>
      <c r="D120" t="str" cm="1">
        <f t="array" aca="1" ref="D120" ca="1">_xll.BDP(A120, "CUST_TRR_RETURN_HOLDING_PER", "CUST_TRR_START_DT="&amp;TEXT(WORKDAY(TODAY(), -2),"jjjjMMtt"),"CUST_TRR_END_DT="&amp;TEXT(WORKDAY(TODAY(), -1),"jjjjMMtt"),"CUST_TRR_CRNCY=EUR")</f>
        <v>#N/A Connection</v>
      </c>
      <c r="E120" t="str" cm="1">
        <f t="array" aca="1" ref="E120" ca="1">_xll.BDP(A120, "CUST_TRR_RETURN_HOLDING_PER", "CUST_TRR_START_DT="&amp;TEXT(WORKDAY(TODAY(), -6),"jjjjMMtt"),"CUST_TRR_END_DT="&amp;TEXT(WORKDAY(TODAY(), -1),"jjjjMMtt"),"CUST_TRR_CRNCY=EUR")</f>
        <v>#N/A Connection</v>
      </c>
      <c r="F120" t="str" cm="1">
        <f t="array" aca="1" ref="F120" ca="1">_xll.BDP(A120, "CUST_TRR_RETURN_HOLDING_PER", "CUST_TRR_START_DT="&amp;TEXT(WORKDAY(EDATE(TODAY(), -1) - 2, 1),"jjjjMMtt"),"CUST_TRR_END_DT="&amp;TEXT(WORKDAY(TODAY(), -1),"jjjjMMtt"),"CUST_TRR_CRNCY=EUR")</f>
        <v>#N/A Connection</v>
      </c>
      <c r="G120" t="str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#N/A Connection</v>
      </c>
    </row>
    <row r="121" spans="1:7" x14ac:dyDescent="0.25">
      <c r="A121" t="s">
        <v>362</v>
      </c>
      <c r="B121" t="s">
        <v>794</v>
      </c>
      <c r="C121" t="s">
        <v>261</v>
      </c>
      <c r="D121" t="str" cm="1">
        <f t="array" aca="1" ref="D121" ca="1">_xll.BDP(A121, "CUST_TRR_RETURN_HOLDING_PER", "CUST_TRR_START_DT="&amp;TEXT(WORKDAY(TODAY(), -2),"jjjjMMtt"),"CUST_TRR_END_DT="&amp;TEXT(WORKDAY(TODAY(), -1),"jjjjMMtt"),"CUST_TRR_CRNCY=EUR")</f>
        <v>#N/A Connection</v>
      </c>
      <c r="E121" t="str" cm="1">
        <f t="array" aca="1" ref="E121" ca="1">_xll.BDP(A121, "CUST_TRR_RETURN_HOLDING_PER", "CUST_TRR_START_DT="&amp;TEXT(WORKDAY(TODAY(), -6),"jjjjMMtt"),"CUST_TRR_END_DT="&amp;TEXT(WORKDAY(TODAY(), -1),"jjjjMMtt"),"CUST_TRR_CRNCY=EUR")</f>
        <v>#N/A Connection</v>
      </c>
      <c r="F121" t="str" cm="1">
        <f t="array" aca="1" ref="F121" ca="1">_xll.BDP(A121, "CUST_TRR_RETURN_HOLDING_PER", "CUST_TRR_START_DT="&amp;TEXT(WORKDAY(EDATE(TODAY(), -1) - 2, 1),"jjjjMMtt"),"CUST_TRR_END_DT="&amp;TEXT(WORKDAY(TODAY(), -1),"jjjjMMtt"),"CUST_TRR_CRNCY=EUR")</f>
        <v>#N/A Connection</v>
      </c>
      <c r="G121" t="str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#N/A Connection</v>
      </c>
    </row>
    <row r="122" spans="1:7" x14ac:dyDescent="0.25">
      <c r="A122" t="s">
        <v>363</v>
      </c>
      <c r="B122" t="s">
        <v>795</v>
      </c>
      <c r="C122" t="s">
        <v>280</v>
      </c>
      <c r="D122" t="str" cm="1">
        <f t="array" aca="1" ref="D122" ca="1">_xll.BDP(A122, "CUST_TRR_RETURN_HOLDING_PER", "CUST_TRR_START_DT="&amp;TEXT(WORKDAY(TODAY(), -2),"jjjjMMtt"),"CUST_TRR_END_DT="&amp;TEXT(WORKDAY(TODAY(), -1),"jjjjMMtt"),"CUST_TRR_CRNCY=EUR")</f>
        <v>#N/A Connection</v>
      </c>
      <c r="E122" t="str" cm="1">
        <f t="array" aca="1" ref="E122" ca="1">_xll.BDP(A122, "CUST_TRR_RETURN_HOLDING_PER", "CUST_TRR_START_DT="&amp;TEXT(WORKDAY(TODAY(), -6),"jjjjMMtt"),"CUST_TRR_END_DT="&amp;TEXT(WORKDAY(TODAY(), -1),"jjjjMMtt"),"CUST_TRR_CRNCY=EUR")</f>
        <v>#N/A Connection</v>
      </c>
      <c r="F122" t="str" cm="1">
        <f t="array" aca="1" ref="F122" ca="1">_xll.BDP(A122, "CUST_TRR_RETURN_HOLDING_PER", "CUST_TRR_START_DT="&amp;TEXT(WORKDAY(EDATE(TODAY(), -1) - 2, 1),"jjjjMMtt"),"CUST_TRR_END_DT="&amp;TEXT(WORKDAY(TODAY(), -1),"jjjjMMtt"),"CUST_TRR_CRNCY=EUR")</f>
        <v>#N/A Connection</v>
      </c>
      <c r="G122" t="str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#N/A Connection</v>
      </c>
    </row>
    <row r="123" spans="1:7" x14ac:dyDescent="0.25">
      <c r="A123" t="s">
        <v>199</v>
      </c>
      <c r="B123" t="s">
        <v>796</v>
      </c>
      <c r="C123" t="s">
        <v>259</v>
      </c>
      <c r="D123" t="str" cm="1">
        <f t="array" aca="1" ref="D123" ca="1">_xll.BDP(A123, "CUST_TRR_RETURN_HOLDING_PER", "CUST_TRR_START_DT="&amp;TEXT(WORKDAY(TODAY(), -2),"jjjjMMtt"),"CUST_TRR_END_DT="&amp;TEXT(WORKDAY(TODAY(), -1),"jjjjMMtt"),"CUST_TRR_CRNCY=EUR")</f>
        <v>#N/A Connection</v>
      </c>
      <c r="E123" t="str" cm="1">
        <f t="array" aca="1" ref="E123" ca="1">_xll.BDP(A123, "CUST_TRR_RETURN_HOLDING_PER", "CUST_TRR_START_DT="&amp;TEXT(WORKDAY(TODAY(), -6),"jjjjMMtt"),"CUST_TRR_END_DT="&amp;TEXT(WORKDAY(TODAY(), -1),"jjjjMMtt"),"CUST_TRR_CRNCY=EUR")</f>
        <v>#N/A Connection</v>
      </c>
      <c r="F123" t="str" cm="1">
        <f t="array" aca="1" ref="F123" ca="1">_xll.BDP(A123, "CUST_TRR_RETURN_HOLDING_PER", "CUST_TRR_START_DT="&amp;TEXT(WORKDAY(EDATE(TODAY(), -1) - 2, 1),"jjjjMMtt"),"CUST_TRR_END_DT="&amp;TEXT(WORKDAY(TODAY(), -1),"jjjjMMtt"),"CUST_TRR_CRNCY=EUR")</f>
        <v>#N/A Connection</v>
      </c>
      <c r="G123" t="str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#N/A Connection</v>
      </c>
    </row>
    <row r="124" spans="1:7" x14ac:dyDescent="0.25">
      <c r="A124" t="s">
        <v>364</v>
      </c>
      <c r="B124" t="s">
        <v>797</v>
      </c>
      <c r="C124" t="s">
        <v>267</v>
      </c>
      <c r="D124" t="str" cm="1">
        <f t="array" aca="1" ref="D124" ca="1">_xll.BDP(A124, "CUST_TRR_RETURN_HOLDING_PER", "CUST_TRR_START_DT="&amp;TEXT(WORKDAY(TODAY(), -2),"jjjjMMtt"),"CUST_TRR_END_DT="&amp;TEXT(WORKDAY(TODAY(), -1),"jjjjMMtt"),"CUST_TRR_CRNCY=EUR")</f>
        <v>#N/A Connection</v>
      </c>
      <c r="E124" t="str" cm="1">
        <f t="array" aca="1" ref="E124" ca="1">_xll.BDP(A124, "CUST_TRR_RETURN_HOLDING_PER", "CUST_TRR_START_DT="&amp;TEXT(WORKDAY(TODAY(), -6),"jjjjMMtt"),"CUST_TRR_END_DT="&amp;TEXT(WORKDAY(TODAY(), -1),"jjjjMMtt"),"CUST_TRR_CRNCY=EUR")</f>
        <v>#N/A Connection</v>
      </c>
      <c r="F124" t="str" cm="1">
        <f t="array" aca="1" ref="F124" ca="1">_xll.BDP(A124, "CUST_TRR_RETURN_HOLDING_PER", "CUST_TRR_START_DT="&amp;TEXT(WORKDAY(EDATE(TODAY(), -1) - 2, 1),"jjjjMMtt"),"CUST_TRR_END_DT="&amp;TEXT(WORKDAY(TODAY(), -1),"jjjjMMtt"),"CUST_TRR_CRNCY=EUR")</f>
        <v>#N/A Connection</v>
      </c>
      <c r="G124" t="str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#N/A Connection</v>
      </c>
    </row>
    <row r="125" spans="1:7" x14ac:dyDescent="0.25">
      <c r="A125" t="s">
        <v>365</v>
      </c>
      <c r="B125" t="s">
        <v>798</v>
      </c>
      <c r="C125" t="s">
        <v>265</v>
      </c>
      <c r="D125" t="str" cm="1">
        <f t="array" aca="1" ref="D125" ca="1">_xll.BDP(A125, "CUST_TRR_RETURN_HOLDING_PER", "CUST_TRR_START_DT="&amp;TEXT(WORKDAY(TODAY(), -2),"jjjjMMtt"),"CUST_TRR_END_DT="&amp;TEXT(WORKDAY(TODAY(), -1),"jjjjMMtt"),"CUST_TRR_CRNCY=EUR")</f>
        <v>#N/A Connection</v>
      </c>
      <c r="E125" t="str" cm="1">
        <f t="array" aca="1" ref="E125" ca="1">_xll.BDP(A125, "CUST_TRR_RETURN_HOLDING_PER", "CUST_TRR_START_DT="&amp;TEXT(WORKDAY(TODAY(), -6),"jjjjMMtt"),"CUST_TRR_END_DT="&amp;TEXT(WORKDAY(TODAY(), -1),"jjjjMMtt"),"CUST_TRR_CRNCY=EUR")</f>
        <v>#N/A Connection</v>
      </c>
      <c r="F125" t="str" cm="1">
        <f t="array" aca="1" ref="F125" ca="1">_xll.BDP(A125, "CUST_TRR_RETURN_HOLDING_PER", "CUST_TRR_START_DT="&amp;TEXT(WORKDAY(EDATE(TODAY(), -1) - 2, 1),"jjjjMMtt"),"CUST_TRR_END_DT="&amp;TEXT(WORKDAY(TODAY(), -1),"jjjjMMtt"),"CUST_TRR_CRNCY=EUR")</f>
        <v>#N/A Connection</v>
      </c>
      <c r="G125" t="str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#N/A Connection</v>
      </c>
    </row>
    <row r="126" spans="1:7" x14ac:dyDescent="0.25">
      <c r="A126" t="s">
        <v>366</v>
      </c>
      <c r="B126" t="s">
        <v>799</v>
      </c>
      <c r="C126" t="s">
        <v>271</v>
      </c>
      <c r="D126" t="str" cm="1">
        <f t="array" aca="1" ref="D126" ca="1">_xll.BDP(A126, "CUST_TRR_RETURN_HOLDING_PER", "CUST_TRR_START_DT="&amp;TEXT(WORKDAY(TODAY(), -2),"jjjjMMtt"),"CUST_TRR_END_DT="&amp;TEXT(WORKDAY(TODAY(), -1),"jjjjMMtt"),"CUST_TRR_CRNCY=EUR")</f>
        <v>#N/A Connection</v>
      </c>
      <c r="E126" t="str" cm="1">
        <f t="array" aca="1" ref="E126" ca="1">_xll.BDP(A126, "CUST_TRR_RETURN_HOLDING_PER", "CUST_TRR_START_DT="&amp;TEXT(WORKDAY(TODAY(), -6),"jjjjMMtt"),"CUST_TRR_END_DT="&amp;TEXT(WORKDAY(TODAY(), -1),"jjjjMMtt"),"CUST_TRR_CRNCY=EUR")</f>
        <v>#N/A Connection</v>
      </c>
      <c r="F126" t="str" cm="1">
        <f t="array" aca="1" ref="F126" ca="1">_xll.BDP(A126, "CUST_TRR_RETURN_HOLDING_PER", "CUST_TRR_START_DT="&amp;TEXT(WORKDAY(EDATE(TODAY(), -1) - 2, 1),"jjjjMMtt"),"CUST_TRR_END_DT="&amp;TEXT(WORKDAY(TODAY(), -1),"jjjjMMtt"),"CUST_TRR_CRNCY=EUR")</f>
        <v>#N/A Connection</v>
      </c>
      <c r="G126" t="str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#N/A Connection</v>
      </c>
    </row>
    <row r="127" spans="1:7" x14ac:dyDescent="0.25">
      <c r="A127" t="s">
        <v>367</v>
      </c>
      <c r="B127" t="s">
        <v>800</v>
      </c>
      <c r="C127" t="s">
        <v>280</v>
      </c>
      <c r="D127" t="str" cm="1">
        <f t="array" aca="1" ref="D127" ca="1">_xll.BDP(A127, "CUST_TRR_RETURN_HOLDING_PER", "CUST_TRR_START_DT="&amp;TEXT(WORKDAY(TODAY(), -2),"jjjjMMtt"),"CUST_TRR_END_DT="&amp;TEXT(WORKDAY(TODAY(), -1),"jjjjMMtt"),"CUST_TRR_CRNCY=EUR")</f>
        <v>#N/A Connection</v>
      </c>
      <c r="E127" t="str" cm="1">
        <f t="array" aca="1" ref="E127" ca="1">_xll.BDP(A127, "CUST_TRR_RETURN_HOLDING_PER", "CUST_TRR_START_DT="&amp;TEXT(WORKDAY(TODAY(), -6),"jjjjMMtt"),"CUST_TRR_END_DT="&amp;TEXT(WORKDAY(TODAY(), -1),"jjjjMMtt"),"CUST_TRR_CRNCY=EUR")</f>
        <v>#N/A Connection</v>
      </c>
      <c r="F127" t="str" cm="1">
        <f t="array" aca="1" ref="F127" ca="1">_xll.BDP(A127, "CUST_TRR_RETURN_HOLDING_PER", "CUST_TRR_START_DT="&amp;TEXT(WORKDAY(EDATE(TODAY(), -1) - 2, 1),"jjjjMMtt"),"CUST_TRR_END_DT="&amp;TEXT(WORKDAY(TODAY(), -1),"jjjjMMtt"),"CUST_TRR_CRNCY=EUR")</f>
        <v>#N/A Connection</v>
      </c>
      <c r="G127" t="str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#N/A Connection</v>
      </c>
    </row>
    <row r="128" spans="1:7" x14ac:dyDescent="0.25">
      <c r="A128" t="s">
        <v>368</v>
      </c>
      <c r="B128" t="s">
        <v>801</v>
      </c>
      <c r="C128" t="s">
        <v>286</v>
      </c>
      <c r="D128" t="str" cm="1">
        <f t="array" aca="1" ref="D128" ca="1">_xll.BDP(A128, "CUST_TRR_RETURN_HOLDING_PER", "CUST_TRR_START_DT="&amp;TEXT(WORKDAY(TODAY(), -2),"jjjjMMtt"),"CUST_TRR_END_DT="&amp;TEXT(WORKDAY(TODAY(), -1),"jjjjMMtt"),"CUST_TRR_CRNCY=EUR")</f>
        <v>#N/A Connection</v>
      </c>
      <c r="E128" t="str" cm="1">
        <f t="array" aca="1" ref="E128" ca="1">_xll.BDP(A128, "CUST_TRR_RETURN_HOLDING_PER", "CUST_TRR_START_DT="&amp;TEXT(WORKDAY(TODAY(), -6),"jjjjMMtt"),"CUST_TRR_END_DT="&amp;TEXT(WORKDAY(TODAY(), -1),"jjjjMMtt"),"CUST_TRR_CRNCY=EUR")</f>
        <v>#N/A Connection</v>
      </c>
      <c r="F128" t="str" cm="1">
        <f t="array" aca="1" ref="F128" ca="1">_xll.BDP(A128, "CUST_TRR_RETURN_HOLDING_PER", "CUST_TRR_START_DT="&amp;TEXT(WORKDAY(EDATE(TODAY(), -1) - 2, 1),"jjjjMMtt"),"CUST_TRR_END_DT="&amp;TEXT(WORKDAY(TODAY(), -1),"jjjjMMtt"),"CUST_TRR_CRNCY=EUR")</f>
        <v>#N/A Connection</v>
      </c>
      <c r="G128" t="str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#N/A Connection</v>
      </c>
    </row>
    <row r="129" spans="1:7" x14ac:dyDescent="0.25">
      <c r="A129" t="s">
        <v>369</v>
      </c>
      <c r="B129" t="s">
        <v>802</v>
      </c>
      <c r="C129" t="s">
        <v>265</v>
      </c>
      <c r="D129" t="str" cm="1">
        <f t="array" aca="1" ref="D129" ca="1">_xll.BDP(A129, "CUST_TRR_RETURN_HOLDING_PER", "CUST_TRR_START_DT="&amp;TEXT(WORKDAY(TODAY(), -2),"jjjjMMtt"),"CUST_TRR_END_DT="&amp;TEXT(WORKDAY(TODAY(), -1),"jjjjMMtt"),"CUST_TRR_CRNCY=EUR")</f>
        <v>#N/A Connection</v>
      </c>
      <c r="E129" t="str" cm="1">
        <f t="array" aca="1" ref="E129" ca="1">_xll.BDP(A129, "CUST_TRR_RETURN_HOLDING_PER", "CUST_TRR_START_DT="&amp;TEXT(WORKDAY(TODAY(), -6),"jjjjMMtt"),"CUST_TRR_END_DT="&amp;TEXT(WORKDAY(TODAY(), -1),"jjjjMMtt"),"CUST_TRR_CRNCY=EUR")</f>
        <v>#N/A Connection</v>
      </c>
      <c r="F129" t="str" cm="1">
        <f t="array" aca="1" ref="F129" ca="1">_xll.BDP(A129, "CUST_TRR_RETURN_HOLDING_PER", "CUST_TRR_START_DT="&amp;TEXT(WORKDAY(EDATE(TODAY(), -1) - 2, 1),"jjjjMMtt"),"CUST_TRR_END_DT="&amp;TEXT(WORKDAY(TODAY(), -1),"jjjjMMtt"),"CUST_TRR_CRNCY=EUR")</f>
        <v>#N/A Connection</v>
      </c>
      <c r="G129" t="str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#N/A Connection</v>
      </c>
    </row>
    <row r="130" spans="1:7" x14ac:dyDescent="0.25">
      <c r="A130" t="s">
        <v>370</v>
      </c>
      <c r="B130" t="s">
        <v>803</v>
      </c>
      <c r="C130" t="s">
        <v>270</v>
      </c>
      <c r="D130" t="str" cm="1">
        <f t="array" aca="1" ref="D130" ca="1">_xll.BDP(A130, "CUST_TRR_RETURN_HOLDING_PER", "CUST_TRR_START_DT="&amp;TEXT(WORKDAY(TODAY(), -2),"jjjjMMtt"),"CUST_TRR_END_DT="&amp;TEXT(WORKDAY(TODAY(), -1),"jjjjMMtt"),"CUST_TRR_CRNCY=EUR")</f>
        <v>#N/A Connection</v>
      </c>
      <c r="E130" t="str" cm="1">
        <f t="array" aca="1" ref="E130" ca="1">_xll.BDP(A130, "CUST_TRR_RETURN_HOLDING_PER", "CUST_TRR_START_DT="&amp;TEXT(WORKDAY(TODAY(), -6),"jjjjMMtt"),"CUST_TRR_END_DT="&amp;TEXT(WORKDAY(TODAY(), -1),"jjjjMMtt"),"CUST_TRR_CRNCY=EUR")</f>
        <v>#N/A Connection</v>
      </c>
      <c r="F130" t="str" cm="1">
        <f t="array" aca="1" ref="F130" ca="1">_xll.BDP(A130, "CUST_TRR_RETURN_HOLDING_PER", "CUST_TRR_START_DT="&amp;TEXT(WORKDAY(EDATE(TODAY(), -1) - 2, 1),"jjjjMMtt"),"CUST_TRR_END_DT="&amp;TEXT(WORKDAY(TODAY(), -1),"jjjjMMtt"),"CUST_TRR_CRNCY=EUR")</f>
        <v>#N/A Connection</v>
      </c>
      <c r="G130" t="str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#N/A Connection</v>
      </c>
    </row>
    <row r="131" spans="1:7" x14ac:dyDescent="0.25">
      <c r="A131" t="s">
        <v>371</v>
      </c>
      <c r="B131" t="s">
        <v>804</v>
      </c>
      <c r="C131" t="s">
        <v>265</v>
      </c>
      <c r="D131" t="str" cm="1">
        <f t="array" aca="1" ref="D131" ca="1">_xll.BDP(A131, "CUST_TRR_RETURN_HOLDING_PER", "CUST_TRR_START_DT="&amp;TEXT(WORKDAY(TODAY(), -2),"jjjjMMtt"),"CUST_TRR_END_DT="&amp;TEXT(WORKDAY(TODAY(), -1),"jjjjMMtt"),"CUST_TRR_CRNCY=EUR")</f>
        <v>#N/A Connection</v>
      </c>
      <c r="E131" t="str" cm="1">
        <f t="array" aca="1" ref="E131" ca="1">_xll.BDP(A131, "CUST_TRR_RETURN_HOLDING_PER", "CUST_TRR_START_DT="&amp;TEXT(WORKDAY(TODAY(), -6),"jjjjMMtt"),"CUST_TRR_END_DT="&amp;TEXT(WORKDAY(TODAY(), -1),"jjjjMMtt"),"CUST_TRR_CRNCY=EUR")</f>
        <v>#N/A Connection</v>
      </c>
      <c r="F131" t="str" cm="1">
        <f t="array" aca="1" ref="F131" ca="1">_xll.BDP(A131, "CUST_TRR_RETURN_HOLDING_PER", "CUST_TRR_START_DT="&amp;TEXT(WORKDAY(EDATE(TODAY(), -1) - 2, 1),"jjjjMMtt"),"CUST_TRR_END_DT="&amp;TEXT(WORKDAY(TODAY(), -1),"jjjjMMtt"),"CUST_TRR_CRNCY=EUR")</f>
        <v>#N/A Connection</v>
      </c>
      <c r="G131" t="str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#N/A Connection</v>
      </c>
    </row>
    <row r="132" spans="1:7" x14ac:dyDescent="0.25">
      <c r="A132" t="s">
        <v>372</v>
      </c>
      <c r="B132" t="s">
        <v>805</v>
      </c>
      <c r="C132" t="s">
        <v>275</v>
      </c>
      <c r="D132" t="str" cm="1">
        <f t="array" aca="1" ref="D132" ca="1">_xll.BDP(A132, "CUST_TRR_RETURN_HOLDING_PER", "CUST_TRR_START_DT="&amp;TEXT(WORKDAY(TODAY(), -2),"jjjjMMtt"),"CUST_TRR_END_DT="&amp;TEXT(WORKDAY(TODAY(), -1),"jjjjMMtt"),"CUST_TRR_CRNCY=EUR")</f>
        <v>#N/A Connection</v>
      </c>
      <c r="E132" t="str" cm="1">
        <f t="array" aca="1" ref="E132" ca="1">_xll.BDP(A132, "CUST_TRR_RETURN_HOLDING_PER", "CUST_TRR_START_DT="&amp;TEXT(WORKDAY(TODAY(), -6),"jjjjMMtt"),"CUST_TRR_END_DT="&amp;TEXT(WORKDAY(TODAY(), -1),"jjjjMMtt"),"CUST_TRR_CRNCY=EUR")</f>
        <v>#N/A Connection</v>
      </c>
      <c r="F132" t="str" cm="1">
        <f t="array" aca="1" ref="F132" ca="1">_xll.BDP(A132, "CUST_TRR_RETURN_HOLDING_PER", "CUST_TRR_START_DT="&amp;TEXT(WORKDAY(EDATE(TODAY(), -1) - 2, 1),"jjjjMMtt"),"CUST_TRR_END_DT="&amp;TEXT(WORKDAY(TODAY(), -1),"jjjjMMtt"),"CUST_TRR_CRNCY=EUR")</f>
        <v>#N/A Connection</v>
      </c>
      <c r="G132" t="str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#N/A Connection</v>
      </c>
    </row>
    <row r="133" spans="1:7" x14ac:dyDescent="0.25">
      <c r="A133" t="s">
        <v>373</v>
      </c>
      <c r="B133" t="s">
        <v>806</v>
      </c>
      <c r="C133" t="s">
        <v>267</v>
      </c>
      <c r="D133" t="str" cm="1">
        <f t="array" aca="1" ref="D133" ca="1">_xll.BDP(A133, "CUST_TRR_RETURN_HOLDING_PER", "CUST_TRR_START_DT="&amp;TEXT(WORKDAY(TODAY(), -2),"jjjjMMtt"),"CUST_TRR_END_DT="&amp;TEXT(WORKDAY(TODAY(), -1),"jjjjMMtt"),"CUST_TRR_CRNCY=EUR")</f>
        <v>#N/A Connection</v>
      </c>
      <c r="E133" t="str" cm="1">
        <f t="array" aca="1" ref="E133" ca="1">_xll.BDP(A133, "CUST_TRR_RETURN_HOLDING_PER", "CUST_TRR_START_DT="&amp;TEXT(WORKDAY(TODAY(), -6),"jjjjMMtt"),"CUST_TRR_END_DT="&amp;TEXT(WORKDAY(TODAY(), -1),"jjjjMMtt"),"CUST_TRR_CRNCY=EUR")</f>
        <v>#N/A Connection</v>
      </c>
      <c r="F133" t="str" cm="1">
        <f t="array" aca="1" ref="F133" ca="1">_xll.BDP(A133, "CUST_TRR_RETURN_HOLDING_PER", "CUST_TRR_START_DT="&amp;TEXT(WORKDAY(EDATE(TODAY(), -1) - 2, 1),"jjjjMMtt"),"CUST_TRR_END_DT="&amp;TEXT(WORKDAY(TODAY(), -1),"jjjjMMtt"),"CUST_TRR_CRNCY=EUR")</f>
        <v>#N/A Connection</v>
      </c>
      <c r="G133" t="str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#N/A Connection</v>
      </c>
    </row>
    <row r="134" spans="1:7" x14ac:dyDescent="0.25">
      <c r="A134" t="s">
        <v>374</v>
      </c>
      <c r="B134" t="s">
        <v>807</v>
      </c>
      <c r="C134" t="s">
        <v>267</v>
      </c>
      <c r="D134" t="str" cm="1">
        <f t="array" aca="1" ref="D134" ca="1">_xll.BDP(A134, "CUST_TRR_RETURN_HOLDING_PER", "CUST_TRR_START_DT="&amp;TEXT(WORKDAY(TODAY(), -2),"jjjjMMtt"),"CUST_TRR_END_DT="&amp;TEXT(WORKDAY(TODAY(), -1),"jjjjMMtt"),"CUST_TRR_CRNCY=EUR")</f>
        <v>#N/A Connection</v>
      </c>
      <c r="E134" t="str" cm="1">
        <f t="array" aca="1" ref="E134" ca="1">_xll.BDP(A134, "CUST_TRR_RETURN_HOLDING_PER", "CUST_TRR_START_DT="&amp;TEXT(WORKDAY(TODAY(), -6),"jjjjMMtt"),"CUST_TRR_END_DT="&amp;TEXT(WORKDAY(TODAY(), -1),"jjjjMMtt"),"CUST_TRR_CRNCY=EUR")</f>
        <v>#N/A Connection</v>
      </c>
      <c r="F134" t="str" cm="1">
        <f t="array" aca="1" ref="F134" ca="1">_xll.BDP(A134, "CUST_TRR_RETURN_HOLDING_PER", "CUST_TRR_START_DT="&amp;TEXT(WORKDAY(EDATE(TODAY(), -1) - 2, 1),"jjjjMMtt"),"CUST_TRR_END_DT="&amp;TEXT(WORKDAY(TODAY(), -1),"jjjjMMtt"),"CUST_TRR_CRNCY=EUR")</f>
        <v>#N/A Connection</v>
      </c>
      <c r="G134" t="str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#N/A Connection</v>
      </c>
    </row>
    <row r="135" spans="1:7" x14ac:dyDescent="0.25">
      <c r="A135" t="s">
        <v>375</v>
      </c>
      <c r="B135" t="s">
        <v>808</v>
      </c>
      <c r="C135" t="s">
        <v>265</v>
      </c>
      <c r="D135" t="str" cm="1">
        <f t="array" aca="1" ref="D135" ca="1">_xll.BDP(A135, "CUST_TRR_RETURN_HOLDING_PER", "CUST_TRR_START_DT="&amp;TEXT(WORKDAY(TODAY(), -2),"jjjjMMtt"),"CUST_TRR_END_DT="&amp;TEXT(WORKDAY(TODAY(), -1),"jjjjMMtt"),"CUST_TRR_CRNCY=EUR")</f>
        <v>#N/A Connection</v>
      </c>
      <c r="E135" t="str" cm="1">
        <f t="array" aca="1" ref="E135" ca="1">_xll.BDP(A135, "CUST_TRR_RETURN_HOLDING_PER", "CUST_TRR_START_DT="&amp;TEXT(WORKDAY(TODAY(), -6),"jjjjMMtt"),"CUST_TRR_END_DT="&amp;TEXT(WORKDAY(TODAY(), -1),"jjjjMMtt"),"CUST_TRR_CRNCY=EUR")</f>
        <v>#N/A Connection</v>
      </c>
      <c r="F135" t="str" cm="1">
        <f t="array" aca="1" ref="F135" ca="1">_xll.BDP(A135, "CUST_TRR_RETURN_HOLDING_PER", "CUST_TRR_START_DT="&amp;TEXT(WORKDAY(EDATE(TODAY(), -1) - 2, 1),"jjjjMMtt"),"CUST_TRR_END_DT="&amp;TEXT(WORKDAY(TODAY(), -1),"jjjjMMtt"),"CUST_TRR_CRNCY=EUR")</f>
        <v>#N/A Connection</v>
      </c>
      <c r="G135" t="str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#N/A Connection</v>
      </c>
    </row>
    <row r="136" spans="1:7" x14ac:dyDescent="0.25">
      <c r="A136" t="s">
        <v>162</v>
      </c>
      <c r="B136" t="s">
        <v>809</v>
      </c>
      <c r="C136" t="s">
        <v>271</v>
      </c>
      <c r="D136" t="str" cm="1">
        <f t="array" aca="1" ref="D136" ca="1">_xll.BDP(A136, "CUST_TRR_RETURN_HOLDING_PER", "CUST_TRR_START_DT="&amp;TEXT(WORKDAY(TODAY(), -2),"jjjjMMtt"),"CUST_TRR_END_DT="&amp;TEXT(WORKDAY(TODAY(), -1),"jjjjMMtt"),"CUST_TRR_CRNCY=EUR")</f>
        <v>#N/A Connection</v>
      </c>
      <c r="E136" t="str" cm="1">
        <f t="array" aca="1" ref="E136" ca="1">_xll.BDP(A136, "CUST_TRR_RETURN_HOLDING_PER", "CUST_TRR_START_DT="&amp;TEXT(WORKDAY(TODAY(), -6),"jjjjMMtt"),"CUST_TRR_END_DT="&amp;TEXT(WORKDAY(TODAY(), -1),"jjjjMMtt"),"CUST_TRR_CRNCY=EUR")</f>
        <v>#N/A Connection</v>
      </c>
      <c r="F136" t="str" cm="1">
        <f t="array" aca="1" ref="F136" ca="1">_xll.BDP(A136, "CUST_TRR_RETURN_HOLDING_PER", "CUST_TRR_START_DT="&amp;TEXT(WORKDAY(EDATE(TODAY(), -1) - 2, 1),"jjjjMMtt"),"CUST_TRR_END_DT="&amp;TEXT(WORKDAY(TODAY(), -1),"jjjjMMtt"),"CUST_TRR_CRNCY=EUR")</f>
        <v>#N/A Connection</v>
      </c>
      <c r="G136" t="str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#N/A Connection</v>
      </c>
    </row>
    <row r="137" spans="1:7" x14ac:dyDescent="0.25">
      <c r="A137" t="s">
        <v>376</v>
      </c>
      <c r="B137" t="s">
        <v>810</v>
      </c>
      <c r="C137" t="s">
        <v>261</v>
      </c>
      <c r="D137" t="str" cm="1">
        <f t="array" aca="1" ref="D137" ca="1">_xll.BDP(A137, "CUST_TRR_RETURN_HOLDING_PER", "CUST_TRR_START_DT="&amp;TEXT(WORKDAY(TODAY(), -2),"jjjjMMtt"),"CUST_TRR_END_DT="&amp;TEXT(WORKDAY(TODAY(), -1),"jjjjMMtt"),"CUST_TRR_CRNCY=EUR")</f>
        <v>#N/A Connection</v>
      </c>
      <c r="E137" t="str" cm="1">
        <f t="array" aca="1" ref="E137" ca="1">_xll.BDP(A137, "CUST_TRR_RETURN_HOLDING_PER", "CUST_TRR_START_DT="&amp;TEXT(WORKDAY(TODAY(), -6),"jjjjMMtt"),"CUST_TRR_END_DT="&amp;TEXT(WORKDAY(TODAY(), -1),"jjjjMMtt"),"CUST_TRR_CRNCY=EUR")</f>
        <v>#N/A Connection</v>
      </c>
      <c r="F137" t="str" cm="1">
        <f t="array" aca="1" ref="F137" ca="1">_xll.BDP(A137, "CUST_TRR_RETURN_HOLDING_PER", "CUST_TRR_START_DT="&amp;TEXT(WORKDAY(EDATE(TODAY(), -1) - 2, 1),"jjjjMMtt"),"CUST_TRR_END_DT="&amp;TEXT(WORKDAY(TODAY(), -1),"jjjjMMtt"),"CUST_TRR_CRNCY=EUR")</f>
        <v>#N/A Connection</v>
      </c>
      <c r="G137" t="str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#N/A Connection</v>
      </c>
    </row>
    <row r="138" spans="1:7" x14ac:dyDescent="0.25">
      <c r="A138" t="s">
        <v>377</v>
      </c>
      <c r="B138" t="s">
        <v>811</v>
      </c>
      <c r="C138" t="s">
        <v>271</v>
      </c>
      <c r="D138" t="str" cm="1">
        <f t="array" aca="1" ref="D138" ca="1">_xll.BDP(A138, "CUST_TRR_RETURN_HOLDING_PER", "CUST_TRR_START_DT="&amp;TEXT(WORKDAY(TODAY(), -2),"jjjjMMtt"),"CUST_TRR_END_DT="&amp;TEXT(WORKDAY(TODAY(), -1),"jjjjMMtt"),"CUST_TRR_CRNCY=EUR")</f>
        <v>#N/A Connection</v>
      </c>
      <c r="E138" t="str" cm="1">
        <f t="array" aca="1" ref="E138" ca="1">_xll.BDP(A138, "CUST_TRR_RETURN_HOLDING_PER", "CUST_TRR_START_DT="&amp;TEXT(WORKDAY(TODAY(), -6),"jjjjMMtt"),"CUST_TRR_END_DT="&amp;TEXT(WORKDAY(TODAY(), -1),"jjjjMMtt"),"CUST_TRR_CRNCY=EUR")</f>
        <v>#N/A Connection</v>
      </c>
      <c r="F138" t="str" cm="1">
        <f t="array" aca="1" ref="F138" ca="1">_xll.BDP(A138, "CUST_TRR_RETURN_HOLDING_PER", "CUST_TRR_START_DT="&amp;TEXT(WORKDAY(EDATE(TODAY(), -1) - 2, 1),"jjjjMMtt"),"CUST_TRR_END_DT="&amp;TEXT(WORKDAY(TODAY(), -1),"jjjjMMtt"),"CUST_TRR_CRNCY=EUR")</f>
        <v>#N/A Connection</v>
      </c>
      <c r="G138" t="str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#N/A Connection</v>
      </c>
    </row>
    <row r="139" spans="1:7" x14ac:dyDescent="0.25">
      <c r="A139" t="s">
        <v>378</v>
      </c>
      <c r="B139" t="s">
        <v>812</v>
      </c>
      <c r="C139" t="s">
        <v>261</v>
      </c>
      <c r="D139" t="str" cm="1">
        <f t="array" aca="1" ref="D139" ca="1">_xll.BDP(A139, "CUST_TRR_RETURN_HOLDING_PER", "CUST_TRR_START_DT="&amp;TEXT(WORKDAY(TODAY(), -2),"jjjjMMtt"),"CUST_TRR_END_DT="&amp;TEXT(WORKDAY(TODAY(), -1),"jjjjMMtt"),"CUST_TRR_CRNCY=EUR")</f>
        <v>#N/A Connection</v>
      </c>
      <c r="E139" t="str" cm="1">
        <f t="array" aca="1" ref="E139" ca="1">_xll.BDP(A139, "CUST_TRR_RETURN_HOLDING_PER", "CUST_TRR_START_DT="&amp;TEXT(WORKDAY(TODAY(), -6),"jjjjMMtt"),"CUST_TRR_END_DT="&amp;TEXT(WORKDAY(TODAY(), -1),"jjjjMMtt"),"CUST_TRR_CRNCY=EUR")</f>
        <v>#N/A Connection</v>
      </c>
      <c r="F139" t="str" cm="1">
        <f t="array" aca="1" ref="F139" ca="1">_xll.BDP(A139, "CUST_TRR_RETURN_HOLDING_PER", "CUST_TRR_START_DT="&amp;TEXT(WORKDAY(EDATE(TODAY(), -1) - 2, 1),"jjjjMMtt"),"CUST_TRR_END_DT="&amp;TEXT(WORKDAY(TODAY(), -1),"jjjjMMtt"),"CUST_TRR_CRNCY=EUR")</f>
        <v>#N/A Connection</v>
      </c>
      <c r="G139" t="str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#N/A Connection</v>
      </c>
    </row>
    <row r="140" spans="1:7" x14ac:dyDescent="0.25">
      <c r="A140" t="s">
        <v>379</v>
      </c>
      <c r="B140" t="s">
        <v>813</v>
      </c>
      <c r="C140" t="s">
        <v>271</v>
      </c>
      <c r="D140" t="str" cm="1">
        <f t="array" aca="1" ref="D140" ca="1">_xll.BDP(A140, "CUST_TRR_RETURN_HOLDING_PER", "CUST_TRR_START_DT="&amp;TEXT(WORKDAY(TODAY(), -2),"jjjjMMtt"),"CUST_TRR_END_DT="&amp;TEXT(WORKDAY(TODAY(), -1),"jjjjMMtt"),"CUST_TRR_CRNCY=EUR")</f>
        <v>#N/A Connection</v>
      </c>
      <c r="E140" t="str" cm="1">
        <f t="array" aca="1" ref="E140" ca="1">_xll.BDP(A140, "CUST_TRR_RETURN_HOLDING_PER", "CUST_TRR_START_DT="&amp;TEXT(WORKDAY(TODAY(), -6),"jjjjMMtt"),"CUST_TRR_END_DT="&amp;TEXT(WORKDAY(TODAY(), -1),"jjjjMMtt"),"CUST_TRR_CRNCY=EUR")</f>
        <v>#N/A Connection</v>
      </c>
      <c r="F140" t="str" cm="1">
        <f t="array" aca="1" ref="F140" ca="1">_xll.BDP(A140, "CUST_TRR_RETURN_HOLDING_PER", "CUST_TRR_START_DT="&amp;TEXT(WORKDAY(EDATE(TODAY(), -1) - 2, 1),"jjjjMMtt"),"CUST_TRR_END_DT="&amp;TEXT(WORKDAY(TODAY(), -1),"jjjjMMtt"),"CUST_TRR_CRNCY=EUR")</f>
        <v>#N/A Connection</v>
      </c>
      <c r="G140" t="str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#N/A Connection</v>
      </c>
    </row>
    <row r="141" spans="1:7" x14ac:dyDescent="0.25">
      <c r="A141" t="s">
        <v>380</v>
      </c>
      <c r="B141" t="s">
        <v>814</v>
      </c>
      <c r="C141" t="s">
        <v>286</v>
      </c>
      <c r="D141" t="str" cm="1">
        <f t="array" aca="1" ref="D141" ca="1">_xll.BDP(A141, "CUST_TRR_RETURN_HOLDING_PER", "CUST_TRR_START_DT="&amp;TEXT(WORKDAY(TODAY(), -2),"jjjjMMtt"),"CUST_TRR_END_DT="&amp;TEXT(WORKDAY(TODAY(), -1),"jjjjMMtt"),"CUST_TRR_CRNCY=EUR")</f>
        <v>#N/A Connection</v>
      </c>
      <c r="E141" t="str" cm="1">
        <f t="array" aca="1" ref="E141" ca="1">_xll.BDP(A141, "CUST_TRR_RETURN_HOLDING_PER", "CUST_TRR_START_DT="&amp;TEXT(WORKDAY(TODAY(), -6),"jjjjMMtt"),"CUST_TRR_END_DT="&amp;TEXT(WORKDAY(TODAY(), -1),"jjjjMMtt"),"CUST_TRR_CRNCY=EUR")</f>
        <v>#N/A Connection</v>
      </c>
      <c r="F141" t="str" cm="1">
        <f t="array" aca="1" ref="F141" ca="1">_xll.BDP(A141, "CUST_TRR_RETURN_HOLDING_PER", "CUST_TRR_START_DT="&amp;TEXT(WORKDAY(EDATE(TODAY(), -1) - 2, 1),"jjjjMMtt"),"CUST_TRR_END_DT="&amp;TEXT(WORKDAY(TODAY(), -1),"jjjjMMtt"),"CUST_TRR_CRNCY=EUR")</f>
        <v>#N/A Connection</v>
      </c>
      <c r="G141" t="str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#N/A Connection</v>
      </c>
    </row>
    <row r="142" spans="1:7" x14ac:dyDescent="0.25">
      <c r="A142" t="s">
        <v>188</v>
      </c>
      <c r="B142" t="s">
        <v>815</v>
      </c>
      <c r="C142" t="s">
        <v>267</v>
      </c>
      <c r="D142" t="str" cm="1">
        <f t="array" aca="1" ref="D142" ca="1">_xll.BDP(A142, "CUST_TRR_RETURN_HOLDING_PER", "CUST_TRR_START_DT="&amp;TEXT(WORKDAY(TODAY(), -2),"jjjjMMtt"),"CUST_TRR_END_DT="&amp;TEXT(WORKDAY(TODAY(), -1),"jjjjMMtt"),"CUST_TRR_CRNCY=EUR")</f>
        <v>#N/A Connection</v>
      </c>
      <c r="E142" t="str" cm="1">
        <f t="array" aca="1" ref="E142" ca="1">_xll.BDP(A142, "CUST_TRR_RETURN_HOLDING_PER", "CUST_TRR_START_DT="&amp;TEXT(WORKDAY(TODAY(), -6),"jjjjMMtt"),"CUST_TRR_END_DT="&amp;TEXT(WORKDAY(TODAY(), -1),"jjjjMMtt"),"CUST_TRR_CRNCY=EUR")</f>
        <v>#N/A Connection</v>
      </c>
      <c r="F142" t="str" cm="1">
        <f t="array" aca="1" ref="F142" ca="1">_xll.BDP(A142, "CUST_TRR_RETURN_HOLDING_PER", "CUST_TRR_START_DT="&amp;TEXT(WORKDAY(EDATE(TODAY(), -1) - 2, 1),"jjjjMMtt"),"CUST_TRR_END_DT="&amp;TEXT(WORKDAY(TODAY(), -1),"jjjjMMtt"),"CUST_TRR_CRNCY=EUR")</f>
        <v>#N/A Connection</v>
      </c>
      <c r="G142" t="str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#N/A Connection</v>
      </c>
    </row>
    <row r="143" spans="1:7" x14ac:dyDescent="0.25">
      <c r="A143" t="s">
        <v>381</v>
      </c>
      <c r="B143" t="s">
        <v>816</v>
      </c>
      <c r="C143" t="s">
        <v>261</v>
      </c>
      <c r="D143" t="str" cm="1">
        <f t="array" aca="1" ref="D143" ca="1">_xll.BDP(A143, "CUST_TRR_RETURN_HOLDING_PER", "CUST_TRR_START_DT="&amp;TEXT(WORKDAY(TODAY(), -2),"jjjjMMtt"),"CUST_TRR_END_DT="&amp;TEXT(WORKDAY(TODAY(), -1),"jjjjMMtt"),"CUST_TRR_CRNCY=EUR")</f>
        <v>#N/A Connection</v>
      </c>
      <c r="E143" t="str" cm="1">
        <f t="array" aca="1" ref="E143" ca="1">_xll.BDP(A143, "CUST_TRR_RETURN_HOLDING_PER", "CUST_TRR_START_DT="&amp;TEXT(WORKDAY(TODAY(), -6),"jjjjMMtt"),"CUST_TRR_END_DT="&amp;TEXT(WORKDAY(TODAY(), -1),"jjjjMMtt"),"CUST_TRR_CRNCY=EUR")</f>
        <v>#N/A Connection</v>
      </c>
      <c r="F143" t="str" cm="1">
        <f t="array" aca="1" ref="F143" ca="1">_xll.BDP(A143, "CUST_TRR_RETURN_HOLDING_PER", "CUST_TRR_START_DT="&amp;TEXT(WORKDAY(EDATE(TODAY(), -1) - 2, 1),"jjjjMMtt"),"CUST_TRR_END_DT="&amp;TEXT(WORKDAY(TODAY(), -1),"jjjjMMtt"),"CUST_TRR_CRNCY=EUR")</f>
        <v>#N/A Connection</v>
      </c>
      <c r="G143" t="str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#N/A Connection</v>
      </c>
    </row>
    <row r="144" spans="1:7" x14ac:dyDescent="0.25">
      <c r="A144" t="s">
        <v>382</v>
      </c>
      <c r="B144" t="s">
        <v>817</v>
      </c>
      <c r="C144" t="s">
        <v>265</v>
      </c>
      <c r="D144" t="str" cm="1">
        <f t="array" aca="1" ref="D144" ca="1">_xll.BDP(A144, "CUST_TRR_RETURN_HOLDING_PER", "CUST_TRR_START_DT="&amp;TEXT(WORKDAY(TODAY(), -2),"jjjjMMtt"),"CUST_TRR_END_DT="&amp;TEXT(WORKDAY(TODAY(), -1),"jjjjMMtt"),"CUST_TRR_CRNCY=EUR")</f>
        <v>#N/A Connection</v>
      </c>
      <c r="E144" t="str" cm="1">
        <f t="array" aca="1" ref="E144" ca="1">_xll.BDP(A144, "CUST_TRR_RETURN_HOLDING_PER", "CUST_TRR_START_DT="&amp;TEXT(WORKDAY(TODAY(), -6),"jjjjMMtt"),"CUST_TRR_END_DT="&amp;TEXT(WORKDAY(TODAY(), -1),"jjjjMMtt"),"CUST_TRR_CRNCY=EUR")</f>
        <v>#N/A Connection</v>
      </c>
      <c r="F144" t="str" cm="1">
        <f t="array" aca="1" ref="F144" ca="1">_xll.BDP(A144, "CUST_TRR_RETURN_HOLDING_PER", "CUST_TRR_START_DT="&amp;TEXT(WORKDAY(EDATE(TODAY(), -1) - 2, 1),"jjjjMMtt"),"CUST_TRR_END_DT="&amp;TEXT(WORKDAY(TODAY(), -1),"jjjjMMtt"),"CUST_TRR_CRNCY=EUR")</f>
        <v>#N/A Connection</v>
      </c>
      <c r="G144" t="str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#N/A Connection</v>
      </c>
    </row>
    <row r="145" spans="1:7" x14ac:dyDescent="0.25">
      <c r="A145" t="s">
        <v>383</v>
      </c>
      <c r="B145" t="s">
        <v>818</v>
      </c>
      <c r="C145" t="s">
        <v>264</v>
      </c>
      <c r="D145" t="str" cm="1">
        <f t="array" aca="1" ref="D145" ca="1">_xll.BDP(A145, "CUST_TRR_RETURN_HOLDING_PER", "CUST_TRR_START_DT="&amp;TEXT(WORKDAY(TODAY(), -2),"jjjjMMtt"),"CUST_TRR_END_DT="&amp;TEXT(WORKDAY(TODAY(), -1),"jjjjMMtt"),"CUST_TRR_CRNCY=EUR")</f>
        <v>#N/A Connection</v>
      </c>
      <c r="E145" t="str" cm="1">
        <f t="array" aca="1" ref="E145" ca="1">_xll.BDP(A145, "CUST_TRR_RETURN_HOLDING_PER", "CUST_TRR_START_DT="&amp;TEXT(WORKDAY(TODAY(), -6),"jjjjMMtt"),"CUST_TRR_END_DT="&amp;TEXT(WORKDAY(TODAY(), -1),"jjjjMMtt"),"CUST_TRR_CRNCY=EUR")</f>
        <v>#N/A Connection</v>
      </c>
      <c r="F145" t="str" cm="1">
        <f t="array" aca="1" ref="F145" ca="1">_xll.BDP(A145, "CUST_TRR_RETURN_HOLDING_PER", "CUST_TRR_START_DT="&amp;TEXT(WORKDAY(EDATE(TODAY(), -1) - 2, 1),"jjjjMMtt"),"CUST_TRR_END_DT="&amp;TEXT(WORKDAY(TODAY(), -1),"jjjjMMtt"),"CUST_TRR_CRNCY=EUR")</f>
        <v>#N/A Connection</v>
      </c>
      <c r="G145" t="str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#N/A Connection</v>
      </c>
    </row>
    <row r="146" spans="1:7" x14ac:dyDescent="0.25">
      <c r="A146" t="s">
        <v>10</v>
      </c>
      <c r="B146" t="s">
        <v>819</v>
      </c>
      <c r="C146" t="s">
        <v>265</v>
      </c>
      <c r="D146" t="str" cm="1">
        <f t="array" aca="1" ref="D146" ca="1">_xll.BDP(A146, "CUST_TRR_RETURN_HOLDING_PER", "CUST_TRR_START_DT="&amp;TEXT(WORKDAY(TODAY(), -2),"jjjjMMtt"),"CUST_TRR_END_DT="&amp;TEXT(WORKDAY(TODAY(), -1),"jjjjMMtt"),"CUST_TRR_CRNCY=EUR")</f>
        <v>#N/A Connection</v>
      </c>
      <c r="E146" t="str" cm="1">
        <f t="array" aca="1" ref="E146" ca="1">_xll.BDP(A146, "CUST_TRR_RETURN_HOLDING_PER", "CUST_TRR_START_DT="&amp;TEXT(WORKDAY(TODAY(), -6),"jjjjMMtt"),"CUST_TRR_END_DT="&amp;TEXT(WORKDAY(TODAY(), -1),"jjjjMMtt"),"CUST_TRR_CRNCY=EUR")</f>
        <v>#N/A Connection</v>
      </c>
      <c r="F146" t="str" cm="1">
        <f t="array" aca="1" ref="F146" ca="1">_xll.BDP(A146, "CUST_TRR_RETURN_HOLDING_PER", "CUST_TRR_START_DT="&amp;TEXT(WORKDAY(EDATE(TODAY(), -1) - 2, 1),"jjjjMMtt"),"CUST_TRR_END_DT="&amp;TEXT(WORKDAY(TODAY(), -1),"jjjjMMtt"),"CUST_TRR_CRNCY=EUR")</f>
        <v>#N/A Connection</v>
      </c>
      <c r="G146" t="str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#N/A Connection</v>
      </c>
    </row>
    <row r="147" spans="1:7" x14ac:dyDescent="0.25">
      <c r="A147" t="s">
        <v>384</v>
      </c>
      <c r="B147" t="s">
        <v>820</v>
      </c>
      <c r="C147" t="s">
        <v>263</v>
      </c>
      <c r="D147" t="str" cm="1">
        <f t="array" aca="1" ref="D147" ca="1">_xll.BDP(A147, "CUST_TRR_RETURN_HOLDING_PER", "CUST_TRR_START_DT="&amp;TEXT(WORKDAY(TODAY(), -2),"jjjjMMtt"),"CUST_TRR_END_DT="&amp;TEXT(WORKDAY(TODAY(), -1),"jjjjMMtt"),"CUST_TRR_CRNCY=EUR")</f>
        <v>#N/A Connection</v>
      </c>
      <c r="E147" t="str" cm="1">
        <f t="array" aca="1" ref="E147" ca="1">_xll.BDP(A147, "CUST_TRR_RETURN_HOLDING_PER", "CUST_TRR_START_DT="&amp;TEXT(WORKDAY(TODAY(), -6),"jjjjMMtt"),"CUST_TRR_END_DT="&amp;TEXT(WORKDAY(TODAY(), -1),"jjjjMMtt"),"CUST_TRR_CRNCY=EUR")</f>
        <v>#N/A Connection</v>
      </c>
      <c r="F147" t="str" cm="1">
        <f t="array" aca="1" ref="F147" ca="1">_xll.BDP(A147, "CUST_TRR_RETURN_HOLDING_PER", "CUST_TRR_START_DT="&amp;TEXT(WORKDAY(EDATE(TODAY(), -1) - 2, 1),"jjjjMMtt"),"CUST_TRR_END_DT="&amp;TEXT(WORKDAY(TODAY(), -1),"jjjjMMtt"),"CUST_TRR_CRNCY=EUR")</f>
        <v>#N/A Connection</v>
      </c>
      <c r="G147" t="str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#N/A Connection</v>
      </c>
    </row>
    <row r="148" spans="1:7" x14ac:dyDescent="0.25">
      <c r="A148" t="s">
        <v>385</v>
      </c>
      <c r="B148" t="s">
        <v>821</v>
      </c>
      <c r="C148" t="s">
        <v>259</v>
      </c>
      <c r="D148" t="str" cm="1">
        <f t="array" aca="1" ref="D148" ca="1">_xll.BDP(A148, "CUST_TRR_RETURN_HOLDING_PER", "CUST_TRR_START_DT="&amp;TEXT(WORKDAY(TODAY(), -2),"jjjjMMtt"),"CUST_TRR_END_DT="&amp;TEXT(WORKDAY(TODAY(), -1),"jjjjMMtt"),"CUST_TRR_CRNCY=EUR")</f>
        <v>#N/A Connection</v>
      </c>
      <c r="E148" t="str" cm="1">
        <f t="array" aca="1" ref="E148" ca="1">_xll.BDP(A148, "CUST_TRR_RETURN_HOLDING_PER", "CUST_TRR_START_DT="&amp;TEXT(WORKDAY(TODAY(), -6),"jjjjMMtt"),"CUST_TRR_END_DT="&amp;TEXT(WORKDAY(TODAY(), -1),"jjjjMMtt"),"CUST_TRR_CRNCY=EUR")</f>
        <v>#N/A Connection</v>
      </c>
      <c r="F148" t="str" cm="1">
        <f t="array" aca="1" ref="F148" ca="1">_xll.BDP(A148, "CUST_TRR_RETURN_HOLDING_PER", "CUST_TRR_START_DT="&amp;TEXT(WORKDAY(EDATE(TODAY(), -1) - 2, 1),"jjjjMMtt"),"CUST_TRR_END_DT="&amp;TEXT(WORKDAY(TODAY(), -1),"jjjjMMtt"),"CUST_TRR_CRNCY=EUR")</f>
        <v>#N/A Connection</v>
      </c>
      <c r="G148" t="str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#N/A Connection</v>
      </c>
    </row>
    <row r="149" spans="1:7" x14ac:dyDescent="0.25">
      <c r="A149" t="s">
        <v>386</v>
      </c>
      <c r="B149" t="s">
        <v>822</v>
      </c>
      <c r="C149" t="s">
        <v>265</v>
      </c>
      <c r="D149" t="str" cm="1">
        <f t="array" aca="1" ref="D149" ca="1">_xll.BDP(A149, "CUST_TRR_RETURN_HOLDING_PER", "CUST_TRR_START_DT="&amp;TEXT(WORKDAY(TODAY(), -2),"jjjjMMtt"),"CUST_TRR_END_DT="&amp;TEXT(WORKDAY(TODAY(), -1),"jjjjMMtt"),"CUST_TRR_CRNCY=EUR")</f>
        <v>#N/A Connection</v>
      </c>
      <c r="E149" t="str" cm="1">
        <f t="array" aca="1" ref="E149" ca="1">_xll.BDP(A149, "CUST_TRR_RETURN_HOLDING_PER", "CUST_TRR_START_DT="&amp;TEXT(WORKDAY(TODAY(), -6),"jjjjMMtt"),"CUST_TRR_END_DT="&amp;TEXT(WORKDAY(TODAY(), -1),"jjjjMMtt"),"CUST_TRR_CRNCY=EUR")</f>
        <v>#N/A Connection</v>
      </c>
      <c r="F149" t="str" cm="1">
        <f t="array" aca="1" ref="F149" ca="1">_xll.BDP(A149, "CUST_TRR_RETURN_HOLDING_PER", "CUST_TRR_START_DT="&amp;TEXT(WORKDAY(EDATE(TODAY(), -1) - 2, 1),"jjjjMMtt"),"CUST_TRR_END_DT="&amp;TEXT(WORKDAY(TODAY(), -1),"jjjjMMtt"),"CUST_TRR_CRNCY=EUR")</f>
        <v>#N/A Connection</v>
      </c>
      <c r="G149" t="str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#N/A Connection</v>
      </c>
    </row>
    <row r="150" spans="1:7" x14ac:dyDescent="0.25">
      <c r="A150" t="s">
        <v>145</v>
      </c>
      <c r="B150" t="s">
        <v>823</v>
      </c>
      <c r="C150" t="s">
        <v>264</v>
      </c>
      <c r="D150" t="str" cm="1">
        <f t="array" aca="1" ref="D150" ca="1">_xll.BDP(A150, "CUST_TRR_RETURN_HOLDING_PER", "CUST_TRR_START_DT="&amp;TEXT(WORKDAY(TODAY(), -2),"jjjjMMtt"),"CUST_TRR_END_DT="&amp;TEXT(WORKDAY(TODAY(), -1),"jjjjMMtt"),"CUST_TRR_CRNCY=EUR")</f>
        <v>#N/A Connection</v>
      </c>
      <c r="E150" t="str" cm="1">
        <f t="array" aca="1" ref="E150" ca="1">_xll.BDP(A150, "CUST_TRR_RETURN_HOLDING_PER", "CUST_TRR_START_DT="&amp;TEXT(WORKDAY(TODAY(), -6),"jjjjMMtt"),"CUST_TRR_END_DT="&amp;TEXT(WORKDAY(TODAY(), -1),"jjjjMMtt"),"CUST_TRR_CRNCY=EUR")</f>
        <v>#N/A Connection</v>
      </c>
      <c r="F150" t="str" cm="1">
        <f t="array" aca="1" ref="F150" ca="1">_xll.BDP(A150, "CUST_TRR_RETURN_HOLDING_PER", "CUST_TRR_START_DT="&amp;TEXT(WORKDAY(EDATE(TODAY(), -1) - 2, 1),"jjjjMMtt"),"CUST_TRR_END_DT="&amp;TEXT(WORKDAY(TODAY(), -1),"jjjjMMtt"),"CUST_TRR_CRNCY=EUR")</f>
        <v>#N/A Connection</v>
      </c>
      <c r="G150" t="str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#N/A Connection</v>
      </c>
    </row>
    <row r="151" spans="1:7" x14ac:dyDescent="0.25">
      <c r="A151" t="s">
        <v>387</v>
      </c>
      <c r="B151" t="s">
        <v>824</v>
      </c>
      <c r="C151" t="s">
        <v>271</v>
      </c>
      <c r="D151" t="str" cm="1">
        <f t="array" aca="1" ref="D151" ca="1">_xll.BDP(A151, "CUST_TRR_RETURN_HOLDING_PER", "CUST_TRR_START_DT="&amp;TEXT(WORKDAY(TODAY(), -2),"jjjjMMtt"),"CUST_TRR_END_DT="&amp;TEXT(WORKDAY(TODAY(), -1),"jjjjMMtt"),"CUST_TRR_CRNCY=EUR")</f>
        <v>#N/A Connection</v>
      </c>
      <c r="E151" t="str" cm="1">
        <f t="array" aca="1" ref="E151" ca="1">_xll.BDP(A151, "CUST_TRR_RETURN_HOLDING_PER", "CUST_TRR_START_DT="&amp;TEXT(WORKDAY(TODAY(), -6),"jjjjMMtt"),"CUST_TRR_END_DT="&amp;TEXT(WORKDAY(TODAY(), -1),"jjjjMMtt"),"CUST_TRR_CRNCY=EUR")</f>
        <v>#N/A Connection</v>
      </c>
      <c r="F151" t="str" cm="1">
        <f t="array" aca="1" ref="F151" ca="1">_xll.BDP(A151, "CUST_TRR_RETURN_HOLDING_PER", "CUST_TRR_START_DT="&amp;TEXT(WORKDAY(EDATE(TODAY(), -1) - 2, 1),"jjjjMMtt"),"CUST_TRR_END_DT="&amp;TEXT(WORKDAY(TODAY(), -1),"jjjjMMtt"),"CUST_TRR_CRNCY=EUR")</f>
        <v>#N/A Connection</v>
      </c>
      <c r="G151" t="str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#N/A Connection</v>
      </c>
    </row>
    <row r="152" spans="1:7" x14ac:dyDescent="0.25">
      <c r="A152" t="s">
        <v>388</v>
      </c>
      <c r="B152" t="s">
        <v>825</v>
      </c>
      <c r="C152" t="s">
        <v>265</v>
      </c>
      <c r="D152" t="str" cm="1">
        <f t="array" aca="1" ref="D152" ca="1">_xll.BDP(A152, "CUST_TRR_RETURN_HOLDING_PER", "CUST_TRR_START_DT="&amp;TEXT(WORKDAY(TODAY(), -2),"jjjjMMtt"),"CUST_TRR_END_DT="&amp;TEXT(WORKDAY(TODAY(), -1),"jjjjMMtt"),"CUST_TRR_CRNCY=EUR")</f>
        <v>#N/A Connection</v>
      </c>
      <c r="E152" t="str" cm="1">
        <f t="array" aca="1" ref="E152" ca="1">_xll.BDP(A152, "CUST_TRR_RETURN_HOLDING_PER", "CUST_TRR_START_DT="&amp;TEXT(WORKDAY(TODAY(), -6),"jjjjMMtt"),"CUST_TRR_END_DT="&amp;TEXT(WORKDAY(TODAY(), -1),"jjjjMMtt"),"CUST_TRR_CRNCY=EUR")</f>
        <v>#N/A Connection</v>
      </c>
      <c r="F152" t="str" cm="1">
        <f t="array" aca="1" ref="F152" ca="1">_xll.BDP(A152, "CUST_TRR_RETURN_HOLDING_PER", "CUST_TRR_START_DT="&amp;TEXT(WORKDAY(EDATE(TODAY(), -1) - 2, 1),"jjjjMMtt"),"CUST_TRR_END_DT="&amp;TEXT(WORKDAY(TODAY(), -1),"jjjjMMtt"),"CUST_TRR_CRNCY=EUR")</f>
        <v>#N/A Connection</v>
      </c>
      <c r="G152" t="str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#N/A Connection</v>
      </c>
    </row>
    <row r="153" spans="1:7" x14ac:dyDescent="0.25">
      <c r="A153" t="s">
        <v>389</v>
      </c>
      <c r="B153" t="s">
        <v>826</v>
      </c>
      <c r="C153" t="s">
        <v>271</v>
      </c>
      <c r="D153" t="str" cm="1">
        <f t="array" aca="1" ref="D153" ca="1">_xll.BDP(A153, "CUST_TRR_RETURN_HOLDING_PER", "CUST_TRR_START_DT="&amp;TEXT(WORKDAY(TODAY(), -2),"jjjjMMtt"),"CUST_TRR_END_DT="&amp;TEXT(WORKDAY(TODAY(), -1),"jjjjMMtt"),"CUST_TRR_CRNCY=EUR")</f>
        <v>#N/A Connection</v>
      </c>
      <c r="E153" t="str" cm="1">
        <f t="array" aca="1" ref="E153" ca="1">_xll.BDP(A153, "CUST_TRR_RETURN_HOLDING_PER", "CUST_TRR_START_DT="&amp;TEXT(WORKDAY(TODAY(), -6),"jjjjMMtt"),"CUST_TRR_END_DT="&amp;TEXT(WORKDAY(TODAY(), -1),"jjjjMMtt"),"CUST_TRR_CRNCY=EUR")</f>
        <v>#N/A Connection</v>
      </c>
      <c r="F153" t="str" cm="1">
        <f t="array" aca="1" ref="F153" ca="1">_xll.BDP(A153, "CUST_TRR_RETURN_HOLDING_PER", "CUST_TRR_START_DT="&amp;TEXT(WORKDAY(EDATE(TODAY(), -1) - 2, 1),"jjjjMMtt"),"CUST_TRR_END_DT="&amp;TEXT(WORKDAY(TODAY(), -1),"jjjjMMtt"),"CUST_TRR_CRNCY=EUR")</f>
        <v>#N/A Connection</v>
      </c>
      <c r="G153" t="str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#N/A Connection</v>
      </c>
    </row>
    <row r="154" spans="1:7" x14ac:dyDescent="0.25">
      <c r="A154" t="s">
        <v>390</v>
      </c>
      <c r="B154" t="s">
        <v>827</v>
      </c>
      <c r="C154" t="s">
        <v>275</v>
      </c>
      <c r="D154" t="str" cm="1">
        <f t="array" aca="1" ref="D154" ca="1">_xll.BDP(A154, "CUST_TRR_RETURN_HOLDING_PER", "CUST_TRR_START_DT="&amp;TEXT(WORKDAY(TODAY(), -2),"jjjjMMtt"),"CUST_TRR_END_DT="&amp;TEXT(WORKDAY(TODAY(), -1),"jjjjMMtt"),"CUST_TRR_CRNCY=EUR")</f>
        <v>#N/A Connection</v>
      </c>
      <c r="E154" t="str" cm="1">
        <f t="array" aca="1" ref="E154" ca="1">_xll.BDP(A154, "CUST_TRR_RETURN_HOLDING_PER", "CUST_TRR_START_DT="&amp;TEXT(WORKDAY(TODAY(), -6),"jjjjMMtt"),"CUST_TRR_END_DT="&amp;TEXT(WORKDAY(TODAY(), -1),"jjjjMMtt"),"CUST_TRR_CRNCY=EUR")</f>
        <v>#N/A Connection</v>
      </c>
      <c r="F154" t="str" cm="1">
        <f t="array" aca="1" ref="F154" ca="1">_xll.BDP(A154, "CUST_TRR_RETURN_HOLDING_PER", "CUST_TRR_START_DT="&amp;TEXT(WORKDAY(EDATE(TODAY(), -1) - 2, 1),"jjjjMMtt"),"CUST_TRR_END_DT="&amp;TEXT(WORKDAY(TODAY(), -1),"jjjjMMtt"),"CUST_TRR_CRNCY=EUR")</f>
        <v>#N/A Connection</v>
      </c>
      <c r="G154" t="str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#N/A Connection</v>
      </c>
    </row>
    <row r="155" spans="1:7" x14ac:dyDescent="0.25">
      <c r="A155" t="s">
        <v>124</v>
      </c>
      <c r="B155" t="s">
        <v>828</v>
      </c>
      <c r="C155" t="s">
        <v>264</v>
      </c>
      <c r="D155" t="str" cm="1">
        <f t="array" aca="1" ref="D155" ca="1">_xll.BDP(A155, "CUST_TRR_RETURN_HOLDING_PER", "CUST_TRR_START_DT="&amp;TEXT(WORKDAY(TODAY(), -2),"jjjjMMtt"),"CUST_TRR_END_DT="&amp;TEXT(WORKDAY(TODAY(), -1),"jjjjMMtt"),"CUST_TRR_CRNCY=EUR")</f>
        <v>#N/A Connection</v>
      </c>
      <c r="E155" t="str" cm="1">
        <f t="array" aca="1" ref="E155" ca="1">_xll.BDP(A155, "CUST_TRR_RETURN_HOLDING_PER", "CUST_TRR_START_DT="&amp;TEXT(WORKDAY(TODAY(), -6),"jjjjMMtt"),"CUST_TRR_END_DT="&amp;TEXT(WORKDAY(TODAY(), -1),"jjjjMMtt"),"CUST_TRR_CRNCY=EUR")</f>
        <v>#N/A Connection</v>
      </c>
      <c r="F155" t="str" cm="1">
        <f t="array" aca="1" ref="F155" ca="1">_xll.BDP(A155, "CUST_TRR_RETURN_HOLDING_PER", "CUST_TRR_START_DT="&amp;TEXT(WORKDAY(EDATE(TODAY(), -1) - 2, 1),"jjjjMMtt"),"CUST_TRR_END_DT="&amp;TEXT(WORKDAY(TODAY(), -1),"jjjjMMtt"),"CUST_TRR_CRNCY=EUR")</f>
        <v>#N/A Connection</v>
      </c>
      <c r="G155" t="str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#N/A Connection</v>
      </c>
    </row>
    <row r="156" spans="1:7" x14ac:dyDescent="0.25">
      <c r="A156" t="s">
        <v>391</v>
      </c>
      <c r="B156" t="s">
        <v>829</v>
      </c>
      <c r="C156" t="s">
        <v>271</v>
      </c>
      <c r="D156" t="str" cm="1">
        <f t="array" aca="1" ref="D156" ca="1">_xll.BDP(A156, "CUST_TRR_RETURN_HOLDING_PER", "CUST_TRR_START_DT="&amp;TEXT(WORKDAY(TODAY(), -2),"jjjjMMtt"),"CUST_TRR_END_DT="&amp;TEXT(WORKDAY(TODAY(), -1),"jjjjMMtt"),"CUST_TRR_CRNCY=EUR")</f>
        <v>#N/A Connection</v>
      </c>
      <c r="E156" t="str" cm="1">
        <f t="array" aca="1" ref="E156" ca="1">_xll.BDP(A156, "CUST_TRR_RETURN_HOLDING_PER", "CUST_TRR_START_DT="&amp;TEXT(WORKDAY(TODAY(), -6),"jjjjMMtt"),"CUST_TRR_END_DT="&amp;TEXT(WORKDAY(TODAY(), -1),"jjjjMMtt"),"CUST_TRR_CRNCY=EUR")</f>
        <v>#N/A Connection</v>
      </c>
      <c r="F156" t="str" cm="1">
        <f t="array" aca="1" ref="F156" ca="1">_xll.BDP(A156, "CUST_TRR_RETURN_HOLDING_PER", "CUST_TRR_START_DT="&amp;TEXT(WORKDAY(EDATE(TODAY(), -1) - 2, 1),"jjjjMMtt"),"CUST_TRR_END_DT="&amp;TEXT(WORKDAY(TODAY(), -1),"jjjjMMtt"),"CUST_TRR_CRNCY=EUR")</f>
        <v>#N/A Connection</v>
      </c>
      <c r="G156" t="str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#N/A Connection</v>
      </c>
    </row>
    <row r="157" spans="1:7" x14ac:dyDescent="0.25">
      <c r="A157" t="s">
        <v>392</v>
      </c>
      <c r="B157" t="s">
        <v>830</v>
      </c>
      <c r="C157" t="s">
        <v>280</v>
      </c>
      <c r="D157" t="str" cm="1">
        <f t="array" aca="1" ref="D157" ca="1">_xll.BDP(A157, "CUST_TRR_RETURN_HOLDING_PER", "CUST_TRR_START_DT="&amp;TEXT(WORKDAY(TODAY(), -2),"jjjjMMtt"),"CUST_TRR_END_DT="&amp;TEXT(WORKDAY(TODAY(), -1),"jjjjMMtt"),"CUST_TRR_CRNCY=EUR")</f>
        <v>#N/A Connection</v>
      </c>
      <c r="E157" t="str" cm="1">
        <f t="array" aca="1" ref="E157" ca="1">_xll.BDP(A157, "CUST_TRR_RETURN_HOLDING_PER", "CUST_TRR_START_DT="&amp;TEXT(WORKDAY(TODAY(), -6),"jjjjMMtt"),"CUST_TRR_END_DT="&amp;TEXT(WORKDAY(TODAY(), -1),"jjjjMMtt"),"CUST_TRR_CRNCY=EUR")</f>
        <v>#N/A Connection</v>
      </c>
      <c r="F157" t="str" cm="1">
        <f t="array" aca="1" ref="F157" ca="1">_xll.BDP(A157, "CUST_TRR_RETURN_HOLDING_PER", "CUST_TRR_START_DT="&amp;TEXT(WORKDAY(EDATE(TODAY(), -1) - 2, 1),"jjjjMMtt"),"CUST_TRR_END_DT="&amp;TEXT(WORKDAY(TODAY(), -1),"jjjjMMtt"),"CUST_TRR_CRNCY=EUR")</f>
        <v>#N/A Connection</v>
      </c>
      <c r="G157" t="str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#N/A Connection</v>
      </c>
    </row>
    <row r="158" spans="1:7" x14ac:dyDescent="0.25">
      <c r="A158" t="s">
        <v>75</v>
      </c>
      <c r="B158" t="s">
        <v>831</v>
      </c>
      <c r="C158" t="s">
        <v>267</v>
      </c>
      <c r="D158" t="str" cm="1">
        <f t="array" aca="1" ref="D158" ca="1">_xll.BDP(A158, "CUST_TRR_RETURN_HOLDING_PER", "CUST_TRR_START_DT="&amp;TEXT(WORKDAY(TODAY(), -2),"jjjjMMtt"),"CUST_TRR_END_DT="&amp;TEXT(WORKDAY(TODAY(), -1),"jjjjMMtt"),"CUST_TRR_CRNCY=EUR")</f>
        <v>#N/A Connection</v>
      </c>
      <c r="E158" t="str" cm="1">
        <f t="array" aca="1" ref="E158" ca="1">_xll.BDP(A158, "CUST_TRR_RETURN_HOLDING_PER", "CUST_TRR_START_DT="&amp;TEXT(WORKDAY(TODAY(), -6),"jjjjMMtt"),"CUST_TRR_END_DT="&amp;TEXT(WORKDAY(TODAY(), -1),"jjjjMMtt"),"CUST_TRR_CRNCY=EUR")</f>
        <v>#N/A Connection</v>
      </c>
      <c r="F158" t="str" cm="1">
        <f t="array" aca="1" ref="F158" ca="1">_xll.BDP(A158, "CUST_TRR_RETURN_HOLDING_PER", "CUST_TRR_START_DT="&amp;TEXT(WORKDAY(EDATE(TODAY(), -1) - 2, 1),"jjjjMMtt"),"CUST_TRR_END_DT="&amp;TEXT(WORKDAY(TODAY(), -1),"jjjjMMtt"),"CUST_TRR_CRNCY=EUR")</f>
        <v>#N/A Connection</v>
      </c>
      <c r="G158" t="str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#N/A Connection</v>
      </c>
    </row>
    <row r="159" spans="1:7" x14ac:dyDescent="0.25">
      <c r="A159" t="s">
        <v>393</v>
      </c>
      <c r="B159" t="s">
        <v>832</v>
      </c>
      <c r="C159" t="s">
        <v>280</v>
      </c>
      <c r="D159" t="str" cm="1">
        <f t="array" aca="1" ref="D159" ca="1">_xll.BDP(A159, "CUST_TRR_RETURN_HOLDING_PER", "CUST_TRR_START_DT="&amp;TEXT(WORKDAY(TODAY(), -2),"jjjjMMtt"),"CUST_TRR_END_DT="&amp;TEXT(WORKDAY(TODAY(), -1),"jjjjMMtt"),"CUST_TRR_CRNCY=EUR")</f>
        <v>#N/A Connection</v>
      </c>
      <c r="E159" t="str" cm="1">
        <f t="array" aca="1" ref="E159" ca="1">_xll.BDP(A159, "CUST_TRR_RETURN_HOLDING_PER", "CUST_TRR_START_DT="&amp;TEXT(WORKDAY(TODAY(), -6),"jjjjMMtt"),"CUST_TRR_END_DT="&amp;TEXT(WORKDAY(TODAY(), -1),"jjjjMMtt"),"CUST_TRR_CRNCY=EUR")</f>
        <v>#N/A Connection</v>
      </c>
      <c r="F159" t="str" cm="1">
        <f t="array" aca="1" ref="F159" ca="1">_xll.BDP(A159, "CUST_TRR_RETURN_HOLDING_PER", "CUST_TRR_START_DT="&amp;TEXT(WORKDAY(EDATE(TODAY(), -1) - 2, 1),"jjjjMMtt"),"CUST_TRR_END_DT="&amp;TEXT(WORKDAY(TODAY(), -1),"jjjjMMtt"),"CUST_TRR_CRNCY=EUR")</f>
        <v>#N/A Connection</v>
      </c>
      <c r="G159" t="str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#N/A Connection</v>
      </c>
    </row>
    <row r="160" spans="1:7" x14ac:dyDescent="0.25">
      <c r="A160" t="s">
        <v>394</v>
      </c>
      <c r="B160" t="s">
        <v>833</v>
      </c>
      <c r="C160" t="s">
        <v>263</v>
      </c>
      <c r="D160" t="str" cm="1">
        <f t="array" aca="1" ref="D160" ca="1">_xll.BDP(A160, "CUST_TRR_RETURN_HOLDING_PER", "CUST_TRR_START_DT="&amp;TEXT(WORKDAY(TODAY(), -2),"jjjjMMtt"),"CUST_TRR_END_DT="&amp;TEXT(WORKDAY(TODAY(), -1),"jjjjMMtt"),"CUST_TRR_CRNCY=EUR")</f>
        <v>#N/A Connection</v>
      </c>
      <c r="E160" t="str" cm="1">
        <f t="array" aca="1" ref="E160" ca="1">_xll.BDP(A160, "CUST_TRR_RETURN_HOLDING_PER", "CUST_TRR_START_DT="&amp;TEXT(WORKDAY(TODAY(), -6),"jjjjMMtt"),"CUST_TRR_END_DT="&amp;TEXT(WORKDAY(TODAY(), -1),"jjjjMMtt"),"CUST_TRR_CRNCY=EUR")</f>
        <v>#N/A Connection</v>
      </c>
      <c r="F160" t="str" cm="1">
        <f t="array" aca="1" ref="F160" ca="1">_xll.BDP(A160, "CUST_TRR_RETURN_HOLDING_PER", "CUST_TRR_START_DT="&amp;TEXT(WORKDAY(EDATE(TODAY(), -1) - 2, 1),"jjjjMMtt"),"CUST_TRR_END_DT="&amp;TEXT(WORKDAY(TODAY(), -1),"jjjjMMtt"),"CUST_TRR_CRNCY=EUR")</f>
        <v>#N/A Connection</v>
      </c>
      <c r="G160" t="str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#N/A Connection</v>
      </c>
    </row>
    <row r="161" spans="1:7" x14ac:dyDescent="0.25">
      <c r="A161" t="s">
        <v>395</v>
      </c>
      <c r="B161" t="s">
        <v>834</v>
      </c>
      <c r="C161" t="s">
        <v>261</v>
      </c>
      <c r="D161" t="str" cm="1">
        <f t="array" aca="1" ref="D161" ca="1">_xll.BDP(A161, "CUST_TRR_RETURN_HOLDING_PER", "CUST_TRR_START_DT="&amp;TEXT(WORKDAY(TODAY(), -2),"jjjjMMtt"),"CUST_TRR_END_DT="&amp;TEXT(WORKDAY(TODAY(), -1),"jjjjMMtt"),"CUST_TRR_CRNCY=EUR")</f>
        <v>#N/A Connection</v>
      </c>
      <c r="E161" t="str" cm="1">
        <f t="array" aca="1" ref="E161" ca="1">_xll.BDP(A161, "CUST_TRR_RETURN_HOLDING_PER", "CUST_TRR_START_DT="&amp;TEXT(WORKDAY(TODAY(), -6),"jjjjMMtt"),"CUST_TRR_END_DT="&amp;TEXT(WORKDAY(TODAY(), -1),"jjjjMMtt"),"CUST_TRR_CRNCY=EUR")</f>
        <v>#N/A Connection</v>
      </c>
      <c r="F161" t="str" cm="1">
        <f t="array" aca="1" ref="F161" ca="1">_xll.BDP(A161, "CUST_TRR_RETURN_HOLDING_PER", "CUST_TRR_START_DT="&amp;TEXT(WORKDAY(EDATE(TODAY(), -1) - 2, 1),"jjjjMMtt"),"CUST_TRR_END_DT="&amp;TEXT(WORKDAY(TODAY(), -1),"jjjjMMtt"),"CUST_TRR_CRNCY=EUR")</f>
        <v>#N/A Connection</v>
      </c>
      <c r="G161" t="str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#N/A Connection</v>
      </c>
    </row>
    <row r="162" spans="1:7" x14ac:dyDescent="0.25">
      <c r="A162" t="s">
        <v>396</v>
      </c>
      <c r="B162" t="s">
        <v>835</v>
      </c>
      <c r="C162" t="s">
        <v>280</v>
      </c>
      <c r="D162" t="str" cm="1">
        <f t="array" aca="1" ref="D162" ca="1">_xll.BDP(A162, "CUST_TRR_RETURN_HOLDING_PER", "CUST_TRR_START_DT="&amp;TEXT(WORKDAY(TODAY(), -2),"jjjjMMtt"),"CUST_TRR_END_DT="&amp;TEXT(WORKDAY(TODAY(), -1),"jjjjMMtt"),"CUST_TRR_CRNCY=EUR")</f>
        <v>#N/A Connection</v>
      </c>
      <c r="E162" t="str" cm="1">
        <f t="array" aca="1" ref="E162" ca="1">_xll.BDP(A162, "CUST_TRR_RETURN_HOLDING_PER", "CUST_TRR_START_DT="&amp;TEXT(WORKDAY(TODAY(), -6),"jjjjMMtt"),"CUST_TRR_END_DT="&amp;TEXT(WORKDAY(TODAY(), -1),"jjjjMMtt"),"CUST_TRR_CRNCY=EUR")</f>
        <v>#N/A Connection</v>
      </c>
      <c r="F162" t="str" cm="1">
        <f t="array" aca="1" ref="F162" ca="1">_xll.BDP(A162, "CUST_TRR_RETURN_HOLDING_PER", "CUST_TRR_START_DT="&amp;TEXT(WORKDAY(EDATE(TODAY(), -1) - 2, 1),"jjjjMMtt"),"CUST_TRR_END_DT="&amp;TEXT(WORKDAY(TODAY(), -1),"jjjjMMtt"),"CUST_TRR_CRNCY=EUR")</f>
        <v>#N/A Connection</v>
      </c>
      <c r="G162" t="str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#N/A Connection</v>
      </c>
    </row>
    <row r="163" spans="1:7" x14ac:dyDescent="0.25">
      <c r="A163" t="s">
        <v>397</v>
      </c>
      <c r="B163" t="s">
        <v>836</v>
      </c>
      <c r="C163" t="s">
        <v>265</v>
      </c>
      <c r="D163" t="str" cm="1">
        <f t="array" aca="1" ref="D163" ca="1">_xll.BDP(A163, "CUST_TRR_RETURN_HOLDING_PER", "CUST_TRR_START_DT="&amp;TEXT(WORKDAY(TODAY(), -2),"jjjjMMtt"),"CUST_TRR_END_DT="&amp;TEXT(WORKDAY(TODAY(), -1),"jjjjMMtt"),"CUST_TRR_CRNCY=EUR")</f>
        <v>#N/A Connection</v>
      </c>
      <c r="E163" t="str" cm="1">
        <f t="array" aca="1" ref="E163" ca="1">_xll.BDP(A163, "CUST_TRR_RETURN_HOLDING_PER", "CUST_TRR_START_DT="&amp;TEXT(WORKDAY(TODAY(), -6),"jjjjMMtt"),"CUST_TRR_END_DT="&amp;TEXT(WORKDAY(TODAY(), -1),"jjjjMMtt"),"CUST_TRR_CRNCY=EUR")</f>
        <v>#N/A Connection</v>
      </c>
      <c r="F163" t="str" cm="1">
        <f t="array" aca="1" ref="F163" ca="1">_xll.BDP(A163, "CUST_TRR_RETURN_HOLDING_PER", "CUST_TRR_START_DT="&amp;TEXT(WORKDAY(EDATE(TODAY(), -1) - 2, 1),"jjjjMMtt"),"CUST_TRR_END_DT="&amp;TEXT(WORKDAY(TODAY(), -1),"jjjjMMtt"),"CUST_TRR_CRNCY=EUR")</f>
        <v>#N/A Connection</v>
      </c>
      <c r="G163" t="str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#N/A Connection</v>
      </c>
    </row>
    <row r="164" spans="1:7" x14ac:dyDescent="0.25">
      <c r="A164" t="s">
        <v>398</v>
      </c>
      <c r="B164" t="s">
        <v>837</v>
      </c>
      <c r="C164" t="s">
        <v>265</v>
      </c>
      <c r="D164" t="str" cm="1">
        <f t="array" aca="1" ref="D164" ca="1">_xll.BDP(A164, "CUST_TRR_RETURN_HOLDING_PER", "CUST_TRR_START_DT="&amp;TEXT(WORKDAY(TODAY(), -2),"jjjjMMtt"),"CUST_TRR_END_DT="&amp;TEXT(WORKDAY(TODAY(), -1),"jjjjMMtt"),"CUST_TRR_CRNCY=EUR")</f>
        <v>#N/A Connection</v>
      </c>
      <c r="E164" t="str" cm="1">
        <f t="array" aca="1" ref="E164" ca="1">_xll.BDP(A164, "CUST_TRR_RETURN_HOLDING_PER", "CUST_TRR_START_DT="&amp;TEXT(WORKDAY(TODAY(), -6),"jjjjMMtt"),"CUST_TRR_END_DT="&amp;TEXT(WORKDAY(TODAY(), -1),"jjjjMMtt"),"CUST_TRR_CRNCY=EUR")</f>
        <v>#N/A Connection</v>
      </c>
      <c r="F164" t="str" cm="1">
        <f t="array" aca="1" ref="F164" ca="1">_xll.BDP(A164, "CUST_TRR_RETURN_HOLDING_PER", "CUST_TRR_START_DT="&amp;TEXT(WORKDAY(EDATE(TODAY(), -1) - 2, 1),"jjjjMMtt"),"CUST_TRR_END_DT="&amp;TEXT(WORKDAY(TODAY(), -1),"jjjjMMtt"),"CUST_TRR_CRNCY=EUR")</f>
        <v>#N/A Connection</v>
      </c>
      <c r="G164" t="str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#N/A Connection</v>
      </c>
    </row>
    <row r="165" spans="1:7" x14ac:dyDescent="0.25">
      <c r="A165" t="s">
        <v>399</v>
      </c>
      <c r="B165" t="s">
        <v>838</v>
      </c>
      <c r="C165" t="s">
        <v>261</v>
      </c>
      <c r="D165" t="str" cm="1">
        <f t="array" aca="1" ref="D165" ca="1">_xll.BDP(A165, "CUST_TRR_RETURN_HOLDING_PER", "CUST_TRR_START_DT="&amp;TEXT(WORKDAY(TODAY(), -2),"jjjjMMtt"),"CUST_TRR_END_DT="&amp;TEXT(WORKDAY(TODAY(), -1),"jjjjMMtt"),"CUST_TRR_CRNCY=EUR")</f>
        <v>#N/A Connection</v>
      </c>
      <c r="E165" t="str" cm="1">
        <f t="array" aca="1" ref="E165" ca="1">_xll.BDP(A165, "CUST_TRR_RETURN_HOLDING_PER", "CUST_TRR_START_DT="&amp;TEXT(WORKDAY(TODAY(), -6),"jjjjMMtt"),"CUST_TRR_END_DT="&amp;TEXT(WORKDAY(TODAY(), -1),"jjjjMMtt"),"CUST_TRR_CRNCY=EUR")</f>
        <v>#N/A Connection</v>
      </c>
      <c r="F165" t="str" cm="1">
        <f t="array" aca="1" ref="F165" ca="1">_xll.BDP(A165, "CUST_TRR_RETURN_HOLDING_PER", "CUST_TRR_START_DT="&amp;TEXT(WORKDAY(EDATE(TODAY(), -1) - 2, 1),"jjjjMMtt"),"CUST_TRR_END_DT="&amp;TEXT(WORKDAY(TODAY(), -1),"jjjjMMtt"),"CUST_TRR_CRNCY=EUR")</f>
        <v>#N/A Connection</v>
      </c>
      <c r="G165" t="str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#N/A Connection</v>
      </c>
    </row>
    <row r="166" spans="1:7" x14ac:dyDescent="0.25">
      <c r="A166" t="s">
        <v>400</v>
      </c>
      <c r="B166" t="s">
        <v>839</v>
      </c>
      <c r="C166" t="s">
        <v>265</v>
      </c>
      <c r="D166" t="str" cm="1">
        <f t="array" aca="1" ref="D166" ca="1">_xll.BDP(A166, "CUST_TRR_RETURN_HOLDING_PER", "CUST_TRR_START_DT="&amp;TEXT(WORKDAY(TODAY(), -2),"jjjjMMtt"),"CUST_TRR_END_DT="&amp;TEXT(WORKDAY(TODAY(), -1),"jjjjMMtt"),"CUST_TRR_CRNCY=EUR")</f>
        <v>#N/A Connection</v>
      </c>
      <c r="E166" t="str" cm="1">
        <f t="array" aca="1" ref="E166" ca="1">_xll.BDP(A166, "CUST_TRR_RETURN_HOLDING_PER", "CUST_TRR_START_DT="&amp;TEXT(WORKDAY(TODAY(), -6),"jjjjMMtt"),"CUST_TRR_END_DT="&amp;TEXT(WORKDAY(TODAY(), -1),"jjjjMMtt"),"CUST_TRR_CRNCY=EUR")</f>
        <v>#N/A Connection</v>
      </c>
      <c r="F166" t="str" cm="1">
        <f t="array" aca="1" ref="F166" ca="1">_xll.BDP(A166, "CUST_TRR_RETURN_HOLDING_PER", "CUST_TRR_START_DT="&amp;TEXT(WORKDAY(EDATE(TODAY(), -1) - 2, 1),"jjjjMMtt"),"CUST_TRR_END_DT="&amp;TEXT(WORKDAY(TODAY(), -1),"jjjjMMtt"),"CUST_TRR_CRNCY=EUR")</f>
        <v>#N/A Connection</v>
      </c>
      <c r="G166" t="str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#N/A Connection</v>
      </c>
    </row>
    <row r="167" spans="1:7" x14ac:dyDescent="0.25">
      <c r="A167" t="s">
        <v>193</v>
      </c>
      <c r="B167" t="s">
        <v>840</v>
      </c>
      <c r="C167" t="s">
        <v>261</v>
      </c>
      <c r="D167" t="str" cm="1">
        <f t="array" aca="1" ref="D167" ca="1">_xll.BDP(A167, "CUST_TRR_RETURN_HOLDING_PER", "CUST_TRR_START_DT="&amp;TEXT(WORKDAY(TODAY(), -2),"jjjjMMtt"),"CUST_TRR_END_DT="&amp;TEXT(WORKDAY(TODAY(), -1),"jjjjMMtt"),"CUST_TRR_CRNCY=EUR")</f>
        <v>#N/A Connection</v>
      </c>
      <c r="E167" t="str" cm="1">
        <f t="array" aca="1" ref="E167" ca="1">_xll.BDP(A167, "CUST_TRR_RETURN_HOLDING_PER", "CUST_TRR_START_DT="&amp;TEXT(WORKDAY(TODAY(), -6),"jjjjMMtt"),"CUST_TRR_END_DT="&amp;TEXT(WORKDAY(TODAY(), -1),"jjjjMMtt"),"CUST_TRR_CRNCY=EUR")</f>
        <v>#N/A Connection</v>
      </c>
      <c r="F167" t="str" cm="1">
        <f t="array" aca="1" ref="F167" ca="1">_xll.BDP(A167, "CUST_TRR_RETURN_HOLDING_PER", "CUST_TRR_START_DT="&amp;TEXT(WORKDAY(EDATE(TODAY(), -1) - 2, 1),"jjjjMMtt"),"CUST_TRR_END_DT="&amp;TEXT(WORKDAY(TODAY(), -1),"jjjjMMtt"),"CUST_TRR_CRNCY=EUR")</f>
        <v>#N/A Connection</v>
      </c>
      <c r="G167" t="str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#N/A Connection</v>
      </c>
    </row>
    <row r="168" spans="1:7" x14ac:dyDescent="0.25">
      <c r="A168" t="s">
        <v>401</v>
      </c>
      <c r="B168" t="s">
        <v>841</v>
      </c>
      <c r="C168" t="s">
        <v>267</v>
      </c>
      <c r="D168" t="str" cm="1">
        <f t="array" aca="1" ref="D168" ca="1">_xll.BDP(A168, "CUST_TRR_RETURN_HOLDING_PER", "CUST_TRR_START_DT="&amp;TEXT(WORKDAY(TODAY(), -2),"jjjjMMtt"),"CUST_TRR_END_DT="&amp;TEXT(WORKDAY(TODAY(), -1),"jjjjMMtt"),"CUST_TRR_CRNCY=EUR")</f>
        <v>#N/A Connection</v>
      </c>
      <c r="E168" t="str" cm="1">
        <f t="array" aca="1" ref="E168" ca="1">_xll.BDP(A168, "CUST_TRR_RETURN_HOLDING_PER", "CUST_TRR_START_DT="&amp;TEXT(WORKDAY(TODAY(), -6),"jjjjMMtt"),"CUST_TRR_END_DT="&amp;TEXT(WORKDAY(TODAY(), -1),"jjjjMMtt"),"CUST_TRR_CRNCY=EUR")</f>
        <v>#N/A Connection</v>
      </c>
      <c r="F168" t="str" cm="1">
        <f t="array" aca="1" ref="F168" ca="1">_xll.BDP(A168, "CUST_TRR_RETURN_HOLDING_PER", "CUST_TRR_START_DT="&amp;TEXT(WORKDAY(EDATE(TODAY(), -1) - 2, 1),"jjjjMMtt"),"CUST_TRR_END_DT="&amp;TEXT(WORKDAY(TODAY(), -1),"jjjjMMtt"),"CUST_TRR_CRNCY=EUR")</f>
        <v>#N/A Connection</v>
      </c>
      <c r="G168" t="str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#N/A Connection</v>
      </c>
    </row>
    <row r="169" spans="1:7" x14ac:dyDescent="0.25">
      <c r="A169" t="s">
        <v>402</v>
      </c>
      <c r="B169" t="s">
        <v>842</v>
      </c>
      <c r="C169" t="s">
        <v>267</v>
      </c>
      <c r="D169" t="str" cm="1">
        <f t="array" aca="1" ref="D169" ca="1">_xll.BDP(A169, "CUST_TRR_RETURN_HOLDING_PER", "CUST_TRR_START_DT="&amp;TEXT(WORKDAY(TODAY(), -2),"jjjjMMtt"),"CUST_TRR_END_DT="&amp;TEXT(WORKDAY(TODAY(), -1),"jjjjMMtt"),"CUST_TRR_CRNCY=EUR")</f>
        <v>#N/A Connection</v>
      </c>
      <c r="E169" t="str" cm="1">
        <f t="array" aca="1" ref="E169" ca="1">_xll.BDP(A169, "CUST_TRR_RETURN_HOLDING_PER", "CUST_TRR_START_DT="&amp;TEXT(WORKDAY(TODAY(), -6),"jjjjMMtt"),"CUST_TRR_END_DT="&amp;TEXT(WORKDAY(TODAY(), -1),"jjjjMMtt"),"CUST_TRR_CRNCY=EUR")</f>
        <v>#N/A Connection</v>
      </c>
      <c r="F169" t="str" cm="1">
        <f t="array" aca="1" ref="F169" ca="1">_xll.BDP(A169, "CUST_TRR_RETURN_HOLDING_PER", "CUST_TRR_START_DT="&amp;TEXT(WORKDAY(EDATE(TODAY(), -1) - 2, 1),"jjjjMMtt"),"CUST_TRR_END_DT="&amp;TEXT(WORKDAY(TODAY(), -1),"jjjjMMtt"),"CUST_TRR_CRNCY=EUR")</f>
        <v>#N/A Connection</v>
      </c>
      <c r="G169" t="str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#N/A Connection</v>
      </c>
    </row>
    <row r="170" spans="1:7" x14ac:dyDescent="0.25">
      <c r="A170" t="s">
        <v>403</v>
      </c>
      <c r="B170" t="s">
        <v>843</v>
      </c>
      <c r="C170" t="s">
        <v>267</v>
      </c>
      <c r="D170" t="str" cm="1">
        <f t="array" aca="1" ref="D170" ca="1">_xll.BDP(A170, "CUST_TRR_RETURN_HOLDING_PER", "CUST_TRR_START_DT="&amp;TEXT(WORKDAY(TODAY(), -2),"jjjjMMtt"),"CUST_TRR_END_DT="&amp;TEXT(WORKDAY(TODAY(), -1),"jjjjMMtt"),"CUST_TRR_CRNCY=EUR")</f>
        <v>#N/A Connection</v>
      </c>
      <c r="E170" t="str" cm="1">
        <f t="array" aca="1" ref="E170" ca="1">_xll.BDP(A170, "CUST_TRR_RETURN_HOLDING_PER", "CUST_TRR_START_DT="&amp;TEXT(WORKDAY(TODAY(), -6),"jjjjMMtt"),"CUST_TRR_END_DT="&amp;TEXT(WORKDAY(TODAY(), -1),"jjjjMMtt"),"CUST_TRR_CRNCY=EUR")</f>
        <v>#N/A Connection</v>
      </c>
      <c r="F170" t="str" cm="1">
        <f t="array" aca="1" ref="F170" ca="1">_xll.BDP(A170, "CUST_TRR_RETURN_HOLDING_PER", "CUST_TRR_START_DT="&amp;TEXT(WORKDAY(EDATE(TODAY(), -1) - 2, 1),"jjjjMMtt"),"CUST_TRR_END_DT="&amp;TEXT(WORKDAY(TODAY(), -1),"jjjjMMtt"),"CUST_TRR_CRNCY=EUR")</f>
        <v>#N/A Connection</v>
      </c>
      <c r="G170" t="str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#N/A Connection</v>
      </c>
    </row>
    <row r="171" spans="1:7" x14ac:dyDescent="0.25">
      <c r="A171" t="s">
        <v>404</v>
      </c>
      <c r="B171" t="s">
        <v>844</v>
      </c>
      <c r="C171" t="s">
        <v>259</v>
      </c>
      <c r="D171" t="str" cm="1">
        <f t="array" aca="1" ref="D171" ca="1">_xll.BDP(A171, "CUST_TRR_RETURN_HOLDING_PER", "CUST_TRR_START_DT="&amp;TEXT(WORKDAY(TODAY(), -2),"jjjjMMtt"),"CUST_TRR_END_DT="&amp;TEXT(WORKDAY(TODAY(), -1),"jjjjMMtt"),"CUST_TRR_CRNCY=EUR")</f>
        <v>#N/A Connection</v>
      </c>
      <c r="E171" t="str" cm="1">
        <f t="array" aca="1" ref="E171" ca="1">_xll.BDP(A171, "CUST_TRR_RETURN_HOLDING_PER", "CUST_TRR_START_DT="&amp;TEXT(WORKDAY(TODAY(), -6),"jjjjMMtt"),"CUST_TRR_END_DT="&amp;TEXT(WORKDAY(TODAY(), -1),"jjjjMMtt"),"CUST_TRR_CRNCY=EUR")</f>
        <v>#N/A Connection</v>
      </c>
      <c r="F171" t="str" cm="1">
        <f t="array" aca="1" ref="F171" ca="1">_xll.BDP(A171, "CUST_TRR_RETURN_HOLDING_PER", "CUST_TRR_START_DT="&amp;TEXT(WORKDAY(EDATE(TODAY(), -1) - 2, 1),"jjjjMMtt"),"CUST_TRR_END_DT="&amp;TEXT(WORKDAY(TODAY(), -1),"jjjjMMtt"),"CUST_TRR_CRNCY=EUR")</f>
        <v>#N/A Connection</v>
      </c>
      <c r="G171" t="str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#N/A Connection</v>
      </c>
    </row>
    <row r="172" spans="1:7" x14ac:dyDescent="0.25">
      <c r="A172" t="s">
        <v>138</v>
      </c>
      <c r="B172" t="s">
        <v>845</v>
      </c>
      <c r="C172" t="s">
        <v>264</v>
      </c>
      <c r="D172" t="str" cm="1">
        <f t="array" aca="1" ref="D172" ca="1">_xll.BDP(A172, "CUST_TRR_RETURN_HOLDING_PER", "CUST_TRR_START_DT="&amp;TEXT(WORKDAY(TODAY(), -2),"jjjjMMtt"),"CUST_TRR_END_DT="&amp;TEXT(WORKDAY(TODAY(), -1),"jjjjMMtt"),"CUST_TRR_CRNCY=EUR")</f>
        <v>#N/A Connection</v>
      </c>
      <c r="E172" t="str" cm="1">
        <f t="array" aca="1" ref="E172" ca="1">_xll.BDP(A172, "CUST_TRR_RETURN_HOLDING_PER", "CUST_TRR_START_DT="&amp;TEXT(WORKDAY(TODAY(), -6),"jjjjMMtt"),"CUST_TRR_END_DT="&amp;TEXT(WORKDAY(TODAY(), -1),"jjjjMMtt"),"CUST_TRR_CRNCY=EUR")</f>
        <v>#N/A Connection</v>
      </c>
      <c r="F172" t="str" cm="1">
        <f t="array" aca="1" ref="F172" ca="1">_xll.BDP(A172, "CUST_TRR_RETURN_HOLDING_PER", "CUST_TRR_START_DT="&amp;TEXT(WORKDAY(EDATE(TODAY(), -1) - 2, 1),"jjjjMMtt"),"CUST_TRR_END_DT="&amp;TEXT(WORKDAY(TODAY(), -1),"jjjjMMtt"),"CUST_TRR_CRNCY=EUR")</f>
        <v>#N/A Connection</v>
      </c>
      <c r="G172" t="str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#N/A Connection</v>
      </c>
    </row>
    <row r="173" spans="1:7" x14ac:dyDescent="0.25">
      <c r="A173" t="s">
        <v>405</v>
      </c>
      <c r="B173" t="s">
        <v>846</v>
      </c>
      <c r="C173" t="s">
        <v>264</v>
      </c>
      <c r="D173" t="str" cm="1">
        <f t="array" aca="1" ref="D173" ca="1">_xll.BDP(A173, "CUST_TRR_RETURN_HOLDING_PER", "CUST_TRR_START_DT="&amp;TEXT(WORKDAY(TODAY(), -2),"jjjjMMtt"),"CUST_TRR_END_DT="&amp;TEXT(WORKDAY(TODAY(), -1),"jjjjMMtt"),"CUST_TRR_CRNCY=EUR")</f>
        <v>#N/A Connection</v>
      </c>
      <c r="E173" t="str" cm="1">
        <f t="array" aca="1" ref="E173" ca="1">_xll.BDP(A173, "CUST_TRR_RETURN_HOLDING_PER", "CUST_TRR_START_DT="&amp;TEXT(WORKDAY(TODAY(), -6),"jjjjMMtt"),"CUST_TRR_END_DT="&amp;TEXT(WORKDAY(TODAY(), -1),"jjjjMMtt"),"CUST_TRR_CRNCY=EUR")</f>
        <v>#N/A Connection</v>
      </c>
      <c r="F173" t="str" cm="1">
        <f t="array" aca="1" ref="F173" ca="1">_xll.BDP(A173, "CUST_TRR_RETURN_HOLDING_PER", "CUST_TRR_START_DT="&amp;TEXT(WORKDAY(EDATE(TODAY(), -1) - 2, 1),"jjjjMMtt"),"CUST_TRR_END_DT="&amp;TEXT(WORKDAY(TODAY(), -1),"jjjjMMtt"),"CUST_TRR_CRNCY=EUR")</f>
        <v>#N/A Connection</v>
      </c>
      <c r="G173" t="str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#N/A Connection</v>
      </c>
    </row>
    <row r="174" spans="1:7" x14ac:dyDescent="0.25">
      <c r="A174" t="s">
        <v>67</v>
      </c>
      <c r="B174" t="s">
        <v>847</v>
      </c>
      <c r="C174" t="s">
        <v>261</v>
      </c>
      <c r="D174" t="str" cm="1">
        <f t="array" aca="1" ref="D174" ca="1">_xll.BDP(A174, "CUST_TRR_RETURN_HOLDING_PER", "CUST_TRR_START_DT="&amp;TEXT(WORKDAY(TODAY(), -2),"jjjjMMtt"),"CUST_TRR_END_DT="&amp;TEXT(WORKDAY(TODAY(), -1),"jjjjMMtt"),"CUST_TRR_CRNCY=EUR")</f>
        <v>#N/A Connection</v>
      </c>
      <c r="E174" t="str" cm="1">
        <f t="array" aca="1" ref="E174" ca="1">_xll.BDP(A174, "CUST_TRR_RETURN_HOLDING_PER", "CUST_TRR_START_DT="&amp;TEXT(WORKDAY(TODAY(), -6),"jjjjMMtt"),"CUST_TRR_END_DT="&amp;TEXT(WORKDAY(TODAY(), -1),"jjjjMMtt"),"CUST_TRR_CRNCY=EUR")</f>
        <v>#N/A Connection</v>
      </c>
      <c r="F174" t="str" cm="1">
        <f t="array" aca="1" ref="F174" ca="1">_xll.BDP(A174, "CUST_TRR_RETURN_HOLDING_PER", "CUST_TRR_START_DT="&amp;TEXT(WORKDAY(EDATE(TODAY(), -1) - 2, 1),"jjjjMMtt"),"CUST_TRR_END_DT="&amp;TEXT(WORKDAY(TODAY(), -1),"jjjjMMtt"),"CUST_TRR_CRNCY=EUR")</f>
        <v>#N/A Connection</v>
      </c>
      <c r="G174" t="str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#N/A Connection</v>
      </c>
    </row>
    <row r="175" spans="1:7" x14ac:dyDescent="0.25">
      <c r="A175" t="s">
        <v>172</v>
      </c>
      <c r="B175" t="s">
        <v>848</v>
      </c>
      <c r="C175" t="s">
        <v>259</v>
      </c>
      <c r="D175" t="str" cm="1">
        <f t="array" aca="1" ref="D175" ca="1">_xll.BDP(A175, "CUST_TRR_RETURN_HOLDING_PER", "CUST_TRR_START_DT="&amp;TEXT(WORKDAY(TODAY(), -2),"jjjjMMtt"),"CUST_TRR_END_DT="&amp;TEXT(WORKDAY(TODAY(), -1),"jjjjMMtt"),"CUST_TRR_CRNCY=EUR")</f>
        <v>#N/A Connection</v>
      </c>
      <c r="E175" t="str" cm="1">
        <f t="array" aca="1" ref="E175" ca="1">_xll.BDP(A175, "CUST_TRR_RETURN_HOLDING_PER", "CUST_TRR_START_DT="&amp;TEXT(WORKDAY(TODAY(), -6),"jjjjMMtt"),"CUST_TRR_END_DT="&amp;TEXT(WORKDAY(TODAY(), -1),"jjjjMMtt"),"CUST_TRR_CRNCY=EUR")</f>
        <v>#N/A Connection</v>
      </c>
      <c r="F175" t="str" cm="1">
        <f t="array" aca="1" ref="F175" ca="1">_xll.BDP(A175, "CUST_TRR_RETURN_HOLDING_PER", "CUST_TRR_START_DT="&amp;TEXT(WORKDAY(EDATE(TODAY(), -1) - 2, 1),"jjjjMMtt"),"CUST_TRR_END_DT="&amp;TEXT(WORKDAY(TODAY(), -1),"jjjjMMtt"),"CUST_TRR_CRNCY=EUR")</f>
        <v>#N/A Connection</v>
      </c>
      <c r="G175" t="str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#N/A Connection</v>
      </c>
    </row>
    <row r="176" spans="1:7" x14ac:dyDescent="0.25">
      <c r="A176" t="s">
        <v>198</v>
      </c>
      <c r="B176" t="s">
        <v>849</v>
      </c>
      <c r="C176" t="s">
        <v>280</v>
      </c>
      <c r="D176" t="str" cm="1">
        <f t="array" aca="1" ref="D176" ca="1">_xll.BDP(A176, "CUST_TRR_RETURN_HOLDING_PER", "CUST_TRR_START_DT="&amp;TEXT(WORKDAY(TODAY(), -2),"jjjjMMtt"),"CUST_TRR_END_DT="&amp;TEXT(WORKDAY(TODAY(), -1),"jjjjMMtt"),"CUST_TRR_CRNCY=EUR")</f>
        <v>#N/A Connection</v>
      </c>
      <c r="E176" t="str" cm="1">
        <f t="array" aca="1" ref="E176" ca="1">_xll.BDP(A176, "CUST_TRR_RETURN_HOLDING_PER", "CUST_TRR_START_DT="&amp;TEXT(WORKDAY(TODAY(), -6),"jjjjMMtt"),"CUST_TRR_END_DT="&amp;TEXT(WORKDAY(TODAY(), -1),"jjjjMMtt"),"CUST_TRR_CRNCY=EUR")</f>
        <v>#N/A Connection</v>
      </c>
      <c r="F176" t="str" cm="1">
        <f t="array" aca="1" ref="F176" ca="1">_xll.BDP(A176, "CUST_TRR_RETURN_HOLDING_PER", "CUST_TRR_START_DT="&amp;TEXT(WORKDAY(EDATE(TODAY(), -1) - 2, 1),"jjjjMMtt"),"CUST_TRR_END_DT="&amp;TEXT(WORKDAY(TODAY(), -1),"jjjjMMtt"),"CUST_TRR_CRNCY=EUR")</f>
        <v>#N/A Connection</v>
      </c>
      <c r="G176" t="str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#N/A Connection</v>
      </c>
    </row>
    <row r="177" spans="1:7" x14ac:dyDescent="0.25">
      <c r="A177" t="s">
        <v>406</v>
      </c>
      <c r="B177" t="s">
        <v>850</v>
      </c>
      <c r="C177" t="s">
        <v>286</v>
      </c>
      <c r="D177" t="str" cm="1">
        <f t="array" aca="1" ref="D177" ca="1">_xll.BDP(A177, "CUST_TRR_RETURN_HOLDING_PER", "CUST_TRR_START_DT="&amp;TEXT(WORKDAY(TODAY(), -2),"jjjjMMtt"),"CUST_TRR_END_DT="&amp;TEXT(WORKDAY(TODAY(), -1),"jjjjMMtt"),"CUST_TRR_CRNCY=EUR")</f>
        <v>#N/A Connection</v>
      </c>
      <c r="E177" t="str" cm="1">
        <f t="array" aca="1" ref="E177" ca="1">_xll.BDP(A177, "CUST_TRR_RETURN_HOLDING_PER", "CUST_TRR_START_DT="&amp;TEXT(WORKDAY(TODAY(), -6),"jjjjMMtt"),"CUST_TRR_END_DT="&amp;TEXT(WORKDAY(TODAY(), -1),"jjjjMMtt"),"CUST_TRR_CRNCY=EUR")</f>
        <v>#N/A Connection</v>
      </c>
      <c r="F177" t="str" cm="1">
        <f t="array" aca="1" ref="F177" ca="1">_xll.BDP(A177, "CUST_TRR_RETURN_HOLDING_PER", "CUST_TRR_START_DT="&amp;TEXT(WORKDAY(EDATE(TODAY(), -1) - 2, 1),"jjjjMMtt"),"CUST_TRR_END_DT="&amp;TEXT(WORKDAY(TODAY(), -1),"jjjjMMtt"),"CUST_TRR_CRNCY=EUR")</f>
        <v>#N/A Connection</v>
      </c>
      <c r="G177" t="str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#N/A Connection</v>
      </c>
    </row>
    <row r="178" spans="1:7" x14ac:dyDescent="0.25">
      <c r="A178" t="s">
        <v>407</v>
      </c>
      <c r="B178" t="s">
        <v>851</v>
      </c>
      <c r="C178" t="s">
        <v>265</v>
      </c>
      <c r="D178" t="str" cm="1">
        <f t="array" aca="1" ref="D178" ca="1">_xll.BDP(A178, "CUST_TRR_RETURN_HOLDING_PER", "CUST_TRR_START_DT="&amp;TEXT(WORKDAY(TODAY(), -2),"jjjjMMtt"),"CUST_TRR_END_DT="&amp;TEXT(WORKDAY(TODAY(), -1),"jjjjMMtt"),"CUST_TRR_CRNCY=EUR")</f>
        <v>#N/A Connection</v>
      </c>
      <c r="E178" t="str" cm="1">
        <f t="array" aca="1" ref="E178" ca="1">_xll.BDP(A178, "CUST_TRR_RETURN_HOLDING_PER", "CUST_TRR_START_DT="&amp;TEXT(WORKDAY(TODAY(), -6),"jjjjMMtt"),"CUST_TRR_END_DT="&amp;TEXT(WORKDAY(TODAY(), -1),"jjjjMMtt"),"CUST_TRR_CRNCY=EUR")</f>
        <v>#N/A Connection</v>
      </c>
      <c r="F178" t="str" cm="1">
        <f t="array" aca="1" ref="F178" ca="1">_xll.BDP(A178, "CUST_TRR_RETURN_HOLDING_PER", "CUST_TRR_START_DT="&amp;TEXT(WORKDAY(EDATE(TODAY(), -1) - 2, 1),"jjjjMMtt"),"CUST_TRR_END_DT="&amp;TEXT(WORKDAY(TODAY(), -1),"jjjjMMtt"),"CUST_TRR_CRNCY=EUR")</f>
        <v>#N/A Connection</v>
      </c>
      <c r="G178" t="str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#N/A Connection</v>
      </c>
    </row>
    <row r="179" spans="1:7" x14ac:dyDescent="0.25">
      <c r="A179" t="s">
        <v>408</v>
      </c>
      <c r="B179" t="s">
        <v>852</v>
      </c>
      <c r="C179" t="s">
        <v>261</v>
      </c>
      <c r="D179" t="str" cm="1">
        <f t="array" aca="1" ref="D179" ca="1">_xll.BDP(A179, "CUST_TRR_RETURN_HOLDING_PER", "CUST_TRR_START_DT="&amp;TEXT(WORKDAY(TODAY(), -2),"jjjjMMtt"),"CUST_TRR_END_DT="&amp;TEXT(WORKDAY(TODAY(), -1),"jjjjMMtt"),"CUST_TRR_CRNCY=EUR")</f>
        <v>#N/A Connection</v>
      </c>
      <c r="E179" t="str" cm="1">
        <f t="array" aca="1" ref="E179" ca="1">_xll.BDP(A179, "CUST_TRR_RETURN_HOLDING_PER", "CUST_TRR_START_DT="&amp;TEXT(WORKDAY(TODAY(), -6),"jjjjMMtt"),"CUST_TRR_END_DT="&amp;TEXT(WORKDAY(TODAY(), -1),"jjjjMMtt"),"CUST_TRR_CRNCY=EUR")</f>
        <v>#N/A Connection</v>
      </c>
      <c r="F179" t="str" cm="1">
        <f t="array" aca="1" ref="F179" ca="1">_xll.BDP(A179, "CUST_TRR_RETURN_HOLDING_PER", "CUST_TRR_START_DT="&amp;TEXT(WORKDAY(EDATE(TODAY(), -1) - 2, 1),"jjjjMMtt"),"CUST_TRR_END_DT="&amp;TEXT(WORKDAY(TODAY(), -1),"jjjjMMtt"),"CUST_TRR_CRNCY=EUR")</f>
        <v>#N/A Connection</v>
      </c>
      <c r="G179" t="str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#N/A Connection</v>
      </c>
    </row>
    <row r="180" spans="1:7" x14ac:dyDescent="0.25">
      <c r="A180" t="s">
        <v>409</v>
      </c>
      <c r="B180" t="s">
        <v>853</v>
      </c>
      <c r="C180" t="s">
        <v>286</v>
      </c>
      <c r="D180" t="str" cm="1">
        <f t="array" aca="1" ref="D180" ca="1">_xll.BDP(A180, "CUST_TRR_RETURN_HOLDING_PER", "CUST_TRR_START_DT="&amp;TEXT(WORKDAY(TODAY(), -2),"jjjjMMtt"),"CUST_TRR_END_DT="&amp;TEXT(WORKDAY(TODAY(), -1),"jjjjMMtt"),"CUST_TRR_CRNCY=EUR")</f>
        <v>#N/A Connection</v>
      </c>
      <c r="E180" t="str" cm="1">
        <f t="array" aca="1" ref="E180" ca="1">_xll.BDP(A180, "CUST_TRR_RETURN_HOLDING_PER", "CUST_TRR_START_DT="&amp;TEXT(WORKDAY(TODAY(), -6),"jjjjMMtt"),"CUST_TRR_END_DT="&amp;TEXT(WORKDAY(TODAY(), -1),"jjjjMMtt"),"CUST_TRR_CRNCY=EUR")</f>
        <v>#N/A Connection</v>
      </c>
      <c r="F180" t="str" cm="1">
        <f t="array" aca="1" ref="F180" ca="1">_xll.BDP(A180, "CUST_TRR_RETURN_HOLDING_PER", "CUST_TRR_START_DT="&amp;TEXT(WORKDAY(EDATE(TODAY(), -1) - 2, 1),"jjjjMMtt"),"CUST_TRR_END_DT="&amp;TEXT(WORKDAY(TODAY(), -1),"jjjjMMtt"),"CUST_TRR_CRNCY=EUR")</f>
        <v>#N/A Connection</v>
      </c>
      <c r="G180" t="str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#N/A Connection</v>
      </c>
    </row>
    <row r="181" spans="1:7" x14ac:dyDescent="0.25">
      <c r="A181" t="s">
        <v>410</v>
      </c>
      <c r="B181" t="s">
        <v>854</v>
      </c>
      <c r="C181" t="s">
        <v>265</v>
      </c>
      <c r="D181" t="str" cm="1">
        <f t="array" aca="1" ref="D181" ca="1">_xll.BDP(A181, "CUST_TRR_RETURN_HOLDING_PER", "CUST_TRR_START_DT="&amp;TEXT(WORKDAY(TODAY(), -2),"jjjjMMtt"),"CUST_TRR_END_DT="&amp;TEXT(WORKDAY(TODAY(), -1),"jjjjMMtt"),"CUST_TRR_CRNCY=EUR")</f>
        <v>#N/A Connection</v>
      </c>
      <c r="E181" t="str" cm="1">
        <f t="array" aca="1" ref="E181" ca="1">_xll.BDP(A181, "CUST_TRR_RETURN_HOLDING_PER", "CUST_TRR_START_DT="&amp;TEXT(WORKDAY(TODAY(), -6),"jjjjMMtt"),"CUST_TRR_END_DT="&amp;TEXT(WORKDAY(TODAY(), -1),"jjjjMMtt"),"CUST_TRR_CRNCY=EUR")</f>
        <v>#N/A Connection</v>
      </c>
      <c r="F181" t="str" cm="1">
        <f t="array" aca="1" ref="F181" ca="1">_xll.BDP(A181, "CUST_TRR_RETURN_HOLDING_PER", "CUST_TRR_START_DT="&amp;TEXT(WORKDAY(EDATE(TODAY(), -1) - 2, 1),"jjjjMMtt"),"CUST_TRR_END_DT="&amp;TEXT(WORKDAY(TODAY(), -1),"jjjjMMtt"),"CUST_TRR_CRNCY=EUR")</f>
        <v>#N/A Connection</v>
      </c>
      <c r="G181" t="str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#N/A Connection</v>
      </c>
    </row>
    <row r="182" spans="1:7" x14ac:dyDescent="0.25">
      <c r="A182" t="s">
        <v>202</v>
      </c>
      <c r="B182" t="s">
        <v>855</v>
      </c>
      <c r="C182" t="s">
        <v>261</v>
      </c>
      <c r="D182" t="str" cm="1">
        <f t="array" aca="1" ref="D182" ca="1">_xll.BDP(A182, "CUST_TRR_RETURN_HOLDING_PER", "CUST_TRR_START_DT="&amp;TEXT(WORKDAY(TODAY(), -2),"jjjjMMtt"),"CUST_TRR_END_DT="&amp;TEXT(WORKDAY(TODAY(), -1),"jjjjMMtt"),"CUST_TRR_CRNCY=EUR")</f>
        <v>#N/A Connection</v>
      </c>
      <c r="E182" t="str" cm="1">
        <f t="array" aca="1" ref="E182" ca="1">_xll.BDP(A182, "CUST_TRR_RETURN_HOLDING_PER", "CUST_TRR_START_DT="&amp;TEXT(WORKDAY(TODAY(), -6),"jjjjMMtt"),"CUST_TRR_END_DT="&amp;TEXT(WORKDAY(TODAY(), -1),"jjjjMMtt"),"CUST_TRR_CRNCY=EUR")</f>
        <v>#N/A Connection</v>
      </c>
      <c r="F182" t="str" cm="1">
        <f t="array" aca="1" ref="F182" ca="1">_xll.BDP(A182, "CUST_TRR_RETURN_HOLDING_PER", "CUST_TRR_START_DT="&amp;TEXT(WORKDAY(EDATE(TODAY(), -1) - 2, 1),"jjjjMMtt"),"CUST_TRR_END_DT="&amp;TEXT(WORKDAY(TODAY(), -1),"jjjjMMtt"),"CUST_TRR_CRNCY=EUR")</f>
        <v>#N/A Connection</v>
      </c>
      <c r="G182" t="str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#N/A Connection</v>
      </c>
    </row>
    <row r="183" spans="1:7" x14ac:dyDescent="0.25">
      <c r="A183" t="s">
        <v>411</v>
      </c>
      <c r="B183" t="s">
        <v>856</v>
      </c>
      <c r="C183" t="s">
        <v>259</v>
      </c>
      <c r="D183" t="str" cm="1">
        <f t="array" aca="1" ref="D183" ca="1">_xll.BDP(A183, "CUST_TRR_RETURN_HOLDING_PER", "CUST_TRR_START_DT="&amp;TEXT(WORKDAY(TODAY(), -2),"jjjjMMtt"),"CUST_TRR_END_DT="&amp;TEXT(WORKDAY(TODAY(), -1),"jjjjMMtt"),"CUST_TRR_CRNCY=EUR")</f>
        <v>#N/A Connection</v>
      </c>
      <c r="E183" t="str" cm="1">
        <f t="array" aca="1" ref="E183" ca="1">_xll.BDP(A183, "CUST_TRR_RETURN_HOLDING_PER", "CUST_TRR_START_DT="&amp;TEXT(WORKDAY(TODAY(), -6),"jjjjMMtt"),"CUST_TRR_END_DT="&amp;TEXT(WORKDAY(TODAY(), -1),"jjjjMMtt"),"CUST_TRR_CRNCY=EUR")</f>
        <v>#N/A Connection</v>
      </c>
      <c r="F183" t="str" cm="1">
        <f t="array" aca="1" ref="F183" ca="1">_xll.BDP(A183, "CUST_TRR_RETURN_HOLDING_PER", "CUST_TRR_START_DT="&amp;TEXT(WORKDAY(EDATE(TODAY(), -1) - 2, 1),"jjjjMMtt"),"CUST_TRR_END_DT="&amp;TEXT(WORKDAY(TODAY(), -1),"jjjjMMtt"),"CUST_TRR_CRNCY=EUR")</f>
        <v>#N/A Connection</v>
      </c>
      <c r="G183" t="str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#N/A Connection</v>
      </c>
    </row>
    <row r="184" spans="1:7" x14ac:dyDescent="0.25">
      <c r="A184" t="s">
        <v>412</v>
      </c>
      <c r="B184" t="s">
        <v>857</v>
      </c>
      <c r="C184" t="s">
        <v>270</v>
      </c>
      <c r="D184" t="str" cm="1">
        <f t="array" aca="1" ref="D184" ca="1">_xll.BDP(A184, "CUST_TRR_RETURN_HOLDING_PER", "CUST_TRR_START_DT="&amp;TEXT(WORKDAY(TODAY(), -2),"jjjjMMtt"),"CUST_TRR_END_DT="&amp;TEXT(WORKDAY(TODAY(), -1),"jjjjMMtt"),"CUST_TRR_CRNCY=EUR")</f>
        <v>#N/A Connection</v>
      </c>
      <c r="E184" t="str" cm="1">
        <f t="array" aca="1" ref="E184" ca="1">_xll.BDP(A184, "CUST_TRR_RETURN_HOLDING_PER", "CUST_TRR_START_DT="&amp;TEXT(WORKDAY(TODAY(), -6),"jjjjMMtt"),"CUST_TRR_END_DT="&amp;TEXT(WORKDAY(TODAY(), -1),"jjjjMMtt"),"CUST_TRR_CRNCY=EUR")</f>
        <v>#N/A Connection</v>
      </c>
      <c r="F184" t="str" cm="1">
        <f t="array" aca="1" ref="F184" ca="1">_xll.BDP(A184, "CUST_TRR_RETURN_HOLDING_PER", "CUST_TRR_START_DT="&amp;TEXT(WORKDAY(EDATE(TODAY(), -1) - 2, 1),"jjjjMMtt"),"CUST_TRR_END_DT="&amp;TEXT(WORKDAY(TODAY(), -1),"jjjjMMtt"),"CUST_TRR_CRNCY=EUR")</f>
        <v>#N/A Connection</v>
      </c>
      <c r="G184" t="str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#N/A Connection</v>
      </c>
    </row>
    <row r="185" spans="1:7" x14ac:dyDescent="0.25">
      <c r="A185" t="s">
        <v>413</v>
      </c>
      <c r="B185" t="s">
        <v>858</v>
      </c>
      <c r="C185" t="s">
        <v>263</v>
      </c>
      <c r="D185" t="str" cm="1">
        <f t="array" aca="1" ref="D185" ca="1">_xll.BDP(A185, "CUST_TRR_RETURN_HOLDING_PER", "CUST_TRR_START_DT="&amp;TEXT(WORKDAY(TODAY(), -2),"jjjjMMtt"),"CUST_TRR_END_DT="&amp;TEXT(WORKDAY(TODAY(), -1),"jjjjMMtt"),"CUST_TRR_CRNCY=EUR")</f>
        <v>#N/A Connection</v>
      </c>
      <c r="E185" t="str" cm="1">
        <f t="array" aca="1" ref="E185" ca="1">_xll.BDP(A185, "CUST_TRR_RETURN_HOLDING_PER", "CUST_TRR_START_DT="&amp;TEXT(WORKDAY(TODAY(), -6),"jjjjMMtt"),"CUST_TRR_END_DT="&amp;TEXT(WORKDAY(TODAY(), -1),"jjjjMMtt"),"CUST_TRR_CRNCY=EUR")</f>
        <v>#N/A Connection</v>
      </c>
      <c r="F185" t="str" cm="1">
        <f t="array" aca="1" ref="F185" ca="1">_xll.BDP(A185, "CUST_TRR_RETURN_HOLDING_PER", "CUST_TRR_START_DT="&amp;TEXT(WORKDAY(EDATE(TODAY(), -1) - 2, 1),"jjjjMMtt"),"CUST_TRR_END_DT="&amp;TEXT(WORKDAY(TODAY(), -1),"jjjjMMtt"),"CUST_TRR_CRNCY=EUR")</f>
        <v>#N/A Connection</v>
      </c>
      <c r="G185" t="str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#N/A Connection</v>
      </c>
    </row>
    <row r="186" spans="1:7" x14ac:dyDescent="0.25">
      <c r="A186" t="s">
        <v>414</v>
      </c>
      <c r="B186" t="s">
        <v>859</v>
      </c>
      <c r="C186" t="s">
        <v>270</v>
      </c>
      <c r="D186" t="str" cm="1">
        <f t="array" aca="1" ref="D186" ca="1">_xll.BDP(A186, "CUST_TRR_RETURN_HOLDING_PER", "CUST_TRR_START_DT="&amp;TEXT(WORKDAY(TODAY(), -2),"jjjjMMtt"),"CUST_TRR_END_DT="&amp;TEXT(WORKDAY(TODAY(), -1),"jjjjMMtt"),"CUST_TRR_CRNCY=EUR")</f>
        <v>#N/A Connection</v>
      </c>
      <c r="E186" t="str" cm="1">
        <f t="array" aca="1" ref="E186" ca="1">_xll.BDP(A186, "CUST_TRR_RETURN_HOLDING_PER", "CUST_TRR_START_DT="&amp;TEXT(WORKDAY(TODAY(), -6),"jjjjMMtt"),"CUST_TRR_END_DT="&amp;TEXT(WORKDAY(TODAY(), -1),"jjjjMMtt"),"CUST_TRR_CRNCY=EUR")</f>
        <v>#N/A Connection</v>
      </c>
      <c r="F186" t="str" cm="1">
        <f t="array" aca="1" ref="F186" ca="1">_xll.BDP(A186, "CUST_TRR_RETURN_HOLDING_PER", "CUST_TRR_START_DT="&amp;TEXT(WORKDAY(EDATE(TODAY(), -1) - 2, 1),"jjjjMMtt"),"CUST_TRR_END_DT="&amp;TEXT(WORKDAY(TODAY(), -1),"jjjjMMtt"),"CUST_TRR_CRNCY=EUR")</f>
        <v>#N/A Connection</v>
      </c>
      <c r="G186" t="str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#N/A Connection</v>
      </c>
    </row>
    <row r="187" spans="1:7" x14ac:dyDescent="0.25">
      <c r="A187" t="s">
        <v>415</v>
      </c>
      <c r="B187" t="s">
        <v>860</v>
      </c>
      <c r="C187" t="s">
        <v>261</v>
      </c>
      <c r="D187" t="str" cm="1">
        <f t="array" aca="1" ref="D187" ca="1">_xll.BDP(A187, "CUST_TRR_RETURN_HOLDING_PER", "CUST_TRR_START_DT="&amp;TEXT(WORKDAY(TODAY(), -2),"jjjjMMtt"),"CUST_TRR_END_DT="&amp;TEXT(WORKDAY(TODAY(), -1),"jjjjMMtt"),"CUST_TRR_CRNCY=EUR")</f>
        <v>#N/A Connection</v>
      </c>
      <c r="E187" t="str" cm="1">
        <f t="array" aca="1" ref="E187" ca="1">_xll.BDP(A187, "CUST_TRR_RETURN_HOLDING_PER", "CUST_TRR_START_DT="&amp;TEXT(WORKDAY(TODAY(), -6),"jjjjMMtt"),"CUST_TRR_END_DT="&amp;TEXT(WORKDAY(TODAY(), -1),"jjjjMMtt"),"CUST_TRR_CRNCY=EUR")</f>
        <v>#N/A Connection</v>
      </c>
      <c r="F187" t="str" cm="1">
        <f t="array" aca="1" ref="F187" ca="1">_xll.BDP(A187, "CUST_TRR_RETURN_HOLDING_PER", "CUST_TRR_START_DT="&amp;TEXT(WORKDAY(EDATE(TODAY(), -1) - 2, 1),"jjjjMMtt"),"CUST_TRR_END_DT="&amp;TEXT(WORKDAY(TODAY(), -1),"jjjjMMtt"),"CUST_TRR_CRNCY=EUR")</f>
        <v>#N/A Connection</v>
      </c>
      <c r="G187" t="str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#N/A Connection</v>
      </c>
    </row>
    <row r="188" spans="1:7" x14ac:dyDescent="0.25">
      <c r="A188" t="s">
        <v>416</v>
      </c>
      <c r="B188" t="s">
        <v>861</v>
      </c>
      <c r="C188" t="s">
        <v>286</v>
      </c>
      <c r="D188" t="str" cm="1">
        <f t="array" aca="1" ref="D188" ca="1">_xll.BDP(A188, "CUST_TRR_RETURN_HOLDING_PER", "CUST_TRR_START_DT="&amp;TEXT(WORKDAY(TODAY(), -2),"jjjjMMtt"),"CUST_TRR_END_DT="&amp;TEXT(WORKDAY(TODAY(), -1),"jjjjMMtt"),"CUST_TRR_CRNCY=EUR")</f>
        <v>#N/A Connection</v>
      </c>
      <c r="E188" t="str" cm="1">
        <f t="array" aca="1" ref="E188" ca="1">_xll.BDP(A188, "CUST_TRR_RETURN_HOLDING_PER", "CUST_TRR_START_DT="&amp;TEXT(WORKDAY(TODAY(), -6),"jjjjMMtt"),"CUST_TRR_END_DT="&amp;TEXT(WORKDAY(TODAY(), -1),"jjjjMMtt"),"CUST_TRR_CRNCY=EUR")</f>
        <v>#N/A Connection</v>
      </c>
      <c r="F188" t="str" cm="1">
        <f t="array" aca="1" ref="F188" ca="1">_xll.BDP(A188, "CUST_TRR_RETURN_HOLDING_PER", "CUST_TRR_START_DT="&amp;TEXT(WORKDAY(EDATE(TODAY(), -1) - 2, 1),"jjjjMMtt"),"CUST_TRR_END_DT="&amp;TEXT(WORKDAY(TODAY(), -1),"jjjjMMtt"),"CUST_TRR_CRNCY=EUR")</f>
        <v>#N/A Connection</v>
      </c>
      <c r="G188" t="str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#N/A Connection</v>
      </c>
    </row>
    <row r="189" spans="1:7" x14ac:dyDescent="0.25">
      <c r="A189" t="s">
        <v>417</v>
      </c>
      <c r="B189" t="s">
        <v>862</v>
      </c>
      <c r="C189" t="s">
        <v>265</v>
      </c>
      <c r="D189" t="str" cm="1">
        <f t="array" aca="1" ref="D189" ca="1">_xll.BDP(A189, "CUST_TRR_RETURN_HOLDING_PER", "CUST_TRR_START_DT="&amp;TEXT(WORKDAY(TODAY(), -2),"jjjjMMtt"),"CUST_TRR_END_DT="&amp;TEXT(WORKDAY(TODAY(), -1),"jjjjMMtt"),"CUST_TRR_CRNCY=EUR")</f>
        <v>#N/A Connection</v>
      </c>
      <c r="E189" t="str" cm="1">
        <f t="array" aca="1" ref="E189" ca="1">_xll.BDP(A189, "CUST_TRR_RETURN_HOLDING_PER", "CUST_TRR_START_DT="&amp;TEXT(WORKDAY(TODAY(), -6),"jjjjMMtt"),"CUST_TRR_END_DT="&amp;TEXT(WORKDAY(TODAY(), -1),"jjjjMMtt"),"CUST_TRR_CRNCY=EUR")</f>
        <v>#N/A Connection</v>
      </c>
      <c r="F189" t="str" cm="1">
        <f t="array" aca="1" ref="F189" ca="1">_xll.BDP(A189, "CUST_TRR_RETURN_HOLDING_PER", "CUST_TRR_START_DT="&amp;TEXT(WORKDAY(EDATE(TODAY(), -1) - 2, 1),"jjjjMMtt"),"CUST_TRR_END_DT="&amp;TEXT(WORKDAY(TODAY(), -1),"jjjjMMtt"),"CUST_TRR_CRNCY=EUR")</f>
        <v>#N/A Connection</v>
      </c>
      <c r="G189" t="str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#N/A Connection</v>
      </c>
    </row>
    <row r="190" spans="1:7" x14ac:dyDescent="0.25">
      <c r="A190" t="s">
        <v>418</v>
      </c>
      <c r="B190" t="s">
        <v>863</v>
      </c>
      <c r="C190" t="s">
        <v>265</v>
      </c>
      <c r="D190" t="str" cm="1">
        <f t="array" aca="1" ref="D190" ca="1">_xll.BDP(A190, "CUST_TRR_RETURN_HOLDING_PER", "CUST_TRR_START_DT="&amp;TEXT(WORKDAY(TODAY(), -2),"jjjjMMtt"),"CUST_TRR_END_DT="&amp;TEXT(WORKDAY(TODAY(), -1),"jjjjMMtt"),"CUST_TRR_CRNCY=EUR")</f>
        <v>#N/A Connection</v>
      </c>
      <c r="E190" t="str" cm="1">
        <f t="array" aca="1" ref="E190" ca="1">_xll.BDP(A190, "CUST_TRR_RETURN_HOLDING_PER", "CUST_TRR_START_DT="&amp;TEXT(WORKDAY(TODAY(), -6),"jjjjMMtt"),"CUST_TRR_END_DT="&amp;TEXT(WORKDAY(TODAY(), -1),"jjjjMMtt"),"CUST_TRR_CRNCY=EUR")</f>
        <v>#N/A Connection</v>
      </c>
      <c r="F190" t="str" cm="1">
        <f t="array" aca="1" ref="F190" ca="1">_xll.BDP(A190, "CUST_TRR_RETURN_HOLDING_PER", "CUST_TRR_START_DT="&amp;TEXT(WORKDAY(EDATE(TODAY(), -1) - 2, 1),"jjjjMMtt"),"CUST_TRR_END_DT="&amp;TEXT(WORKDAY(TODAY(), -1),"jjjjMMtt"),"CUST_TRR_CRNCY=EUR")</f>
        <v>#N/A Connection</v>
      </c>
      <c r="G190" t="str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#N/A Connection</v>
      </c>
    </row>
    <row r="191" spans="1:7" x14ac:dyDescent="0.25">
      <c r="A191" t="s">
        <v>419</v>
      </c>
      <c r="B191" t="s">
        <v>864</v>
      </c>
      <c r="C191" t="s">
        <v>286</v>
      </c>
      <c r="D191" t="str" cm="1">
        <f t="array" aca="1" ref="D191" ca="1">_xll.BDP(A191, "CUST_TRR_RETURN_HOLDING_PER", "CUST_TRR_START_DT="&amp;TEXT(WORKDAY(TODAY(), -2),"jjjjMMtt"),"CUST_TRR_END_DT="&amp;TEXT(WORKDAY(TODAY(), -1),"jjjjMMtt"),"CUST_TRR_CRNCY=EUR")</f>
        <v>#N/A Connection</v>
      </c>
      <c r="E191" t="str" cm="1">
        <f t="array" aca="1" ref="E191" ca="1">_xll.BDP(A191, "CUST_TRR_RETURN_HOLDING_PER", "CUST_TRR_START_DT="&amp;TEXT(WORKDAY(TODAY(), -6),"jjjjMMtt"),"CUST_TRR_END_DT="&amp;TEXT(WORKDAY(TODAY(), -1),"jjjjMMtt"),"CUST_TRR_CRNCY=EUR")</f>
        <v>#N/A Connection</v>
      </c>
      <c r="F191" t="str" cm="1">
        <f t="array" aca="1" ref="F191" ca="1">_xll.BDP(A191, "CUST_TRR_RETURN_HOLDING_PER", "CUST_TRR_START_DT="&amp;TEXT(WORKDAY(EDATE(TODAY(), -1) - 2, 1),"jjjjMMtt"),"CUST_TRR_END_DT="&amp;TEXT(WORKDAY(TODAY(), -1),"jjjjMMtt"),"CUST_TRR_CRNCY=EUR")</f>
        <v>#N/A Connection</v>
      </c>
      <c r="G191" t="str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#N/A Connection</v>
      </c>
    </row>
    <row r="192" spans="1:7" x14ac:dyDescent="0.25">
      <c r="A192" t="s">
        <v>420</v>
      </c>
      <c r="B192" t="s">
        <v>865</v>
      </c>
      <c r="C192" t="s">
        <v>270</v>
      </c>
      <c r="D192" t="str" cm="1">
        <f t="array" aca="1" ref="D192" ca="1">_xll.BDP(A192, "CUST_TRR_RETURN_HOLDING_PER", "CUST_TRR_START_DT="&amp;TEXT(WORKDAY(TODAY(), -2),"jjjjMMtt"),"CUST_TRR_END_DT="&amp;TEXT(WORKDAY(TODAY(), -1),"jjjjMMtt"),"CUST_TRR_CRNCY=EUR")</f>
        <v>#N/A Connection</v>
      </c>
      <c r="E192" t="str" cm="1">
        <f t="array" aca="1" ref="E192" ca="1">_xll.BDP(A192, "CUST_TRR_RETURN_HOLDING_PER", "CUST_TRR_START_DT="&amp;TEXT(WORKDAY(TODAY(), -6),"jjjjMMtt"),"CUST_TRR_END_DT="&amp;TEXT(WORKDAY(TODAY(), -1),"jjjjMMtt"),"CUST_TRR_CRNCY=EUR")</f>
        <v>#N/A Connection</v>
      </c>
      <c r="F192" t="str" cm="1">
        <f t="array" aca="1" ref="F192" ca="1">_xll.BDP(A192, "CUST_TRR_RETURN_HOLDING_PER", "CUST_TRR_START_DT="&amp;TEXT(WORKDAY(EDATE(TODAY(), -1) - 2, 1),"jjjjMMtt"),"CUST_TRR_END_DT="&amp;TEXT(WORKDAY(TODAY(), -1),"jjjjMMtt"),"CUST_TRR_CRNCY=EUR")</f>
        <v>#N/A Connection</v>
      </c>
      <c r="G192" t="str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#N/A Connection</v>
      </c>
    </row>
    <row r="193" spans="1:7" x14ac:dyDescent="0.25">
      <c r="A193" t="s">
        <v>421</v>
      </c>
      <c r="B193" t="s">
        <v>866</v>
      </c>
      <c r="C193" t="s">
        <v>280</v>
      </c>
      <c r="D193" t="str" cm="1">
        <f t="array" aca="1" ref="D193" ca="1">_xll.BDP(A193, "CUST_TRR_RETURN_HOLDING_PER", "CUST_TRR_START_DT="&amp;TEXT(WORKDAY(TODAY(), -2),"jjjjMMtt"),"CUST_TRR_END_DT="&amp;TEXT(WORKDAY(TODAY(), -1),"jjjjMMtt"),"CUST_TRR_CRNCY=EUR")</f>
        <v>#N/A Connection</v>
      </c>
      <c r="E193" t="str" cm="1">
        <f t="array" aca="1" ref="E193" ca="1">_xll.BDP(A193, "CUST_TRR_RETURN_HOLDING_PER", "CUST_TRR_START_DT="&amp;TEXT(WORKDAY(TODAY(), -6),"jjjjMMtt"),"CUST_TRR_END_DT="&amp;TEXT(WORKDAY(TODAY(), -1),"jjjjMMtt"),"CUST_TRR_CRNCY=EUR")</f>
        <v>#N/A Connection</v>
      </c>
      <c r="F193" t="str" cm="1">
        <f t="array" aca="1" ref="F193" ca="1">_xll.BDP(A193, "CUST_TRR_RETURN_HOLDING_PER", "CUST_TRR_START_DT="&amp;TEXT(WORKDAY(EDATE(TODAY(), -1) - 2, 1),"jjjjMMtt"),"CUST_TRR_END_DT="&amp;TEXT(WORKDAY(TODAY(), -1),"jjjjMMtt"),"CUST_TRR_CRNCY=EUR")</f>
        <v>#N/A Connection</v>
      </c>
      <c r="G193" t="str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#N/A Connection</v>
      </c>
    </row>
    <row r="194" spans="1:7" x14ac:dyDescent="0.25">
      <c r="A194" t="s">
        <v>422</v>
      </c>
      <c r="B194" t="s">
        <v>867</v>
      </c>
      <c r="C194" t="s">
        <v>286</v>
      </c>
      <c r="D194" t="str" cm="1">
        <f t="array" aca="1" ref="D194" ca="1">_xll.BDP(A194, "CUST_TRR_RETURN_HOLDING_PER", "CUST_TRR_START_DT="&amp;TEXT(WORKDAY(TODAY(), -2),"jjjjMMtt"),"CUST_TRR_END_DT="&amp;TEXT(WORKDAY(TODAY(), -1),"jjjjMMtt"),"CUST_TRR_CRNCY=EUR")</f>
        <v>#N/A Connection</v>
      </c>
      <c r="E194" t="str" cm="1">
        <f t="array" aca="1" ref="E194" ca="1">_xll.BDP(A194, "CUST_TRR_RETURN_HOLDING_PER", "CUST_TRR_START_DT="&amp;TEXT(WORKDAY(TODAY(), -6),"jjjjMMtt"),"CUST_TRR_END_DT="&amp;TEXT(WORKDAY(TODAY(), -1),"jjjjMMtt"),"CUST_TRR_CRNCY=EUR")</f>
        <v>#N/A Connection</v>
      </c>
      <c r="F194" t="str" cm="1">
        <f t="array" aca="1" ref="F194" ca="1">_xll.BDP(A194, "CUST_TRR_RETURN_HOLDING_PER", "CUST_TRR_START_DT="&amp;TEXT(WORKDAY(EDATE(TODAY(), -1) - 2, 1),"jjjjMMtt"),"CUST_TRR_END_DT="&amp;TEXT(WORKDAY(TODAY(), -1),"jjjjMMtt"),"CUST_TRR_CRNCY=EUR")</f>
        <v>#N/A Connection</v>
      </c>
      <c r="G194" t="str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#N/A Connection</v>
      </c>
    </row>
    <row r="195" spans="1:7" x14ac:dyDescent="0.25">
      <c r="A195" t="s">
        <v>423</v>
      </c>
      <c r="B195" t="s">
        <v>868</v>
      </c>
      <c r="C195" t="s">
        <v>261</v>
      </c>
      <c r="D195" t="str" cm="1">
        <f t="array" aca="1" ref="D195" ca="1">_xll.BDP(A195, "CUST_TRR_RETURN_HOLDING_PER", "CUST_TRR_START_DT="&amp;TEXT(WORKDAY(TODAY(), -2),"jjjjMMtt"),"CUST_TRR_END_DT="&amp;TEXT(WORKDAY(TODAY(), -1),"jjjjMMtt"),"CUST_TRR_CRNCY=EUR")</f>
        <v>#N/A Connection</v>
      </c>
      <c r="E195" t="str" cm="1">
        <f t="array" aca="1" ref="E195" ca="1">_xll.BDP(A195, "CUST_TRR_RETURN_HOLDING_PER", "CUST_TRR_START_DT="&amp;TEXT(WORKDAY(TODAY(), -6),"jjjjMMtt"),"CUST_TRR_END_DT="&amp;TEXT(WORKDAY(TODAY(), -1),"jjjjMMtt"),"CUST_TRR_CRNCY=EUR")</f>
        <v>#N/A Connection</v>
      </c>
      <c r="F195" t="str" cm="1">
        <f t="array" aca="1" ref="F195" ca="1">_xll.BDP(A195, "CUST_TRR_RETURN_HOLDING_PER", "CUST_TRR_START_DT="&amp;TEXT(WORKDAY(EDATE(TODAY(), -1) - 2, 1),"jjjjMMtt"),"CUST_TRR_END_DT="&amp;TEXT(WORKDAY(TODAY(), -1),"jjjjMMtt"),"CUST_TRR_CRNCY=EUR")</f>
        <v>#N/A Connection</v>
      </c>
      <c r="G195" t="str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#N/A Connection</v>
      </c>
    </row>
    <row r="196" spans="1:7" x14ac:dyDescent="0.25">
      <c r="A196" t="s">
        <v>424</v>
      </c>
      <c r="B196" t="s">
        <v>869</v>
      </c>
      <c r="C196" t="s">
        <v>259</v>
      </c>
      <c r="D196" t="str" cm="1">
        <f t="array" aca="1" ref="D196" ca="1">_xll.BDP(A196, "CUST_TRR_RETURN_HOLDING_PER", "CUST_TRR_START_DT="&amp;TEXT(WORKDAY(TODAY(), -2),"jjjjMMtt"),"CUST_TRR_END_DT="&amp;TEXT(WORKDAY(TODAY(), -1),"jjjjMMtt"),"CUST_TRR_CRNCY=EUR")</f>
        <v>#N/A Connection</v>
      </c>
      <c r="E196" t="str" cm="1">
        <f t="array" aca="1" ref="E196" ca="1">_xll.BDP(A196, "CUST_TRR_RETURN_HOLDING_PER", "CUST_TRR_START_DT="&amp;TEXT(WORKDAY(TODAY(), -6),"jjjjMMtt"),"CUST_TRR_END_DT="&amp;TEXT(WORKDAY(TODAY(), -1),"jjjjMMtt"),"CUST_TRR_CRNCY=EUR")</f>
        <v>#N/A Connection</v>
      </c>
      <c r="F196" t="str" cm="1">
        <f t="array" aca="1" ref="F196" ca="1">_xll.BDP(A196, "CUST_TRR_RETURN_HOLDING_PER", "CUST_TRR_START_DT="&amp;TEXT(WORKDAY(EDATE(TODAY(), -1) - 2, 1),"jjjjMMtt"),"CUST_TRR_END_DT="&amp;TEXT(WORKDAY(TODAY(), -1),"jjjjMMtt"),"CUST_TRR_CRNCY=EUR")</f>
        <v>#N/A Connection</v>
      </c>
      <c r="G196" t="str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#N/A Connection</v>
      </c>
    </row>
    <row r="197" spans="1:7" x14ac:dyDescent="0.25">
      <c r="A197" t="s">
        <v>425</v>
      </c>
      <c r="B197" t="s">
        <v>870</v>
      </c>
      <c r="C197" t="s">
        <v>261</v>
      </c>
      <c r="D197" t="str" cm="1">
        <f t="array" aca="1" ref="D197" ca="1">_xll.BDP(A197, "CUST_TRR_RETURN_HOLDING_PER", "CUST_TRR_START_DT="&amp;TEXT(WORKDAY(TODAY(), -2),"jjjjMMtt"),"CUST_TRR_END_DT="&amp;TEXT(WORKDAY(TODAY(), -1),"jjjjMMtt"),"CUST_TRR_CRNCY=EUR")</f>
        <v>#N/A Connection</v>
      </c>
      <c r="E197" t="str" cm="1">
        <f t="array" aca="1" ref="E197" ca="1">_xll.BDP(A197, "CUST_TRR_RETURN_HOLDING_PER", "CUST_TRR_START_DT="&amp;TEXT(WORKDAY(TODAY(), -6),"jjjjMMtt"),"CUST_TRR_END_DT="&amp;TEXT(WORKDAY(TODAY(), -1),"jjjjMMtt"),"CUST_TRR_CRNCY=EUR")</f>
        <v>#N/A Connection</v>
      </c>
      <c r="F197" t="str" cm="1">
        <f t="array" aca="1" ref="F197" ca="1">_xll.BDP(A197, "CUST_TRR_RETURN_HOLDING_PER", "CUST_TRR_START_DT="&amp;TEXT(WORKDAY(EDATE(TODAY(), -1) - 2, 1),"jjjjMMtt"),"CUST_TRR_END_DT="&amp;TEXT(WORKDAY(TODAY(), -1),"jjjjMMtt"),"CUST_TRR_CRNCY=EUR")</f>
        <v>#N/A Connection</v>
      </c>
      <c r="G197" t="str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#N/A Connection</v>
      </c>
    </row>
    <row r="198" spans="1:7" x14ac:dyDescent="0.25">
      <c r="A198" t="s">
        <v>426</v>
      </c>
      <c r="B198" t="s">
        <v>871</v>
      </c>
      <c r="C198" t="s">
        <v>265</v>
      </c>
      <c r="D198" t="str" cm="1">
        <f t="array" aca="1" ref="D198" ca="1">_xll.BDP(A198, "CUST_TRR_RETURN_HOLDING_PER", "CUST_TRR_START_DT="&amp;TEXT(WORKDAY(TODAY(), -2),"jjjjMMtt"),"CUST_TRR_END_DT="&amp;TEXT(WORKDAY(TODAY(), -1),"jjjjMMtt"),"CUST_TRR_CRNCY=EUR")</f>
        <v>#N/A Connection</v>
      </c>
      <c r="E198" t="str" cm="1">
        <f t="array" aca="1" ref="E198" ca="1">_xll.BDP(A198, "CUST_TRR_RETURN_HOLDING_PER", "CUST_TRR_START_DT="&amp;TEXT(WORKDAY(TODAY(), -6),"jjjjMMtt"),"CUST_TRR_END_DT="&amp;TEXT(WORKDAY(TODAY(), -1),"jjjjMMtt"),"CUST_TRR_CRNCY=EUR")</f>
        <v>#N/A Connection</v>
      </c>
      <c r="F198" t="str" cm="1">
        <f t="array" aca="1" ref="F198" ca="1">_xll.BDP(A198, "CUST_TRR_RETURN_HOLDING_PER", "CUST_TRR_START_DT="&amp;TEXT(WORKDAY(EDATE(TODAY(), -1) - 2, 1),"jjjjMMtt"),"CUST_TRR_END_DT="&amp;TEXT(WORKDAY(TODAY(), -1),"jjjjMMtt"),"CUST_TRR_CRNCY=EUR")</f>
        <v>#N/A Connection</v>
      </c>
      <c r="G198" t="str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#N/A Connection</v>
      </c>
    </row>
    <row r="199" spans="1:7" x14ac:dyDescent="0.25">
      <c r="A199" t="s">
        <v>427</v>
      </c>
      <c r="B199" t="s">
        <v>872</v>
      </c>
      <c r="C199" t="s">
        <v>286</v>
      </c>
      <c r="D199" t="str" cm="1">
        <f t="array" aca="1" ref="D199" ca="1">_xll.BDP(A199, "CUST_TRR_RETURN_HOLDING_PER", "CUST_TRR_START_DT="&amp;TEXT(WORKDAY(TODAY(), -2),"jjjjMMtt"),"CUST_TRR_END_DT="&amp;TEXT(WORKDAY(TODAY(), -1),"jjjjMMtt"),"CUST_TRR_CRNCY=EUR")</f>
        <v>#N/A Connection</v>
      </c>
      <c r="E199" t="str" cm="1">
        <f t="array" aca="1" ref="E199" ca="1">_xll.BDP(A199, "CUST_TRR_RETURN_HOLDING_PER", "CUST_TRR_START_DT="&amp;TEXT(WORKDAY(TODAY(), -6),"jjjjMMtt"),"CUST_TRR_END_DT="&amp;TEXT(WORKDAY(TODAY(), -1),"jjjjMMtt"),"CUST_TRR_CRNCY=EUR")</f>
        <v>#N/A Connection</v>
      </c>
      <c r="F199" t="str" cm="1">
        <f t="array" aca="1" ref="F199" ca="1">_xll.BDP(A199, "CUST_TRR_RETURN_HOLDING_PER", "CUST_TRR_START_DT="&amp;TEXT(WORKDAY(EDATE(TODAY(), -1) - 2, 1),"jjjjMMtt"),"CUST_TRR_END_DT="&amp;TEXT(WORKDAY(TODAY(), -1),"jjjjMMtt"),"CUST_TRR_CRNCY=EUR")</f>
        <v>#N/A Connection</v>
      </c>
      <c r="G199" t="str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#N/A Connection</v>
      </c>
    </row>
    <row r="200" spans="1:7" x14ac:dyDescent="0.25">
      <c r="A200" t="s">
        <v>428</v>
      </c>
      <c r="B200" t="s">
        <v>873</v>
      </c>
      <c r="C200" t="s">
        <v>267</v>
      </c>
      <c r="D200" t="str" cm="1">
        <f t="array" aca="1" ref="D200" ca="1">_xll.BDP(A200, "CUST_TRR_RETURN_HOLDING_PER", "CUST_TRR_START_DT="&amp;TEXT(WORKDAY(TODAY(), -2),"jjjjMMtt"),"CUST_TRR_END_DT="&amp;TEXT(WORKDAY(TODAY(), -1),"jjjjMMtt"),"CUST_TRR_CRNCY=EUR")</f>
        <v>#N/A Connection</v>
      </c>
      <c r="E200" t="str" cm="1">
        <f t="array" aca="1" ref="E200" ca="1">_xll.BDP(A200, "CUST_TRR_RETURN_HOLDING_PER", "CUST_TRR_START_DT="&amp;TEXT(WORKDAY(TODAY(), -6),"jjjjMMtt"),"CUST_TRR_END_DT="&amp;TEXT(WORKDAY(TODAY(), -1),"jjjjMMtt"),"CUST_TRR_CRNCY=EUR")</f>
        <v>#N/A Connection</v>
      </c>
      <c r="F200" t="str" cm="1">
        <f t="array" aca="1" ref="F200" ca="1">_xll.BDP(A200, "CUST_TRR_RETURN_HOLDING_PER", "CUST_TRR_START_DT="&amp;TEXT(WORKDAY(EDATE(TODAY(), -1) - 2, 1),"jjjjMMtt"),"CUST_TRR_END_DT="&amp;TEXT(WORKDAY(TODAY(), -1),"jjjjMMtt"),"CUST_TRR_CRNCY=EUR")</f>
        <v>#N/A Connection</v>
      </c>
      <c r="G200" t="str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#N/A Connection</v>
      </c>
    </row>
    <row r="201" spans="1:7" x14ac:dyDescent="0.25">
      <c r="A201" t="s">
        <v>429</v>
      </c>
      <c r="B201" t="s">
        <v>874</v>
      </c>
      <c r="C201" t="s">
        <v>286</v>
      </c>
      <c r="D201" t="str" cm="1">
        <f t="array" aca="1" ref="D201" ca="1">_xll.BDP(A201, "CUST_TRR_RETURN_HOLDING_PER", "CUST_TRR_START_DT="&amp;TEXT(WORKDAY(TODAY(), -2),"jjjjMMtt"),"CUST_TRR_END_DT="&amp;TEXT(WORKDAY(TODAY(), -1),"jjjjMMtt"),"CUST_TRR_CRNCY=EUR")</f>
        <v>#N/A Connection</v>
      </c>
      <c r="E201" t="str" cm="1">
        <f t="array" aca="1" ref="E201" ca="1">_xll.BDP(A201, "CUST_TRR_RETURN_HOLDING_PER", "CUST_TRR_START_DT="&amp;TEXT(WORKDAY(TODAY(), -6),"jjjjMMtt"),"CUST_TRR_END_DT="&amp;TEXT(WORKDAY(TODAY(), -1),"jjjjMMtt"),"CUST_TRR_CRNCY=EUR")</f>
        <v>#N/A Connection</v>
      </c>
      <c r="F201" t="str" cm="1">
        <f t="array" aca="1" ref="F201" ca="1">_xll.BDP(A201, "CUST_TRR_RETURN_HOLDING_PER", "CUST_TRR_START_DT="&amp;TEXT(WORKDAY(EDATE(TODAY(), -1) - 2, 1),"jjjjMMtt"),"CUST_TRR_END_DT="&amp;TEXT(WORKDAY(TODAY(), -1),"jjjjMMtt"),"CUST_TRR_CRNCY=EUR")</f>
        <v>#N/A Connection</v>
      </c>
      <c r="G201" t="str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#N/A Connection</v>
      </c>
    </row>
    <row r="202" spans="1:7" x14ac:dyDescent="0.25">
      <c r="A202" t="s">
        <v>430</v>
      </c>
      <c r="B202" t="s">
        <v>875</v>
      </c>
      <c r="C202" t="s">
        <v>270</v>
      </c>
      <c r="D202" t="str" cm="1">
        <f t="array" aca="1" ref="D202" ca="1">_xll.BDP(A202, "CUST_TRR_RETURN_HOLDING_PER", "CUST_TRR_START_DT="&amp;TEXT(WORKDAY(TODAY(), -2),"jjjjMMtt"),"CUST_TRR_END_DT="&amp;TEXT(WORKDAY(TODAY(), -1),"jjjjMMtt"),"CUST_TRR_CRNCY=EUR")</f>
        <v>#N/A Connection</v>
      </c>
      <c r="E202" t="str" cm="1">
        <f t="array" aca="1" ref="E202" ca="1">_xll.BDP(A202, "CUST_TRR_RETURN_HOLDING_PER", "CUST_TRR_START_DT="&amp;TEXT(WORKDAY(TODAY(), -6),"jjjjMMtt"),"CUST_TRR_END_DT="&amp;TEXT(WORKDAY(TODAY(), -1),"jjjjMMtt"),"CUST_TRR_CRNCY=EUR")</f>
        <v>#N/A Connection</v>
      </c>
      <c r="F202" t="str" cm="1">
        <f t="array" aca="1" ref="F202" ca="1">_xll.BDP(A202, "CUST_TRR_RETURN_HOLDING_PER", "CUST_TRR_START_DT="&amp;TEXT(WORKDAY(EDATE(TODAY(), -1) - 2, 1),"jjjjMMtt"),"CUST_TRR_END_DT="&amp;TEXT(WORKDAY(TODAY(), -1),"jjjjMMtt"),"CUST_TRR_CRNCY=EUR")</f>
        <v>#N/A Connection</v>
      </c>
      <c r="G202" t="str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#N/A Connection</v>
      </c>
    </row>
    <row r="203" spans="1:7" x14ac:dyDescent="0.25">
      <c r="A203" t="s">
        <v>431</v>
      </c>
      <c r="B203" t="s">
        <v>876</v>
      </c>
      <c r="C203" t="s">
        <v>261</v>
      </c>
      <c r="D203" t="str" cm="1">
        <f t="array" aca="1" ref="D203" ca="1">_xll.BDP(A203, "CUST_TRR_RETURN_HOLDING_PER", "CUST_TRR_START_DT="&amp;TEXT(WORKDAY(TODAY(), -2),"jjjjMMtt"),"CUST_TRR_END_DT="&amp;TEXT(WORKDAY(TODAY(), -1),"jjjjMMtt"),"CUST_TRR_CRNCY=EUR")</f>
        <v>#N/A Connection</v>
      </c>
      <c r="E203" t="str" cm="1">
        <f t="array" aca="1" ref="E203" ca="1">_xll.BDP(A203, "CUST_TRR_RETURN_HOLDING_PER", "CUST_TRR_START_DT="&amp;TEXT(WORKDAY(TODAY(), -6),"jjjjMMtt"),"CUST_TRR_END_DT="&amp;TEXT(WORKDAY(TODAY(), -1),"jjjjMMtt"),"CUST_TRR_CRNCY=EUR")</f>
        <v>#N/A Connection</v>
      </c>
      <c r="F203" t="str" cm="1">
        <f t="array" aca="1" ref="F203" ca="1">_xll.BDP(A203, "CUST_TRR_RETURN_HOLDING_PER", "CUST_TRR_START_DT="&amp;TEXT(WORKDAY(EDATE(TODAY(), -1) - 2, 1),"jjjjMMtt"),"CUST_TRR_END_DT="&amp;TEXT(WORKDAY(TODAY(), -1),"jjjjMMtt"),"CUST_TRR_CRNCY=EUR")</f>
        <v>#N/A Connection</v>
      </c>
      <c r="G203" t="str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#N/A Connection</v>
      </c>
    </row>
    <row r="204" spans="1:7" x14ac:dyDescent="0.25">
      <c r="A204" t="s">
        <v>432</v>
      </c>
      <c r="B204" t="s">
        <v>877</v>
      </c>
      <c r="C204" t="s">
        <v>259</v>
      </c>
      <c r="D204" t="str" cm="1">
        <f t="array" aca="1" ref="D204" ca="1">_xll.BDP(A204, "CUST_TRR_RETURN_HOLDING_PER", "CUST_TRR_START_DT="&amp;TEXT(WORKDAY(TODAY(), -2),"jjjjMMtt"),"CUST_TRR_END_DT="&amp;TEXT(WORKDAY(TODAY(), -1),"jjjjMMtt"),"CUST_TRR_CRNCY=EUR")</f>
        <v>#N/A Connection</v>
      </c>
      <c r="E204" t="str" cm="1">
        <f t="array" aca="1" ref="E204" ca="1">_xll.BDP(A204, "CUST_TRR_RETURN_HOLDING_PER", "CUST_TRR_START_DT="&amp;TEXT(WORKDAY(TODAY(), -6),"jjjjMMtt"),"CUST_TRR_END_DT="&amp;TEXT(WORKDAY(TODAY(), -1),"jjjjMMtt"),"CUST_TRR_CRNCY=EUR")</f>
        <v>#N/A Connection</v>
      </c>
      <c r="F204" t="str" cm="1">
        <f t="array" aca="1" ref="F204" ca="1">_xll.BDP(A204, "CUST_TRR_RETURN_HOLDING_PER", "CUST_TRR_START_DT="&amp;TEXT(WORKDAY(EDATE(TODAY(), -1) - 2, 1),"jjjjMMtt"),"CUST_TRR_END_DT="&amp;TEXT(WORKDAY(TODAY(), -1),"jjjjMMtt"),"CUST_TRR_CRNCY=EUR")</f>
        <v>#N/A Connection</v>
      </c>
      <c r="G204" t="str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#N/A Connection</v>
      </c>
    </row>
    <row r="205" spans="1:7" x14ac:dyDescent="0.25">
      <c r="A205" t="s">
        <v>433</v>
      </c>
      <c r="B205" t="s">
        <v>878</v>
      </c>
      <c r="C205" t="s">
        <v>267</v>
      </c>
      <c r="D205" t="str" cm="1">
        <f t="array" aca="1" ref="D205" ca="1">_xll.BDP(A205, "CUST_TRR_RETURN_HOLDING_PER", "CUST_TRR_START_DT="&amp;TEXT(WORKDAY(TODAY(), -2),"jjjjMMtt"),"CUST_TRR_END_DT="&amp;TEXT(WORKDAY(TODAY(), -1),"jjjjMMtt"),"CUST_TRR_CRNCY=EUR")</f>
        <v>#N/A Connection</v>
      </c>
      <c r="E205" t="str" cm="1">
        <f t="array" aca="1" ref="E205" ca="1">_xll.BDP(A205, "CUST_TRR_RETURN_HOLDING_PER", "CUST_TRR_START_DT="&amp;TEXT(WORKDAY(TODAY(), -6),"jjjjMMtt"),"CUST_TRR_END_DT="&amp;TEXT(WORKDAY(TODAY(), -1),"jjjjMMtt"),"CUST_TRR_CRNCY=EUR")</f>
        <v>#N/A Connection</v>
      </c>
      <c r="F205" t="str" cm="1">
        <f t="array" aca="1" ref="F205" ca="1">_xll.BDP(A205, "CUST_TRR_RETURN_HOLDING_PER", "CUST_TRR_START_DT="&amp;TEXT(WORKDAY(EDATE(TODAY(), -1) - 2, 1),"jjjjMMtt"),"CUST_TRR_END_DT="&amp;TEXT(WORKDAY(TODAY(), -1),"jjjjMMtt"),"CUST_TRR_CRNCY=EUR")</f>
        <v>#N/A Connection</v>
      </c>
      <c r="G205" t="str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#N/A Connection</v>
      </c>
    </row>
    <row r="206" spans="1:7" x14ac:dyDescent="0.25">
      <c r="A206" t="s">
        <v>434</v>
      </c>
      <c r="B206" t="s">
        <v>879</v>
      </c>
      <c r="C206" t="s">
        <v>271</v>
      </c>
      <c r="D206" t="str" cm="1">
        <f t="array" aca="1" ref="D206" ca="1">_xll.BDP(A206, "CUST_TRR_RETURN_HOLDING_PER", "CUST_TRR_START_DT="&amp;TEXT(WORKDAY(TODAY(), -2),"jjjjMMtt"),"CUST_TRR_END_DT="&amp;TEXT(WORKDAY(TODAY(), -1),"jjjjMMtt"),"CUST_TRR_CRNCY=EUR")</f>
        <v>#N/A Connection</v>
      </c>
      <c r="E206" t="str" cm="1">
        <f t="array" aca="1" ref="E206" ca="1">_xll.BDP(A206, "CUST_TRR_RETURN_HOLDING_PER", "CUST_TRR_START_DT="&amp;TEXT(WORKDAY(TODAY(), -6),"jjjjMMtt"),"CUST_TRR_END_DT="&amp;TEXT(WORKDAY(TODAY(), -1),"jjjjMMtt"),"CUST_TRR_CRNCY=EUR")</f>
        <v>#N/A Connection</v>
      </c>
      <c r="F206" t="str" cm="1">
        <f t="array" aca="1" ref="F206" ca="1">_xll.BDP(A206, "CUST_TRR_RETURN_HOLDING_PER", "CUST_TRR_START_DT="&amp;TEXT(WORKDAY(EDATE(TODAY(), -1) - 2, 1),"jjjjMMtt"),"CUST_TRR_END_DT="&amp;TEXT(WORKDAY(TODAY(), -1),"jjjjMMtt"),"CUST_TRR_CRNCY=EUR")</f>
        <v>#N/A Connection</v>
      </c>
      <c r="G206" t="str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#N/A Connection</v>
      </c>
    </row>
    <row r="207" spans="1:7" x14ac:dyDescent="0.25">
      <c r="A207" t="s">
        <v>435</v>
      </c>
      <c r="B207" t="s">
        <v>880</v>
      </c>
      <c r="C207" t="s">
        <v>265</v>
      </c>
      <c r="D207" t="str" cm="1">
        <f t="array" aca="1" ref="D207" ca="1">_xll.BDP(A207, "CUST_TRR_RETURN_HOLDING_PER", "CUST_TRR_START_DT="&amp;TEXT(WORKDAY(TODAY(), -2),"jjjjMMtt"),"CUST_TRR_END_DT="&amp;TEXT(WORKDAY(TODAY(), -1),"jjjjMMtt"),"CUST_TRR_CRNCY=EUR")</f>
        <v>#N/A Connection</v>
      </c>
      <c r="E207" t="str" cm="1">
        <f t="array" aca="1" ref="E207" ca="1">_xll.BDP(A207, "CUST_TRR_RETURN_HOLDING_PER", "CUST_TRR_START_DT="&amp;TEXT(WORKDAY(TODAY(), -6),"jjjjMMtt"),"CUST_TRR_END_DT="&amp;TEXT(WORKDAY(TODAY(), -1),"jjjjMMtt"),"CUST_TRR_CRNCY=EUR")</f>
        <v>#N/A Connection</v>
      </c>
      <c r="F207" t="str" cm="1">
        <f t="array" aca="1" ref="F207" ca="1">_xll.BDP(A207, "CUST_TRR_RETURN_HOLDING_PER", "CUST_TRR_START_DT="&amp;TEXT(WORKDAY(EDATE(TODAY(), -1) - 2, 1),"jjjjMMtt"),"CUST_TRR_END_DT="&amp;TEXT(WORKDAY(TODAY(), -1),"jjjjMMtt"),"CUST_TRR_CRNCY=EUR")</f>
        <v>#N/A Connection</v>
      </c>
      <c r="G207" t="str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#N/A Connection</v>
      </c>
    </row>
    <row r="208" spans="1:7" x14ac:dyDescent="0.25">
      <c r="A208" t="s">
        <v>436</v>
      </c>
      <c r="B208" t="s">
        <v>881</v>
      </c>
      <c r="C208" t="s">
        <v>265</v>
      </c>
      <c r="D208" t="str" cm="1">
        <f t="array" aca="1" ref="D208" ca="1">_xll.BDP(A208, "CUST_TRR_RETURN_HOLDING_PER", "CUST_TRR_START_DT="&amp;TEXT(WORKDAY(TODAY(), -2),"jjjjMMtt"),"CUST_TRR_END_DT="&amp;TEXT(WORKDAY(TODAY(), -1),"jjjjMMtt"),"CUST_TRR_CRNCY=EUR")</f>
        <v>#N/A Connection</v>
      </c>
      <c r="E208" t="str" cm="1">
        <f t="array" aca="1" ref="E208" ca="1">_xll.BDP(A208, "CUST_TRR_RETURN_HOLDING_PER", "CUST_TRR_START_DT="&amp;TEXT(WORKDAY(TODAY(), -6),"jjjjMMtt"),"CUST_TRR_END_DT="&amp;TEXT(WORKDAY(TODAY(), -1),"jjjjMMtt"),"CUST_TRR_CRNCY=EUR")</f>
        <v>#N/A Connection</v>
      </c>
      <c r="F208" t="str" cm="1">
        <f t="array" aca="1" ref="F208" ca="1">_xll.BDP(A208, "CUST_TRR_RETURN_HOLDING_PER", "CUST_TRR_START_DT="&amp;TEXT(WORKDAY(EDATE(TODAY(), -1) - 2, 1),"jjjjMMtt"),"CUST_TRR_END_DT="&amp;TEXT(WORKDAY(TODAY(), -1),"jjjjMMtt"),"CUST_TRR_CRNCY=EUR")</f>
        <v>#N/A Connection</v>
      </c>
      <c r="G208" t="str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#N/A Connection</v>
      </c>
    </row>
    <row r="209" spans="1:7" x14ac:dyDescent="0.25">
      <c r="A209" t="s">
        <v>437</v>
      </c>
      <c r="B209" t="s">
        <v>882</v>
      </c>
      <c r="C209" t="s">
        <v>265</v>
      </c>
      <c r="D209" t="str" cm="1">
        <f t="array" aca="1" ref="D209" ca="1">_xll.BDP(A209, "CUST_TRR_RETURN_HOLDING_PER", "CUST_TRR_START_DT="&amp;TEXT(WORKDAY(TODAY(), -2),"jjjjMMtt"),"CUST_TRR_END_DT="&amp;TEXT(WORKDAY(TODAY(), -1),"jjjjMMtt"),"CUST_TRR_CRNCY=EUR")</f>
        <v>#N/A Connection</v>
      </c>
      <c r="E209" t="str" cm="1">
        <f t="array" aca="1" ref="E209" ca="1">_xll.BDP(A209, "CUST_TRR_RETURN_HOLDING_PER", "CUST_TRR_START_DT="&amp;TEXT(WORKDAY(TODAY(), -6),"jjjjMMtt"),"CUST_TRR_END_DT="&amp;TEXT(WORKDAY(TODAY(), -1),"jjjjMMtt"),"CUST_TRR_CRNCY=EUR")</f>
        <v>#N/A Connection</v>
      </c>
      <c r="F209" t="str" cm="1">
        <f t="array" aca="1" ref="F209" ca="1">_xll.BDP(A209, "CUST_TRR_RETURN_HOLDING_PER", "CUST_TRR_START_DT="&amp;TEXT(WORKDAY(EDATE(TODAY(), -1) - 2, 1),"jjjjMMtt"),"CUST_TRR_END_DT="&amp;TEXT(WORKDAY(TODAY(), -1),"jjjjMMtt"),"CUST_TRR_CRNCY=EUR")</f>
        <v>#N/A Connection</v>
      </c>
      <c r="G209" t="str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#N/A Connection</v>
      </c>
    </row>
    <row r="210" spans="1:7" x14ac:dyDescent="0.25">
      <c r="A210" t="s">
        <v>438</v>
      </c>
      <c r="B210" t="s">
        <v>883</v>
      </c>
      <c r="C210" t="s">
        <v>286</v>
      </c>
      <c r="D210" t="str" cm="1">
        <f t="array" aca="1" ref="D210" ca="1">_xll.BDP(A210, "CUST_TRR_RETURN_HOLDING_PER", "CUST_TRR_START_DT="&amp;TEXT(WORKDAY(TODAY(), -2),"jjjjMMtt"),"CUST_TRR_END_DT="&amp;TEXT(WORKDAY(TODAY(), -1),"jjjjMMtt"),"CUST_TRR_CRNCY=EUR")</f>
        <v>#N/A Connection</v>
      </c>
      <c r="E210" t="str" cm="1">
        <f t="array" aca="1" ref="E210" ca="1">_xll.BDP(A210, "CUST_TRR_RETURN_HOLDING_PER", "CUST_TRR_START_DT="&amp;TEXT(WORKDAY(TODAY(), -6),"jjjjMMtt"),"CUST_TRR_END_DT="&amp;TEXT(WORKDAY(TODAY(), -1),"jjjjMMtt"),"CUST_TRR_CRNCY=EUR")</f>
        <v>#N/A Connection</v>
      </c>
      <c r="F210" t="str" cm="1">
        <f t="array" aca="1" ref="F210" ca="1">_xll.BDP(A210, "CUST_TRR_RETURN_HOLDING_PER", "CUST_TRR_START_DT="&amp;TEXT(WORKDAY(EDATE(TODAY(), -1) - 2, 1),"jjjjMMtt"),"CUST_TRR_END_DT="&amp;TEXT(WORKDAY(TODAY(), -1),"jjjjMMtt"),"CUST_TRR_CRNCY=EUR")</f>
        <v>#N/A Connection</v>
      </c>
      <c r="G210" t="str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#N/A Connection</v>
      </c>
    </row>
    <row r="211" spans="1:7" x14ac:dyDescent="0.25">
      <c r="A211" t="s">
        <v>439</v>
      </c>
      <c r="B211" t="s">
        <v>884</v>
      </c>
      <c r="C211" t="s">
        <v>261</v>
      </c>
      <c r="D211" t="str" cm="1">
        <f t="array" aca="1" ref="D211" ca="1">_xll.BDP(A211, "CUST_TRR_RETURN_HOLDING_PER", "CUST_TRR_START_DT="&amp;TEXT(WORKDAY(TODAY(), -2),"jjjjMMtt"),"CUST_TRR_END_DT="&amp;TEXT(WORKDAY(TODAY(), -1),"jjjjMMtt"),"CUST_TRR_CRNCY=EUR")</f>
        <v>#N/A Connection</v>
      </c>
      <c r="E211" t="str" cm="1">
        <f t="array" aca="1" ref="E211" ca="1">_xll.BDP(A211, "CUST_TRR_RETURN_HOLDING_PER", "CUST_TRR_START_DT="&amp;TEXT(WORKDAY(TODAY(), -6),"jjjjMMtt"),"CUST_TRR_END_DT="&amp;TEXT(WORKDAY(TODAY(), -1),"jjjjMMtt"),"CUST_TRR_CRNCY=EUR")</f>
        <v>#N/A Connection</v>
      </c>
      <c r="F211" t="str" cm="1">
        <f t="array" aca="1" ref="F211" ca="1">_xll.BDP(A211, "CUST_TRR_RETURN_HOLDING_PER", "CUST_TRR_START_DT="&amp;TEXT(WORKDAY(EDATE(TODAY(), -1) - 2, 1),"jjjjMMtt"),"CUST_TRR_END_DT="&amp;TEXT(WORKDAY(TODAY(), -1),"jjjjMMtt"),"CUST_TRR_CRNCY=EUR")</f>
        <v>#N/A Connection</v>
      </c>
      <c r="G211" t="str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#N/A Connection</v>
      </c>
    </row>
    <row r="212" spans="1:7" x14ac:dyDescent="0.25">
      <c r="A212" t="s">
        <v>440</v>
      </c>
      <c r="B212" t="s">
        <v>885</v>
      </c>
      <c r="C212" t="s">
        <v>265</v>
      </c>
      <c r="D212" t="str" cm="1">
        <f t="array" aca="1" ref="D212" ca="1">_xll.BDP(A212, "CUST_TRR_RETURN_HOLDING_PER", "CUST_TRR_START_DT="&amp;TEXT(WORKDAY(TODAY(), -2),"jjjjMMtt"),"CUST_TRR_END_DT="&amp;TEXT(WORKDAY(TODAY(), -1),"jjjjMMtt"),"CUST_TRR_CRNCY=EUR")</f>
        <v>#N/A Connection</v>
      </c>
      <c r="E212" t="str" cm="1">
        <f t="array" aca="1" ref="E212" ca="1">_xll.BDP(A212, "CUST_TRR_RETURN_HOLDING_PER", "CUST_TRR_START_DT="&amp;TEXT(WORKDAY(TODAY(), -6),"jjjjMMtt"),"CUST_TRR_END_DT="&amp;TEXT(WORKDAY(TODAY(), -1),"jjjjMMtt"),"CUST_TRR_CRNCY=EUR")</f>
        <v>#N/A Connection</v>
      </c>
      <c r="F212" t="str" cm="1">
        <f t="array" aca="1" ref="F212" ca="1">_xll.BDP(A212, "CUST_TRR_RETURN_HOLDING_PER", "CUST_TRR_START_DT="&amp;TEXT(WORKDAY(EDATE(TODAY(), -1) - 2, 1),"jjjjMMtt"),"CUST_TRR_END_DT="&amp;TEXT(WORKDAY(TODAY(), -1),"jjjjMMtt"),"CUST_TRR_CRNCY=EUR")</f>
        <v>#N/A Connection</v>
      </c>
      <c r="G212" t="str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#N/A Connection</v>
      </c>
    </row>
    <row r="213" spans="1:7" x14ac:dyDescent="0.25">
      <c r="A213" t="s">
        <v>441</v>
      </c>
      <c r="B213" t="s">
        <v>886</v>
      </c>
      <c r="C213" t="s">
        <v>261</v>
      </c>
      <c r="D213" t="str" cm="1">
        <f t="array" aca="1" ref="D213" ca="1">_xll.BDP(A213, "CUST_TRR_RETURN_HOLDING_PER", "CUST_TRR_START_DT="&amp;TEXT(WORKDAY(TODAY(), -2),"jjjjMMtt"),"CUST_TRR_END_DT="&amp;TEXT(WORKDAY(TODAY(), -1),"jjjjMMtt"),"CUST_TRR_CRNCY=EUR")</f>
        <v>#N/A Connection</v>
      </c>
      <c r="E213" t="str" cm="1">
        <f t="array" aca="1" ref="E213" ca="1">_xll.BDP(A213, "CUST_TRR_RETURN_HOLDING_PER", "CUST_TRR_START_DT="&amp;TEXT(WORKDAY(TODAY(), -6),"jjjjMMtt"),"CUST_TRR_END_DT="&amp;TEXT(WORKDAY(TODAY(), -1),"jjjjMMtt"),"CUST_TRR_CRNCY=EUR")</f>
        <v>#N/A Connection</v>
      </c>
      <c r="F213" t="str" cm="1">
        <f t="array" aca="1" ref="F213" ca="1">_xll.BDP(A213, "CUST_TRR_RETURN_HOLDING_PER", "CUST_TRR_START_DT="&amp;TEXT(WORKDAY(EDATE(TODAY(), -1) - 2, 1),"jjjjMMtt"),"CUST_TRR_END_DT="&amp;TEXT(WORKDAY(TODAY(), -1),"jjjjMMtt"),"CUST_TRR_CRNCY=EUR")</f>
        <v>#N/A Connection</v>
      </c>
      <c r="G213" t="str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#N/A Connection</v>
      </c>
    </row>
    <row r="214" spans="1:7" x14ac:dyDescent="0.25">
      <c r="A214" t="s">
        <v>442</v>
      </c>
      <c r="B214" t="s">
        <v>887</v>
      </c>
      <c r="C214" t="s">
        <v>265</v>
      </c>
      <c r="D214" t="str" cm="1">
        <f t="array" aca="1" ref="D214" ca="1">_xll.BDP(A214, "CUST_TRR_RETURN_HOLDING_PER", "CUST_TRR_START_DT="&amp;TEXT(WORKDAY(TODAY(), -2),"jjjjMMtt"),"CUST_TRR_END_DT="&amp;TEXT(WORKDAY(TODAY(), -1),"jjjjMMtt"),"CUST_TRR_CRNCY=EUR")</f>
        <v>#N/A Connection</v>
      </c>
      <c r="E214" t="str" cm="1">
        <f t="array" aca="1" ref="E214" ca="1">_xll.BDP(A214, "CUST_TRR_RETURN_HOLDING_PER", "CUST_TRR_START_DT="&amp;TEXT(WORKDAY(TODAY(), -6),"jjjjMMtt"),"CUST_TRR_END_DT="&amp;TEXT(WORKDAY(TODAY(), -1),"jjjjMMtt"),"CUST_TRR_CRNCY=EUR")</f>
        <v>#N/A Connection</v>
      </c>
      <c r="F214" t="str" cm="1">
        <f t="array" aca="1" ref="F214" ca="1">_xll.BDP(A214, "CUST_TRR_RETURN_HOLDING_PER", "CUST_TRR_START_DT="&amp;TEXT(WORKDAY(EDATE(TODAY(), -1) - 2, 1),"jjjjMMtt"),"CUST_TRR_END_DT="&amp;TEXT(WORKDAY(TODAY(), -1),"jjjjMMtt"),"CUST_TRR_CRNCY=EUR")</f>
        <v>#N/A Connection</v>
      </c>
      <c r="G214" t="str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#N/A Connection</v>
      </c>
    </row>
    <row r="215" spans="1:7" x14ac:dyDescent="0.25">
      <c r="A215" t="s">
        <v>443</v>
      </c>
      <c r="B215" t="s">
        <v>888</v>
      </c>
      <c r="C215" t="s">
        <v>275</v>
      </c>
      <c r="D215" t="str" cm="1">
        <f t="array" aca="1" ref="D215" ca="1">_xll.BDP(A215, "CUST_TRR_RETURN_HOLDING_PER", "CUST_TRR_START_DT="&amp;TEXT(WORKDAY(TODAY(), -2),"jjjjMMtt"),"CUST_TRR_END_DT="&amp;TEXT(WORKDAY(TODAY(), -1),"jjjjMMtt"),"CUST_TRR_CRNCY=EUR")</f>
        <v>#N/A Connection</v>
      </c>
      <c r="E215" t="str" cm="1">
        <f t="array" aca="1" ref="E215" ca="1">_xll.BDP(A215, "CUST_TRR_RETURN_HOLDING_PER", "CUST_TRR_START_DT="&amp;TEXT(WORKDAY(TODAY(), -6),"jjjjMMtt"),"CUST_TRR_END_DT="&amp;TEXT(WORKDAY(TODAY(), -1),"jjjjMMtt"),"CUST_TRR_CRNCY=EUR")</f>
        <v>#N/A Connection</v>
      </c>
      <c r="F215" t="str" cm="1">
        <f t="array" aca="1" ref="F215" ca="1">_xll.BDP(A215, "CUST_TRR_RETURN_HOLDING_PER", "CUST_TRR_START_DT="&amp;TEXT(WORKDAY(EDATE(TODAY(), -1) - 2, 1),"jjjjMMtt"),"CUST_TRR_END_DT="&amp;TEXT(WORKDAY(TODAY(), -1),"jjjjMMtt"),"CUST_TRR_CRNCY=EUR")</f>
        <v>#N/A Connection</v>
      </c>
      <c r="G215" t="str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#N/A Connection</v>
      </c>
    </row>
    <row r="216" spans="1:7" x14ac:dyDescent="0.25">
      <c r="A216" t="s">
        <v>107</v>
      </c>
      <c r="B216" t="s">
        <v>889</v>
      </c>
      <c r="C216" t="s">
        <v>264</v>
      </c>
      <c r="D216" t="str" cm="1">
        <f t="array" aca="1" ref="D216" ca="1">_xll.BDP(A216, "CUST_TRR_RETURN_HOLDING_PER", "CUST_TRR_START_DT="&amp;TEXT(WORKDAY(TODAY(), -2),"jjjjMMtt"),"CUST_TRR_END_DT="&amp;TEXT(WORKDAY(TODAY(), -1),"jjjjMMtt"),"CUST_TRR_CRNCY=EUR")</f>
        <v>#N/A Connection</v>
      </c>
      <c r="E216" t="str" cm="1">
        <f t="array" aca="1" ref="E216" ca="1">_xll.BDP(A216, "CUST_TRR_RETURN_HOLDING_PER", "CUST_TRR_START_DT="&amp;TEXT(WORKDAY(TODAY(), -6),"jjjjMMtt"),"CUST_TRR_END_DT="&amp;TEXT(WORKDAY(TODAY(), -1),"jjjjMMtt"),"CUST_TRR_CRNCY=EUR")</f>
        <v>#N/A Connection</v>
      </c>
      <c r="F216" t="str" cm="1">
        <f t="array" aca="1" ref="F216" ca="1">_xll.BDP(A216, "CUST_TRR_RETURN_HOLDING_PER", "CUST_TRR_START_DT="&amp;TEXT(WORKDAY(EDATE(TODAY(), -1) - 2, 1),"jjjjMMtt"),"CUST_TRR_END_DT="&amp;TEXT(WORKDAY(TODAY(), -1),"jjjjMMtt"),"CUST_TRR_CRNCY=EUR")</f>
        <v>#N/A Connection</v>
      </c>
      <c r="G216" t="str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#N/A Connection</v>
      </c>
    </row>
    <row r="217" spans="1:7" x14ac:dyDescent="0.25">
      <c r="A217" t="s">
        <v>444</v>
      </c>
      <c r="B217" t="s">
        <v>890</v>
      </c>
      <c r="C217" t="s">
        <v>271</v>
      </c>
      <c r="D217" t="str" cm="1">
        <f t="array" aca="1" ref="D217" ca="1">_xll.BDP(A217, "CUST_TRR_RETURN_HOLDING_PER", "CUST_TRR_START_DT="&amp;TEXT(WORKDAY(TODAY(), -2),"jjjjMMtt"),"CUST_TRR_END_DT="&amp;TEXT(WORKDAY(TODAY(), -1),"jjjjMMtt"),"CUST_TRR_CRNCY=EUR")</f>
        <v>#N/A Connection</v>
      </c>
      <c r="E217" t="str" cm="1">
        <f t="array" aca="1" ref="E217" ca="1">_xll.BDP(A217, "CUST_TRR_RETURN_HOLDING_PER", "CUST_TRR_START_DT="&amp;TEXT(WORKDAY(TODAY(), -6),"jjjjMMtt"),"CUST_TRR_END_DT="&amp;TEXT(WORKDAY(TODAY(), -1),"jjjjMMtt"),"CUST_TRR_CRNCY=EUR")</f>
        <v>#N/A Connection</v>
      </c>
      <c r="F217" t="str" cm="1">
        <f t="array" aca="1" ref="F217" ca="1">_xll.BDP(A217, "CUST_TRR_RETURN_HOLDING_PER", "CUST_TRR_START_DT="&amp;TEXT(WORKDAY(EDATE(TODAY(), -1) - 2, 1),"jjjjMMtt"),"CUST_TRR_END_DT="&amp;TEXT(WORKDAY(TODAY(), -1),"jjjjMMtt"),"CUST_TRR_CRNCY=EUR")</f>
        <v>#N/A Connection</v>
      </c>
      <c r="G217" t="str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#N/A Connection</v>
      </c>
    </row>
    <row r="218" spans="1:7" x14ac:dyDescent="0.25">
      <c r="A218" t="s">
        <v>445</v>
      </c>
      <c r="B218" t="s">
        <v>891</v>
      </c>
      <c r="C218" t="s">
        <v>259</v>
      </c>
      <c r="D218" t="str" cm="1">
        <f t="array" aca="1" ref="D218" ca="1">_xll.BDP(A218, "CUST_TRR_RETURN_HOLDING_PER", "CUST_TRR_START_DT="&amp;TEXT(WORKDAY(TODAY(), -2),"jjjjMMtt"),"CUST_TRR_END_DT="&amp;TEXT(WORKDAY(TODAY(), -1),"jjjjMMtt"),"CUST_TRR_CRNCY=EUR")</f>
        <v>#N/A Connection</v>
      </c>
      <c r="E218" t="str" cm="1">
        <f t="array" aca="1" ref="E218" ca="1">_xll.BDP(A218, "CUST_TRR_RETURN_HOLDING_PER", "CUST_TRR_START_DT="&amp;TEXT(WORKDAY(TODAY(), -6),"jjjjMMtt"),"CUST_TRR_END_DT="&amp;TEXT(WORKDAY(TODAY(), -1),"jjjjMMtt"),"CUST_TRR_CRNCY=EUR")</f>
        <v>#N/A Connection</v>
      </c>
      <c r="F218" t="str" cm="1">
        <f t="array" aca="1" ref="F218" ca="1">_xll.BDP(A218, "CUST_TRR_RETURN_HOLDING_PER", "CUST_TRR_START_DT="&amp;TEXT(WORKDAY(EDATE(TODAY(), -1) - 2, 1),"jjjjMMtt"),"CUST_TRR_END_DT="&amp;TEXT(WORKDAY(TODAY(), -1),"jjjjMMtt"),"CUST_TRR_CRNCY=EUR")</f>
        <v>#N/A Connection</v>
      </c>
      <c r="G218" t="str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#N/A Connection</v>
      </c>
    </row>
    <row r="219" spans="1:7" x14ac:dyDescent="0.25">
      <c r="A219" t="s">
        <v>446</v>
      </c>
      <c r="B219" t="s">
        <v>892</v>
      </c>
      <c r="C219" t="s">
        <v>264</v>
      </c>
      <c r="D219" t="str" cm="1">
        <f t="array" aca="1" ref="D219" ca="1">_xll.BDP(A219, "CUST_TRR_RETURN_HOLDING_PER", "CUST_TRR_START_DT="&amp;TEXT(WORKDAY(TODAY(), -2),"jjjjMMtt"),"CUST_TRR_END_DT="&amp;TEXT(WORKDAY(TODAY(), -1),"jjjjMMtt"),"CUST_TRR_CRNCY=EUR")</f>
        <v>#N/A Connection</v>
      </c>
      <c r="E219" t="str" cm="1">
        <f t="array" aca="1" ref="E219" ca="1">_xll.BDP(A219, "CUST_TRR_RETURN_HOLDING_PER", "CUST_TRR_START_DT="&amp;TEXT(WORKDAY(TODAY(), -6),"jjjjMMtt"),"CUST_TRR_END_DT="&amp;TEXT(WORKDAY(TODAY(), -1),"jjjjMMtt"),"CUST_TRR_CRNCY=EUR")</f>
        <v>#N/A Connection</v>
      </c>
      <c r="F219" t="str" cm="1">
        <f t="array" aca="1" ref="F219" ca="1">_xll.BDP(A219, "CUST_TRR_RETURN_HOLDING_PER", "CUST_TRR_START_DT="&amp;TEXT(WORKDAY(EDATE(TODAY(), -1) - 2, 1),"jjjjMMtt"),"CUST_TRR_END_DT="&amp;TEXT(WORKDAY(TODAY(), -1),"jjjjMMtt"),"CUST_TRR_CRNCY=EUR")</f>
        <v>#N/A Connection</v>
      </c>
      <c r="G219" t="str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#N/A Connection</v>
      </c>
    </row>
    <row r="220" spans="1:7" x14ac:dyDescent="0.25">
      <c r="A220" t="s">
        <v>447</v>
      </c>
      <c r="B220" t="s">
        <v>893</v>
      </c>
      <c r="C220" t="s">
        <v>265</v>
      </c>
      <c r="D220" t="str" cm="1">
        <f t="array" aca="1" ref="D220" ca="1">_xll.BDP(A220, "CUST_TRR_RETURN_HOLDING_PER", "CUST_TRR_START_DT="&amp;TEXT(WORKDAY(TODAY(), -2),"jjjjMMtt"),"CUST_TRR_END_DT="&amp;TEXT(WORKDAY(TODAY(), -1),"jjjjMMtt"),"CUST_TRR_CRNCY=EUR")</f>
        <v>#N/A Connection</v>
      </c>
      <c r="E220" t="str" cm="1">
        <f t="array" aca="1" ref="E220" ca="1">_xll.BDP(A220, "CUST_TRR_RETURN_HOLDING_PER", "CUST_TRR_START_DT="&amp;TEXT(WORKDAY(TODAY(), -6),"jjjjMMtt"),"CUST_TRR_END_DT="&amp;TEXT(WORKDAY(TODAY(), -1),"jjjjMMtt"),"CUST_TRR_CRNCY=EUR")</f>
        <v>#N/A Connection</v>
      </c>
      <c r="F220" t="str" cm="1">
        <f t="array" aca="1" ref="F220" ca="1">_xll.BDP(A220, "CUST_TRR_RETURN_HOLDING_PER", "CUST_TRR_START_DT="&amp;TEXT(WORKDAY(EDATE(TODAY(), -1) - 2, 1),"jjjjMMtt"),"CUST_TRR_END_DT="&amp;TEXT(WORKDAY(TODAY(), -1),"jjjjMMtt"),"CUST_TRR_CRNCY=EUR")</f>
        <v>#N/A Connection</v>
      </c>
      <c r="G220" t="str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#N/A Connection</v>
      </c>
    </row>
    <row r="221" spans="1:7" x14ac:dyDescent="0.25">
      <c r="A221" t="s">
        <v>156</v>
      </c>
      <c r="B221" t="s">
        <v>894</v>
      </c>
      <c r="C221" t="s">
        <v>267</v>
      </c>
      <c r="D221" t="str" cm="1">
        <f t="array" aca="1" ref="D221" ca="1">_xll.BDP(A221, "CUST_TRR_RETURN_HOLDING_PER", "CUST_TRR_START_DT="&amp;TEXT(WORKDAY(TODAY(), -2),"jjjjMMtt"),"CUST_TRR_END_DT="&amp;TEXT(WORKDAY(TODAY(), -1),"jjjjMMtt"),"CUST_TRR_CRNCY=EUR")</f>
        <v>#N/A Connection</v>
      </c>
      <c r="E221" t="str" cm="1">
        <f t="array" aca="1" ref="E221" ca="1">_xll.BDP(A221, "CUST_TRR_RETURN_HOLDING_PER", "CUST_TRR_START_DT="&amp;TEXT(WORKDAY(TODAY(), -6),"jjjjMMtt"),"CUST_TRR_END_DT="&amp;TEXT(WORKDAY(TODAY(), -1),"jjjjMMtt"),"CUST_TRR_CRNCY=EUR")</f>
        <v>#N/A Connection</v>
      </c>
      <c r="F221" t="str" cm="1">
        <f t="array" aca="1" ref="F221" ca="1">_xll.BDP(A221, "CUST_TRR_RETURN_HOLDING_PER", "CUST_TRR_START_DT="&amp;TEXT(WORKDAY(EDATE(TODAY(), -1) - 2, 1),"jjjjMMtt"),"CUST_TRR_END_DT="&amp;TEXT(WORKDAY(TODAY(), -1),"jjjjMMtt"),"CUST_TRR_CRNCY=EUR")</f>
        <v>#N/A Connection</v>
      </c>
      <c r="G221" t="str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#N/A Connection</v>
      </c>
    </row>
    <row r="222" spans="1:7" x14ac:dyDescent="0.25">
      <c r="A222" t="s">
        <v>448</v>
      </c>
      <c r="B222" t="s">
        <v>895</v>
      </c>
      <c r="C222" t="s">
        <v>280</v>
      </c>
      <c r="D222" t="str" cm="1">
        <f t="array" aca="1" ref="D222" ca="1">_xll.BDP(A222, "CUST_TRR_RETURN_HOLDING_PER", "CUST_TRR_START_DT="&amp;TEXT(WORKDAY(TODAY(), -2),"jjjjMMtt"),"CUST_TRR_END_DT="&amp;TEXT(WORKDAY(TODAY(), -1),"jjjjMMtt"),"CUST_TRR_CRNCY=EUR")</f>
        <v>#N/A Connection</v>
      </c>
      <c r="E222" t="str" cm="1">
        <f t="array" aca="1" ref="E222" ca="1">_xll.BDP(A222, "CUST_TRR_RETURN_HOLDING_PER", "CUST_TRR_START_DT="&amp;TEXT(WORKDAY(TODAY(), -6),"jjjjMMtt"),"CUST_TRR_END_DT="&amp;TEXT(WORKDAY(TODAY(), -1),"jjjjMMtt"),"CUST_TRR_CRNCY=EUR")</f>
        <v>#N/A Connection</v>
      </c>
      <c r="F222" t="str" cm="1">
        <f t="array" aca="1" ref="F222" ca="1">_xll.BDP(A222, "CUST_TRR_RETURN_HOLDING_PER", "CUST_TRR_START_DT="&amp;TEXT(WORKDAY(EDATE(TODAY(), -1) - 2, 1),"jjjjMMtt"),"CUST_TRR_END_DT="&amp;TEXT(WORKDAY(TODAY(), -1),"jjjjMMtt"),"CUST_TRR_CRNCY=EUR")</f>
        <v>#N/A Connection</v>
      </c>
      <c r="G222" t="str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#N/A Connection</v>
      </c>
    </row>
    <row r="223" spans="1:7" x14ac:dyDescent="0.25">
      <c r="A223" t="s">
        <v>449</v>
      </c>
      <c r="B223" t="s">
        <v>896</v>
      </c>
      <c r="C223" t="s">
        <v>261</v>
      </c>
      <c r="D223" t="str" cm="1">
        <f t="array" aca="1" ref="D223" ca="1">_xll.BDP(A223, "CUST_TRR_RETURN_HOLDING_PER", "CUST_TRR_START_DT="&amp;TEXT(WORKDAY(TODAY(), -2),"jjjjMMtt"),"CUST_TRR_END_DT="&amp;TEXT(WORKDAY(TODAY(), -1),"jjjjMMtt"),"CUST_TRR_CRNCY=EUR")</f>
        <v>#N/A Connection</v>
      </c>
      <c r="E223" t="str" cm="1">
        <f t="array" aca="1" ref="E223" ca="1">_xll.BDP(A223, "CUST_TRR_RETURN_HOLDING_PER", "CUST_TRR_START_DT="&amp;TEXT(WORKDAY(TODAY(), -6),"jjjjMMtt"),"CUST_TRR_END_DT="&amp;TEXT(WORKDAY(TODAY(), -1),"jjjjMMtt"),"CUST_TRR_CRNCY=EUR")</f>
        <v>#N/A Connection</v>
      </c>
      <c r="F223" t="str" cm="1">
        <f t="array" aca="1" ref="F223" ca="1">_xll.BDP(A223, "CUST_TRR_RETURN_HOLDING_PER", "CUST_TRR_START_DT="&amp;TEXT(WORKDAY(EDATE(TODAY(), -1) - 2, 1),"jjjjMMtt"),"CUST_TRR_END_DT="&amp;TEXT(WORKDAY(TODAY(), -1),"jjjjMMtt"),"CUST_TRR_CRNCY=EUR")</f>
        <v>#N/A Connection</v>
      </c>
      <c r="G223" t="str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#N/A Connection</v>
      </c>
    </row>
    <row r="224" spans="1:7" x14ac:dyDescent="0.25">
      <c r="A224" t="s">
        <v>450</v>
      </c>
      <c r="B224" t="s">
        <v>897</v>
      </c>
      <c r="C224" t="s">
        <v>265</v>
      </c>
      <c r="D224" t="str" cm="1">
        <f t="array" aca="1" ref="D224" ca="1">_xll.BDP(A224, "CUST_TRR_RETURN_HOLDING_PER", "CUST_TRR_START_DT="&amp;TEXT(WORKDAY(TODAY(), -2),"jjjjMMtt"),"CUST_TRR_END_DT="&amp;TEXT(WORKDAY(TODAY(), -1),"jjjjMMtt"),"CUST_TRR_CRNCY=EUR")</f>
        <v>#N/A Connection</v>
      </c>
      <c r="E224" t="str" cm="1">
        <f t="array" aca="1" ref="E224" ca="1">_xll.BDP(A224, "CUST_TRR_RETURN_HOLDING_PER", "CUST_TRR_START_DT="&amp;TEXT(WORKDAY(TODAY(), -6),"jjjjMMtt"),"CUST_TRR_END_DT="&amp;TEXT(WORKDAY(TODAY(), -1),"jjjjMMtt"),"CUST_TRR_CRNCY=EUR")</f>
        <v>#N/A Connection</v>
      </c>
      <c r="F224" t="str" cm="1">
        <f t="array" aca="1" ref="F224" ca="1">_xll.BDP(A224, "CUST_TRR_RETURN_HOLDING_PER", "CUST_TRR_START_DT="&amp;TEXT(WORKDAY(EDATE(TODAY(), -1) - 2, 1),"jjjjMMtt"),"CUST_TRR_END_DT="&amp;TEXT(WORKDAY(TODAY(), -1),"jjjjMMtt"),"CUST_TRR_CRNCY=EUR")</f>
        <v>#N/A Connection</v>
      </c>
      <c r="G224" t="str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#N/A Connection</v>
      </c>
    </row>
    <row r="225" spans="1:7" x14ac:dyDescent="0.25">
      <c r="A225" t="s">
        <v>451</v>
      </c>
      <c r="B225" t="s">
        <v>898</v>
      </c>
      <c r="C225" t="s">
        <v>280</v>
      </c>
      <c r="D225" t="str" cm="1">
        <f t="array" aca="1" ref="D225" ca="1">_xll.BDP(A225, "CUST_TRR_RETURN_HOLDING_PER", "CUST_TRR_START_DT="&amp;TEXT(WORKDAY(TODAY(), -2),"jjjjMMtt"),"CUST_TRR_END_DT="&amp;TEXT(WORKDAY(TODAY(), -1),"jjjjMMtt"),"CUST_TRR_CRNCY=EUR")</f>
        <v>#N/A Connection</v>
      </c>
      <c r="E225" t="str" cm="1">
        <f t="array" aca="1" ref="E225" ca="1">_xll.BDP(A225, "CUST_TRR_RETURN_HOLDING_PER", "CUST_TRR_START_DT="&amp;TEXT(WORKDAY(TODAY(), -6),"jjjjMMtt"),"CUST_TRR_END_DT="&amp;TEXT(WORKDAY(TODAY(), -1),"jjjjMMtt"),"CUST_TRR_CRNCY=EUR")</f>
        <v>#N/A Connection</v>
      </c>
      <c r="F225" t="str" cm="1">
        <f t="array" aca="1" ref="F225" ca="1">_xll.BDP(A225, "CUST_TRR_RETURN_HOLDING_PER", "CUST_TRR_START_DT="&amp;TEXT(WORKDAY(EDATE(TODAY(), -1) - 2, 1),"jjjjMMtt"),"CUST_TRR_END_DT="&amp;TEXT(WORKDAY(TODAY(), -1),"jjjjMMtt"),"CUST_TRR_CRNCY=EUR")</f>
        <v>#N/A Connection</v>
      </c>
      <c r="G225" t="str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#N/A Connection</v>
      </c>
    </row>
    <row r="226" spans="1:7" x14ac:dyDescent="0.25">
      <c r="A226" t="s">
        <v>158</v>
      </c>
      <c r="B226" t="s">
        <v>899</v>
      </c>
      <c r="C226" t="s">
        <v>265</v>
      </c>
      <c r="D226" t="str" cm="1">
        <f t="array" aca="1" ref="D226" ca="1">_xll.BDP(A226, "CUST_TRR_RETURN_HOLDING_PER", "CUST_TRR_START_DT="&amp;TEXT(WORKDAY(TODAY(), -2),"jjjjMMtt"),"CUST_TRR_END_DT="&amp;TEXT(WORKDAY(TODAY(), -1),"jjjjMMtt"),"CUST_TRR_CRNCY=EUR")</f>
        <v>#N/A Connection</v>
      </c>
      <c r="E226" t="str" cm="1">
        <f t="array" aca="1" ref="E226" ca="1">_xll.BDP(A226, "CUST_TRR_RETURN_HOLDING_PER", "CUST_TRR_START_DT="&amp;TEXT(WORKDAY(TODAY(), -6),"jjjjMMtt"),"CUST_TRR_END_DT="&amp;TEXT(WORKDAY(TODAY(), -1),"jjjjMMtt"),"CUST_TRR_CRNCY=EUR")</f>
        <v>#N/A Connection</v>
      </c>
      <c r="F226" t="str" cm="1">
        <f t="array" aca="1" ref="F226" ca="1">_xll.BDP(A226, "CUST_TRR_RETURN_HOLDING_PER", "CUST_TRR_START_DT="&amp;TEXT(WORKDAY(EDATE(TODAY(), -1) - 2, 1),"jjjjMMtt"),"CUST_TRR_END_DT="&amp;TEXT(WORKDAY(TODAY(), -1),"jjjjMMtt"),"CUST_TRR_CRNCY=EUR")</f>
        <v>#N/A Connection</v>
      </c>
      <c r="G226" t="str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#N/A Connection</v>
      </c>
    </row>
    <row r="227" spans="1:7" x14ac:dyDescent="0.25">
      <c r="A227" t="s">
        <v>452</v>
      </c>
      <c r="B227" t="s">
        <v>900</v>
      </c>
      <c r="C227" t="s">
        <v>264</v>
      </c>
      <c r="D227" t="str" cm="1">
        <f t="array" aca="1" ref="D227" ca="1">_xll.BDP(A227, "CUST_TRR_RETURN_HOLDING_PER", "CUST_TRR_START_DT="&amp;TEXT(WORKDAY(TODAY(), -2),"jjjjMMtt"),"CUST_TRR_END_DT="&amp;TEXT(WORKDAY(TODAY(), -1),"jjjjMMtt"),"CUST_TRR_CRNCY=EUR")</f>
        <v>#N/A Connection</v>
      </c>
      <c r="E227" t="str" cm="1">
        <f t="array" aca="1" ref="E227" ca="1">_xll.BDP(A227, "CUST_TRR_RETURN_HOLDING_PER", "CUST_TRR_START_DT="&amp;TEXT(WORKDAY(TODAY(), -6),"jjjjMMtt"),"CUST_TRR_END_DT="&amp;TEXT(WORKDAY(TODAY(), -1),"jjjjMMtt"),"CUST_TRR_CRNCY=EUR")</f>
        <v>#N/A Connection</v>
      </c>
      <c r="F227" t="str" cm="1">
        <f t="array" aca="1" ref="F227" ca="1">_xll.BDP(A227, "CUST_TRR_RETURN_HOLDING_PER", "CUST_TRR_START_DT="&amp;TEXT(WORKDAY(EDATE(TODAY(), -1) - 2, 1),"jjjjMMtt"),"CUST_TRR_END_DT="&amp;TEXT(WORKDAY(TODAY(), -1),"jjjjMMtt"),"CUST_TRR_CRNCY=EUR")</f>
        <v>#N/A Connection</v>
      </c>
      <c r="G227" t="str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#N/A Connection</v>
      </c>
    </row>
    <row r="228" spans="1:7" x14ac:dyDescent="0.25">
      <c r="A228" t="s">
        <v>192</v>
      </c>
      <c r="B228" t="s">
        <v>901</v>
      </c>
      <c r="C228" t="s">
        <v>267</v>
      </c>
      <c r="D228" t="str" cm="1">
        <f t="array" aca="1" ref="D228" ca="1">_xll.BDP(A228, "CUST_TRR_RETURN_HOLDING_PER", "CUST_TRR_START_DT="&amp;TEXT(WORKDAY(TODAY(), -2),"jjjjMMtt"),"CUST_TRR_END_DT="&amp;TEXT(WORKDAY(TODAY(), -1),"jjjjMMtt"),"CUST_TRR_CRNCY=EUR")</f>
        <v>#N/A Connection</v>
      </c>
      <c r="E228" t="str" cm="1">
        <f t="array" aca="1" ref="E228" ca="1">_xll.BDP(A228, "CUST_TRR_RETURN_HOLDING_PER", "CUST_TRR_START_DT="&amp;TEXT(WORKDAY(TODAY(), -6),"jjjjMMtt"),"CUST_TRR_END_DT="&amp;TEXT(WORKDAY(TODAY(), -1),"jjjjMMtt"),"CUST_TRR_CRNCY=EUR")</f>
        <v>#N/A Connection</v>
      </c>
      <c r="F228" t="str" cm="1">
        <f t="array" aca="1" ref="F228" ca="1">_xll.BDP(A228, "CUST_TRR_RETURN_HOLDING_PER", "CUST_TRR_START_DT="&amp;TEXT(WORKDAY(EDATE(TODAY(), -1) - 2, 1),"jjjjMMtt"),"CUST_TRR_END_DT="&amp;TEXT(WORKDAY(TODAY(), -1),"jjjjMMtt"),"CUST_TRR_CRNCY=EUR")</f>
        <v>#N/A Connection</v>
      </c>
      <c r="G228" t="str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#N/A Connection</v>
      </c>
    </row>
    <row r="229" spans="1:7" x14ac:dyDescent="0.25">
      <c r="A229" t="s">
        <v>453</v>
      </c>
      <c r="B229" t="s">
        <v>902</v>
      </c>
      <c r="C229" t="s">
        <v>261</v>
      </c>
      <c r="D229" t="str" cm="1">
        <f t="array" aca="1" ref="D229" ca="1">_xll.BDP(A229, "CUST_TRR_RETURN_HOLDING_PER", "CUST_TRR_START_DT="&amp;TEXT(WORKDAY(TODAY(), -2),"jjjjMMtt"),"CUST_TRR_END_DT="&amp;TEXT(WORKDAY(TODAY(), -1),"jjjjMMtt"),"CUST_TRR_CRNCY=EUR")</f>
        <v>#N/A Connection</v>
      </c>
      <c r="E229" t="str" cm="1">
        <f t="array" aca="1" ref="E229" ca="1">_xll.BDP(A229, "CUST_TRR_RETURN_HOLDING_PER", "CUST_TRR_START_DT="&amp;TEXT(WORKDAY(TODAY(), -6),"jjjjMMtt"),"CUST_TRR_END_DT="&amp;TEXT(WORKDAY(TODAY(), -1),"jjjjMMtt"),"CUST_TRR_CRNCY=EUR")</f>
        <v>#N/A Connection</v>
      </c>
      <c r="F229" t="str" cm="1">
        <f t="array" aca="1" ref="F229" ca="1">_xll.BDP(A229, "CUST_TRR_RETURN_HOLDING_PER", "CUST_TRR_START_DT="&amp;TEXT(WORKDAY(EDATE(TODAY(), -1) - 2, 1),"jjjjMMtt"),"CUST_TRR_END_DT="&amp;TEXT(WORKDAY(TODAY(), -1),"jjjjMMtt"),"CUST_TRR_CRNCY=EUR")</f>
        <v>#N/A Connection</v>
      </c>
      <c r="G229" t="str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#N/A Connection</v>
      </c>
    </row>
    <row r="230" spans="1:7" x14ac:dyDescent="0.25">
      <c r="A230" t="s">
        <v>454</v>
      </c>
      <c r="B230" t="s">
        <v>903</v>
      </c>
      <c r="C230" t="s">
        <v>270</v>
      </c>
      <c r="D230" t="str" cm="1">
        <f t="array" aca="1" ref="D230" ca="1">_xll.BDP(A230, "CUST_TRR_RETURN_HOLDING_PER", "CUST_TRR_START_DT="&amp;TEXT(WORKDAY(TODAY(), -2),"jjjjMMtt"),"CUST_TRR_END_DT="&amp;TEXT(WORKDAY(TODAY(), -1),"jjjjMMtt"),"CUST_TRR_CRNCY=EUR")</f>
        <v>#N/A Connection</v>
      </c>
      <c r="E230" t="str" cm="1">
        <f t="array" aca="1" ref="E230" ca="1">_xll.BDP(A230, "CUST_TRR_RETURN_HOLDING_PER", "CUST_TRR_START_DT="&amp;TEXT(WORKDAY(TODAY(), -6),"jjjjMMtt"),"CUST_TRR_END_DT="&amp;TEXT(WORKDAY(TODAY(), -1),"jjjjMMtt"),"CUST_TRR_CRNCY=EUR")</f>
        <v>#N/A Connection</v>
      </c>
      <c r="F230" t="str" cm="1">
        <f t="array" aca="1" ref="F230" ca="1">_xll.BDP(A230, "CUST_TRR_RETURN_HOLDING_PER", "CUST_TRR_START_DT="&amp;TEXT(WORKDAY(EDATE(TODAY(), -1) - 2, 1),"jjjjMMtt"),"CUST_TRR_END_DT="&amp;TEXT(WORKDAY(TODAY(), -1),"jjjjMMtt"),"CUST_TRR_CRNCY=EUR")</f>
        <v>#N/A Connection</v>
      </c>
      <c r="G230" t="str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#N/A Connection</v>
      </c>
    </row>
    <row r="231" spans="1:7" x14ac:dyDescent="0.25">
      <c r="A231" t="s">
        <v>455</v>
      </c>
      <c r="B231" t="s">
        <v>904</v>
      </c>
      <c r="C231" t="s">
        <v>267</v>
      </c>
      <c r="D231" t="str" cm="1">
        <f t="array" aca="1" ref="D231" ca="1">_xll.BDP(A231, "CUST_TRR_RETURN_HOLDING_PER", "CUST_TRR_START_DT="&amp;TEXT(WORKDAY(TODAY(), -2),"jjjjMMtt"),"CUST_TRR_END_DT="&amp;TEXT(WORKDAY(TODAY(), -1),"jjjjMMtt"),"CUST_TRR_CRNCY=EUR")</f>
        <v>#N/A Connection</v>
      </c>
      <c r="E231" t="str" cm="1">
        <f t="array" aca="1" ref="E231" ca="1">_xll.BDP(A231, "CUST_TRR_RETURN_HOLDING_PER", "CUST_TRR_START_DT="&amp;TEXT(WORKDAY(TODAY(), -6),"jjjjMMtt"),"CUST_TRR_END_DT="&amp;TEXT(WORKDAY(TODAY(), -1),"jjjjMMtt"),"CUST_TRR_CRNCY=EUR")</f>
        <v>#N/A Connection</v>
      </c>
      <c r="F231" t="str" cm="1">
        <f t="array" aca="1" ref="F231" ca="1">_xll.BDP(A231, "CUST_TRR_RETURN_HOLDING_PER", "CUST_TRR_START_DT="&amp;TEXT(WORKDAY(EDATE(TODAY(), -1) - 2, 1),"jjjjMMtt"),"CUST_TRR_END_DT="&amp;TEXT(WORKDAY(TODAY(), -1),"jjjjMMtt"),"CUST_TRR_CRNCY=EUR")</f>
        <v>#N/A Connection</v>
      </c>
      <c r="G231" t="str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#N/A Connection</v>
      </c>
    </row>
    <row r="232" spans="1:7" x14ac:dyDescent="0.25">
      <c r="A232" t="s">
        <v>456</v>
      </c>
      <c r="B232" t="s">
        <v>905</v>
      </c>
      <c r="C232" t="s">
        <v>275</v>
      </c>
      <c r="D232" t="str" cm="1">
        <f t="array" aca="1" ref="D232" ca="1">_xll.BDP(A232, "CUST_TRR_RETURN_HOLDING_PER", "CUST_TRR_START_DT="&amp;TEXT(WORKDAY(TODAY(), -2),"jjjjMMtt"),"CUST_TRR_END_DT="&amp;TEXT(WORKDAY(TODAY(), -1),"jjjjMMtt"),"CUST_TRR_CRNCY=EUR")</f>
        <v>#N/A Connection</v>
      </c>
      <c r="E232" t="str" cm="1">
        <f t="array" aca="1" ref="E232" ca="1">_xll.BDP(A232, "CUST_TRR_RETURN_HOLDING_PER", "CUST_TRR_START_DT="&amp;TEXT(WORKDAY(TODAY(), -6),"jjjjMMtt"),"CUST_TRR_END_DT="&amp;TEXT(WORKDAY(TODAY(), -1),"jjjjMMtt"),"CUST_TRR_CRNCY=EUR")</f>
        <v>#N/A Connection</v>
      </c>
      <c r="F232" t="str" cm="1">
        <f t="array" aca="1" ref="F232" ca="1">_xll.BDP(A232, "CUST_TRR_RETURN_HOLDING_PER", "CUST_TRR_START_DT="&amp;TEXT(WORKDAY(EDATE(TODAY(), -1) - 2, 1),"jjjjMMtt"),"CUST_TRR_END_DT="&amp;TEXT(WORKDAY(TODAY(), -1),"jjjjMMtt"),"CUST_TRR_CRNCY=EUR")</f>
        <v>#N/A Connection</v>
      </c>
      <c r="G232" t="str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#N/A Connection</v>
      </c>
    </row>
    <row r="233" spans="1:7" x14ac:dyDescent="0.25">
      <c r="A233" t="s">
        <v>457</v>
      </c>
      <c r="B233" t="s">
        <v>906</v>
      </c>
      <c r="C233" t="s">
        <v>267</v>
      </c>
      <c r="D233" t="str" cm="1">
        <f t="array" aca="1" ref="D233" ca="1">_xll.BDP(A233, "CUST_TRR_RETURN_HOLDING_PER", "CUST_TRR_START_DT="&amp;TEXT(WORKDAY(TODAY(), -2),"jjjjMMtt"),"CUST_TRR_END_DT="&amp;TEXT(WORKDAY(TODAY(), -1),"jjjjMMtt"),"CUST_TRR_CRNCY=EUR")</f>
        <v>#N/A Connection</v>
      </c>
      <c r="E233" t="str" cm="1">
        <f t="array" aca="1" ref="E233" ca="1">_xll.BDP(A233, "CUST_TRR_RETURN_HOLDING_PER", "CUST_TRR_START_DT="&amp;TEXT(WORKDAY(TODAY(), -6),"jjjjMMtt"),"CUST_TRR_END_DT="&amp;TEXT(WORKDAY(TODAY(), -1),"jjjjMMtt"),"CUST_TRR_CRNCY=EUR")</f>
        <v>#N/A Connection</v>
      </c>
      <c r="F233" t="str" cm="1">
        <f t="array" aca="1" ref="F233" ca="1">_xll.BDP(A233, "CUST_TRR_RETURN_HOLDING_PER", "CUST_TRR_START_DT="&amp;TEXT(WORKDAY(EDATE(TODAY(), -1) - 2, 1),"jjjjMMtt"),"CUST_TRR_END_DT="&amp;TEXT(WORKDAY(TODAY(), -1),"jjjjMMtt"),"CUST_TRR_CRNCY=EUR")</f>
        <v>#N/A Connection</v>
      </c>
      <c r="G233" t="str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#N/A Connection</v>
      </c>
    </row>
    <row r="234" spans="1:7" x14ac:dyDescent="0.25">
      <c r="A234" t="s">
        <v>458</v>
      </c>
      <c r="B234" t="s">
        <v>907</v>
      </c>
      <c r="C234" t="s">
        <v>259</v>
      </c>
      <c r="D234" t="str" cm="1">
        <f t="array" aca="1" ref="D234" ca="1">_xll.BDP(A234, "CUST_TRR_RETURN_HOLDING_PER", "CUST_TRR_START_DT="&amp;TEXT(WORKDAY(TODAY(), -2),"jjjjMMtt"),"CUST_TRR_END_DT="&amp;TEXT(WORKDAY(TODAY(), -1),"jjjjMMtt"),"CUST_TRR_CRNCY=EUR")</f>
        <v>#N/A Connection</v>
      </c>
      <c r="E234" t="str" cm="1">
        <f t="array" aca="1" ref="E234" ca="1">_xll.BDP(A234, "CUST_TRR_RETURN_HOLDING_PER", "CUST_TRR_START_DT="&amp;TEXT(WORKDAY(TODAY(), -6),"jjjjMMtt"),"CUST_TRR_END_DT="&amp;TEXT(WORKDAY(TODAY(), -1),"jjjjMMtt"),"CUST_TRR_CRNCY=EUR")</f>
        <v>#N/A Connection</v>
      </c>
      <c r="F234" t="str" cm="1">
        <f t="array" aca="1" ref="F234" ca="1">_xll.BDP(A234, "CUST_TRR_RETURN_HOLDING_PER", "CUST_TRR_START_DT="&amp;TEXT(WORKDAY(EDATE(TODAY(), -1) - 2, 1),"jjjjMMtt"),"CUST_TRR_END_DT="&amp;TEXT(WORKDAY(TODAY(), -1),"jjjjMMtt"),"CUST_TRR_CRNCY=EUR")</f>
        <v>#N/A Connection</v>
      </c>
      <c r="G234" t="str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#N/A Connection</v>
      </c>
    </row>
    <row r="235" spans="1:7" x14ac:dyDescent="0.25">
      <c r="A235" t="s">
        <v>459</v>
      </c>
      <c r="B235" t="s">
        <v>908</v>
      </c>
      <c r="C235" t="s">
        <v>275</v>
      </c>
      <c r="D235" t="str" cm="1">
        <f t="array" aca="1" ref="D235" ca="1">_xll.BDP(A235, "CUST_TRR_RETURN_HOLDING_PER", "CUST_TRR_START_DT="&amp;TEXT(WORKDAY(TODAY(), -2),"jjjjMMtt"),"CUST_TRR_END_DT="&amp;TEXT(WORKDAY(TODAY(), -1),"jjjjMMtt"),"CUST_TRR_CRNCY=EUR")</f>
        <v>#N/A Connection</v>
      </c>
      <c r="E235" t="str" cm="1">
        <f t="array" aca="1" ref="E235" ca="1">_xll.BDP(A235, "CUST_TRR_RETURN_HOLDING_PER", "CUST_TRR_START_DT="&amp;TEXT(WORKDAY(TODAY(), -6),"jjjjMMtt"),"CUST_TRR_END_DT="&amp;TEXT(WORKDAY(TODAY(), -1),"jjjjMMtt"),"CUST_TRR_CRNCY=EUR")</f>
        <v>#N/A Connection</v>
      </c>
      <c r="F235" t="str" cm="1">
        <f t="array" aca="1" ref="F235" ca="1">_xll.BDP(A235, "CUST_TRR_RETURN_HOLDING_PER", "CUST_TRR_START_DT="&amp;TEXT(WORKDAY(EDATE(TODAY(), -1) - 2, 1),"jjjjMMtt"),"CUST_TRR_END_DT="&amp;TEXT(WORKDAY(TODAY(), -1),"jjjjMMtt"),"CUST_TRR_CRNCY=EUR")</f>
        <v>#N/A Connection</v>
      </c>
      <c r="G235" t="str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#N/A Connection</v>
      </c>
    </row>
    <row r="236" spans="1:7" x14ac:dyDescent="0.25">
      <c r="A236" t="s">
        <v>460</v>
      </c>
      <c r="B236" t="s">
        <v>909</v>
      </c>
      <c r="C236" t="s">
        <v>270</v>
      </c>
      <c r="D236" t="str" cm="1">
        <f t="array" aca="1" ref="D236" ca="1">_xll.BDP(A236, "CUST_TRR_RETURN_HOLDING_PER", "CUST_TRR_START_DT="&amp;TEXT(WORKDAY(TODAY(), -2),"jjjjMMtt"),"CUST_TRR_END_DT="&amp;TEXT(WORKDAY(TODAY(), -1),"jjjjMMtt"),"CUST_TRR_CRNCY=EUR")</f>
        <v>#N/A Connection</v>
      </c>
      <c r="E236" t="str" cm="1">
        <f t="array" aca="1" ref="E236" ca="1">_xll.BDP(A236, "CUST_TRR_RETURN_HOLDING_PER", "CUST_TRR_START_DT="&amp;TEXT(WORKDAY(TODAY(), -6),"jjjjMMtt"),"CUST_TRR_END_DT="&amp;TEXT(WORKDAY(TODAY(), -1),"jjjjMMtt"),"CUST_TRR_CRNCY=EUR")</f>
        <v>#N/A Connection</v>
      </c>
      <c r="F236" t="str" cm="1">
        <f t="array" aca="1" ref="F236" ca="1">_xll.BDP(A236, "CUST_TRR_RETURN_HOLDING_PER", "CUST_TRR_START_DT="&amp;TEXT(WORKDAY(EDATE(TODAY(), -1) - 2, 1),"jjjjMMtt"),"CUST_TRR_END_DT="&amp;TEXT(WORKDAY(TODAY(), -1),"jjjjMMtt"),"CUST_TRR_CRNCY=EUR")</f>
        <v>#N/A Connection</v>
      </c>
      <c r="G236" t="str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#N/A Connection</v>
      </c>
    </row>
    <row r="237" spans="1:7" x14ac:dyDescent="0.25">
      <c r="A237" t="s">
        <v>136</v>
      </c>
      <c r="B237" t="s">
        <v>910</v>
      </c>
      <c r="C237" t="s">
        <v>286</v>
      </c>
      <c r="D237" t="str" cm="1">
        <f t="array" aca="1" ref="D237" ca="1">_xll.BDP(A237, "CUST_TRR_RETURN_HOLDING_PER", "CUST_TRR_START_DT="&amp;TEXT(WORKDAY(TODAY(), -2),"jjjjMMtt"),"CUST_TRR_END_DT="&amp;TEXT(WORKDAY(TODAY(), -1),"jjjjMMtt"),"CUST_TRR_CRNCY=EUR")</f>
        <v>#N/A Connection</v>
      </c>
      <c r="E237" t="str" cm="1">
        <f t="array" aca="1" ref="E237" ca="1">_xll.BDP(A237, "CUST_TRR_RETURN_HOLDING_PER", "CUST_TRR_START_DT="&amp;TEXT(WORKDAY(TODAY(), -6),"jjjjMMtt"),"CUST_TRR_END_DT="&amp;TEXT(WORKDAY(TODAY(), -1),"jjjjMMtt"),"CUST_TRR_CRNCY=EUR")</f>
        <v>#N/A Connection</v>
      </c>
      <c r="F237" t="str" cm="1">
        <f t="array" aca="1" ref="F237" ca="1">_xll.BDP(A237, "CUST_TRR_RETURN_HOLDING_PER", "CUST_TRR_START_DT="&amp;TEXT(WORKDAY(EDATE(TODAY(), -1) - 2, 1),"jjjjMMtt"),"CUST_TRR_END_DT="&amp;TEXT(WORKDAY(TODAY(), -1),"jjjjMMtt"),"CUST_TRR_CRNCY=EUR")</f>
        <v>#N/A Connection</v>
      </c>
      <c r="G237" t="str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#N/A Connection</v>
      </c>
    </row>
    <row r="238" spans="1:7" x14ac:dyDescent="0.25">
      <c r="A238" t="s">
        <v>461</v>
      </c>
      <c r="B238" t="s">
        <v>911</v>
      </c>
      <c r="C238" t="s">
        <v>286</v>
      </c>
      <c r="D238" t="str" cm="1">
        <f t="array" aca="1" ref="D238" ca="1">_xll.BDP(A238, "CUST_TRR_RETURN_HOLDING_PER", "CUST_TRR_START_DT="&amp;TEXT(WORKDAY(TODAY(), -2),"jjjjMMtt"),"CUST_TRR_END_DT="&amp;TEXT(WORKDAY(TODAY(), -1),"jjjjMMtt"),"CUST_TRR_CRNCY=EUR")</f>
        <v>#N/A Connection</v>
      </c>
      <c r="E238" t="str" cm="1">
        <f t="array" aca="1" ref="E238" ca="1">_xll.BDP(A238, "CUST_TRR_RETURN_HOLDING_PER", "CUST_TRR_START_DT="&amp;TEXT(WORKDAY(TODAY(), -6),"jjjjMMtt"),"CUST_TRR_END_DT="&amp;TEXT(WORKDAY(TODAY(), -1),"jjjjMMtt"),"CUST_TRR_CRNCY=EUR")</f>
        <v>#N/A Connection</v>
      </c>
      <c r="F238" t="str" cm="1">
        <f t="array" aca="1" ref="F238" ca="1">_xll.BDP(A238, "CUST_TRR_RETURN_HOLDING_PER", "CUST_TRR_START_DT="&amp;TEXT(WORKDAY(EDATE(TODAY(), -1) - 2, 1),"jjjjMMtt"),"CUST_TRR_END_DT="&amp;TEXT(WORKDAY(TODAY(), -1),"jjjjMMtt"),"CUST_TRR_CRNCY=EUR")</f>
        <v>#N/A Connection</v>
      </c>
      <c r="G238" t="str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#N/A Connection</v>
      </c>
    </row>
    <row r="239" spans="1:7" x14ac:dyDescent="0.25">
      <c r="A239" t="s">
        <v>84</v>
      </c>
      <c r="B239" t="s">
        <v>912</v>
      </c>
      <c r="C239" t="s">
        <v>264</v>
      </c>
      <c r="D239" t="str" cm="1">
        <f t="array" aca="1" ref="D239" ca="1">_xll.BDP(A239, "CUST_TRR_RETURN_HOLDING_PER", "CUST_TRR_START_DT="&amp;TEXT(WORKDAY(TODAY(), -2),"jjjjMMtt"),"CUST_TRR_END_DT="&amp;TEXT(WORKDAY(TODAY(), -1),"jjjjMMtt"),"CUST_TRR_CRNCY=EUR")</f>
        <v>#N/A Connection</v>
      </c>
      <c r="E239" t="str" cm="1">
        <f t="array" aca="1" ref="E239" ca="1">_xll.BDP(A239, "CUST_TRR_RETURN_HOLDING_PER", "CUST_TRR_START_DT="&amp;TEXT(WORKDAY(TODAY(), -6),"jjjjMMtt"),"CUST_TRR_END_DT="&amp;TEXT(WORKDAY(TODAY(), -1),"jjjjMMtt"),"CUST_TRR_CRNCY=EUR")</f>
        <v>#N/A Connection</v>
      </c>
      <c r="F239" t="str" cm="1">
        <f t="array" aca="1" ref="F239" ca="1">_xll.BDP(A239, "CUST_TRR_RETURN_HOLDING_PER", "CUST_TRR_START_DT="&amp;TEXT(WORKDAY(EDATE(TODAY(), -1) - 2, 1),"jjjjMMtt"),"CUST_TRR_END_DT="&amp;TEXT(WORKDAY(TODAY(), -1),"jjjjMMtt"),"CUST_TRR_CRNCY=EUR")</f>
        <v>#N/A Connection</v>
      </c>
      <c r="G239" t="str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#N/A Connection</v>
      </c>
    </row>
    <row r="240" spans="1:7" x14ac:dyDescent="0.25">
      <c r="A240" t="s">
        <v>462</v>
      </c>
      <c r="B240" t="s">
        <v>913</v>
      </c>
      <c r="C240" t="s">
        <v>286</v>
      </c>
      <c r="D240" t="str" cm="1">
        <f t="array" aca="1" ref="D240" ca="1">_xll.BDP(A240, "CUST_TRR_RETURN_HOLDING_PER", "CUST_TRR_START_DT="&amp;TEXT(WORKDAY(TODAY(), -2),"jjjjMMtt"),"CUST_TRR_END_DT="&amp;TEXT(WORKDAY(TODAY(), -1),"jjjjMMtt"),"CUST_TRR_CRNCY=EUR")</f>
        <v>#N/A Connection</v>
      </c>
      <c r="E240" t="str" cm="1">
        <f t="array" aca="1" ref="E240" ca="1">_xll.BDP(A240, "CUST_TRR_RETURN_HOLDING_PER", "CUST_TRR_START_DT="&amp;TEXT(WORKDAY(TODAY(), -6),"jjjjMMtt"),"CUST_TRR_END_DT="&amp;TEXT(WORKDAY(TODAY(), -1),"jjjjMMtt"),"CUST_TRR_CRNCY=EUR")</f>
        <v>#N/A Connection</v>
      </c>
      <c r="F240" t="str" cm="1">
        <f t="array" aca="1" ref="F240" ca="1">_xll.BDP(A240, "CUST_TRR_RETURN_HOLDING_PER", "CUST_TRR_START_DT="&amp;TEXT(WORKDAY(EDATE(TODAY(), -1) - 2, 1),"jjjjMMtt"),"CUST_TRR_END_DT="&amp;TEXT(WORKDAY(TODAY(), -1),"jjjjMMtt"),"CUST_TRR_CRNCY=EUR")</f>
        <v>#N/A Connection</v>
      </c>
      <c r="G240" t="str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#N/A Connection</v>
      </c>
    </row>
    <row r="241" spans="1:7" x14ac:dyDescent="0.25">
      <c r="A241" t="s">
        <v>463</v>
      </c>
      <c r="B241" t="s">
        <v>914</v>
      </c>
      <c r="C241" t="s">
        <v>286</v>
      </c>
      <c r="D241" t="str" cm="1">
        <f t="array" aca="1" ref="D241" ca="1">_xll.BDP(A241, "CUST_TRR_RETURN_HOLDING_PER", "CUST_TRR_START_DT="&amp;TEXT(WORKDAY(TODAY(), -2),"jjjjMMtt"),"CUST_TRR_END_DT="&amp;TEXT(WORKDAY(TODAY(), -1),"jjjjMMtt"),"CUST_TRR_CRNCY=EUR")</f>
        <v>#N/A Connection</v>
      </c>
      <c r="E241" t="str" cm="1">
        <f t="array" aca="1" ref="E241" ca="1">_xll.BDP(A241, "CUST_TRR_RETURN_HOLDING_PER", "CUST_TRR_START_DT="&amp;TEXT(WORKDAY(TODAY(), -6),"jjjjMMtt"),"CUST_TRR_END_DT="&amp;TEXT(WORKDAY(TODAY(), -1),"jjjjMMtt"),"CUST_TRR_CRNCY=EUR")</f>
        <v>#N/A Connection</v>
      </c>
      <c r="F241" t="str" cm="1">
        <f t="array" aca="1" ref="F241" ca="1">_xll.BDP(A241, "CUST_TRR_RETURN_HOLDING_PER", "CUST_TRR_START_DT="&amp;TEXT(WORKDAY(EDATE(TODAY(), -1) - 2, 1),"jjjjMMtt"),"CUST_TRR_END_DT="&amp;TEXT(WORKDAY(TODAY(), -1),"jjjjMMtt"),"CUST_TRR_CRNCY=EUR")</f>
        <v>#N/A Connection</v>
      </c>
      <c r="G241" t="str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#N/A Connection</v>
      </c>
    </row>
    <row r="242" spans="1:7" x14ac:dyDescent="0.25">
      <c r="A242" t="s">
        <v>464</v>
      </c>
      <c r="B242" t="s">
        <v>915</v>
      </c>
      <c r="C242" t="s">
        <v>265</v>
      </c>
      <c r="D242" t="str" cm="1">
        <f t="array" aca="1" ref="D242" ca="1">_xll.BDP(A242, "CUST_TRR_RETURN_HOLDING_PER", "CUST_TRR_START_DT="&amp;TEXT(WORKDAY(TODAY(), -2),"jjjjMMtt"),"CUST_TRR_END_DT="&amp;TEXT(WORKDAY(TODAY(), -1),"jjjjMMtt"),"CUST_TRR_CRNCY=EUR")</f>
        <v>#N/A Connection</v>
      </c>
      <c r="E242" t="str" cm="1">
        <f t="array" aca="1" ref="E242" ca="1">_xll.BDP(A242, "CUST_TRR_RETURN_HOLDING_PER", "CUST_TRR_START_DT="&amp;TEXT(WORKDAY(TODAY(), -6),"jjjjMMtt"),"CUST_TRR_END_DT="&amp;TEXT(WORKDAY(TODAY(), -1),"jjjjMMtt"),"CUST_TRR_CRNCY=EUR")</f>
        <v>#N/A Connection</v>
      </c>
      <c r="F242" t="str" cm="1">
        <f t="array" aca="1" ref="F242" ca="1">_xll.BDP(A242, "CUST_TRR_RETURN_HOLDING_PER", "CUST_TRR_START_DT="&amp;TEXT(WORKDAY(EDATE(TODAY(), -1) - 2, 1),"jjjjMMtt"),"CUST_TRR_END_DT="&amp;TEXT(WORKDAY(TODAY(), -1),"jjjjMMtt"),"CUST_TRR_CRNCY=EUR")</f>
        <v>#N/A Connection</v>
      </c>
      <c r="G242" t="str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#N/A Connection</v>
      </c>
    </row>
    <row r="243" spans="1:7" x14ac:dyDescent="0.25">
      <c r="A243" t="s">
        <v>465</v>
      </c>
      <c r="B243" t="s">
        <v>916</v>
      </c>
      <c r="C243" t="s">
        <v>267</v>
      </c>
      <c r="D243" t="str" cm="1">
        <f t="array" aca="1" ref="D243" ca="1">_xll.BDP(A243, "CUST_TRR_RETURN_HOLDING_PER", "CUST_TRR_START_DT="&amp;TEXT(WORKDAY(TODAY(), -2),"jjjjMMtt"),"CUST_TRR_END_DT="&amp;TEXT(WORKDAY(TODAY(), -1),"jjjjMMtt"),"CUST_TRR_CRNCY=EUR")</f>
        <v>#N/A Connection</v>
      </c>
      <c r="E243" t="str" cm="1">
        <f t="array" aca="1" ref="E243" ca="1">_xll.BDP(A243, "CUST_TRR_RETURN_HOLDING_PER", "CUST_TRR_START_DT="&amp;TEXT(WORKDAY(TODAY(), -6),"jjjjMMtt"),"CUST_TRR_END_DT="&amp;TEXT(WORKDAY(TODAY(), -1),"jjjjMMtt"),"CUST_TRR_CRNCY=EUR")</f>
        <v>#N/A Connection</v>
      </c>
      <c r="F243" t="str" cm="1">
        <f t="array" aca="1" ref="F243" ca="1">_xll.BDP(A243, "CUST_TRR_RETURN_HOLDING_PER", "CUST_TRR_START_DT="&amp;TEXT(WORKDAY(EDATE(TODAY(), -1) - 2, 1),"jjjjMMtt"),"CUST_TRR_END_DT="&amp;TEXT(WORKDAY(TODAY(), -1),"jjjjMMtt"),"CUST_TRR_CRNCY=EUR")</f>
        <v>#N/A Connection</v>
      </c>
      <c r="G243" t="str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#N/A Connection</v>
      </c>
    </row>
    <row r="244" spans="1:7" x14ac:dyDescent="0.25">
      <c r="A244" t="s">
        <v>18</v>
      </c>
      <c r="B244" t="s">
        <v>917</v>
      </c>
      <c r="C244" t="s">
        <v>264</v>
      </c>
      <c r="D244" t="str" cm="1">
        <f t="array" aca="1" ref="D244" ca="1">_xll.BDP(A244, "CUST_TRR_RETURN_HOLDING_PER", "CUST_TRR_START_DT="&amp;TEXT(WORKDAY(TODAY(), -2),"jjjjMMtt"),"CUST_TRR_END_DT="&amp;TEXT(WORKDAY(TODAY(), -1),"jjjjMMtt"),"CUST_TRR_CRNCY=EUR")</f>
        <v>#N/A Connection</v>
      </c>
      <c r="E244" t="str" cm="1">
        <f t="array" aca="1" ref="E244" ca="1">_xll.BDP(A244, "CUST_TRR_RETURN_HOLDING_PER", "CUST_TRR_START_DT="&amp;TEXT(WORKDAY(TODAY(), -6),"jjjjMMtt"),"CUST_TRR_END_DT="&amp;TEXT(WORKDAY(TODAY(), -1),"jjjjMMtt"),"CUST_TRR_CRNCY=EUR")</f>
        <v>#N/A Connection</v>
      </c>
      <c r="F244" t="str" cm="1">
        <f t="array" aca="1" ref="F244" ca="1">_xll.BDP(A244, "CUST_TRR_RETURN_HOLDING_PER", "CUST_TRR_START_DT="&amp;TEXT(WORKDAY(EDATE(TODAY(), -1) - 2, 1),"jjjjMMtt"),"CUST_TRR_END_DT="&amp;TEXT(WORKDAY(TODAY(), -1),"jjjjMMtt"),"CUST_TRR_CRNCY=EUR")</f>
        <v>#N/A Connection</v>
      </c>
      <c r="G244" t="str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#N/A Connection</v>
      </c>
    </row>
    <row r="245" spans="1:7" x14ac:dyDescent="0.25">
      <c r="A245" t="s">
        <v>2</v>
      </c>
      <c r="B245" t="s">
        <v>918</v>
      </c>
      <c r="C245" t="s">
        <v>264</v>
      </c>
      <c r="D245" t="str" cm="1">
        <f t="array" aca="1" ref="D245" ca="1">_xll.BDP(A245, "CUST_TRR_RETURN_HOLDING_PER", "CUST_TRR_START_DT="&amp;TEXT(WORKDAY(TODAY(), -2),"jjjjMMtt"),"CUST_TRR_END_DT="&amp;TEXT(WORKDAY(TODAY(), -1),"jjjjMMtt"),"CUST_TRR_CRNCY=EUR")</f>
        <v>#N/A Connection</v>
      </c>
      <c r="E245" t="str" cm="1">
        <f t="array" aca="1" ref="E245" ca="1">_xll.BDP(A245, "CUST_TRR_RETURN_HOLDING_PER", "CUST_TRR_START_DT="&amp;TEXT(WORKDAY(TODAY(), -6),"jjjjMMtt"),"CUST_TRR_END_DT="&amp;TEXT(WORKDAY(TODAY(), -1),"jjjjMMtt"),"CUST_TRR_CRNCY=EUR")</f>
        <v>#N/A Connection</v>
      </c>
      <c r="F245" t="str" cm="1">
        <f t="array" aca="1" ref="F245" ca="1">_xll.BDP(A245, "CUST_TRR_RETURN_HOLDING_PER", "CUST_TRR_START_DT="&amp;TEXT(WORKDAY(EDATE(TODAY(), -1) - 2, 1),"jjjjMMtt"),"CUST_TRR_END_DT="&amp;TEXT(WORKDAY(TODAY(), -1),"jjjjMMtt"),"CUST_TRR_CRNCY=EUR")</f>
        <v>#N/A Connection</v>
      </c>
      <c r="G245" t="str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#N/A Connection</v>
      </c>
    </row>
    <row r="246" spans="1:7" x14ac:dyDescent="0.25">
      <c r="A246" t="s">
        <v>466</v>
      </c>
      <c r="B246" t="s">
        <v>919</v>
      </c>
      <c r="C246" t="s">
        <v>265</v>
      </c>
      <c r="D246" t="str" cm="1">
        <f t="array" aca="1" ref="D246" ca="1">_xll.BDP(A246, "CUST_TRR_RETURN_HOLDING_PER", "CUST_TRR_START_DT="&amp;TEXT(WORKDAY(TODAY(), -2),"jjjjMMtt"),"CUST_TRR_END_DT="&amp;TEXT(WORKDAY(TODAY(), -1),"jjjjMMtt"),"CUST_TRR_CRNCY=EUR")</f>
        <v>#N/A Connection</v>
      </c>
      <c r="E246" t="str" cm="1">
        <f t="array" aca="1" ref="E246" ca="1">_xll.BDP(A246, "CUST_TRR_RETURN_HOLDING_PER", "CUST_TRR_START_DT="&amp;TEXT(WORKDAY(TODAY(), -6),"jjjjMMtt"),"CUST_TRR_END_DT="&amp;TEXT(WORKDAY(TODAY(), -1),"jjjjMMtt"),"CUST_TRR_CRNCY=EUR")</f>
        <v>#N/A Connection</v>
      </c>
      <c r="F246" t="str" cm="1">
        <f t="array" aca="1" ref="F246" ca="1">_xll.BDP(A246, "CUST_TRR_RETURN_HOLDING_PER", "CUST_TRR_START_DT="&amp;TEXT(WORKDAY(EDATE(TODAY(), -1) - 2, 1),"jjjjMMtt"),"CUST_TRR_END_DT="&amp;TEXT(WORKDAY(TODAY(), -1),"jjjjMMtt"),"CUST_TRR_CRNCY=EUR")</f>
        <v>#N/A Connection</v>
      </c>
      <c r="G246" t="str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#N/A Connection</v>
      </c>
    </row>
    <row r="247" spans="1:7" x14ac:dyDescent="0.25">
      <c r="A247" t="s">
        <v>467</v>
      </c>
      <c r="B247" t="s">
        <v>920</v>
      </c>
      <c r="C247" t="s">
        <v>263</v>
      </c>
      <c r="D247" t="str" cm="1">
        <f t="array" aca="1" ref="D247" ca="1">_xll.BDP(A247, "CUST_TRR_RETURN_HOLDING_PER", "CUST_TRR_START_DT="&amp;TEXT(WORKDAY(TODAY(), -2),"jjjjMMtt"),"CUST_TRR_END_DT="&amp;TEXT(WORKDAY(TODAY(), -1),"jjjjMMtt"),"CUST_TRR_CRNCY=EUR")</f>
        <v>#N/A Connection</v>
      </c>
      <c r="E247" t="str" cm="1">
        <f t="array" aca="1" ref="E247" ca="1">_xll.BDP(A247, "CUST_TRR_RETURN_HOLDING_PER", "CUST_TRR_START_DT="&amp;TEXT(WORKDAY(TODAY(), -6),"jjjjMMtt"),"CUST_TRR_END_DT="&amp;TEXT(WORKDAY(TODAY(), -1),"jjjjMMtt"),"CUST_TRR_CRNCY=EUR")</f>
        <v>#N/A Connection</v>
      </c>
      <c r="F247" t="str" cm="1">
        <f t="array" aca="1" ref="F247" ca="1">_xll.BDP(A247, "CUST_TRR_RETURN_HOLDING_PER", "CUST_TRR_START_DT="&amp;TEXT(WORKDAY(EDATE(TODAY(), -1) - 2, 1),"jjjjMMtt"),"CUST_TRR_END_DT="&amp;TEXT(WORKDAY(TODAY(), -1),"jjjjMMtt"),"CUST_TRR_CRNCY=EUR")</f>
        <v>#N/A Connection</v>
      </c>
      <c r="G247" t="str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#N/A Connection</v>
      </c>
    </row>
    <row r="248" spans="1:7" x14ac:dyDescent="0.25">
      <c r="A248" t="s">
        <v>468</v>
      </c>
      <c r="B248" t="s">
        <v>921</v>
      </c>
      <c r="C248" t="s">
        <v>271</v>
      </c>
      <c r="D248" t="str" cm="1">
        <f t="array" aca="1" ref="D248" ca="1">_xll.BDP(A248, "CUST_TRR_RETURN_HOLDING_PER", "CUST_TRR_START_DT="&amp;TEXT(WORKDAY(TODAY(), -2),"jjjjMMtt"),"CUST_TRR_END_DT="&amp;TEXT(WORKDAY(TODAY(), -1),"jjjjMMtt"),"CUST_TRR_CRNCY=EUR")</f>
        <v>#N/A Connection</v>
      </c>
      <c r="E248" t="str" cm="1">
        <f t="array" aca="1" ref="E248" ca="1">_xll.BDP(A248, "CUST_TRR_RETURN_HOLDING_PER", "CUST_TRR_START_DT="&amp;TEXT(WORKDAY(TODAY(), -6),"jjjjMMtt"),"CUST_TRR_END_DT="&amp;TEXT(WORKDAY(TODAY(), -1),"jjjjMMtt"),"CUST_TRR_CRNCY=EUR")</f>
        <v>#N/A Connection</v>
      </c>
      <c r="F248" t="str" cm="1">
        <f t="array" aca="1" ref="F248" ca="1">_xll.BDP(A248, "CUST_TRR_RETURN_HOLDING_PER", "CUST_TRR_START_DT="&amp;TEXT(WORKDAY(EDATE(TODAY(), -1) - 2, 1),"jjjjMMtt"),"CUST_TRR_END_DT="&amp;TEXT(WORKDAY(TODAY(), -1),"jjjjMMtt"),"CUST_TRR_CRNCY=EUR")</f>
        <v>#N/A Connection</v>
      </c>
      <c r="G248" t="str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#N/A Connection</v>
      </c>
    </row>
    <row r="249" spans="1:7" x14ac:dyDescent="0.25">
      <c r="A249" t="s">
        <v>35</v>
      </c>
      <c r="B249" t="s">
        <v>922</v>
      </c>
      <c r="C249" t="s">
        <v>264</v>
      </c>
      <c r="D249" t="str" cm="1">
        <f t="array" aca="1" ref="D249" ca="1">_xll.BDP(A249, "CUST_TRR_RETURN_HOLDING_PER", "CUST_TRR_START_DT="&amp;TEXT(WORKDAY(TODAY(), -2),"jjjjMMtt"),"CUST_TRR_END_DT="&amp;TEXT(WORKDAY(TODAY(), -1),"jjjjMMtt"),"CUST_TRR_CRNCY=EUR")</f>
        <v>#N/A Connection</v>
      </c>
      <c r="E249" t="str" cm="1">
        <f t="array" aca="1" ref="E249" ca="1">_xll.BDP(A249, "CUST_TRR_RETURN_HOLDING_PER", "CUST_TRR_START_DT="&amp;TEXT(WORKDAY(TODAY(), -6),"jjjjMMtt"),"CUST_TRR_END_DT="&amp;TEXT(WORKDAY(TODAY(), -1),"jjjjMMtt"),"CUST_TRR_CRNCY=EUR")</f>
        <v>#N/A Connection</v>
      </c>
      <c r="F249" t="str" cm="1">
        <f t="array" aca="1" ref="F249" ca="1">_xll.BDP(A249, "CUST_TRR_RETURN_HOLDING_PER", "CUST_TRR_START_DT="&amp;TEXT(WORKDAY(EDATE(TODAY(), -1) - 2, 1),"jjjjMMtt"),"CUST_TRR_END_DT="&amp;TEXT(WORKDAY(TODAY(), -1),"jjjjMMtt"),"CUST_TRR_CRNCY=EUR")</f>
        <v>#N/A Connection</v>
      </c>
      <c r="G249" t="str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#N/A Connection</v>
      </c>
    </row>
    <row r="250" spans="1:7" x14ac:dyDescent="0.25">
      <c r="A250" t="s">
        <v>469</v>
      </c>
      <c r="B250" t="s">
        <v>923</v>
      </c>
      <c r="C250" t="s">
        <v>280</v>
      </c>
      <c r="D250" t="str" cm="1">
        <f t="array" aca="1" ref="D250" ca="1">_xll.BDP(A250, "CUST_TRR_RETURN_HOLDING_PER", "CUST_TRR_START_DT="&amp;TEXT(WORKDAY(TODAY(), -2),"jjjjMMtt"),"CUST_TRR_END_DT="&amp;TEXT(WORKDAY(TODAY(), -1),"jjjjMMtt"),"CUST_TRR_CRNCY=EUR")</f>
        <v>#N/A Connection</v>
      </c>
      <c r="E250" t="str" cm="1">
        <f t="array" aca="1" ref="E250" ca="1">_xll.BDP(A250, "CUST_TRR_RETURN_HOLDING_PER", "CUST_TRR_START_DT="&amp;TEXT(WORKDAY(TODAY(), -6),"jjjjMMtt"),"CUST_TRR_END_DT="&amp;TEXT(WORKDAY(TODAY(), -1),"jjjjMMtt"),"CUST_TRR_CRNCY=EUR")</f>
        <v>#N/A Connection</v>
      </c>
      <c r="F250" t="str" cm="1">
        <f t="array" aca="1" ref="F250" ca="1">_xll.BDP(A250, "CUST_TRR_RETURN_HOLDING_PER", "CUST_TRR_START_DT="&amp;TEXT(WORKDAY(EDATE(TODAY(), -1) - 2, 1),"jjjjMMtt"),"CUST_TRR_END_DT="&amp;TEXT(WORKDAY(TODAY(), -1),"jjjjMMtt"),"CUST_TRR_CRNCY=EUR")</f>
        <v>#N/A Connection</v>
      </c>
      <c r="G250" t="str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#N/A Connection</v>
      </c>
    </row>
    <row r="251" spans="1:7" x14ac:dyDescent="0.25">
      <c r="A251" t="s">
        <v>470</v>
      </c>
      <c r="B251" t="s">
        <v>924</v>
      </c>
      <c r="C251" t="s">
        <v>261</v>
      </c>
      <c r="D251" t="str" cm="1">
        <f t="array" aca="1" ref="D251" ca="1">_xll.BDP(A251, "CUST_TRR_RETURN_HOLDING_PER", "CUST_TRR_START_DT="&amp;TEXT(WORKDAY(TODAY(), -2),"jjjjMMtt"),"CUST_TRR_END_DT="&amp;TEXT(WORKDAY(TODAY(), -1),"jjjjMMtt"),"CUST_TRR_CRNCY=EUR")</f>
        <v>#N/A Connection</v>
      </c>
      <c r="E251" t="str" cm="1">
        <f t="array" aca="1" ref="E251" ca="1">_xll.BDP(A251, "CUST_TRR_RETURN_HOLDING_PER", "CUST_TRR_START_DT="&amp;TEXT(WORKDAY(TODAY(), -6),"jjjjMMtt"),"CUST_TRR_END_DT="&amp;TEXT(WORKDAY(TODAY(), -1),"jjjjMMtt"),"CUST_TRR_CRNCY=EUR")</f>
        <v>#N/A Connection</v>
      </c>
      <c r="F251" t="str" cm="1">
        <f t="array" aca="1" ref="F251" ca="1">_xll.BDP(A251, "CUST_TRR_RETURN_HOLDING_PER", "CUST_TRR_START_DT="&amp;TEXT(WORKDAY(EDATE(TODAY(), -1) - 2, 1),"jjjjMMtt"),"CUST_TRR_END_DT="&amp;TEXT(WORKDAY(TODAY(), -1),"jjjjMMtt"),"CUST_TRR_CRNCY=EUR")</f>
        <v>#N/A Connection</v>
      </c>
      <c r="G251" t="str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#N/A Connection</v>
      </c>
    </row>
    <row r="252" spans="1:7" x14ac:dyDescent="0.25">
      <c r="A252" t="s">
        <v>471</v>
      </c>
      <c r="B252" t="s">
        <v>925</v>
      </c>
      <c r="C252" t="s">
        <v>271</v>
      </c>
      <c r="D252" t="str" cm="1">
        <f t="array" aca="1" ref="D252" ca="1">_xll.BDP(A252, "CUST_TRR_RETURN_HOLDING_PER", "CUST_TRR_START_DT="&amp;TEXT(WORKDAY(TODAY(), -2),"jjjjMMtt"),"CUST_TRR_END_DT="&amp;TEXT(WORKDAY(TODAY(), -1),"jjjjMMtt"),"CUST_TRR_CRNCY=EUR")</f>
        <v>#N/A Connection</v>
      </c>
      <c r="E252" t="str" cm="1">
        <f t="array" aca="1" ref="E252" ca="1">_xll.BDP(A252, "CUST_TRR_RETURN_HOLDING_PER", "CUST_TRR_START_DT="&amp;TEXT(WORKDAY(TODAY(), -6),"jjjjMMtt"),"CUST_TRR_END_DT="&amp;TEXT(WORKDAY(TODAY(), -1),"jjjjMMtt"),"CUST_TRR_CRNCY=EUR")</f>
        <v>#N/A Connection</v>
      </c>
      <c r="F252" t="str" cm="1">
        <f t="array" aca="1" ref="F252" ca="1">_xll.BDP(A252, "CUST_TRR_RETURN_HOLDING_PER", "CUST_TRR_START_DT="&amp;TEXT(WORKDAY(EDATE(TODAY(), -1) - 2, 1),"jjjjMMtt"),"CUST_TRR_END_DT="&amp;TEXT(WORKDAY(TODAY(), -1),"jjjjMMtt"),"CUST_TRR_CRNCY=EUR")</f>
        <v>#N/A Connection</v>
      </c>
      <c r="G252" t="str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#N/A Connection</v>
      </c>
    </row>
    <row r="253" spans="1:7" x14ac:dyDescent="0.25">
      <c r="A253" t="s">
        <v>472</v>
      </c>
      <c r="B253" t="s">
        <v>926</v>
      </c>
      <c r="C253" t="s">
        <v>265</v>
      </c>
      <c r="D253" t="str" cm="1">
        <f t="array" aca="1" ref="D253" ca="1">_xll.BDP(A253, "CUST_TRR_RETURN_HOLDING_PER", "CUST_TRR_START_DT="&amp;TEXT(WORKDAY(TODAY(), -2),"jjjjMMtt"),"CUST_TRR_END_DT="&amp;TEXT(WORKDAY(TODAY(), -1),"jjjjMMtt"),"CUST_TRR_CRNCY=EUR")</f>
        <v>#N/A Connection</v>
      </c>
      <c r="E253" t="str" cm="1">
        <f t="array" aca="1" ref="E253" ca="1">_xll.BDP(A253, "CUST_TRR_RETURN_HOLDING_PER", "CUST_TRR_START_DT="&amp;TEXT(WORKDAY(TODAY(), -6),"jjjjMMtt"),"CUST_TRR_END_DT="&amp;TEXT(WORKDAY(TODAY(), -1),"jjjjMMtt"),"CUST_TRR_CRNCY=EUR")</f>
        <v>#N/A Connection</v>
      </c>
      <c r="F253" t="str" cm="1">
        <f t="array" aca="1" ref="F253" ca="1">_xll.BDP(A253, "CUST_TRR_RETURN_HOLDING_PER", "CUST_TRR_START_DT="&amp;TEXT(WORKDAY(EDATE(TODAY(), -1) - 2, 1),"jjjjMMtt"),"CUST_TRR_END_DT="&amp;TEXT(WORKDAY(TODAY(), -1),"jjjjMMtt"),"CUST_TRR_CRNCY=EUR")</f>
        <v>#N/A Connection</v>
      </c>
      <c r="G253" t="str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#N/A Connection</v>
      </c>
    </row>
    <row r="254" spans="1:7" x14ac:dyDescent="0.25">
      <c r="A254" t="s">
        <v>181</v>
      </c>
      <c r="B254" t="s">
        <v>927</v>
      </c>
      <c r="C254" t="s">
        <v>271</v>
      </c>
      <c r="D254" t="str" cm="1">
        <f t="array" aca="1" ref="D254" ca="1">_xll.BDP(A254, "CUST_TRR_RETURN_HOLDING_PER", "CUST_TRR_START_DT="&amp;TEXT(WORKDAY(TODAY(), -2),"jjjjMMtt"),"CUST_TRR_END_DT="&amp;TEXT(WORKDAY(TODAY(), -1),"jjjjMMtt"),"CUST_TRR_CRNCY=EUR")</f>
        <v>#N/A Connection</v>
      </c>
      <c r="E254" t="str" cm="1">
        <f t="array" aca="1" ref="E254" ca="1">_xll.BDP(A254, "CUST_TRR_RETURN_HOLDING_PER", "CUST_TRR_START_DT="&amp;TEXT(WORKDAY(TODAY(), -6),"jjjjMMtt"),"CUST_TRR_END_DT="&amp;TEXT(WORKDAY(TODAY(), -1),"jjjjMMtt"),"CUST_TRR_CRNCY=EUR")</f>
        <v>#N/A Connection</v>
      </c>
      <c r="F254" t="str" cm="1">
        <f t="array" aca="1" ref="F254" ca="1">_xll.BDP(A254, "CUST_TRR_RETURN_HOLDING_PER", "CUST_TRR_START_DT="&amp;TEXT(WORKDAY(EDATE(TODAY(), -1) - 2, 1),"jjjjMMtt"),"CUST_TRR_END_DT="&amp;TEXT(WORKDAY(TODAY(), -1),"jjjjMMtt"),"CUST_TRR_CRNCY=EUR")</f>
        <v>#N/A Connection</v>
      </c>
      <c r="G254" t="str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#N/A Connection</v>
      </c>
    </row>
    <row r="255" spans="1:7" x14ac:dyDescent="0.25">
      <c r="A255" t="s">
        <v>473</v>
      </c>
      <c r="B255" t="s">
        <v>928</v>
      </c>
      <c r="C255" t="s">
        <v>267</v>
      </c>
      <c r="D255" t="str" cm="1">
        <f t="array" aca="1" ref="D255" ca="1">_xll.BDP(A255, "CUST_TRR_RETURN_HOLDING_PER", "CUST_TRR_START_DT="&amp;TEXT(WORKDAY(TODAY(), -2),"jjjjMMtt"),"CUST_TRR_END_DT="&amp;TEXT(WORKDAY(TODAY(), -1),"jjjjMMtt"),"CUST_TRR_CRNCY=EUR")</f>
        <v>#N/A Connection</v>
      </c>
      <c r="E255" t="str" cm="1">
        <f t="array" aca="1" ref="E255" ca="1">_xll.BDP(A255, "CUST_TRR_RETURN_HOLDING_PER", "CUST_TRR_START_DT="&amp;TEXT(WORKDAY(TODAY(), -6),"jjjjMMtt"),"CUST_TRR_END_DT="&amp;TEXT(WORKDAY(TODAY(), -1),"jjjjMMtt"),"CUST_TRR_CRNCY=EUR")</f>
        <v>#N/A Connection</v>
      </c>
      <c r="F255" t="str" cm="1">
        <f t="array" aca="1" ref="F255" ca="1">_xll.BDP(A255, "CUST_TRR_RETURN_HOLDING_PER", "CUST_TRR_START_DT="&amp;TEXT(WORKDAY(EDATE(TODAY(), -1) - 2, 1),"jjjjMMtt"),"CUST_TRR_END_DT="&amp;TEXT(WORKDAY(TODAY(), -1),"jjjjMMtt"),"CUST_TRR_CRNCY=EUR")</f>
        <v>#N/A Connection</v>
      </c>
      <c r="G255" t="str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#N/A Connection</v>
      </c>
    </row>
    <row r="256" spans="1:7" x14ac:dyDescent="0.25">
      <c r="A256" t="s">
        <v>474</v>
      </c>
      <c r="B256" t="s">
        <v>929</v>
      </c>
      <c r="C256" t="s">
        <v>271</v>
      </c>
      <c r="D256" t="str" cm="1">
        <f t="array" aca="1" ref="D256" ca="1">_xll.BDP(A256, "CUST_TRR_RETURN_HOLDING_PER", "CUST_TRR_START_DT="&amp;TEXT(WORKDAY(TODAY(), -2),"jjjjMMtt"),"CUST_TRR_END_DT="&amp;TEXT(WORKDAY(TODAY(), -1),"jjjjMMtt"),"CUST_TRR_CRNCY=EUR")</f>
        <v>#N/A Connection</v>
      </c>
      <c r="E256" t="str" cm="1">
        <f t="array" aca="1" ref="E256" ca="1">_xll.BDP(A256, "CUST_TRR_RETURN_HOLDING_PER", "CUST_TRR_START_DT="&amp;TEXT(WORKDAY(TODAY(), -6),"jjjjMMtt"),"CUST_TRR_END_DT="&amp;TEXT(WORKDAY(TODAY(), -1),"jjjjMMtt"),"CUST_TRR_CRNCY=EUR")</f>
        <v>#N/A Connection</v>
      </c>
      <c r="F256" t="str" cm="1">
        <f t="array" aca="1" ref="F256" ca="1">_xll.BDP(A256, "CUST_TRR_RETURN_HOLDING_PER", "CUST_TRR_START_DT="&amp;TEXT(WORKDAY(EDATE(TODAY(), -1) - 2, 1),"jjjjMMtt"),"CUST_TRR_END_DT="&amp;TEXT(WORKDAY(TODAY(), -1),"jjjjMMtt"),"CUST_TRR_CRNCY=EUR")</f>
        <v>#N/A Connection</v>
      </c>
      <c r="G256" t="str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#N/A Connection</v>
      </c>
    </row>
    <row r="257" spans="1:7" x14ac:dyDescent="0.25">
      <c r="A257" t="s">
        <v>475</v>
      </c>
      <c r="B257" t="s">
        <v>930</v>
      </c>
      <c r="C257" t="s">
        <v>271</v>
      </c>
      <c r="D257" t="str" cm="1">
        <f t="array" aca="1" ref="D257" ca="1">_xll.BDP(A257, "CUST_TRR_RETURN_HOLDING_PER", "CUST_TRR_START_DT="&amp;TEXT(WORKDAY(TODAY(), -2),"jjjjMMtt"),"CUST_TRR_END_DT="&amp;TEXT(WORKDAY(TODAY(), -1),"jjjjMMtt"),"CUST_TRR_CRNCY=EUR")</f>
        <v>#N/A Connection</v>
      </c>
      <c r="E257" t="str" cm="1">
        <f t="array" aca="1" ref="E257" ca="1">_xll.BDP(A257, "CUST_TRR_RETURN_HOLDING_PER", "CUST_TRR_START_DT="&amp;TEXT(WORKDAY(TODAY(), -6),"jjjjMMtt"),"CUST_TRR_END_DT="&amp;TEXT(WORKDAY(TODAY(), -1),"jjjjMMtt"),"CUST_TRR_CRNCY=EUR")</f>
        <v>#N/A Connection</v>
      </c>
      <c r="F257" t="str" cm="1">
        <f t="array" aca="1" ref="F257" ca="1">_xll.BDP(A257, "CUST_TRR_RETURN_HOLDING_PER", "CUST_TRR_START_DT="&amp;TEXT(WORKDAY(EDATE(TODAY(), -1) - 2, 1),"jjjjMMtt"),"CUST_TRR_END_DT="&amp;TEXT(WORKDAY(TODAY(), -1),"jjjjMMtt"),"CUST_TRR_CRNCY=EUR")</f>
        <v>#N/A Connection</v>
      </c>
      <c r="G257" t="str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#N/A Connection</v>
      </c>
    </row>
    <row r="258" spans="1:7" x14ac:dyDescent="0.25">
      <c r="A258" t="s">
        <v>135</v>
      </c>
      <c r="B258" t="s">
        <v>931</v>
      </c>
      <c r="C258" t="s">
        <v>264</v>
      </c>
      <c r="D258" t="str" cm="1">
        <f t="array" aca="1" ref="D258" ca="1">_xll.BDP(A258, "CUST_TRR_RETURN_HOLDING_PER", "CUST_TRR_START_DT="&amp;TEXT(WORKDAY(TODAY(), -2),"jjjjMMtt"),"CUST_TRR_END_DT="&amp;TEXT(WORKDAY(TODAY(), -1),"jjjjMMtt"),"CUST_TRR_CRNCY=EUR")</f>
        <v>#N/A Connection</v>
      </c>
      <c r="E258" t="str" cm="1">
        <f t="array" aca="1" ref="E258" ca="1">_xll.BDP(A258, "CUST_TRR_RETURN_HOLDING_PER", "CUST_TRR_START_DT="&amp;TEXT(WORKDAY(TODAY(), -6),"jjjjMMtt"),"CUST_TRR_END_DT="&amp;TEXT(WORKDAY(TODAY(), -1),"jjjjMMtt"),"CUST_TRR_CRNCY=EUR")</f>
        <v>#N/A Connection</v>
      </c>
      <c r="F258" t="str" cm="1">
        <f t="array" aca="1" ref="F258" ca="1">_xll.BDP(A258, "CUST_TRR_RETURN_HOLDING_PER", "CUST_TRR_START_DT="&amp;TEXT(WORKDAY(EDATE(TODAY(), -1) - 2, 1),"jjjjMMtt"),"CUST_TRR_END_DT="&amp;TEXT(WORKDAY(TODAY(), -1),"jjjjMMtt"),"CUST_TRR_CRNCY=EUR")</f>
        <v>#N/A Connection</v>
      </c>
      <c r="G258" t="str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#N/A Connection</v>
      </c>
    </row>
    <row r="259" spans="1:7" x14ac:dyDescent="0.25">
      <c r="A259" t="s">
        <v>476</v>
      </c>
      <c r="B259" t="s">
        <v>932</v>
      </c>
      <c r="C259" t="s">
        <v>265</v>
      </c>
      <c r="D259" t="str" cm="1">
        <f t="array" aca="1" ref="D259" ca="1">_xll.BDP(A259, "CUST_TRR_RETURN_HOLDING_PER", "CUST_TRR_START_DT="&amp;TEXT(WORKDAY(TODAY(), -2),"jjjjMMtt"),"CUST_TRR_END_DT="&amp;TEXT(WORKDAY(TODAY(), -1),"jjjjMMtt"),"CUST_TRR_CRNCY=EUR")</f>
        <v>#N/A Connection</v>
      </c>
      <c r="E259" t="str" cm="1">
        <f t="array" aca="1" ref="E259" ca="1">_xll.BDP(A259, "CUST_TRR_RETURN_HOLDING_PER", "CUST_TRR_START_DT="&amp;TEXT(WORKDAY(TODAY(), -6),"jjjjMMtt"),"CUST_TRR_END_DT="&amp;TEXT(WORKDAY(TODAY(), -1),"jjjjMMtt"),"CUST_TRR_CRNCY=EUR")</f>
        <v>#N/A Connection</v>
      </c>
      <c r="F259" t="str" cm="1">
        <f t="array" aca="1" ref="F259" ca="1">_xll.BDP(A259, "CUST_TRR_RETURN_HOLDING_PER", "CUST_TRR_START_DT="&amp;TEXT(WORKDAY(EDATE(TODAY(), -1) - 2, 1),"jjjjMMtt"),"CUST_TRR_END_DT="&amp;TEXT(WORKDAY(TODAY(), -1),"jjjjMMtt"),"CUST_TRR_CRNCY=EUR")</f>
        <v>#N/A Connection</v>
      </c>
      <c r="G259" t="str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#N/A Connection</v>
      </c>
    </row>
    <row r="260" spans="1:7" x14ac:dyDescent="0.25">
      <c r="A260" t="s">
        <v>477</v>
      </c>
      <c r="B260" t="s">
        <v>933</v>
      </c>
      <c r="C260" t="s">
        <v>267</v>
      </c>
      <c r="D260" t="str" cm="1">
        <f t="array" aca="1" ref="D260" ca="1">_xll.BDP(A260, "CUST_TRR_RETURN_HOLDING_PER", "CUST_TRR_START_DT="&amp;TEXT(WORKDAY(TODAY(), -2),"jjjjMMtt"),"CUST_TRR_END_DT="&amp;TEXT(WORKDAY(TODAY(), -1),"jjjjMMtt"),"CUST_TRR_CRNCY=EUR")</f>
        <v>#N/A Connection</v>
      </c>
      <c r="E260" t="str" cm="1">
        <f t="array" aca="1" ref="E260" ca="1">_xll.BDP(A260, "CUST_TRR_RETURN_HOLDING_PER", "CUST_TRR_START_DT="&amp;TEXT(WORKDAY(TODAY(), -6),"jjjjMMtt"),"CUST_TRR_END_DT="&amp;TEXT(WORKDAY(TODAY(), -1),"jjjjMMtt"),"CUST_TRR_CRNCY=EUR")</f>
        <v>#N/A Connection</v>
      </c>
      <c r="F260" t="str" cm="1">
        <f t="array" aca="1" ref="F260" ca="1">_xll.BDP(A260, "CUST_TRR_RETURN_HOLDING_PER", "CUST_TRR_START_DT="&amp;TEXT(WORKDAY(EDATE(TODAY(), -1) - 2, 1),"jjjjMMtt"),"CUST_TRR_END_DT="&amp;TEXT(WORKDAY(TODAY(), -1),"jjjjMMtt"),"CUST_TRR_CRNCY=EUR")</f>
        <v>#N/A Connection</v>
      </c>
      <c r="G260" t="str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#N/A Connection</v>
      </c>
    </row>
    <row r="261" spans="1:7" x14ac:dyDescent="0.25">
      <c r="A261" t="s">
        <v>478</v>
      </c>
      <c r="B261" t="s">
        <v>934</v>
      </c>
      <c r="C261" t="s">
        <v>261</v>
      </c>
      <c r="D261" t="str" cm="1">
        <f t="array" aca="1" ref="D261" ca="1">_xll.BDP(A261, "CUST_TRR_RETURN_HOLDING_PER", "CUST_TRR_START_DT="&amp;TEXT(WORKDAY(TODAY(), -2),"jjjjMMtt"),"CUST_TRR_END_DT="&amp;TEXT(WORKDAY(TODAY(), -1),"jjjjMMtt"),"CUST_TRR_CRNCY=EUR")</f>
        <v>#N/A Connection</v>
      </c>
      <c r="E261" t="str" cm="1">
        <f t="array" aca="1" ref="E261" ca="1">_xll.BDP(A261, "CUST_TRR_RETURN_HOLDING_PER", "CUST_TRR_START_DT="&amp;TEXT(WORKDAY(TODAY(), -6),"jjjjMMtt"),"CUST_TRR_END_DT="&amp;TEXT(WORKDAY(TODAY(), -1),"jjjjMMtt"),"CUST_TRR_CRNCY=EUR")</f>
        <v>#N/A Connection</v>
      </c>
      <c r="F261" t="str" cm="1">
        <f t="array" aca="1" ref="F261" ca="1">_xll.BDP(A261, "CUST_TRR_RETURN_HOLDING_PER", "CUST_TRR_START_DT="&amp;TEXT(WORKDAY(EDATE(TODAY(), -1) - 2, 1),"jjjjMMtt"),"CUST_TRR_END_DT="&amp;TEXT(WORKDAY(TODAY(), -1),"jjjjMMtt"),"CUST_TRR_CRNCY=EUR")</f>
        <v>#N/A Connection</v>
      </c>
      <c r="G261" t="str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#N/A Connection</v>
      </c>
    </row>
    <row r="262" spans="1:7" x14ac:dyDescent="0.25">
      <c r="A262" t="s">
        <v>479</v>
      </c>
      <c r="B262" t="s">
        <v>935</v>
      </c>
      <c r="C262" t="s">
        <v>263</v>
      </c>
      <c r="D262" t="str" cm="1">
        <f t="array" aca="1" ref="D262" ca="1">_xll.BDP(A262, "CUST_TRR_RETURN_HOLDING_PER", "CUST_TRR_START_DT="&amp;TEXT(WORKDAY(TODAY(), -2),"jjjjMMtt"),"CUST_TRR_END_DT="&amp;TEXT(WORKDAY(TODAY(), -1),"jjjjMMtt"),"CUST_TRR_CRNCY=EUR")</f>
        <v>#N/A Connection</v>
      </c>
      <c r="E262" t="str" cm="1">
        <f t="array" aca="1" ref="E262" ca="1">_xll.BDP(A262, "CUST_TRR_RETURN_HOLDING_PER", "CUST_TRR_START_DT="&amp;TEXT(WORKDAY(TODAY(), -6),"jjjjMMtt"),"CUST_TRR_END_DT="&amp;TEXT(WORKDAY(TODAY(), -1),"jjjjMMtt"),"CUST_TRR_CRNCY=EUR")</f>
        <v>#N/A Connection</v>
      </c>
      <c r="F262" t="str" cm="1">
        <f t="array" aca="1" ref="F262" ca="1">_xll.BDP(A262, "CUST_TRR_RETURN_HOLDING_PER", "CUST_TRR_START_DT="&amp;TEXT(WORKDAY(EDATE(TODAY(), -1) - 2, 1),"jjjjMMtt"),"CUST_TRR_END_DT="&amp;TEXT(WORKDAY(TODAY(), -1),"jjjjMMtt"),"CUST_TRR_CRNCY=EUR")</f>
        <v>#N/A Connection</v>
      </c>
      <c r="G262" t="str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#N/A Connection</v>
      </c>
    </row>
    <row r="263" spans="1:7" x14ac:dyDescent="0.25">
      <c r="A263" t="s">
        <v>480</v>
      </c>
      <c r="B263" t="s">
        <v>936</v>
      </c>
      <c r="C263" t="s">
        <v>280</v>
      </c>
      <c r="D263" t="str" cm="1">
        <f t="array" aca="1" ref="D263" ca="1">_xll.BDP(A263, "CUST_TRR_RETURN_HOLDING_PER", "CUST_TRR_START_DT="&amp;TEXT(WORKDAY(TODAY(), -2),"jjjjMMtt"),"CUST_TRR_END_DT="&amp;TEXT(WORKDAY(TODAY(), -1),"jjjjMMtt"),"CUST_TRR_CRNCY=EUR")</f>
        <v>#N/A Connection</v>
      </c>
      <c r="E263" t="str" cm="1">
        <f t="array" aca="1" ref="E263" ca="1">_xll.BDP(A263, "CUST_TRR_RETURN_HOLDING_PER", "CUST_TRR_START_DT="&amp;TEXT(WORKDAY(TODAY(), -6),"jjjjMMtt"),"CUST_TRR_END_DT="&amp;TEXT(WORKDAY(TODAY(), -1),"jjjjMMtt"),"CUST_TRR_CRNCY=EUR")</f>
        <v>#N/A Connection</v>
      </c>
      <c r="F263" t="str" cm="1">
        <f t="array" aca="1" ref="F263" ca="1">_xll.BDP(A263, "CUST_TRR_RETURN_HOLDING_PER", "CUST_TRR_START_DT="&amp;TEXT(WORKDAY(EDATE(TODAY(), -1) - 2, 1),"jjjjMMtt"),"CUST_TRR_END_DT="&amp;TEXT(WORKDAY(TODAY(), -1),"jjjjMMtt"),"CUST_TRR_CRNCY=EUR")</f>
        <v>#N/A Connection</v>
      </c>
      <c r="G263" t="str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#N/A Connection</v>
      </c>
    </row>
    <row r="264" spans="1:7" x14ac:dyDescent="0.25">
      <c r="A264" t="s">
        <v>481</v>
      </c>
      <c r="B264" t="s">
        <v>937</v>
      </c>
      <c r="C264" t="s">
        <v>263</v>
      </c>
      <c r="D264" t="str" cm="1">
        <f t="array" aca="1" ref="D264" ca="1">_xll.BDP(A264, "CUST_TRR_RETURN_HOLDING_PER", "CUST_TRR_START_DT="&amp;TEXT(WORKDAY(TODAY(), -2),"jjjjMMtt"),"CUST_TRR_END_DT="&amp;TEXT(WORKDAY(TODAY(), -1),"jjjjMMtt"),"CUST_TRR_CRNCY=EUR")</f>
        <v>#N/A Connection</v>
      </c>
      <c r="E264" t="str" cm="1">
        <f t="array" aca="1" ref="E264" ca="1">_xll.BDP(A264, "CUST_TRR_RETURN_HOLDING_PER", "CUST_TRR_START_DT="&amp;TEXT(WORKDAY(TODAY(), -6),"jjjjMMtt"),"CUST_TRR_END_DT="&amp;TEXT(WORKDAY(TODAY(), -1),"jjjjMMtt"),"CUST_TRR_CRNCY=EUR")</f>
        <v>#N/A Connection</v>
      </c>
      <c r="F264" t="str" cm="1">
        <f t="array" aca="1" ref="F264" ca="1">_xll.BDP(A264, "CUST_TRR_RETURN_HOLDING_PER", "CUST_TRR_START_DT="&amp;TEXT(WORKDAY(EDATE(TODAY(), -1) - 2, 1),"jjjjMMtt"),"CUST_TRR_END_DT="&amp;TEXT(WORKDAY(TODAY(), -1),"jjjjMMtt"),"CUST_TRR_CRNCY=EUR")</f>
        <v>#N/A Connection</v>
      </c>
      <c r="G264" t="str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#N/A Connection</v>
      </c>
    </row>
    <row r="265" spans="1:7" x14ac:dyDescent="0.25">
      <c r="A265" t="s">
        <v>482</v>
      </c>
      <c r="B265" t="s">
        <v>938</v>
      </c>
      <c r="C265" t="s">
        <v>264</v>
      </c>
      <c r="D265" t="str" cm="1">
        <f t="array" aca="1" ref="D265" ca="1">_xll.BDP(A265, "CUST_TRR_RETURN_HOLDING_PER", "CUST_TRR_START_DT="&amp;TEXT(WORKDAY(TODAY(), -2),"jjjjMMtt"),"CUST_TRR_END_DT="&amp;TEXT(WORKDAY(TODAY(), -1),"jjjjMMtt"),"CUST_TRR_CRNCY=EUR")</f>
        <v>#N/A Connection</v>
      </c>
      <c r="E265" t="str" cm="1">
        <f t="array" aca="1" ref="E265" ca="1">_xll.BDP(A265, "CUST_TRR_RETURN_HOLDING_PER", "CUST_TRR_START_DT="&amp;TEXT(WORKDAY(TODAY(), -6),"jjjjMMtt"),"CUST_TRR_END_DT="&amp;TEXT(WORKDAY(TODAY(), -1),"jjjjMMtt"),"CUST_TRR_CRNCY=EUR")</f>
        <v>#N/A Connection</v>
      </c>
      <c r="F265" t="str" cm="1">
        <f t="array" aca="1" ref="F265" ca="1">_xll.BDP(A265, "CUST_TRR_RETURN_HOLDING_PER", "CUST_TRR_START_DT="&amp;TEXT(WORKDAY(EDATE(TODAY(), -1) - 2, 1),"jjjjMMtt"),"CUST_TRR_END_DT="&amp;TEXT(WORKDAY(TODAY(), -1),"jjjjMMtt"),"CUST_TRR_CRNCY=EUR")</f>
        <v>#N/A Connection</v>
      </c>
      <c r="G265" t="str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#N/A Connection</v>
      </c>
    </row>
    <row r="266" spans="1:7" x14ac:dyDescent="0.25">
      <c r="A266" t="s">
        <v>167</v>
      </c>
      <c r="B266" t="s">
        <v>939</v>
      </c>
      <c r="C266" t="s">
        <v>265</v>
      </c>
      <c r="D266" t="str" cm="1">
        <f t="array" aca="1" ref="D266" ca="1">_xll.BDP(A266, "CUST_TRR_RETURN_HOLDING_PER", "CUST_TRR_START_DT="&amp;TEXT(WORKDAY(TODAY(), -2),"jjjjMMtt"),"CUST_TRR_END_DT="&amp;TEXT(WORKDAY(TODAY(), -1),"jjjjMMtt"),"CUST_TRR_CRNCY=EUR")</f>
        <v>#N/A Connection</v>
      </c>
      <c r="E266" t="str" cm="1">
        <f t="array" aca="1" ref="E266" ca="1">_xll.BDP(A266, "CUST_TRR_RETURN_HOLDING_PER", "CUST_TRR_START_DT="&amp;TEXT(WORKDAY(TODAY(), -6),"jjjjMMtt"),"CUST_TRR_END_DT="&amp;TEXT(WORKDAY(TODAY(), -1),"jjjjMMtt"),"CUST_TRR_CRNCY=EUR")</f>
        <v>#N/A Connection</v>
      </c>
      <c r="F266" t="str" cm="1">
        <f t="array" aca="1" ref="F266" ca="1">_xll.BDP(A266, "CUST_TRR_RETURN_HOLDING_PER", "CUST_TRR_START_DT="&amp;TEXT(WORKDAY(EDATE(TODAY(), -1) - 2, 1),"jjjjMMtt"),"CUST_TRR_END_DT="&amp;TEXT(WORKDAY(TODAY(), -1),"jjjjMMtt"),"CUST_TRR_CRNCY=EUR")</f>
        <v>#N/A Connection</v>
      </c>
      <c r="G266" t="str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#N/A Connection</v>
      </c>
    </row>
    <row r="267" spans="1:7" x14ac:dyDescent="0.25">
      <c r="A267" t="s">
        <v>483</v>
      </c>
      <c r="B267" t="s">
        <v>940</v>
      </c>
      <c r="C267" t="s">
        <v>261</v>
      </c>
      <c r="D267" t="str" cm="1">
        <f t="array" aca="1" ref="D267" ca="1">_xll.BDP(A267, "CUST_TRR_RETURN_HOLDING_PER", "CUST_TRR_START_DT="&amp;TEXT(WORKDAY(TODAY(), -2),"jjjjMMtt"),"CUST_TRR_END_DT="&amp;TEXT(WORKDAY(TODAY(), -1),"jjjjMMtt"),"CUST_TRR_CRNCY=EUR")</f>
        <v>#N/A Connection</v>
      </c>
      <c r="E267" t="str" cm="1">
        <f t="array" aca="1" ref="E267" ca="1">_xll.BDP(A267, "CUST_TRR_RETURN_HOLDING_PER", "CUST_TRR_START_DT="&amp;TEXT(WORKDAY(TODAY(), -6),"jjjjMMtt"),"CUST_TRR_END_DT="&amp;TEXT(WORKDAY(TODAY(), -1),"jjjjMMtt"),"CUST_TRR_CRNCY=EUR")</f>
        <v>#N/A Connection</v>
      </c>
      <c r="F267" t="str" cm="1">
        <f t="array" aca="1" ref="F267" ca="1">_xll.BDP(A267, "CUST_TRR_RETURN_HOLDING_PER", "CUST_TRR_START_DT="&amp;TEXT(WORKDAY(EDATE(TODAY(), -1) - 2, 1),"jjjjMMtt"),"CUST_TRR_END_DT="&amp;TEXT(WORKDAY(TODAY(), -1),"jjjjMMtt"),"CUST_TRR_CRNCY=EUR")</f>
        <v>#N/A Connection</v>
      </c>
      <c r="G267" t="str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#N/A Connection</v>
      </c>
    </row>
    <row r="268" spans="1:7" x14ac:dyDescent="0.25">
      <c r="A268" t="s">
        <v>484</v>
      </c>
      <c r="B268" t="s">
        <v>941</v>
      </c>
      <c r="C268" t="s">
        <v>286</v>
      </c>
      <c r="D268" t="str" cm="1">
        <f t="array" aca="1" ref="D268" ca="1">_xll.BDP(A268, "CUST_TRR_RETURN_HOLDING_PER", "CUST_TRR_START_DT="&amp;TEXT(WORKDAY(TODAY(), -2),"jjjjMMtt"),"CUST_TRR_END_DT="&amp;TEXT(WORKDAY(TODAY(), -1),"jjjjMMtt"),"CUST_TRR_CRNCY=EUR")</f>
        <v>#N/A Connection</v>
      </c>
      <c r="E268" t="str" cm="1">
        <f t="array" aca="1" ref="E268" ca="1">_xll.BDP(A268, "CUST_TRR_RETURN_HOLDING_PER", "CUST_TRR_START_DT="&amp;TEXT(WORKDAY(TODAY(), -6),"jjjjMMtt"),"CUST_TRR_END_DT="&amp;TEXT(WORKDAY(TODAY(), -1),"jjjjMMtt"),"CUST_TRR_CRNCY=EUR")</f>
        <v>#N/A Connection</v>
      </c>
      <c r="F268" t="str" cm="1">
        <f t="array" aca="1" ref="F268" ca="1">_xll.BDP(A268, "CUST_TRR_RETURN_HOLDING_PER", "CUST_TRR_START_DT="&amp;TEXT(WORKDAY(EDATE(TODAY(), -1) - 2, 1),"jjjjMMtt"),"CUST_TRR_END_DT="&amp;TEXT(WORKDAY(TODAY(), -1),"jjjjMMtt"),"CUST_TRR_CRNCY=EUR")</f>
        <v>#N/A Connection</v>
      </c>
      <c r="G268" t="str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#N/A Connection</v>
      </c>
    </row>
    <row r="269" spans="1:7" x14ac:dyDescent="0.25">
      <c r="A269" t="s">
        <v>485</v>
      </c>
      <c r="B269" t="s">
        <v>942</v>
      </c>
      <c r="C269" t="s">
        <v>261</v>
      </c>
      <c r="D269" t="str" cm="1">
        <f t="array" aca="1" ref="D269" ca="1">_xll.BDP(A269, "CUST_TRR_RETURN_HOLDING_PER", "CUST_TRR_START_DT="&amp;TEXT(WORKDAY(TODAY(), -2),"jjjjMMtt"),"CUST_TRR_END_DT="&amp;TEXT(WORKDAY(TODAY(), -1),"jjjjMMtt"),"CUST_TRR_CRNCY=EUR")</f>
        <v>#N/A Connection</v>
      </c>
      <c r="E269" t="str" cm="1">
        <f t="array" aca="1" ref="E269" ca="1">_xll.BDP(A269, "CUST_TRR_RETURN_HOLDING_PER", "CUST_TRR_START_DT="&amp;TEXT(WORKDAY(TODAY(), -6),"jjjjMMtt"),"CUST_TRR_END_DT="&amp;TEXT(WORKDAY(TODAY(), -1),"jjjjMMtt"),"CUST_TRR_CRNCY=EUR")</f>
        <v>#N/A Connection</v>
      </c>
      <c r="F269" t="str" cm="1">
        <f t="array" aca="1" ref="F269" ca="1">_xll.BDP(A269, "CUST_TRR_RETURN_HOLDING_PER", "CUST_TRR_START_DT="&amp;TEXT(WORKDAY(EDATE(TODAY(), -1) - 2, 1),"jjjjMMtt"),"CUST_TRR_END_DT="&amp;TEXT(WORKDAY(TODAY(), -1),"jjjjMMtt"),"CUST_TRR_CRNCY=EUR")</f>
        <v>#N/A Connection</v>
      </c>
      <c r="G269" t="str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#N/A Connection</v>
      </c>
    </row>
    <row r="270" spans="1:7" x14ac:dyDescent="0.25">
      <c r="A270" t="s">
        <v>486</v>
      </c>
      <c r="B270" t="s">
        <v>943</v>
      </c>
      <c r="C270" t="s">
        <v>267</v>
      </c>
      <c r="D270" t="str" cm="1">
        <f t="array" aca="1" ref="D270" ca="1">_xll.BDP(A270, "CUST_TRR_RETURN_HOLDING_PER", "CUST_TRR_START_DT="&amp;TEXT(WORKDAY(TODAY(), -2),"jjjjMMtt"),"CUST_TRR_END_DT="&amp;TEXT(WORKDAY(TODAY(), -1),"jjjjMMtt"),"CUST_TRR_CRNCY=EUR")</f>
        <v>#N/A Connection</v>
      </c>
      <c r="E270" t="str" cm="1">
        <f t="array" aca="1" ref="E270" ca="1">_xll.BDP(A270, "CUST_TRR_RETURN_HOLDING_PER", "CUST_TRR_START_DT="&amp;TEXT(WORKDAY(TODAY(), -6),"jjjjMMtt"),"CUST_TRR_END_DT="&amp;TEXT(WORKDAY(TODAY(), -1),"jjjjMMtt"),"CUST_TRR_CRNCY=EUR")</f>
        <v>#N/A Connection</v>
      </c>
      <c r="F270" t="str" cm="1">
        <f t="array" aca="1" ref="F270" ca="1">_xll.BDP(A270, "CUST_TRR_RETURN_HOLDING_PER", "CUST_TRR_START_DT="&amp;TEXT(WORKDAY(EDATE(TODAY(), -1) - 2, 1),"jjjjMMtt"),"CUST_TRR_END_DT="&amp;TEXT(WORKDAY(TODAY(), -1),"jjjjMMtt"),"CUST_TRR_CRNCY=EUR")</f>
        <v>#N/A Connection</v>
      </c>
      <c r="G270" t="str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#N/A Connection</v>
      </c>
    </row>
    <row r="271" spans="1:7" x14ac:dyDescent="0.25">
      <c r="A271" t="s">
        <v>487</v>
      </c>
      <c r="B271" t="s">
        <v>944</v>
      </c>
      <c r="C271" t="s">
        <v>280</v>
      </c>
      <c r="D271" t="str" cm="1">
        <f t="array" aca="1" ref="D271" ca="1">_xll.BDP(A271, "CUST_TRR_RETURN_HOLDING_PER", "CUST_TRR_START_DT="&amp;TEXT(WORKDAY(TODAY(), -2),"jjjjMMtt"),"CUST_TRR_END_DT="&amp;TEXT(WORKDAY(TODAY(), -1),"jjjjMMtt"),"CUST_TRR_CRNCY=EUR")</f>
        <v>#N/A Connection</v>
      </c>
      <c r="E271" t="str" cm="1">
        <f t="array" aca="1" ref="E271" ca="1">_xll.BDP(A271, "CUST_TRR_RETURN_HOLDING_PER", "CUST_TRR_START_DT="&amp;TEXT(WORKDAY(TODAY(), -6),"jjjjMMtt"),"CUST_TRR_END_DT="&amp;TEXT(WORKDAY(TODAY(), -1),"jjjjMMtt"),"CUST_TRR_CRNCY=EUR")</f>
        <v>#N/A Connection</v>
      </c>
      <c r="F271" t="str" cm="1">
        <f t="array" aca="1" ref="F271" ca="1">_xll.BDP(A271, "CUST_TRR_RETURN_HOLDING_PER", "CUST_TRR_START_DT="&amp;TEXT(WORKDAY(EDATE(TODAY(), -1) - 2, 1),"jjjjMMtt"),"CUST_TRR_END_DT="&amp;TEXT(WORKDAY(TODAY(), -1),"jjjjMMtt"),"CUST_TRR_CRNCY=EUR")</f>
        <v>#N/A Connection</v>
      </c>
      <c r="G271" t="str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#N/A Connection</v>
      </c>
    </row>
    <row r="272" spans="1:7" x14ac:dyDescent="0.25">
      <c r="A272" t="s">
        <v>488</v>
      </c>
      <c r="B272" t="s">
        <v>945</v>
      </c>
      <c r="C272" t="s">
        <v>261</v>
      </c>
      <c r="D272" t="str" cm="1">
        <f t="array" aca="1" ref="D272" ca="1">_xll.BDP(A272, "CUST_TRR_RETURN_HOLDING_PER", "CUST_TRR_START_DT="&amp;TEXT(WORKDAY(TODAY(), -2),"jjjjMMtt"),"CUST_TRR_END_DT="&amp;TEXT(WORKDAY(TODAY(), -1),"jjjjMMtt"),"CUST_TRR_CRNCY=EUR")</f>
        <v>#N/A Connection</v>
      </c>
      <c r="E272" t="str" cm="1">
        <f t="array" aca="1" ref="E272" ca="1">_xll.BDP(A272, "CUST_TRR_RETURN_HOLDING_PER", "CUST_TRR_START_DT="&amp;TEXT(WORKDAY(TODAY(), -6),"jjjjMMtt"),"CUST_TRR_END_DT="&amp;TEXT(WORKDAY(TODAY(), -1),"jjjjMMtt"),"CUST_TRR_CRNCY=EUR")</f>
        <v>#N/A Connection</v>
      </c>
      <c r="F272" t="str" cm="1">
        <f t="array" aca="1" ref="F272" ca="1">_xll.BDP(A272, "CUST_TRR_RETURN_HOLDING_PER", "CUST_TRR_START_DT="&amp;TEXT(WORKDAY(EDATE(TODAY(), -1) - 2, 1),"jjjjMMtt"),"CUST_TRR_END_DT="&amp;TEXT(WORKDAY(TODAY(), -1),"jjjjMMtt"),"CUST_TRR_CRNCY=EUR")</f>
        <v>#N/A Connection</v>
      </c>
      <c r="G272" t="str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#N/A Connection</v>
      </c>
    </row>
    <row r="273" spans="1:7" x14ac:dyDescent="0.25">
      <c r="A273" t="s">
        <v>489</v>
      </c>
      <c r="B273" t="s">
        <v>946</v>
      </c>
      <c r="C273" t="s">
        <v>275</v>
      </c>
      <c r="D273" t="str" cm="1">
        <f t="array" aca="1" ref="D273" ca="1">_xll.BDP(A273, "CUST_TRR_RETURN_HOLDING_PER", "CUST_TRR_START_DT="&amp;TEXT(WORKDAY(TODAY(), -2),"jjjjMMtt"),"CUST_TRR_END_DT="&amp;TEXT(WORKDAY(TODAY(), -1),"jjjjMMtt"),"CUST_TRR_CRNCY=EUR")</f>
        <v>#N/A Connection</v>
      </c>
      <c r="E273" t="str" cm="1">
        <f t="array" aca="1" ref="E273" ca="1">_xll.BDP(A273, "CUST_TRR_RETURN_HOLDING_PER", "CUST_TRR_START_DT="&amp;TEXT(WORKDAY(TODAY(), -6),"jjjjMMtt"),"CUST_TRR_END_DT="&amp;TEXT(WORKDAY(TODAY(), -1),"jjjjMMtt"),"CUST_TRR_CRNCY=EUR")</f>
        <v>#N/A Connection</v>
      </c>
      <c r="F273" t="str" cm="1">
        <f t="array" aca="1" ref="F273" ca="1">_xll.BDP(A273, "CUST_TRR_RETURN_HOLDING_PER", "CUST_TRR_START_DT="&amp;TEXT(WORKDAY(EDATE(TODAY(), -1) - 2, 1),"jjjjMMtt"),"CUST_TRR_END_DT="&amp;TEXT(WORKDAY(TODAY(), -1),"jjjjMMtt"),"CUST_TRR_CRNCY=EUR")</f>
        <v>#N/A Connection</v>
      </c>
      <c r="G273" t="str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#N/A Connection</v>
      </c>
    </row>
    <row r="274" spans="1:7" x14ac:dyDescent="0.25">
      <c r="A274" t="s">
        <v>490</v>
      </c>
      <c r="B274" t="s">
        <v>947</v>
      </c>
      <c r="C274" t="s">
        <v>267</v>
      </c>
      <c r="D274" t="str" cm="1">
        <f t="array" aca="1" ref="D274" ca="1">_xll.BDP(A274, "CUST_TRR_RETURN_HOLDING_PER", "CUST_TRR_START_DT="&amp;TEXT(WORKDAY(TODAY(), -2),"jjjjMMtt"),"CUST_TRR_END_DT="&amp;TEXT(WORKDAY(TODAY(), -1),"jjjjMMtt"),"CUST_TRR_CRNCY=EUR")</f>
        <v>#N/A Connection</v>
      </c>
      <c r="E274" t="str" cm="1">
        <f t="array" aca="1" ref="E274" ca="1">_xll.BDP(A274, "CUST_TRR_RETURN_HOLDING_PER", "CUST_TRR_START_DT="&amp;TEXT(WORKDAY(TODAY(), -6),"jjjjMMtt"),"CUST_TRR_END_DT="&amp;TEXT(WORKDAY(TODAY(), -1),"jjjjMMtt"),"CUST_TRR_CRNCY=EUR")</f>
        <v>#N/A Connection</v>
      </c>
      <c r="F274" t="str" cm="1">
        <f t="array" aca="1" ref="F274" ca="1">_xll.BDP(A274, "CUST_TRR_RETURN_HOLDING_PER", "CUST_TRR_START_DT="&amp;TEXT(WORKDAY(EDATE(TODAY(), -1) - 2, 1),"jjjjMMtt"),"CUST_TRR_END_DT="&amp;TEXT(WORKDAY(TODAY(), -1),"jjjjMMtt"),"CUST_TRR_CRNCY=EUR")</f>
        <v>#N/A Connection</v>
      </c>
      <c r="G274" t="str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#N/A Connection</v>
      </c>
    </row>
    <row r="275" spans="1:7" x14ac:dyDescent="0.25">
      <c r="A275" t="s">
        <v>491</v>
      </c>
      <c r="B275" t="s">
        <v>948</v>
      </c>
      <c r="C275" t="s">
        <v>261</v>
      </c>
      <c r="D275" t="str" cm="1">
        <f t="array" aca="1" ref="D275" ca="1">_xll.BDP(A275, "CUST_TRR_RETURN_HOLDING_PER", "CUST_TRR_START_DT="&amp;TEXT(WORKDAY(TODAY(), -2),"jjjjMMtt"),"CUST_TRR_END_DT="&amp;TEXT(WORKDAY(TODAY(), -1),"jjjjMMtt"),"CUST_TRR_CRNCY=EUR")</f>
        <v>#N/A Connection</v>
      </c>
      <c r="E275" t="str" cm="1">
        <f t="array" aca="1" ref="E275" ca="1">_xll.BDP(A275, "CUST_TRR_RETURN_HOLDING_PER", "CUST_TRR_START_DT="&amp;TEXT(WORKDAY(TODAY(), -6),"jjjjMMtt"),"CUST_TRR_END_DT="&amp;TEXT(WORKDAY(TODAY(), -1),"jjjjMMtt"),"CUST_TRR_CRNCY=EUR")</f>
        <v>#N/A Connection</v>
      </c>
      <c r="F275" t="str" cm="1">
        <f t="array" aca="1" ref="F275" ca="1">_xll.BDP(A275, "CUST_TRR_RETURN_HOLDING_PER", "CUST_TRR_START_DT="&amp;TEXT(WORKDAY(EDATE(TODAY(), -1) - 2, 1),"jjjjMMtt"),"CUST_TRR_END_DT="&amp;TEXT(WORKDAY(TODAY(), -1),"jjjjMMtt"),"CUST_TRR_CRNCY=EUR")</f>
        <v>#N/A Connection</v>
      </c>
      <c r="G275" t="str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#N/A Connection</v>
      </c>
    </row>
    <row r="276" spans="1:7" x14ac:dyDescent="0.25">
      <c r="A276" t="s">
        <v>492</v>
      </c>
      <c r="B276" t="s">
        <v>949</v>
      </c>
      <c r="C276" t="s">
        <v>259</v>
      </c>
      <c r="D276" t="str" cm="1">
        <f t="array" aca="1" ref="D276" ca="1">_xll.BDP(A276, "CUST_TRR_RETURN_HOLDING_PER", "CUST_TRR_START_DT="&amp;TEXT(WORKDAY(TODAY(), -2),"jjjjMMtt"),"CUST_TRR_END_DT="&amp;TEXT(WORKDAY(TODAY(), -1),"jjjjMMtt"),"CUST_TRR_CRNCY=EUR")</f>
        <v>#N/A Connection</v>
      </c>
      <c r="E276" t="str" cm="1">
        <f t="array" aca="1" ref="E276" ca="1">_xll.BDP(A276, "CUST_TRR_RETURN_HOLDING_PER", "CUST_TRR_START_DT="&amp;TEXT(WORKDAY(TODAY(), -6),"jjjjMMtt"),"CUST_TRR_END_DT="&amp;TEXT(WORKDAY(TODAY(), -1),"jjjjMMtt"),"CUST_TRR_CRNCY=EUR")</f>
        <v>#N/A Connection</v>
      </c>
      <c r="F276" t="str" cm="1">
        <f t="array" aca="1" ref="F276" ca="1">_xll.BDP(A276, "CUST_TRR_RETURN_HOLDING_PER", "CUST_TRR_START_DT="&amp;TEXT(WORKDAY(EDATE(TODAY(), -1) - 2, 1),"jjjjMMtt"),"CUST_TRR_END_DT="&amp;TEXT(WORKDAY(TODAY(), -1),"jjjjMMtt"),"CUST_TRR_CRNCY=EUR")</f>
        <v>#N/A Connection</v>
      </c>
      <c r="G276" t="str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#N/A Connection</v>
      </c>
    </row>
    <row r="277" spans="1:7" x14ac:dyDescent="0.25">
      <c r="A277" t="s">
        <v>493</v>
      </c>
      <c r="B277" t="s">
        <v>950</v>
      </c>
      <c r="C277" t="s">
        <v>265</v>
      </c>
      <c r="D277" t="str" cm="1">
        <f t="array" aca="1" ref="D277" ca="1">_xll.BDP(A277, "CUST_TRR_RETURN_HOLDING_PER", "CUST_TRR_START_DT="&amp;TEXT(WORKDAY(TODAY(), -2),"jjjjMMtt"),"CUST_TRR_END_DT="&amp;TEXT(WORKDAY(TODAY(), -1),"jjjjMMtt"),"CUST_TRR_CRNCY=EUR")</f>
        <v>#N/A Connection</v>
      </c>
      <c r="E277" t="str" cm="1">
        <f t="array" aca="1" ref="E277" ca="1">_xll.BDP(A277, "CUST_TRR_RETURN_HOLDING_PER", "CUST_TRR_START_DT="&amp;TEXT(WORKDAY(TODAY(), -6),"jjjjMMtt"),"CUST_TRR_END_DT="&amp;TEXT(WORKDAY(TODAY(), -1),"jjjjMMtt"),"CUST_TRR_CRNCY=EUR")</f>
        <v>#N/A Connection</v>
      </c>
      <c r="F277" t="str" cm="1">
        <f t="array" aca="1" ref="F277" ca="1">_xll.BDP(A277, "CUST_TRR_RETURN_HOLDING_PER", "CUST_TRR_START_DT="&amp;TEXT(WORKDAY(EDATE(TODAY(), -1) - 2, 1),"jjjjMMtt"),"CUST_TRR_END_DT="&amp;TEXT(WORKDAY(TODAY(), -1),"jjjjMMtt"),"CUST_TRR_CRNCY=EUR")</f>
        <v>#N/A Connection</v>
      </c>
      <c r="G277" t="str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#N/A Connection</v>
      </c>
    </row>
    <row r="278" spans="1:7" x14ac:dyDescent="0.25">
      <c r="A278" t="s">
        <v>41</v>
      </c>
      <c r="B278" t="s">
        <v>951</v>
      </c>
      <c r="C278" t="s">
        <v>264</v>
      </c>
      <c r="D278" t="str" cm="1">
        <f t="array" aca="1" ref="D278" ca="1">_xll.BDP(A278, "CUST_TRR_RETURN_HOLDING_PER", "CUST_TRR_START_DT="&amp;TEXT(WORKDAY(TODAY(), -2),"jjjjMMtt"),"CUST_TRR_END_DT="&amp;TEXT(WORKDAY(TODAY(), -1),"jjjjMMtt"),"CUST_TRR_CRNCY=EUR")</f>
        <v>#N/A Connection</v>
      </c>
      <c r="E278" t="str" cm="1">
        <f t="array" aca="1" ref="E278" ca="1">_xll.BDP(A278, "CUST_TRR_RETURN_HOLDING_PER", "CUST_TRR_START_DT="&amp;TEXT(WORKDAY(TODAY(), -6),"jjjjMMtt"),"CUST_TRR_END_DT="&amp;TEXT(WORKDAY(TODAY(), -1),"jjjjMMtt"),"CUST_TRR_CRNCY=EUR")</f>
        <v>#N/A Connection</v>
      </c>
      <c r="F278" t="str" cm="1">
        <f t="array" aca="1" ref="F278" ca="1">_xll.BDP(A278, "CUST_TRR_RETURN_HOLDING_PER", "CUST_TRR_START_DT="&amp;TEXT(WORKDAY(EDATE(TODAY(), -1) - 2, 1),"jjjjMMtt"),"CUST_TRR_END_DT="&amp;TEXT(WORKDAY(TODAY(), -1),"jjjjMMtt"),"CUST_TRR_CRNCY=EUR")</f>
        <v>#N/A Connection</v>
      </c>
      <c r="G278" t="str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#N/A Connection</v>
      </c>
    </row>
    <row r="279" spans="1:7" x14ac:dyDescent="0.25">
      <c r="A279" t="s">
        <v>494</v>
      </c>
      <c r="B279" t="s">
        <v>952</v>
      </c>
      <c r="C279" t="s">
        <v>280</v>
      </c>
      <c r="D279" t="str" cm="1">
        <f t="array" aca="1" ref="D279" ca="1">_xll.BDP(A279, "CUST_TRR_RETURN_HOLDING_PER", "CUST_TRR_START_DT="&amp;TEXT(WORKDAY(TODAY(), -2),"jjjjMMtt"),"CUST_TRR_END_DT="&amp;TEXT(WORKDAY(TODAY(), -1),"jjjjMMtt"),"CUST_TRR_CRNCY=EUR")</f>
        <v>#N/A Connection</v>
      </c>
      <c r="E279" t="str" cm="1">
        <f t="array" aca="1" ref="E279" ca="1">_xll.BDP(A279, "CUST_TRR_RETURN_HOLDING_PER", "CUST_TRR_START_DT="&amp;TEXT(WORKDAY(TODAY(), -6),"jjjjMMtt"),"CUST_TRR_END_DT="&amp;TEXT(WORKDAY(TODAY(), -1),"jjjjMMtt"),"CUST_TRR_CRNCY=EUR")</f>
        <v>#N/A Connection</v>
      </c>
      <c r="F279" t="str" cm="1">
        <f t="array" aca="1" ref="F279" ca="1">_xll.BDP(A279, "CUST_TRR_RETURN_HOLDING_PER", "CUST_TRR_START_DT="&amp;TEXT(WORKDAY(EDATE(TODAY(), -1) - 2, 1),"jjjjMMtt"),"CUST_TRR_END_DT="&amp;TEXT(WORKDAY(TODAY(), -1),"jjjjMMtt"),"CUST_TRR_CRNCY=EUR")</f>
        <v>#N/A Connection</v>
      </c>
      <c r="G279" t="str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#N/A Connection</v>
      </c>
    </row>
    <row r="280" spans="1:7" x14ac:dyDescent="0.25">
      <c r="A280" t="s">
        <v>62</v>
      </c>
      <c r="B280" t="s">
        <v>953</v>
      </c>
      <c r="C280" t="s">
        <v>267</v>
      </c>
      <c r="D280" t="str" cm="1">
        <f t="array" aca="1" ref="D280" ca="1">_xll.BDP(A280, "CUST_TRR_RETURN_HOLDING_PER", "CUST_TRR_START_DT="&amp;TEXT(WORKDAY(TODAY(), -2),"jjjjMMtt"),"CUST_TRR_END_DT="&amp;TEXT(WORKDAY(TODAY(), -1),"jjjjMMtt"),"CUST_TRR_CRNCY=EUR")</f>
        <v>#N/A Connection</v>
      </c>
      <c r="E280" t="str" cm="1">
        <f t="array" aca="1" ref="E280" ca="1">_xll.BDP(A280, "CUST_TRR_RETURN_HOLDING_PER", "CUST_TRR_START_DT="&amp;TEXT(WORKDAY(TODAY(), -6),"jjjjMMtt"),"CUST_TRR_END_DT="&amp;TEXT(WORKDAY(TODAY(), -1),"jjjjMMtt"),"CUST_TRR_CRNCY=EUR")</f>
        <v>#N/A Connection</v>
      </c>
      <c r="F280" t="str" cm="1">
        <f t="array" aca="1" ref="F280" ca="1">_xll.BDP(A280, "CUST_TRR_RETURN_HOLDING_PER", "CUST_TRR_START_DT="&amp;TEXT(WORKDAY(EDATE(TODAY(), -1) - 2, 1),"jjjjMMtt"),"CUST_TRR_END_DT="&amp;TEXT(WORKDAY(TODAY(), -1),"jjjjMMtt"),"CUST_TRR_CRNCY=EUR")</f>
        <v>#N/A Connection</v>
      </c>
      <c r="G280" t="str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#N/A Connection</v>
      </c>
    </row>
    <row r="281" spans="1:7" x14ac:dyDescent="0.25">
      <c r="A281" t="s">
        <v>495</v>
      </c>
      <c r="B281" t="s">
        <v>954</v>
      </c>
      <c r="C281" t="s">
        <v>280</v>
      </c>
      <c r="D281" t="str" cm="1">
        <f t="array" aca="1" ref="D281" ca="1">_xll.BDP(A281, "CUST_TRR_RETURN_HOLDING_PER", "CUST_TRR_START_DT="&amp;TEXT(WORKDAY(TODAY(), -2),"jjjjMMtt"),"CUST_TRR_END_DT="&amp;TEXT(WORKDAY(TODAY(), -1),"jjjjMMtt"),"CUST_TRR_CRNCY=EUR")</f>
        <v>#N/A Connection</v>
      </c>
      <c r="E281" t="str" cm="1">
        <f t="array" aca="1" ref="E281" ca="1">_xll.BDP(A281, "CUST_TRR_RETURN_HOLDING_PER", "CUST_TRR_START_DT="&amp;TEXT(WORKDAY(TODAY(), -6),"jjjjMMtt"),"CUST_TRR_END_DT="&amp;TEXT(WORKDAY(TODAY(), -1),"jjjjMMtt"),"CUST_TRR_CRNCY=EUR")</f>
        <v>#N/A Connection</v>
      </c>
      <c r="F281" t="str" cm="1">
        <f t="array" aca="1" ref="F281" ca="1">_xll.BDP(A281, "CUST_TRR_RETURN_HOLDING_PER", "CUST_TRR_START_DT="&amp;TEXT(WORKDAY(EDATE(TODAY(), -1) - 2, 1),"jjjjMMtt"),"CUST_TRR_END_DT="&amp;TEXT(WORKDAY(TODAY(), -1),"jjjjMMtt"),"CUST_TRR_CRNCY=EUR")</f>
        <v>#N/A Connection</v>
      </c>
      <c r="G281" t="str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#N/A Connection</v>
      </c>
    </row>
    <row r="282" spans="1:7" x14ac:dyDescent="0.25">
      <c r="A282" t="s">
        <v>496</v>
      </c>
      <c r="B282" t="s">
        <v>955</v>
      </c>
      <c r="C282" t="s">
        <v>261</v>
      </c>
      <c r="D282" t="str" cm="1">
        <f t="array" aca="1" ref="D282" ca="1">_xll.BDP(A282, "CUST_TRR_RETURN_HOLDING_PER", "CUST_TRR_START_DT="&amp;TEXT(WORKDAY(TODAY(), -2),"jjjjMMtt"),"CUST_TRR_END_DT="&amp;TEXT(WORKDAY(TODAY(), -1),"jjjjMMtt"),"CUST_TRR_CRNCY=EUR")</f>
        <v>#N/A Connection</v>
      </c>
      <c r="E282" t="str" cm="1">
        <f t="array" aca="1" ref="E282" ca="1">_xll.BDP(A282, "CUST_TRR_RETURN_HOLDING_PER", "CUST_TRR_START_DT="&amp;TEXT(WORKDAY(TODAY(), -6),"jjjjMMtt"),"CUST_TRR_END_DT="&amp;TEXT(WORKDAY(TODAY(), -1),"jjjjMMtt"),"CUST_TRR_CRNCY=EUR")</f>
        <v>#N/A Connection</v>
      </c>
      <c r="F282" t="str" cm="1">
        <f t="array" aca="1" ref="F282" ca="1">_xll.BDP(A282, "CUST_TRR_RETURN_HOLDING_PER", "CUST_TRR_START_DT="&amp;TEXT(WORKDAY(EDATE(TODAY(), -1) - 2, 1),"jjjjMMtt"),"CUST_TRR_END_DT="&amp;TEXT(WORKDAY(TODAY(), -1),"jjjjMMtt"),"CUST_TRR_CRNCY=EUR")</f>
        <v>#N/A Connection</v>
      </c>
      <c r="G282" t="str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#N/A Connection</v>
      </c>
    </row>
    <row r="283" spans="1:7" x14ac:dyDescent="0.25">
      <c r="A283" t="s">
        <v>497</v>
      </c>
      <c r="B283" t="s">
        <v>956</v>
      </c>
      <c r="C283" t="s">
        <v>263</v>
      </c>
      <c r="D283" t="str" cm="1">
        <f t="array" aca="1" ref="D283" ca="1">_xll.BDP(A283, "CUST_TRR_RETURN_HOLDING_PER", "CUST_TRR_START_DT="&amp;TEXT(WORKDAY(TODAY(), -2),"jjjjMMtt"),"CUST_TRR_END_DT="&amp;TEXT(WORKDAY(TODAY(), -1),"jjjjMMtt"),"CUST_TRR_CRNCY=EUR")</f>
        <v>#N/A Connection</v>
      </c>
      <c r="E283" t="str" cm="1">
        <f t="array" aca="1" ref="E283" ca="1">_xll.BDP(A283, "CUST_TRR_RETURN_HOLDING_PER", "CUST_TRR_START_DT="&amp;TEXT(WORKDAY(TODAY(), -6),"jjjjMMtt"),"CUST_TRR_END_DT="&amp;TEXT(WORKDAY(TODAY(), -1),"jjjjMMtt"),"CUST_TRR_CRNCY=EUR")</f>
        <v>#N/A Connection</v>
      </c>
      <c r="F283" t="str" cm="1">
        <f t="array" aca="1" ref="F283" ca="1">_xll.BDP(A283, "CUST_TRR_RETURN_HOLDING_PER", "CUST_TRR_START_DT="&amp;TEXT(WORKDAY(EDATE(TODAY(), -1) - 2, 1),"jjjjMMtt"),"CUST_TRR_END_DT="&amp;TEXT(WORKDAY(TODAY(), -1),"jjjjMMtt"),"CUST_TRR_CRNCY=EUR")</f>
        <v>#N/A Connection</v>
      </c>
      <c r="G283" t="str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#N/A Connection</v>
      </c>
    </row>
    <row r="284" spans="1:7" x14ac:dyDescent="0.25">
      <c r="A284" t="s">
        <v>498</v>
      </c>
      <c r="B284" t="s">
        <v>956</v>
      </c>
      <c r="C284" t="s">
        <v>263</v>
      </c>
      <c r="D284" t="str" cm="1">
        <f t="array" aca="1" ref="D284" ca="1">_xll.BDP(A284, "CUST_TRR_RETURN_HOLDING_PER", "CUST_TRR_START_DT="&amp;TEXT(WORKDAY(TODAY(), -2),"jjjjMMtt"),"CUST_TRR_END_DT="&amp;TEXT(WORKDAY(TODAY(), -1),"jjjjMMtt"),"CUST_TRR_CRNCY=EUR")</f>
        <v>#N/A Connection</v>
      </c>
      <c r="E284" t="str" cm="1">
        <f t="array" aca="1" ref="E284" ca="1">_xll.BDP(A284, "CUST_TRR_RETURN_HOLDING_PER", "CUST_TRR_START_DT="&amp;TEXT(WORKDAY(TODAY(), -6),"jjjjMMtt"),"CUST_TRR_END_DT="&amp;TEXT(WORKDAY(TODAY(), -1),"jjjjMMtt"),"CUST_TRR_CRNCY=EUR")</f>
        <v>#N/A Connection</v>
      </c>
      <c r="F284" t="str" cm="1">
        <f t="array" aca="1" ref="F284" ca="1">_xll.BDP(A284, "CUST_TRR_RETURN_HOLDING_PER", "CUST_TRR_START_DT="&amp;TEXT(WORKDAY(EDATE(TODAY(), -1) - 2, 1),"jjjjMMtt"),"CUST_TRR_END_DT="&amp;TEXT(WORKDAY(TODAY(), -1),"jjjjMMtt"),"CUST_TRR_CRNCY=EUR")</f>
        <v>#N/A Connection</v>
      </c>
      <c r="G284" t="str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#N/A Connection</v>
      </c>
    </row>
    <row r="285" spans="1:7" x14ac:dyDescent="0.25">
      <c r="A285" t="s">
        <v>499</v>
      </c>
      <c r="B285" t="s">
        <v>957</v>
      </c>
      <c r="C285" t="s">
        <v>261</v>
      </c>
      <c r="D285" t="str" cm="1">
        <f t="array" aca="1" ref="D285" ca="1">_xll.BDP(A285, "CUST_TRR_RETURN_HOLDING_PER", "CUST_TRR_START_DT="&amp;TEXT(WORKDAY(TODAY(), -2),"jjjjMMtt"),"CUST_TRR_END_DT="&amp;TEXT(WORKDAY(TODAY(), -1),"jjjjMMtt"),"CUST_TRR_CRNCY=EUR")</f>
        <v>#N/A Connection</v>
      </c>
      <c r="E285" t="str" cm="1">
        <f t="array" aca="1" ref="E285" ca="1">_xll.BDP(A285, "CUST_TRR_RETURN_HOLDING_PER", "CUST_TRR_START_DT="&amp;TEXT(WORKDAY(TODAY(), -6),"jjjjMMtt"),"CUST_TRR_END_DT="&amp;TEXT(WORKDAY(TODAY(), -1),"jjjjMMtt"),"CUST_TRR_CRNCY=EUR")</f>
        <v>#N/A Connection</v>
      </c>
      <c r="F285" t="str" cm="1">
        <f t="array" aca="1" ref="F285" ca="1">_xll.BDP(A285, "CUST_TRR_RETURN_HOLDING_PER", "CUST_TRR_START_DT="&amp;TEXT(WORKDAY(EDATE(TODAY(), -1) - 2, 1),"jjjjMMtt"),"CUST_TRR_END_DT="&amp;TEXT(WORKDAY(TODAY(), -1),"jjjjMMtt"),"CUST_TRR_CRNCY=EUR")</f>
        <v>#N/A Connection</v>
      </c>
      <c r="G285" t="str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#N/A Connection</v>
      </c>
    </row>
    <row r="286" spans="1:7" x14ac:dyDescent="0.25">
      <c r="A286" t="s">
        <v>500</v>
      </c>
      <c r="B286" t="s">
        <v>958</v>
      </c>
      <c r="C286" t="s">
        <v>280</v>
      </c>
      <c r="D286" t="str" cm="1">
        <f t="array" aca="1" ref="D286" ca="1">_xll.BDP(A286, "CUST_TRR_RETURN_HOLDING_PER", "CUST_TRR_START_DT="&amp;TEXT(WORKDAY(TODAY(), -2),"jjjjMMtt"),"CUST_TRR_END_DT="&amp;TEXT(WORKDAY(TODAY(), -1),"jjjjMMtt"),"CUST_TRR_CRNCY=EUR")</f>
        <v>#N/A Connection</v>
      </c>
      <c r="E286" t="str" cm="1">
        <f t="array" aca="1" ref="E286" ca="1">_xll.BDP(A286, "CUST_TRR_RETURN_HOLDING_PER", "CUST_TRR_START_DT="&amp;TEXT(WORKDAY(TODAY(), -6),"jjjjMMtt"),"CUST_TRR_END_DT="&amp;TEXT(WORKDAY(TODAY(), -1),"jjjjMMtt"),"CUST_TRR_CRNCY=EUR")</f>
        <v>#N/A Connection</v>
      </c>
      <c r="F286" t="str" cm="1">
        <f t="array" aca="1" ref="F286" ca="1">_xll.BDP(A286, "CUST_TRR_RETURN_HOLDING_PER", "CUST_TRR_START_DT="&amp;TEXT(WORKDAY(EDATE(TODAY(), -1) - 2, 1),"jjjjMMtt"),"CUST_TRR_END_DT="&amp;TEXT(WORKDAY(TODAY(), -1),"jjjjMMtt"),"CUST_TRR_CRNCY=EUR")</f>
        <v>#N/A Connection</v>
      </c>
      <c r="G286" t="str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#N/A Connection</v>
      </c>
    </row>
    <row r="287" spans="1:7" x14ac:dyDescent="0.25">
      <c r="A287" t="s">
        <v>501</v>
      </c>
      <c r="B287" t="s">
        <v>959</v>
      </c>
      <c r="C287" t="s">
        <v>261</v>
      </c>
      <c r="D287" t="str" cm="1">
        <f t="array" aca="1" ref="D287" ca="1">_xll.BDP(A287, "CUST_TRR_RETURN_HOLDING_PER", "CUST_TRR_START_DT="&amp;TEXT(WORKDAY(TODAY(), -2),"jjjjMMtt"),"CUST_TRR_END_DT="&amp;TEXT(WORKDAY(TODAY(), -1),"jjjjMMtt"),"CUST_TRR_CRNCY=EUR")</f>
        <v>#N/A Connection</v>
      </c>
      <c r="E287" t="str" cm="1">
        <f t="array" aca="1" ref="E287" ca="1">_xll.BDP(A287, "CUST_TRR_RETURN_HOLDING_PER", "CUST_TRR_START_DT="&amp;TEXT(WORKDAY(TODAY(), -6),"jjjjMMtt"),"CUST_TRR_END_DT="&amp;TEXT(WORKDAY(TODAY(), -1),"jjjjMMtt"),"CUST_TRR_CRNCY=EUR")</f>
        <v>#N/A Connection</v>
      </c>
      <c r="F287" t="str" cm="1">
        <f t="array" aca="1" ref="F287" ca="1">_xll.BDP(A287, "CUST_TRR_RETURN_HOLDING_PER", "CUST_TRR_START_DT="&amp;TEXT(WORKDAY(EDATE(TODAY(), -1) - 2, 1),"jjjjMMtt"),"CUST_TRR_END_DT="&amp;TEXT(WORKDAY(TODAY(), -1),"jjjjMMtt"),"CUST_TRR_CRNCY=EUR")</f>
        <v>#N/A Connection</v>
      </c>
      <c r="G287" t="str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#N/A Connection</v>
      </c>
    </row>
    <row r="288" spans="1:7" x14ac:dyDescent="0.25">
      <c r="A288" t="s">
        <v>502</v>
      </c>
      <c r="B288" t="s">
        <v>960</v>
      </c>
      <c r="C288" t="s">
        <v>265</v>
      </c>
      <c r="D288" t="str" cm="1">
        <f t="array" aca="1" ref="D288" ca="1">_xll.BDP(A288, "CUST_TRR_RETURN_HOLDING_PER", "CUST_TRR_START_DT="&amp;TEXT(WORKDAY(TODAY(), -2),"jjjjMMtt"),"CUST_TRR_END_DT="&amp;TEXT(WORKDAY(TODAY(), -1),"jjjjMMtt"),"CUST_TRR_CRNCY=EUR")</f>
        <v>#N/A Connection</v>
      </c>
      <c r="E288" t="str" cm="1">
        <f t="array" aca="1" ref="E288" ca="1">_xll.BDP(A288, "CUST_TRR_RETURN_HOLDING_PER", "CUST_TRR_START_DT="&amp;TEXT(WORKDAY(TODAY(), -6),"jjjjMMtt"),"CUST_TRR_END_DT="&amp;TEXT(WORKDAY(TODAY(), -1),"jjjjMMtt"),"CUST_TRR_CRNCY=EUR")</f>
        <v>#N/A Connection</v>
      </c>
      <c r="F288" t="str" cm="1">
        <f t="array" aca="1" ref="F288" ca="1">_xll.BDP(A288, "CUST_TRR_RETURN_HOLDING_PER", "CUST_TRR_START_DT="&amp;TEXT(WORKDAY(EDATE(TODAY(), -1) - 2, 1),"jjjjMMtt"),"CUST_TRR_END_DT="&amp;TEXT(WORKDAY(TODAY(), -1),"jjjjMMtt"),"CUST_TRR_CRNCY=EUR")</f>
        <v>#N/A Connection</v>
      </c>
      <c r="G288" t="str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#N/A Connection</v>
      </c>
    </row>
    <row r="289" spans="1:7" x14ac:dyDescent="0.25">
      <c r="A289" t="s">
        <v>503</v>
      </c>
      <c r="B289" t="s">
        <v>961</v>
      </c>
      <c r="C289" t="s">
        <v>264</v>
      </c>
      <c r="D289" t="str" cm="1">
        <f t="array" aca="1" ref="D289" ca="1">_xll.BDP(A289, "CUST_TRR_RETURN_HOLDING_PER", "CUST_TRR_START_DT="&amp;TEXT(WORKDAY(TODAY(), -2),"jjjjMMtt"),"CUST_TRR_END_DT="&amp;TEXT(WORKDAY(TODAY(), -1),"jjjjMMtt"),"CUST_TRR_CRNCY=EUR")</f>
        <v>#N/A Connection</v>
      </c>
      <c r="E289" t="str" cm="1">
        <f t="array" aca="1" ref="E289" ca="1">_xll.BDP(A289, "CUST_TRR_RETURN_HOLDING_PER", "CUST_TRR_START_DT="&amp;TEXT(WORKDAY(TODAY(), -6),"jjjjMMtt"),"CUST_TRR_END_DT="&amp;TEXT(WORKDAY(TODAY(), -1),"jjjjMMtt"),"CUST_TRR_CRNCY=EUR")</f>
        <v>#N/A Connection</v>
      </c>
      <c r="F289" t="str" cm="1">
        <f t="array" aca="1" ref="F289" ca="1">_xll.BDP(A289, "CUST_TRR_RETURN_HOLDING_PER", "CUST_TRR_START_DT="&amp;TEXT(WORKDAY(EDATE(TODAY(), -1) - 2, 1),"jjjjMMtt"),"CUST_TRR_END_DT="&amp;TEXT(WORKDAY(TODAY(), -1),"jjjjMMtt"),"CUST_TRR_CRNCY=EUR")</f>
        <v>#N/A Connection</v>
      </c>
      <c r="G289" t="str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#N/A Connection</v>
      </c>
    </row>
    <row r="290" spans="1:7" x14ac:dyDescent="0.25">
      <c r="A290" t="s">
        <v>98</v>
      </c>
      <c r="B290" t="s">
        <v>962</v>
      </c>
      <c r="C290" t="s">
        <v>261</v>
      </c>
      <c r="D290" t="str" cm="1">
        <f t="array" aca="1" ref="D290" ca="1">_xll.BDP(A290, "CUST_TRR_RETURN_HOLDING_PER", "CUST_TRR_START_DT="&amp;TEXT(WORKDAY(TODAY(), -2),"jjjjMMtt"),"CUST_TRR_END_DT="&amp;TEXT(WORKDAY(TODAY(), -1),"jjjjMMtt"),"CUST_TRR_CRNCY=EUR")</f>
        <v>#N/A Connection</v>
      </c>
      <c r="E290" t="str" cm="1">
        <f t="array" aca="1" ref="E290" ca="1">_xll.BDP(A290, "CUST_TRR_RETURN_HOLDING_PER", "CUST_TRR_START_DT="&amp;TEXT(WORKDAY(TODAY(), -6),"jjjjMMtt"),"CUST_TRR_END_DT="&amp;TEXT(WORKDAY(TODAY(), -1),"jjjjMMtt"),"CUST_TRR_CRNCY=EUR")</f>
        <v>#N/A Connection</v>
      </c>
      <c r="F290" t="str" cm="1">
        <f t="array" aca="1" ref="F290" ca="1">_xll.BDP(A290, "CUST_TRR_RETURN_HOLDING_PER", "CUST_TRR_START_DT="&amp;TEXT(WORKDAY(EDATE(TODAY(), -1) - 2, 1),"jjjjMMtt"),"CUST_TRR_END_DT="&amp;TEXT(WORKDAY(TODAY(), -1),"jjjjMMtt"),"CUST_TRR_CRNCY=EUR")</f>
        <v>#N/A Connection</v>
      </c>
      <c r="G290" t="str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#N/A Connection</v>
      </c>
    </row>
    <row r="291" spans="1:7" x14ac:dyDescent="0.25">
      <c r="A291" t="s">
        <v>134</v>
      </c>
      <c r="B291" t="s">
        <v>963</v>
      </c>
      <c r="C291" t="s">
        <v>265</v>
      </c>
      <c r="D291" t="str" cm="1">
        <f t="array" aca="1" ref="D291" ca="1">_xll.BDP(A291, "CUST_TRR_RETURN_HOLDING_PER", "CUST_TRR_START_DT="&amp;TEXT(WORKDAY(TODAY(), -2),"jjjjMMtt"),"CUST_TRR_END_DT="&amp;TEXT(WORKDAY(TODAY(), -1),"jjjjMMtt"),"CUST_TRR_CRNCY=EUR")</f>
        <v>#N/A Connection</v>
      </c>
      <c r="E291" t="str" cm="1">
        <f t="array" aca="1" ref="E291" ca="1">_xll.BDP(A291, "CUST_TRR_RETURN_HOLDING_PER", "CUST_TRR_START_DT="&amp;TEXT(WORKDAY(TODAY(), -6),"jjjjMMtt"),"CUST_TRR_END_DT="&amp;TEXT(WORKDAY(TODAY(), -1),"jjjjMMtt"),"CUST_TRR_CRNCY=EUR")</f>
        <v>#N/A Connection</v>
      </c>
      <c r="F291" t="str" cm="1">
        <f t="array" aca="1" ref="F291" ca="1">_xll.BDP(A291, "CUST_TRR_RETURN_HOLDING_PER", "CUST_TRR_START_DT="&amp;TEXT(WORKDAY(EDATE(TODAY(), -1) - 2, 1),"jjjjMMtt"),"CUST_TRR_END_DT="&amp;TEXT(WORKDAY(TODAY(), -1),"jjjjMMtt"),"CUST_TRR_CRNCY=EUR")</f>
        <v>#N/A Connection</v>
      </c>
      <c r="G291" t="str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#N/A Connection</v>
      </c>
    </row>
    <row r="292" spans="1:7" x14ac:dyDescent="0.25">
      <c r="A292" t="s">
        <v>504</v>
      </c>
      <c r="B292" t="s">
        <v>964</v>
      </c>
      <c r="C292" t="s">
        <v>271</v>
      </c>
      <c r="D292" t="str" cm="1">
        <f t="array" aca="1" ref="D292" ca="1">_xll.BDP(A292, "CUST_TRR_RETURN_HOLDING_PER", "CUST_TRR_START_DT="&amp;TEXT(WORKDAY(TODAY(), -2),"jjjjMMtt"),"CUST_TRR_END_DT="&amp;TEXT(WORKDAY(TODAY(), -1),"jjjjMMtt"),"CUST_TRR_CRNCY=EUR")</f>
        <v>#N/A Connection</v>
      </c>
      <c r="E292" t="str" cm="1">
        <f t="array" aca="1" ref="E292" ca="1">_xll.BDP(A292, "CUST_TRR_RETURN_HOLDING_PER", "CUST_TRR_START_DT="&amp;TEXT(WORKDAY(TODAY(), -6),"jjjjMMtt"),"CUST_TRR_END_DT="&amp;TEXT(WORKDAY(TODAY(), -1),"jjjjMMtt"),"CUST_TRR_CRNCY=EUR")</f>
        <v>#N/A Connection</v>
      </c>
      <c r="F292" t="str" cm="1">
        <f t="array" aca="1" ref="F292" ca="1">_xll.BDP(A292, "CUST_TRR_RETURN_HOLDING_PER", "CUST_TRR_START_DT="&amp;TEXT(WORKDAY(EDATE(TODAY(), -1) - 2, 1),"jjjjMMtt"),"CUST_TRR_END_DT="&amp;TEXT(WORKDAY(TODAY(), -1),"jjjjMMtt"),"CUST_TRR_CRNCY=EUR")</f>
        <v>#N/A Connection</v>
      </c>
      <c r="G292" t="str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#N/A Connection</v>
      </c>
    </row>
    <row r="293" spans="1:7" x14ac:dyDescent="0.25">
      <c r="A293" t="s">
        <v>505</v>
      </c>
      <c r="B293" t="s">
        <v>965</v>
      </c>
      <c r="C293" t="s">
        <v>261</v>
      </c>
      <c r="D293" t="str" cm="1">
        <f t="array" aca="1" ref="D293" ca="1">_xll.BDP(A293, "CUST_TRR_RETURN_HOLDING_PER", "CUST_TRR_START_DT="&amp;TEXT(WORKDAY(TODAY(), -2),"jjjjMMtt"),"CUST_TRR_END_DT="&amp;TEXT(WORKDAY(TODAY(), -1),"jjjjMMtt"),"CUST_TRR_CRNCY=EUR")</f>
        <v>#N/A Connection</v>
      </c>
      <c r="E293" t="str" cm="1">
        <f t="array" aca="1" ref="E293" ca="1">_xll.BDP(A293, "CUST_TRR_RETURN_HOLDING_PER", "CUST_TRR_START_DT="&amp;TEXT(WORKDAY(TODAY(), -6),"jjjjMMtt"),"CUST_TRR_END_DT="&amp;TEXT(WORKDAY(TODAY(), -1),"jjjjMMtt"),"CUST_TRR_CRNCY=EUR")</f>
        <v>#N/A Connection</v>
      </c>
      <c r="F293" t="str" cm="1">
        <f t="array" aca="1" ref="F293" ca="1">_xll.BDP(A293, "CUST_TRR_RETURN_HOLDING_PER", "CUST_TRR_START_DT="&amp;TEXT(WORKDAY(EDATE(TODAY(), -1) - 2, 1),"jjjjMMtt"),"CUST_TRR_END_DT="&amp;TEXT(WORKDAY(TODAY(), -1),"jjjjMMtt"),"CUST_TRR_CRNCY=EUR")</f>
        <v>#N/A Connection</v>
      </c>
      <c r="G293" t="str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#N/A Connection</v>
      </c>
    </row>
    <row r="294" spans="1:7" x14ac:dyDescent="0.25">
      <c r="A294" t="s">
        <v>71</v>
      </c>
      <c r="B294" t="s">
        <v>966</v>
      </c>
      <c r="C294" t="s">
        <v>264</v>
      </c>
      <c r="D294" t="str" cm="1">
        <f t="array" aca="1" ref="D294" ca="1">_xll.BDP(A294, "CUST_TRR_RETURN_HOLDING_PER", "CUST_TRR_START_DT="&amp;TEXT(WORKDAY(TODAY(), -2),"jjjjMMtt"),"CUST_TRR_END_DT="&amp;TEXT(WORKDAY(TODAY(), -1),"jjjjMMtt"),"CUST_TRR_CRNCY=EUR")</f>
        <v>#N/A Connection</v>
      </c>
      <c r="E294" t="str" cm="1">
        <f t="array" aca="1" ref="E294" ca="1">_xll.BDP(A294, "CUST_TRR_RETURN_HOLDING_PER", "CUST_TRR_START_DT="&amp;TEXT(WORKDAY(TODAY(), -6),"jjjjMMtt"),"CUST_TRR_END_DT="&amp;TEXT(WORKDAY(TODAY(), -1),"jjjjMMtt"),"CUST_TRR_CRNCY=EUR")</f>
        <v>#N/A Connection</v>
      </c>
      <c r="F294" t="str" cm="1">
        <f t="array" aca="1" ref="F294" ca="1">_xll.BDP(A294, "CUST_TRR_RETURN_HOLDING_PER", "CUST_TRR_START_DT="&amp;TEXT(WORKDAY(EDATE(TODAY(), -1) - 2, 1),"jjjjMMtt"),"CUST_TRR_END_DT="&amp;TEXT(WORKDAY(TODAY(), -1),"jjjjMMtt"),"CUST_TRR_CRNCY=EUR")</f>
        <v>#N/A Connection</v>
      </c>
      <c r="G294" t="str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#N/A Connection</v>
      </c>
    </row>
    <row r="295" spans="1:7" x14ac:dyDescent="0.25">
      <c r="A295" t="s">
        <v>506</v>
      </c>
      <c r="B295" t="s">
        <v>967</v>
      </c>
      <c r="C295" t="s">
        <v>261</v>
      </c>
      <c r="D295" t="str" cm="1">
        <f t="array" aca="1" ref="D295" ca="1">_xll.BDP(A295, "CUST_TRR_RETURN_HOLDING_PER", "CUST_TRR_START_DT="&amp;TEXT(WORKDAY(TODAY(), -2),"jjjjMMtt"),"CUST_TRR_END_DT="&amp;TEXT(WORKDAY(TODAY(), -1),"jjjjMMtt"),"CUST_TRR_CRNCY=EUR")</f>
        <v>#N/A Connection</v>
      </c>
      <c r="E295" t="str" cm="1">
        <f t="array" aca="1" ref="E295" ca="1">_xll.BDP(A295, "CUST_TRR_RETURN_HOLDING_PER", "CUST_TRR_START_DT="&amp;TEXT(WORKDAY(TODAY(), -6),"jjjjMMtt"),"CUST_TRR_END_DT="&amp;TEXT(WORKDAY(TODAY(), -1),"jjjjMMtt"),"CUST_TRR_CRNCY=EUR")</f>
        <v>#N/A Connection</v>
      </c>
      <c r="F295" t="str" cm="1">
        <f t="array" aca="1" ref="F295" ca="1">_xll.BDP(A295, "CUST_TRR_RETURN_HOLDING_PER", "CUST_TRR_START_DT="&amp;TEXT(WORKDAY(EDATE(TODAY(), -1) - 2, 1),"jjjjMMtt"),"CUST_TRR_END_DT="&amp;TEXT(WORKDAY(TODAY(), -1),"jjjjMMtt"),"CUST_TRR_CRNCY=EUR")</f>
        <v>#N/A Connection</v>
      </c>
      <c r="G295" t="str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#N/A Connection</v>
      </c>
    </row>
    <row r="296" spans="1:7" x14ac:dyDescent="0.25">
      <c r="A296" t="s">
        <v>507</v>
      </c>
      <c r="B296" t="s">
        <v>968</v>
      </c>
      <c r="C296" t="s">
        <v>264</v>
      </c>
      <c r="D296" t="str" cm="1">
        <f t="array" aca="1" ref="D296" ca="1">_xll.BDP(A296, "CUST_TRR_RETURN_HOLDING_PER", "CUST_TRR_START_DT="&amp;TEXT(WORKDAY(TODAY(), -2),"jjjjMMtt"),"CUST_TRR_END_DT="&amp;TEXT(WORKDAY(TODAY(), -1),"jjjjMMtt"),"CUST_TRR_CRNCY=EUR")</f>
        <v>#N/A Connection</v>
      </c>
      <c r="E296" t="str" cm="1">
        <f t="array" aca="1" ref="E296" ca="1">_xll.BDP(A296, "CUST_TRR_RETURN_HOLDING_PER", "CUST_TRR_START_DT="&amp;TEXT(WORKDAY(TODAY(), -6),"jjjjMMtt"),"CUST_TRR_END_DT="&amp;TEXT(WORKDAY(TODAY(), -1),"jjjjMMtt"),"CUST_TRR_CRNCY=EUR")</f>
        <v>#N/A Connection</v>
      </c>
      <c r="F296" t="str" cm="1">
        <f t="array" aca="1" ref="F296" ca="1">_xll.BDP(A296, "CUST_TRR_RETURN_HOLDING_PER", "CUST_TRR_START_DT="&amp;TEXT(WORKDAY(EDATE(TODAY(), -1) - 2, 1),"jjjjMMtt"),"CUST_TRR_END_DT="&amp;TEXT(WORKDAY(TODAY(), -1),"jjjjMMtt"),"CUST_TRR_CRNCY=EUR")</f>
        <v>#N/A Connection</v>
      </c>
      <c r="G296" t="str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#N/A Connection</v>
      </c>
    </row>
    <row r="297" spans="1:7" x14ac:dyDescent="0.25">
      <c r="A297" t="s">
        <v>2260</v>
      </c>
      <c r="B297" t="s">
        <v>2261</v>
      </c>
      <c r="C297" t="s">
        <v>264</v>
      </c>
      <c r="D297" t="str" cm="1">
        <f t="array" aca="1" ref="D297" ca="1">_xll.BDP(A297, "CUST_TRR_RETURN_HOLDING_PER", "CUST_TRR_START_DT="&amp;TEXT(WORKDAY(TODAY(), -2),"jjjjMMtt"),"CUST_TRR_END_DT="&amp;TEXT(WORKDAY(TODAY(), -1),"jjjjMMtt"),"CUST_TRR_CRNCY=EUR")</f>
        <v>#N/A Connection</v>
      </c>
      <c r="E297" t="str" cm="1">
        <f t="array" aca="1" ref="E297" ca="1">_xll.BDP(A297, "CUST_TRR_RETURN_HOLDING_PER", "CUST_TRR_START_DT="&amp;TEXT(WORKDAY(TODAY(), -6),"jjjjMMtt"),"CUST_TRR_END_DT="&amp;TEXT(WORKDAY(TODAY(), -1),"jjjjMMtt"),"CUST_TRR_CRNCY=EUR")</f>
        <v>#N/A Connection</v>
      </c>
      <c r="F297" t="str" cm="1">
        <f t="array" aca="1" ref="F297" ca="1">_xll.BDP(A297, "CUST_TRR_RETURN_HOLDING_PER", "CUST_TRR_START_DT="&amp;TEXT(WORKDAY(EDATE(TODAY(), -1) - 2, 1),"jjjjMMtt"),"CUST_TRR_END_DT="&amp;TEXT(WORKDAY(TODAY(), -1),"jjjjMMtt"),"CUST_TRR_CRNCY=EUR")</f>
        <v>#N/A Connection</v>
      </c>
      <c r="G297" t="str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#N/A Connection</v>
      </c>
    </row>
    <row r="298" spans="1:7" x14ac:dyDescent="0.25">
      <c r="A298" t="s">
        <v>508</v>
      </c>
      <c r="B298" t="s">
        <v>969</v>
      </c>
      <c r="C298" t="s">
        <v>261</v>
      </c>
      <c r="D298" t="str" cm="1">
        <f t="array" aca="1" ref="D298" ca="1">_xll.BDP(A298, "CUST_TRR_RETURN_HOLDING_PER", "CUST_TRR_START_DT="&amp;TEXT(WORKDAY(TODAY(), -2),"jjjjMMtt"),"CUST_TRR_END_DT="&amp;TEXT(WORKDAY(TODAY(), -1),"jjjjMMtt"),"CUST_TRR_CRNCY=EUR")</f>
        <v>#N/A Connection</v>
      </c>
      <c r="E298" t="str" cm="1">
        <f t="array" aca="1" ref="E298" ca="1">_xll.BDP(A298, "CUST_TRR_RETURN_HOLDING_PER", "CUST_TRR_START_DT="&amp;TEXT(WORKDAY(TODAY(), -6),"jjjjMMtt"),"CUST_TRR_END_DT="&amp;TEXT(WORKDAY(TODAY(), -1),"jjjjMMtt"),"CUST_TRR_CRNCY=EUR")</f>
        <v>#N/A Connection</v>
      </c>
      <c r="F298" t="str" cm="1">
        <f t="array" aca="1" ref="F298" ca="1">_xll.BDP(A298, "CUST_TRR_RETURN_HOLDING_PER", "CUST_TRR_START_DT="&amp;TEXT(WORKDAY(EDATE(TODAY(), -1) - 2, 1),"jjjjMMtt"),"CUST_TRR_END_DT="&amp;TEXT(WORKDAY(TODAY(), -1),"jjjjMMtt"),"CUST_TRR_CRNCY=EUR")</f>
        <v>#N/A Connection</v>
      </c>
      <c r="G298" t="str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#N/A Connection</v>
      </c>
    </row>
    <row r="299" spans="1:7" x14ac:dyDescent="0.25">
      <c r="A299" t="s">
        <v>509</v>
      </c>
      <c r="B299" t="s">
        <v>970</v>
      </c>
      <c r="C299" t="s">
        <v>267</v>
      </c>
      <c r="D299" t="str" cm="1">
        <f t="array" aca="1" ref="D299" ca="1">_xll.BDP(A299, "CUST_TRR_RETURN_HOLDING_PER", "CUST_TRR_START_DT="&amp;TEXT(WORKDAY(TODAY(), -2),"jjjjMMtt"),"CUST_TRR_END_DT="&amp;TEXT(WORKDAY(TODAY(), -1),"jjjjMMtt"),"CUST_TRR_CRNCY=EUR")</f>
        <v>#N/A Connection</v>
      </c>
      <c r="E299" t="str" cm="1">
        <f t="array" aca="1" ref="E299" ca="1">_xll.BDP(A299, "CUST_TRR_RETURN_HOLDING_PER", "CUST_TRR_START_DT="&amp;TEXT(WORKDAY(TODAY(), -6),"jjjjMMtt"),"CUST_TRR_END_DT="&amp;TEXT(WORKDAY(TODAY(), -1),"jjjjMMtt"),"CUST_TRR_CRNCY=EUR")</f>
        <v>#N/A Connection</v>
      </c>
      <c r="F299" t="str" cm="1">
        <f t="array" aca="1" ref="F299" ca="1">_xll.BDP(A299, "CUST_TRR_RETURN_HOLDING_PER", "CUST_TRR_START_DT="&amp;TEXT(WORKDAY(EDATE(TODAY(), -1) - 2, 1),"jjjjMMtt"),"CUST_TRR_END_DT="&amp;TEXT(WORKDAY(TODAY(), -1),"jjjjMMtt"),"CUST_TRR_CRNCY=EUR")</f>
        <v>#N/A Connection</v>
      </c>
      <c r="G299" t="str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#N/A Connection</v>
      </c>
    </row>
    <row r="300" spans="1:7" x14ac:dyDescent="0.25">
      <c r="A300" t="s">
        <v>510</v>
      </c>
      <c r="B300" t="s">
        <v>971</v>
      </c>
      <c r="C300" t="s">
        <v>261</v>
      </c>
      <c r="D300" t="str" cm="1">
        <f t="array" aca="1" ref="D300" ca="1">_xll.BDP(A300, "CUST_TRR_RETURN_HOLDING_PER", "CUST_TRR_START_DT="&amp;TEXT(WORKDAY(TODAY(), -2),"jjjjMMtt"),"CUST_TRR_END_DT="&amp;TEXT(WORKDAY(TODAY(), -1),"jjjjMMtt"),"CUST_TRR_CRNCY=EUR")</f>
        <v>#N/A Connection</v>
      </c>
      <c r="E300" t="str" cm="1">
        <f t="array" aca="1" ref="E300" ca="1">_xll.BDP(A300, "CUST_TRR_RETURN_HOLDING_PER", "CUST_TRR_START_DT="&amp;TEXT(WORKDAY(TODAY(), -6),"jjjjMMtt"),"CUST_TRR_END_DT="&amp;TEXT(WORKDAY(TODAY(), -1),"jjjjMMtt"),"CUST_TRR_CRNCY=EUR")</f>
        <v>#N/A Connection</v>
      </c>
      <c r="F300" t="str" cm="1">
        <f t="array" aca="1" ref="F300" ca="1">_xll.BDP(A300, "CUST_TRR_RETURN_HOLDING_PER", "CUST_TRR_START_DT="&amp;TEXT(WORKDAY(EDATE(TODAY(), -1) - 2, 1),"jjjjMMtt"),"CUST_TRR_END_DT="&amp;TEXT(WORKDAY(TODAY(), -1),"jjjjMMtt"),"CUST_TRR_CRNCY=EUR")</f>
        <v>#N/A Connection</v>
      </c>
      <c r="G300" t="str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#N/A Connection</v>
      </c>
    </row>
    <row r="301" spans="1:7" x14ac:dyDescent="0.25">
      <c r="A301" t="s">
        <v>511</v>
      </c>
      <c r="B301" t="s">
        <v>972</v>
      </c>
      <c r="C301" t="s">
        <v>264</v>
      </c>
      <c r="D301" t="str" cm="1">
        <f t="array" aca="1" ref="D301" ca="1">_xll.BDP(A301, "CUST_TRR_RETURN_HOLDING_PER", "CUST_TRR_START_DT="&amp;TEXT(WORKDAY(TODAY(), -2),"jjjjMMtt"),"CUST_TRR_END_DT="&amp;TEXT(WORKDAY(TODAY(), -1),"jjjjMMtt"),"CUST_TRR_CRNCY=EUR")</f>
        <v>#N/A Connection</v>
      </c>
      <c r="E301" t="str" cm="1">
        <f t="array" aca="1" ref="E301" ca="1">_xll.BDP(A301, "CUST_TRR_RETURN_HOLDING_PER", "CUST_TRR_START_DT="&amp;TEXT(WORKDAY(TODAY(), -6),"jjjjMMtt"),"CUST_TRR_END_DT="&amp;TEXT(WORKDAY(TODAY(), -1),"jjjjMMtt"),"CUST_TRR_CRNCY=EUR")</f>
        <v>#N/A Connection</v>
      </c>
      <c r="F301" t="str" cm="1">
        <f t="array" aca="1" ref="F301" ca="1">_xll.BDP(A301, "CUST_TRR_RETURN_HOLDING_PER", "CUST_TRR_START_DT="&amp;TEXT(WORKDAY(EDATE(TODAY(), -1) - 2, 1),"jjjjMMtt"),"CUST_TRR_END_DT="&amp;TEXT(WORKDAY(TODAY(), -1),"jjjjMMtt"),"CUST_TRR_CRNCY=EUR")</f>
        <v>#N/A Connection</v>
      </c>
      <c r="G301" t="str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#N/A Connection</v>
      </c>
    </row>
    <row r="302" spans="1:7" x14ac:dyDescent="0.25">
      <c r="A302" t="s">
        <v>512</v>
      </c>
      <c r="B302" t="s">
        <v>973</v>
      </c>
      <c r="C302" t="s">
        <v>280</v>
      </c>
      <c r="D302" t="str" cm="1">
        <f t="array" aca="1" ref="D302" ca="1">_xll.BDP(A302, "CUST_TRR_RETURN_HOLDING_PER", "CUST_TRR_START_DT="&amp;TEXT(WORKDAY(TODAY(), -2),"jjjjMMtt"),"CUST_TRR_END_DT="&amp;TEXT(WORKDAY(TODAY(), -1),"jjjjMMtt"),"CUST_TRR_CRNCY=EUR")</f>
        <v>#N/A Connection</v>
      </c>
      <c r="E302" t="str" cm="1">
        <f t="array" aca="1" ref="E302" ca="1">_xll.BDP(A302, "CUST_TRR_RETURN_HOLDING_PER", "CUST_TRR_START_DT="&amp;TEXT(WORKDAY(TODAY(), -6),"jjjjMMtt"),"CUST_TRR_END_DT="&amp;TEXT(WORKDAY(TODAY(), -1),"jjjjMMtt"),"CUST_TRR_CRNCY=EUR")</f>
        <v>#N/A Connection</v>
      </c>
      <c r="F302" t="str" cm="1">
        <f t="array" aca="1" ref="F302" ca="1">_xll.BDP(A302, "CUST_TRR_RETURN_HOLDING_PER", "CUST_TRR_START_DT="&amp;TEXT(WORKDAY(EDATE(TODAY(), -1) - 2, 1),"jjjjMMtt"),"CUST_TRR_END_DT="&amp;TEXT(WORKDAY(TODAY(), -1),"jjjjMMtt"),"CUST_TRR_CRNCY=EUR")</f>
        <v>#N/A Connection</v>
      </c>
      <c r="G302" t="str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#N/A Connection</v>
      </c>
    </row>
    <row r="303" spans="1:7" x14ac:dyDescent="0.25">
      <c r="A303" t="s">
        <v>513</v>
      </c>
      <c r="B303" t="s">
        <v>974</v>
      </c>
      <c r="C303" t="s">
        <v>261</v>
      </c>
      <c r="D303" t="str" cm="1">
        <f t="array" aca="1" ref="D303" ca="1">_xll.BDP(A303, "CUST_TRR_RETURN_HOLDING_PER", "CUST_TRR_START_DT="&amp;TEXT(WORKDAY(TODAY(), -2),"jjjjMMtt"),"CUST_TRR_END_DT="&amp;TEXT(WORKDAY(TODAY(), -1),"jjjjMMtt"),"CUST_TRR_CRNCY=EUR")</f>
        <v>#N/A Connection</v>
      </c>
      <c r="E303" t="str" cm="1">
        <f t="array" aca="1" ref="E303" ca="1">_xll.BDP(A303, "CUST_TRR_RETURN_HOLDING_PER", "CUST_TRR_START_DT="&amp;TEXT(WORKDAY(TODAY(), -6),"jjjjMMtt"),"CUST_TRR_END_DT="&amp;TEXT(WORKDAY(TODAY(), -1),"jjjjMMtt"),"CUST_TRR_CRNCY=EUR")</f>
        <v>#N/A Connection</v>
      </c>
      <c r="F303" t="str" cm="1">
        <f t="array" aca="1" ref="F303" ca="1">_xll.BDP(A303, "CUST_TRR_RETURN_HOLDING_PER", "CUST_TRR_START_DT="&amp;TEXT(WORKDAY(EDATE(TODAY(), -1) - 2, 1),"jjjjMMtt"),"CUST_TRR_END_DT="&amp;TEXT(WORKDAY(TODAY(), -1),"jjjjMMtt"),"CUST_TRR_CRNCY=EUR")</f>
        <v>#N/A Connection</v>
      </c>
      <c r="G303" t="str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#N/A Connection</v>
      </c>
    </row>
    <row r="304" spans="1:7" x14ac:dyDescent="0.25">
      <c r="A304" t="s">
        <v>514</v>
      </c>
      <c r="B304" t="s">
        <v>975</v>
      </c>
      <c r="C304" t="s">
        <v>275</v>
      </c>
      <c r="D304" t="str" cm="1">
        <f t="array" aca="1" ref="D304" ca="1">_xll.BDP(A304, "CUST_TRR_RETURN_HOLDING_PER", "CUST_TRR_START_DT="&amp;TEXT(WORKDAY(TODAY(), -2),"jjjjMMtt"),"CUST_TRR_END_DT="&amp;TEXT(WORKDAY(TODAY(), -1),"jjjjMMtt"),"CUST_TRR_CRNCY=EUR")</f>
        <v>#N/A Connection</v>
      </c>
      <c r="E304" t="str" cm="1">
        <f t="array" aca="1" ref="E304" ca="1">_xll.BDP(A304, "CUST_TRR_RETURN_HOLDING_PER", "CUST_TRR_START_DT="&amp;TEXT(WORKDAY(TODAY(), -6),"jjjjMMtt"),"CUST_TRR_END_DT="&amp;TEXT(WORKDAY(TODAY(), -1),"jjjjMMtt"),"CUST_TRR_CRNCY=EUR")</f>
        <v>#N/A Connection</v>
      </c>
      <c r="F304" t="str" cm="1">
        <f t="array" aca="1" ref="F304" ca="1">_xll.BDP(A304, "CUST_TRR_RETURN_HOLDING_PER", "CUST_TRR_START_DT="&amp;TEXT(WORKDAY(EDATE(TODAY(), -1) - 2, 1),"jjjjMMtt"),"CUST_TRR_END_DT="&amp;TEXT(WORKDAY(TODAY(), -1),"jjjjMMtt"),"CUST_TRR_CRNCY=EUR")</f>
        <v>#N/A Connection</v>
      </c>
      <c r="G304" t="str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#N/A Connection</v>
      </c>
    </row>
    <row r="305" spans="1:7" x14ac:dyDescent="0.25">
      <c r="A305" t="s">
        <v>515</v>
      </c>
      <c r="B305" t="s">
        <v>976</v>
      </c>
      <c r="C305" t="s">
        <v>280</v>
      </c>
      <c r="D305" t="str" cm="1">
        <f t="array" aca="1" ref="D305" ca="1">_xll.BDP(A305, "CUST_TRR_RETURN_HOLDING_PER", "CUST_TRR_START_DT="&amp;TEXT(WORKDAY(TODAY(), -2),"jjjjMMtt"),"CUST_TRR_END_DT="&amp;TEXT(WORKDAY(TODAY(), -1),"jjjjMMtt"),"CUST_TRR_CRNCY=EUR")</f>
        <v>#N/A Connection</v>
      </c>
      <c r="E305" t="str" cm="1">
        <f t="array" aca="1" ref="E305" ca="1">_xll.BDP(A305, "CUST_TRR_RETURN_HOLDING_PER", "CUST_TRR_START_DT="&amp;TEXT(WORKDAY(TODAY(), -6),"jjjjMMtt"),"CUST_TRR_END_DT="&amp;TEXT(WORKDAY(TODAY(), -1),"jjjjMMtt"),"CUST_TRR_CRNCY=EUR")</f>
        <v>#N/A Connection</v>
      </c>
      <c r="F305" t="str" cm="1">
        <f t="array" aca="1" ref="F305" ca="1">_xll.BDP(A305, "CUST_TRR_RETURN_HOLDING_PER", "CUST_TRR_START_DT="&amp;TEXT(WORKDAY(EDATE(TODAY(), -1) - 2, 1),"jjjjMMtt"),"CUST_TRR_END_DT="&amp;TEXT(WORKDAY(TODAY(), -1),"jjjjMMtt"),"CUST_TRR_CRNCY=EUR")</f>
        <v>#N/A Connection</v>
      </c>
      <c r="G305" t="str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#N/A Connection</v>
      </c>
    </row>
    <row r="306" spans="1:7" x14ac:dyDescent="0.25">
      <c r="A306" t="s">
        <v>516</v>
      </c>
      <c r="B306" t="s">
        <v>977</v>
      </c>
      <c r="C306" t="s">
        <v>271</v>
      </c>
      <c r="D306" t="str" cm="1">
        <f t="array" aca="1" ref="D306" ca="1">_xll.BDP(A306, "CUST_TRR_RETURN_HOLDING_PER", "CUST_TRR_START_DT="&amp;TEXT(WORKDAY(TODAY(), -2),"jjjjMMtt"),"CUST_TRR_END_DT="&amp;TEXT(WORKDAY(TODAY(), -1),"jjjjMMtt"),"CUST_TRR_CRNCY=EUR")</f>
        <v>#N/A Connection</v>
      </c>
      <c r="E306" t="str" cm="1">
        <f t="array" aca="1" ref="E306" ca="1">_xll.BDP(A306, "CUST_TRR_RETURN_HOLDING_PER", "CUST_TRR_START_DT="&amp;TEXT(WORKDAY(TODAY(), -6),"jjjjMMtt"),"CUST_TRR_END_DT="&amp;TEXT(WORKDAY(TODAY(), -1),"jjjjMMtt"),"CUST_TRR_CRNCY=EUR")</f>
        <v>#N/A Connection</v>
      </c>
      <c r="F306" t="str" cm="1">
        <f t="array" aca="1" ref="F306" ca="1">_xll.BDP(A306, "CUST_TRR_RETURN_HOLDING_PER", "CUST_TRR_START_DT="&amp;TEXT(WORKDAY(EDATE(TODAY(), -1) - 2, 1),"jjjjMMtt"),"CUST_TRR_END_DT="&amp;TEXT(WORKDAY(TODAY(), -1),"jjjjMMtt"),"CUST_TRR_CRNCY=EUR")</f>
        <v>#N/A Connection</v>
      </c>
      <c r="G306" t="str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#N/A Connection</v>
      </c>
    </row>
    <row r="307" spans="1:7" x14ac:dyDescent="0.25">
      <c r="A307" t="s">
        <v>517</v>
      </c>
      <c r="B307" t="s">
        <v>978</v>
      </c>
      <c r="C307" t="s">
        <v>275</v>
      </c>
      <c r="D307" t="str" cm="1">
        <f t="array" aca="1" ref="D307" ca="1">_xll.BDP(A307, "CUST_TRR_RETURN_HOLDING_PER", "CUST_TRR_START_DT="&amp;TEXT(WORKDAY(TODAY(), -2),"jjjjMMtt"),"CUST_TRR_END_DT="&amp;TEXT(WORKDAY(TODAY(), -1),"jjjjMMtt"),"CUST_TRR_CRNCY=EUR")</f>
        <v>#N/A Connection</v>
      </c>
      <c r="E307" t="str" cm="1">
        <f t="array" aca="1" ref="E307" ca="1">_xll.BDP(A307, "CUST_TRR_RETURN_HOLDING_PER", "CUST_TRR_START_DT="&amp;TEXT(WORKDAY(TODAY(), -6),"jjjjMMtt"),"CUST_TRR_END_DT="&amp;TEXT(WORKDAY(TODAY(), -1),"jjjjMMtt"),"CUST_TRR_CRNCY=EUR")</f>
        <v>#N/A Connection</v>
      </c>
      <c r="F307" t="str" cm="1">
        <f t="array" aca="1" ref="F307" ca="1">_xll.BDP(A307, "CUST_TRR_RETURN_HOLDING_PER", "CUST_TRR_START_DT="&amp;TEXT(WORKDAY(EDATE(TODAY(), -1) - 2, 1),"jjjjMMtt"),"CUST_TRR_END_DT="&amp;TEXT(WORKDAY(TODAY(), -1),"jjjjMMtt"),"CUST_TRR_CRNCY=EUR")</f>
        <v>#N/A Connection</v>
      </c>
      <c r="G307" t="str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#N/A Connection</v>
      </c>
    </row>
    <row r="308" spans="1:7" x14ac:dyDescent="0.25">
      <c r="A308" t="s">
        <v>5</v>
      </c>
      <c r="B308" t="s">
        <v>979</v>
      </c>
      <c r="C308" t="s">
        <v>267</v>
      </c>
      <c r="D308" t="str" cm="1">
        <f t="array" aca="1" ref="D308" ca="1">_xll.BDP(A308, "CUST_TRR_RETURN_HOLDING_PER", "CUST_TRR_START_DT="&amp;TEXT(WORKDAY(TODAY(), -2),"jjjjMMtt"),"CUST_TRR_END_DT="&amp;TEXT(WORKDAY(TODAY(), -1),"jjjjMMtt"),"CUST_TRR_CRNCY=EUR")</f>
        <v>#N/A Connection</v>
      </c>
      <c r="E308" t="str" cm="1">
        <f t="array" aca="1" ref="E308" ca="1">_xll.BDP(A308, "CUST_TRR_RETURN_HOLDING_PER", "CUST_TRR_START_DT="&amp;TEXT(WORKDAY(TODAY(), -6),"jjjjMMtt"),"CUST_TRR_END_DT="&amp;TEXT(WORKDAY(TODAY(), -1),"jjjjMMtt"),"CUST_TRR_CRNCY=EUR")</f>
        <v>#N/A Connection</v>
      </c>
      <c r="F308" t="str" cm="1">
        <f t="array" aca="1" ref="F308" ca="1">_xll.BDP(A308, "CUST_TRR_RETURN_HOLDING_PER", "CUST_TRR_START_DT="&amp;TEXT(WORKDAY(EDATE(TODAY(), -1) - 2, 1),"jjjjMMtt"),"CUST_TRR_END_DT="&amp;TEXT(WORKDAY(TODAY(), -1),"jjjjMMtt"),"CUST_TRR_CRNCY=EUR")</f>
        <v>#N/A Connection</v>
      </c>
      <c r="G308" t="str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#N/A Connection</v>
      </c>
    </row>
    <row r="309" spans="1:7" x14ac:dyDescent="0.25">
      <c r="A309" t="s">
        <v>518</v>
      </c>
      <c r="B309" t="s">
        <v>980</v>
      </c>
      <c r="C309" t="s">
        <v>275</v>
      </c>
      <c r="D309" t="str" cm="1">
        <f t="array" aca="1" ref="D309" ca="1">_xll.BDP(A309, "CUST_TRR_RETURN_HOLDING_PER", "CUST_TRR_START_DT="&amp;TEXT(WORKDAY(TODAY(), -2),"jjjjMMtt"),"CUST_TRR_END_DT="&amp;TEXT(WORKDAY(TODAY(), -1),"jjjjMMtt"),"CUST_TRR_CRNCY=EUR")</f>
        <v>#N/A Connection</v>
      </c>
      <c r="E309" t="str" cm="1">
        <f t="array" aca="1" ref="E309" ca="1">_xll.BDP(A309, "CUST_TRR_RETURN_HOLDING_PER", "CUST_TRR_START_DT="&amp;TEXT(WORKDAY(TODAY(), -6),"jjjjMMtt"),"CUST_TRR_END_DT="&amp;TEXT(WORKDAY(TODAY(), -1),"jjjjMMtt"),"CUST_TRR_CRNCY=EUR")</f>
        <v>#N/A Connection</v>
      </c>
      <c r="F309" t="str" cm="1">
        <f t="array" aca="1" ref="F309" ca="1">_xll.BDP(A309, "CUST_TRR_RETURN_HOLDING_PER", "CUST_TRR_START_DT="&amp;TEXT(WORKDAY(EDATE(TODAY(), -1) - 2, 1),"jjjjMMtt"),"CUST_TRR_END_DT="&amp;TEXT(WORKDAY(TODAY(), -1),"jjjjMMtt"),"CUST_TRR_CRNCY=EUR")</f>
        <v>#N/A Connection</v>
      </c>
      <c r="G309" t="str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#N/A Connection</v>
      </c>
    </row>
    <row r="310" spans="1:7" x14ac:dyDescent="0.25">
      <c r="A310" t="s">
        <v>519</v>
      </c>
      <c r="B310" t="s">
        <v>981</v>
      </c>
      <c r="C310" t="s">
        <v>259</v>
      </c>
      <c r="D310" t="str" cm="1">
        <f t="array" aca="1" ref="D310" ca="1">_xll.BDP(A310, "CUST_TRR_RETURN_HOLDING_PER", "CUST_TRR_START_DT="&amp;TEXT(WORKDAY(TODAY(), -2),"jjjjMMtt"),"CUST_TRR_END_DT="&amp;TEXT(WORKDAY(TODAY(), -1),"jjjjMMtt"),"CUST_TRR_CRNCY=EUR")</f>
        <v>#N/A Connection</v>
      </c>
      <c r="E310" t="str" cm="1">
        <f t="array" aca="1" ref="E310" ca="1">_xll.BDP(A310, "CUST_TRR_RETURN_HOLDING_PER", "CUST_TRR_START_DT="&amp;TEXT(WORKDAY(TODAY(), -6),"jjjjMMtt"),"CUST_TRR_END_DT="&amp;TEXT(WORKDAY(TODAY(), -1),"jjjjMMtt"),"CUST_TRR_CRNCY=EUR")</f>
        <v>#N/A Connection</v>
      </c>
      <c r="F310" t="str" cm="1">
        <f t="array" aca="1" ref="F310" ca="1">_xll.BDP(A310, "CUST_TRR_RETURN_HOLDING_PER", "CUST_TRR_START_DT="&amp;TEXT(WORKDAY(EDATE(TODAY(), -1) - 2, 1),"jjjjMMtt"),"CUST_TRR_END_DT="&amp;TEXT(WORKDAY(TODAY(), -1),"jjjjMMtt"),"CUST_TRR_CRNCY=EUR")</f>
        <v>#N/A Connection</v>
      </c>
      <c r="G310" t="str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#N/A Connection</v>
      </c>
    </row>
    <row r="311" spans="1:7" x14ac:dyDescent="0.25">
      <c r="A311" t="s">
        <v>520</v>
      </c>
      <c r="B311" t="s">
        <v>982</v>
      </c>
      <c r="C311" t="s">
        <v>275</v>
      </c>
      <c r="D311" t="str" cm="1">
        <f t="array" aca="1" ref="D311" ca="1">_xll.BDP(A311, "CUST_TRR_RETURN_HOLDING_PER", "CUST_TRR_START_DT="&amp;TEXT(WORKDAY(TODAY(), -2),"jjjjMMtt"),"CUST_TRR_END_DT="&amp;TEXT(WORKDAY(TODAY(), -1),"jjjjMMtt"),"CUST_TRR_CRNCY=EUR")</f>
        <v>#N/A Connection</v>
      </c>
      <c r="E311" t="str" cm="1">
        <f t="array" aca="1" ref="E311" ca="1">_xll.BDP(A311, "CUST_TRR_RETURN_HOLDING_PER", "CUST_TRR_START_DT="&amp;TEXT(WORKDAY(TODAY(), -6),"jjjjMMtt"),"CUST_TRR_END_DT="&amp;TEXT(WORKDAY(TODAY(), -1),"jjjjMMtt"),"CUST_TRR_CRNCY=EUR")</f>
        <v>#N/A Connection</v>
      </c>
      <c r="F311" t="str" cm="1">
        <f t="array" aca="1" ref="F311" ca="1">_xll.BDP(A311, "CUST_TRR_RETURN_HOLDING_PER", "CUST_TRR_START_DT="&amp;TEXT(WORKDAY(EDATE(TODAY(), -1) - 2, 1),"jjjjMMtt"),"CUST_TRR_END_DT="&amp;TEXT(WORKDAY(TODAY(), -1),"jjjjMMtt"),"CUST_TRR_CRNCY=EUR")</f>
        <v>#N/A Connection</v>
      </c>
      <c r="G311" t="str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#N/A Connection</v>
      </c>
    </row>
    <row r="312" spans="1:7" x14ac:dyDescent="0.25">
      <c r="A312" t="s">
        <v>521</v>
      </c>
      <c r="B312" t="s">
        <v>983</v>
      </c>
      <c r="C312" t="s">
        <v>261</v>
      </c>
      <c r="D312" t="str" cm="1">
        <f t="array" aca="1" ref="D312" ca="1">_xll.BDP(A312, "CUST_TRR_RETURN_HOLDING_PER", "CUST_TRR_START_DT="&amp;TEXT(WORKDAY(TODAY(), -2),"jjjjMMtt"),"CUST_TRR_END_DT="&amp;TEXT(WORKDAY(TODAY(), -1),"jjjjMMtt"),"CUST_TRR_CRNCY=EUR")</f>
        <v>#N/A Connection</v>
      </c>
      <c r="E312" t="str" cm="1">
        <f t="array" aca="1" ref="E312" ca="1">_xll.BDP(A312, "CUST_TRR_RETURN_HOLDING_PER", "CUST_TRR_START_DT="&amp;TEXT(WORKDAY(TODAY(), -6),"jjjjMMtt"),"CUST_TRR_END_DT="&amp;TEXT(WORKDAY(TODAY(), -1),"jjjjMMtt"),"CUST_TRR_CRNCY=EUR")</f>
        <v>#N/A Connection</v>
      </c>
      <c r="F312" t="str" cm="1">
        <f t="array" aca="1" ref="F312" ca="1">_xll.BDP(A312, "CUST_TRR_RETURN_HOLDING_PER", "CUST_TRR_START_DT="&amp;TEXT(WORKDAY(EDATE(TODAY(), -1) - 2, 1),"jjjjMMtt"),"CUST_TRR_END_DT="&amp;TEXT(WORKDAY(TODAY(), -1),"jjjjMMtt"),"CUST_TRR_CRNCY=EUR")</f>
        <v>#N/A Connection</v>
      </c>
      <c r="G312" t="str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#N/A Connection</v>
      </c>
    </row>
    <row r="313" spans="1:7" x14ac:dyDescent="0.25">
      <c r="A313" t="s">
        <v>522</v>
      </c>
      <c r="B313" t="s">
        <v>984</v>
      </c>
      <c r="C313" t="s">
        <v>265</v>
      </c>
      <c r="D313" t="str" cm="1">
        <f t="array" aca="1" ref="D313" ca="1">_xll.BDP(A313, "CUST_TRR_RETURN_HOLDING_PER", "CUST_TRR_START_DT="&amp;TEXT(WORKDAY(TODAY(), -2),"jjjjMMtt"),"CUST_TRR_END_DT="&amp;TEXT(WORKDAY(TODAY(), -1),"jjjjMMtt"),"CUST_TRR_CRNCY=EUR")</f>
        <v>#N/A Connection</v>
      </c>
      <c r="E313" t="str" cm="1">
        <f t="array" aca="1" ref="E313" ca="1">_xll.BDP(A313, "CUST_TRR_RETURN_HOLDING_PER", "CUST_TRR_START_DT="&amp;TEXT(WORKDAY(TODAY(), -6),"jjjjMMtt"),"CUST_TRR_END_DT="&amp;TEXT(WORKDAY(TODAY(), -1),"jjjjMMtt"),"CUST_TRR_CRNCY=EUR")</f>
        <v>#N/A Connection</v>
      </c>
      <c r="F313" t="str" cm="1">
        <f t="array" aca="1" ref="F313" ca="1">_xll.BDP(A313, "CUST_TRR_RETURN_HOLDING_PER", "CUST_TRR_START_DT="&amp;TEXT(WORKDAY(EDATE(TODAY(), -1) - 2, 1),"jjjjMMtt"),"CUST_TRR_END_DT="&amp;TEXT(WORKDAY(TODAY(), -1),"jjjjMMtt"),"CUST_TRR_CRNCY=EUR")</f>
        <v>#N/A Connection</v>
      </c>
      <c r="G313" t="str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#N/A Connection</v>
      </c>
    </row>
    <row r="314" spans="1:7" x14ac:dyDescent="0.25">
      <c r="A314" t="s">
        <v>523</v>
      </c>
      <c r="B314" t="s">
        <v>985</v>
      </c>
      <c r="C314" t="s">
        <v>271</v>
      </c>
      <c r="D314" t="str" cm="1">
        <f t="array" aca="1" ref="D314" ca="1">_xll.BDP(A314, "CUST_TRR_RETURN_HOLDING_PER", "CUST_TRR_START_DT="&amp;TEXT(WORKDAY(TODAY(), -2),"jjjjMMtt"),"CUST_TRR_END_DT="&amp;TEXT(WORKDAY(TODAY(), -1),"jjjjMMtt"),"CUST_TRR_CRNCY=EUR")</f>
        <v>#N/A Connection</v>
      </c>
      <c r="E314" t="str" cm="1">
        <f t="array" aca="1" ref="E314" ca="1">_xll.BDP(A314, "CUST_TRR_RETURN_HOLDING_PER", "CUST_TRR_START_DT="&amp;TEXT(WORKDAY(TODAY(), -6),"jjjjMMtt"),"CUST_TRR_END_DT="&amp;TEXT(WORKDAY(TODAY(), -1),"jjjjMMtt"),"CUST_TRR_CRNCY=EUR")</f>
        <v>#N/A Connection</v>
      </c>
      <c r="F314" t="str" cm="1">
        <f t="array" aca="1" ref="F314" ca="1">_xll.BDP(A314, "CUST_TRR_RETURN_HOLDING_PER", "CUST_TRR_START_DT="&amp;TEXT(WORKDAY(EDATE(TODAY(), -1) - 2, 1),"jjjjMMtt"),"CUST_TRR_END_DT="&amp;TEXT(WORKDAY(TODAY(), -1),"jjjjMMtt"),"CUST_TRR_CRNCY=EUR")</f>
        <v>#N/A Connection</v>
      </c>
      <c r="G314" t="str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#N/A Connection</v>
      </c>
    </row>
    <row r="315" spans="1:7" x14ac:dyDescent="0.25">
      <c r="A315" t="s">
        <v>524</v>
      </c>
      <c r="B315" t="s">
        <v>986</v>
      </c>
      <c r="C315" t="s">
        <v>267</v>
      </c>
      <c r="D315" t="str" cm="1">
        <f t="array" aca="1" ref="D315" ca="1">_xll.BDP(A315, "CUST_TRR_RETURN_HOLDING_PER", "CUST_TRR_START_DT="&amp;TEXT(WORKDAY(TODAY(), -2),"jjjjMMtt"),"CUST_TRR_END_DT="&amp;TEXT(WORKDAY(TODAY(), -1),"jjjjMMtt"),"CUST_TRR_CRNCY=EUR")</f>
        <v>#N/A Connection</v>
      </c>
      <c r="E315" t="str" cm="1">
        <f t="array" aca="1" ref="E315" ca="1">_xll.BDP(A315, "CUST_TRR_RETURN_HOLDING_PER", "CUST_TRR_START_DT="&amp;TEXT(WORKDAY(TODAY(), -6),"jjjjMMtt"),"CUST_TRR_END_DT="&amp;TEXT(WORKDAY(TODAY(), -1),"jjjjMMtt"),"CUST_TRR_CRNCY=EUR")</f>
        <v>#N/A Connection</v>
      </c>
      <c r="F315" t="str" cm="1">
        <f t="array" aca="1" ref="F315" ca="1">_xll.BDP(A315, "CUST_TRR_RETURN_HOLDING_PER", "CUST_TRR_START_DT="&amp;TEXT(WORKDAY(EDATE(TODAY(), -1) - 2, 1),"jjjjMMtt"),"CUST_TRR_END_DT="&amp;TEXT(WORKDAY(TODAY(), -1),"jjjjMMtt"),"CUST_TRR_CRNCY=EUR")</f>
        <v>#N/A Connection</v>
      </c>
      <c r="G315" t="str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#N/A Connection</v>
      </c>
    </row>
    <row r="316" spans="1:7" x14ac:dyDescent="0.25">
      <c r="A316" t="s">
        <v>525</v>
      </c>
      <c r="B316" t="s">
        <v>987</v>
      </c>
      <c r="C316" t="s">
        <v>267</v>
      </c>
      <c r="D316" t="str" cm="1">
        <f t="array" aca="1" ref="D316" ca="1">_xll.BDP(A316, "CUST_TRR_RETURN_HOLDING_PER", "CUST_TRR_START_DT="&amp;TEXT(WORKDAY(TODAY(), -2),"jjjjMMtt"),"CUST_TRR_END_DT="&amp;TEXT(WORKDAY(TODAY(), -1),"jjjjMMtt"),"CUST_TRR_CRNCY=EUR")</f>
        <v>#N/A Connection</v>
      </c>
      <c r="E316" t="str" cm="1">
        <f t="array" aca="1" ref="E316" ca="1">_xll.BDP(A316, "CUST_TRR_RETURN_HOLDING_PER", "CUST_TRR_START_DT="&amp;TEXT(WORKDAY(TODAY(), -6),"jjjjMMtt"),"CUST_TRR_END_DT="&amp;TEXT(WORKDAY(TODAY(), -1),"jjjjMMtt"),"CUST_TRR_CRNCY=EUR")</f>
        <v>#N/A Connection</v>
      </c>
      <c r="F316" t="str" cm="1">
        <f t="array" aca="1" ref="F316" ca="1">_xll.BDP(A316, "CUST_TRR_RETURN_HOLDING_PER", "CUST_TRR_START_DT="&amp;TEXT(WORKDAY(EDATE(TODAY(), -1) - 2, 1),"jjjjMMtt"),"CUST_TRR_END_DT="&amp;TEXT(WORKDAY(TODAY(), -1),"jjjjMMtt"),"CUST_TRR_CRNCY=EUR")</f>
        <v>#N/A Connection</v>
      </c>
      <c r="G316" t="str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#N/A Connection</v>
      </c>
    </row>
    <row r="317" spans="1:7" x14ac:dyDescent="0.25">
      <c r="A317" t="s">
        <v>526</v>
      </c>
      <c r="B317" t="s">
        <v>988</v>
      </c>
      <c r="C317" t="s">
        <v>265</v>
      </c>
      <c r="D317" t="str" cm="1">
        <f t="array" aca="1" ref="D317" ca="1">_xll.BDP(A317, "CUST_TRR_RETURN_HOLDING_PER", "CUST_TRR_START_DT="&amp;TEXT(WORKDAY(TODAY(), -2),"jjjjMMtt"),"CUST_TRR_END_DT="&amp;TEXT(WORKDAY(TODAY(), -1),"jjjjMMtt"),"CUST_TRR_CRNCY=EUR")</f>
        <v>#N/A Connection</v>
      </c>
      <c r="E317" t="str" cm="1">
        <f t="array" aca="1" ref="E317" ca="1">_xll.BDP(A317, "CUST_TRR_RETURN_HOLDING_PER", "CUST_TRR_START_DT="&amp;TEXT(WORKDAY(TODAY(), -6),"jjjjMMtt"),"CUST_TRR_END_DT="&amp;TEXT(WORKDAY(TODAY(), -1),"jjjjMMtt"),"CUST_TRR_CRNCY=EUR")</f>
        <v>#N/A Connection</v>
      </c>
      <c r="F317" t="str" cm="1">
        <f t="array" aca="1" ref="F317" ca="1">_xll.BDP(A317, "CUST_TRR_RETURN_HOLDING_PER", "CUST_TRR_START_DT="&amp;TEXT(WORKDAY(EDATE(TODAY(), -1) - 2, 1),"jjjjMMtt"),"CUST_TRR_END_DT="&amp;TEXT(WORKDAY(TODAY(), -1),"jjjjMMtt"),"CUST_TRR_CRNCY=EUR")</f>
        <v>#N/A Connection</v>
      </c>
      <c r="G317" t="str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#N/A Connection</v>
      </c>
    </row>
    <row r="318" spans="1:7" x14ac:dyDescent="0.25">
      <c r="A318" t="s">
        <v>527</v>
      </c>
      <c r="B318" t="s">
        <v>989</v>
      </c>
      <c r="C318" t="s">
        <v>267</v>
      </c>
      <c r="D318" t="str" cm="1">
        <f t="array" aca="1" ref="D318" ca="1">_xll.BDP(A318, "CUST_TRR_RETURN_HOLDING_PER", "CUST_TRR_START_DT="&amp;TEXT(WORKDAY(TODAY(), -2),"jjjjMMtt"),"CUST_TRR_END_DT="&amp;TEXT(WORKDAY(TODAY(), -1),"jjjjMMtt"),"CUST_TRR_CRNCY=EUR")</f>
        <v>#N/A Connection</v>
      </c>
      <c r="E318" t="str" cm="1">
        <f t="array" aca="1" ref="E318" ca="1">_xll.BDP(A318, "CUST_TRR_RETURN_HOLDING_PER", "CUST_TRR_START_DT="&amp;TEXT(WORKDAY(TODAY(), -6),"jjjjMMtt"),"CUST_TRR_END_DT="&amp;TEXT(WORKDAY(TODAY(), -1),"jjjjMMtt"),"CUST_TRR_CRNCY=EUR")</f>
        <v>#N/A Connection</v>
      </c>
      <c r="F318" t="str" cm="1">
        <f t="array" aca="1" ref="F318" ca="1">_xll.BDP(A318, "CUST_TRR_RETURN_HOLDING_PER", "CUST_TRR_START_DT="&amp;TEXT(WORKDAY(EDATE(TODAY(), -1) - 2, 1),"jjjjMMtt"),"CUST_TRR_END_DT="&amp;TEXT(WORKDAY(TODAY(), -1),"jjjjMMtt"),"CUST_TRR_CRNCY=EUR")</f>
        <v>#N/A Connection</v>
      </c>
      <c r="G318" t="str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#N/A Connection</v>
      </c>
    </row>
    <row r="319" spans="1:7" x14ac:dyDescent="0.25">
      <c r="A319" t="s">
        <v>528</v>
      </c>
      <c r="B319" t="s">
        <v>990</v>
      </c>
      <c r="C319" t="s">
        <v>261</v>
      </c>
      <c r="D319" t="str" cm="1">
        <f t="array" aca="1" ref="D319" ca="1">_xll.BDP(A319, "CUST_TRR_RETURN_HOLDING_PER", "CUST_TRR_START_DT="&amp;TEXT(WORKDAY(TODAY(), -2),"jjjjMMtt"),"CUST_TRR_END_DT="&amp;TEXT(WORKDAY(TODAY(), -1),"jjjjMMtt"),"CUST_TRR_CRNCY=EUR")</f>
        <v>#N/A Connection</v>
      </c>
      <c r="E319" t="str" cm="1">
        <f t="array" aca="1" ref="E319" ca="1">_xll.BDP(A319, "CUST_TRR_RETURN_HOLDING_PER", "CUST_TRR_START_DT="&amp;TEXT(WORKDAY(TODAY(), -6),"jjjjMMtt"),"CUST_TRR_END_DT="&amp;TEXT(WORKDAY(TODAY(), -1),"jjjjMMtt"),"CUST_TRR_CRNCY=EUR")</f>
        <v>#N/A Connection</v>
      </c>
      <c r="F319" t="str" cm="1">
        <f t="array" aca="1" ref="F319" ca="1">_xll.BDP(A319, "CUST_TRR_RETURN_HOLDING_PER", "CUST_TRR_START_DT="&amp;TEXT(WORKDAY(EDATE(TODAY(), -1) - 2, 1),"jjjjMMtt"),"CUST_TRR_END_DT="&amp;TEXT(WORKDAY(TODAY(), -1),"jjjjMMtt"),"CUST_TRR_CRNCY=EUR")</f>
        <v>#N/A Connection</v>
      </c>
      <c r="G319" t="str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#N/A Connection</v>
      </c>
    </row>
    <row r="320" spans="1:7" x14ac:dyDescent="0.25">
      <c r="A320" t="s">
        <v>529</v>
      </c>
      <c r="B320" t="s">
        <v>991</v>
      </c>
      <c r="C320" t="s">
        <v>267</v>
      </c>
      <c r="D320" t="str" cm="1">
        <f t="array" aca="1" ref="D320" ca="1">_xll.BDP(A320, "CUST_TRR_RETURN_HOLDING_PER", "CUST_TRR_START_DT="&amp;TEXT(WORKDAY(TODAY(), -2),"jjjjMMtt"),"CUST_TRR_END_DT="&amp;TEXT(WORKDAY(TODAY(), -1),"jjjjMMtt"),"CUST_TRR_CRNCY=EUR")</f>
        <v>#N/A Connection</v>
      </c>
      <c r="E320" t="str" cm="1">
        <f t="array" aca="1" ref="E320" ca="1">_xll.BDP(A320, "CUST_TRR_RETURN_HOLDING_PER", "CUST_TRR_START_DT="&amp;TEXT(WORKDAY(TODAY(), -6),"jjjjMMtt"),"CUST_TRR_END_DT="&amp;TEXT(WORKDAY(TODAY(), -1),"jjjjMMtt"),"CUST_TRR_CRNCY=EUR")</f>
        <v>#N/A Connection</v>
      </c>
      <c r="F320" t="str" cm="1">
        <f t="array" aca="1" ref="F320" ca="1">_xll.BDP(A320, "CUST_TRR_RETURN_HOLDING_PER", "CUST_TRR_START_DT="&amp;TEXT(WORKDAY(EDATE(TODAY(), -1) - 2, 1),"jjjjMMtt"),"CUST_TRR_END_DT="&amp;TEXT(WORKDAY(TODAY(), -1),"jjjjMMtt"),"CUST_TRR_CRNCY=EUR")</f>
        <v>#N/A Connection</v>
      </c>
      <c r="G320" t="str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#N/A Connection</v>
      </c>
    </row>
    <row r="321" spans="1:7" x14ac:dyDescent="0.25">
      <c r="A321" t="s">
        <v>530</v>
      </c>
      <c r="B321" t="s">
        <v>992</v>
      </c>
      <c r="C321" t="s">
        <v>265</v>
      </c>
      <c r="D321" t="str" cm="1">
        <f t="array" aca="1" ref="D321" ca="1">_xll.BDP(A321, "CUST_TRR_RETURN_HOLDING_PER", "CUST_TRR_START_DT="&amp;TEXT(WORKDAY(TODAY(), -2),"jjjjMMtt"),"CUST_TRR_END_DT="&amp;TEXT(WORKDAY(TODAY(), -1),"jjjjMMtt"),"CUST_TRR_CRNCY=EUR")</f>
        <v>#N/A Connection</v>
      </c>
      <c r="E321" t="str" cm="1">
        <f t="array" aca="1" ref="E321" ca="1">_xll.BDP(A321, "CUST_TRR_RETURN_HOLDING_PER", "CUST_TRR_START_DT="&amp;TEXT(WORKDAY(TODAY(), -6),"jjjjMMtt"),"CUST_TRR_END_DT="&amp;TEXT(WORKDAY(TODAY(), -1),"jjjjMMtt"),"CUST_TRR_CRNCY=EUR")</f>
        <v>#N/A Connection</v>
      </c>
      <c r="F321" t="str" cm="1">
        <f t="array" aca="1" ref="F321" ca="1">_xll.BDP(A321, "CUST_TRR_RETURN_HOLDING_PER", "CUST_TRR_START_DT="&amp;TEXT(WORKDAY(EDATE(TODAY(), -1) - 2, 1),"jjjjMMtt"),"CUST_TRR_END_DT="&amp;TEXT(WORKDAY(TODAY(), -1),"jjjjMMtt"),"CUST_TRR_CRNCY=EUR")</f>
        <v>#N/A Connection</v>
      </c>
      <c r="G321" t="str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#N/A Connection</v>
      </c>
    </row>
    <row r="322" spans="1:7" x14ac:dyDescent="0.25">
      <c r="A322" t="s">
        <v>531</v>
      </c>
      <c r="B322" t="s">
        <v>993</v>
      </c>
      <c r="C322" t="s">
        <v>271</v>
      </c>
      <c r="D322" t="str" cm="1">
        <f t="array" aca="1" ref="D322" ca="1">_xll.BDP(A322, "CUST_TRR_RETURN_HOLDING_PER", "CUST_TRR_START_DT="&amp;TEXT(WORKDAY(TODAY(), -2),"jjjjMMtt"),"CUST_TRR_END_DT="&amp;TEXT(WORKDAY(TODAY(), -1),"jjjjMMtt"),"CUST_TRR_CRNCY=EUR")</f>
        <v>#N/A Connection</v>
      </c>
      <c r="E322" t="str" cm="1">
        <f t="array" aca="1" ref="E322" ca="1">_xll.BDP(A322, "CUST_TRR_RETURN_HOLDING_PER", "CUST_TRR_START_DT="&amp;TEXT(WORKDAY(TODAY(), -6),"jjjjMMtt"),"CUST_TRR_END_DT="&amp;TEXT(WORKDAY(TODAY(), -1),"jjjjMMtt"),"CUST_TRR_CRNCY=EUR")</f>
        <v>#N/A Connection</v>
      </c>
      <c r="F322" t="str" cm="1">
        <f t="array" aca="1" ref="F322" ca="1">_xll.BDP(A322, "CUST_TRR_RETURN_HOLDING_PER", "CUST_TRR_START_DT="&amp;TEXT(WORKDAY(EDATE(TODAY(), -1) - 2, 1),"jjjjMMtt"),"CUST_TRR_END_DT="&amp;TEXT(WORKDAY(TODAY(), -1),"jjjjMMtt"),"CUST_TRR_CRNCY=EUR")</f>
        <v>#N/A Connection</v>
      </c>
      <c r="G322" t="str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#N/A Connection</v>
      </c>
    </row>
    <row r="323" spans="1:7" x14ac:dyDescent="0.25">
      <c r="A323" t="s">
        <v>532</v>
      </c>
      <c r="B323" t="s">
        <v>994</v>
      </c>
      <c r="C323" t="s">
        <v>280</v>
      </c>
      <c r="D323" t="str" cm="1">
        <f t="array" aca="1" ref="D323" ca="1">_xll.BDP(A323, "CUST_TRR_RETURN_HOLDING_PER", "CUST_TRR_START_DT="&amp;TEXT(WORKDAY(TODAY(), -2),"jjjjMMtt"),"CUST_TRR_END_DT="&amp;TEXT(WORKDAY(TODAY(), -1),"jjjjMMtt"),"CUST_TRR_CRNCY=EUR")</f>
        <v>#N/A Connection</v>
      </c>
      <c r="E323" t="str" cm="1">
        <f t="array" aca="1" ref="E323" ca="1">_xll.BDP(A323, "CUST_TRR_RETURN_HOLDING_PER", "CUST_TRR_START_DT="&amp;TEXT(WORKDAY(TODAY(), -6),"jjjjMMtt"),"CUST_TRR_END_DT="&amp;TEXT(WORKDAY(TODAY(), -1),"jjjjMMtt"),"CUST_TRR_CRNCY=EUR")</f>
        <v>#N/A Connection</v>
      </c>
      <c r="F323" t="str" cm="1">
        <f t="array" aca="1" ref="F323" ca="1">_xll.BDP(A323, "CUST_TRR_RETURN_HOLDING_PER", "CUST_TRR_START_DT="&amp;TEXT(WORKDAY(EDATE(TODAY(), -1) - 2, 1),"jjjjMMtt"),"CUST_TRR_END_DT="&amp;TEXT(WORKDAY(TODAY(), -1),"jjjjMMtt"),"CUST_TRR_CRNCY=EUR")</f>
        <v>#N/A Connection</v>
      </c>
      <c r="G323" t="str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#N/A Connection</v>
      </c>
    </row>
    <row r="324" spans="1:7" x14ac:dyDescent="0.25">
      <c r="A324" t="s">
        <v>533</v>
      </c>
      <c r="B324" t="s">
        <v>995</v>
      </c>
      <c r="C324" t="s">
        <v>286</v>
      </c>
      <c r="D324" t="str" cm="1">
        <f t="array" aca="1" ref="D324" ca="1">_xll.BDP(A324, "CUST_TRR_RETURN_HOLDING_PER", "CUST_TRR_START_DT="&amp;TEXT(WORKDAY(TODAY(), -2),"jjjjMMtt"),"CUST_TRR_END_DT="&amp;TEXT(WORKDAY(TODAY(), -1),"jjjjMMtt"),"CUST_TRR_CRNCY=EUR")</f>
        <v>#N/A Connection</v>
      </c>
      <c r="E324" t="str" cm="1">
        <f t="array" aca="1" ref="E324" ca="1">_xll.BDP(A324, "CUST_TRR_RETURN_HOLDING_PER", "CUST_TRR_START_DT="&amp;TEXT(WORKDAY(TODAY(), -6),"jjjjMMtt"),"CUST_TRR_END_DT="&amp;TEXT(WORKDAY(TODAY(), -1),"jjjjMMtt"),"CUST_TRR_CRNCY=EUR")</f>
        <v>#N/A Connection</v>
      </c>
      <c r="F324" t="str" cm="1">
        <f t="array" aca="1" ref="F324" ca="1">_xll.BDP(A324, "CUST_TRR_RETURN_HOLDING_PER", "CUST_TRR_START_DT="&amp;TEXT(WORKDAY(EDATE(TODAY(), -1) - 2, 1),"jjjjMMtt"),"CUST_TRR_END_DT="&amp;TEXT(WORKDAY(TODAY(), -1),"jjjjMMtt"),"CUST_TRR_CRNCY=EUR")</f>
        <v>#N/A Connection</v>
      </c>
      <c r="G324" t="str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#N/A Connection</v>
      </c>
    </row>
    <row r="325" spans="1:7" x14ac:dyDescent="0.25">
      <c r="A325" t="s">
        <v>534</v>
      </c>
      <c r="B325" t="s">
        <v>996</v>
      </c>
      <c r="C325" t="s">
        <v>263</v>
      </c>
      <c r="D325" t="str" cm="1">
        <f t="array" aca="1" ref="D325" ca="1">_xll.BDP(A325, "CUST_TRR_RETURN_HOLDING_PER", "CUST_TRR_START_DT="&amp;TEXT(WORKDAY(TODAY(), -2),"jjjjMMtt"),"CUST_TRR_END_DT="&amp;TEXT(WORKDAY(TODAY(), -1),"jjjjMMtt"),"CUST_TRR_CRNCY=EUR")</f>
        <v>#N/A Connection</v>
      </c>
      <c r="E325" t="str" cm="1">
        <f t="array" aca="1" ref="E325" ca="1">_xll.BDP(A325, "CUST_TRR_RETURN_HOLDING_PER", "CUST_TRR_START_DT="&amp;TEXT(WORKDAY(TODAY(), -6),"jjjjMMtt"),"CUST_TRR_END_DT="&amp;TEXT(WORKDAY(TODAY(), -1),"jjjjMMtt"),"CUST_TRR_CRNCY=EUR")</f>
        <v>#N/A Connection</v>
      </c>
      <c r="F325" t="str" cm="1">
        <f t="array" aca="1" ref="F325" ca="1">_xll.BDP(A325, "CUST_TRR_RETURN_HOLDING_PER", "CUST_TRR_START_DT="&amp;TEXT(WORKDAY(EDATE(TODAY(), -1) - 2, 1),"jjjjMMtt"),"CUST_TRR_END_DT="&amp;TEXT(WORKDAY(TODAY(), -1),"jjjjMMtt"),"CUST_TRR_CRNCY=EUR")</f>
        <v>#N/A Connection</v>
      </c>
      <c r="G325" t="str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#N/A Connection</v>
      </c>
    </row>
    <row r="326" spans="1:7" x14ac:dyDescent="0.25">
      <c r="A326" t="s">
        <v>535</v>
      </c>
      <c r="B326" t="s">
        <v>997</v>
      </c>
      <c r="C326" t="s">
        <v>280</v>
      </c>
      <c r="D326" t="str" cm="1">
        <f t="array" aca="1" ref="D326" ca="1">_xll.BDP(A326, "CUST_TRR_RETURN_HOLDING_PER", "CUST_TRR_START_DT="&amp;TEXT(WORKDAY(TODAY(), -2),"jjjjMMtt"),"CUST_TRR_END_DT="&amp;TEXT(WORKDAY(TODAY(), -1),"jjjjMMtt"),"CUST_TRR_CRNCY=EUR")</f>
        <v>#N/A Connection</v>
      </c>
      <c r="E326" t="str" cm="1">
        <f t="array" aca="1" ref="E326" ca="1">_xll.BDP(A326, "CUST_TRR_RETURN_HOLDING_PER", "CUST_TRR_START_DT="&amp;TEXT(WORKDAY(TODAY(), -6),"jjjjMMtt"),"CUST_TRR_END_DT="&amp;TEXT(WORKDAY(TODAY(), -1),"jjjjMMtt"),"CUST_TRR_CRNCY=EUR")</f>
        <v>#N/A Connection</v>
      </c>
      <c r="F326" t="str" cm="1">
        <f t="array" aca="1" ref="F326" ca="1">_xll.BDP(A326, "CUST_TRR_RETURN_HOLDING_PER", "CUST_TRR_START_DT="&amp;TEXT(WORKDAY(EDATE(TODAY(), -1) - 2, 1),"jjjjMMtt"),"CUST_TRR_END_DT="&amp;TEXT(WORKDAY(TODAY(), -1),"jjjjMMtt"),"CUST_TRR_CRNCY=EUR")</f>
        <v>#N/A Connection</v>
      </c>
      <c r="G326" t="str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#N/A Connection</v>
      </c>
    </row>
    <row r="327" spans="1:7" x14ac:dyDescent="0.25">
      <c r="A327" t="s">
        <v>536</v>
      </c>
      <c r="B327" t="s">
        <v>998</v>
      </c>
      <c r="C327" t="s">
        <v>280</v>
      </c>
      <c r="D327" t="str" cm="1">
        <f t="array" aca="1" ref="D327" ca="1">_xll.BDP(A327, "CUST_TRR_RETURN_HOLDING_PER", "CUST_TRR_START_DT="&amp;TEXT(WORKDAY(TODAY(), -2),"jjjjMMtt"),"CUST_TRR_END_DT="&amp;TEXT(WORKDAY(TODAY(), -1),"jjjjMMtt"),"CUST_TRR_CRNCY=EUR")</f>
        <v>#N/A Connection</v>
      </c>
      <c r="E327" t="str" cm="1">
        <f t="array" aca="1" ref="E327" ca="1">_xll.BDP(A327, "CUST_TRR_RETURN_HOLDING_PER", "CUST_TRR_START_DT="&amp;TEXT(WORKDAY(TODAY(), -6),"jjjjMMtt"),"CUST_TRR_END_DT="&amp;TEXT(WORKDAY(TODAY(), -1),"jjjjMMtt"),"CUST_TRR_CRNCY=EUR")</f>
        <v>#N/A Connection</v>
      </c>
      <c r="F327" t="str" cm="1">
        <f t="array" aca="1" ref="F327" ca="1">_xll.BDP(A327, "CUST_TRR_RETURN_HOLDING_PER", "CUST_TRR_START_DT="&amp;TEXT(WORKDAY(EDATE(TODAY(), -1) - 2, 1),"jjjjMMtt"),"CUST_TRR_END_DT="&amp;TEXT(WORKDAY(TODAY(), -1),"jjjjMMtt"),"CUST_TRR_CRNCY=EUR")</f>
        <v>#N/A Connection</v>
      </c>
      <c r="G327" t="str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#N/A Connection</v>
      </c>
    </row>
    <row r="328" spans="1:7" x14ac:dyDescent="0.25">
      <c r="A328" t="s">
        <v>537</v>
      </c>
      <c r="B328" t="s">
        <v>999</v>
      </c>
      <c r="C328" t="s">
        <v>264</v>
      </c>
      <c r="D328" t="str" cm="1">
        <f t="array" aca="1" ref="D328" ca="1">_xll.BDP(A328, "CUST_TRR_RETURN_HOLDING_PER", "CUST_TRR_START_DT="&amp;TEXT(WORKDAY(TODAY(), -2),"jjjjMMtt"),"CUST_TRR_END_DT="&amp;TEXT(WORKDAY(TODAY(), -1),"jjjjMMtt"),"CUST_TRR_CRNCY=EUR")</f>
        <v>#N/A Connection</v>
      </c>
      <c r="E328" t="str" cm="1">
        <f t="array" aca="1" ref="E328" ca="1">_xll.BDP(A328, "CUST_TRR_RETURN_HOLDING_PER", "CUST_TRR_START_DT="&amp;TEXT(WORKDAY(TODAY(), -6),"jjjjMMtt"),"CUST_TRR_END_DT="&amp;TEXT(WORKDAY(TODAY(), -1),"jjjjMMtt"),"CUST_TRR_CRNCY=EUR")</f>
        <v>#N/A Connection</v>
      </c>
      <c r="F328" t="str" cm="1">
        <f t="array" aca="1" ref="F328" ca="1">_xll.BDP(A328, "CUST_TRR_RETURN_HOLDING_PER", "CUST_TRR_START_DT="&amp;TEXT(WORKDAY(EDATE(TODAY(), -1) - 2, 1),"jjjjMMtt"),"CUST_TRR_END_DT="&amp;TEXT(WORKDAY(TODAY(), -1),"jjjjMMtt"),"CUST_TRR_CRNCY=EUR")</f>
        <v>#N/A Connection</v>
      </c>
      <c r="G328" t="str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#N/A Connection</v>
      </c>
    </row>
    <row r="329" spans="1:7" x14ac:dyDescent="0.25">
      <c r="A329" t="s">
        <v>538</v>
      </c>
      <c r="B329" t="s">
        <v>1000</v>
      </c>
      <c r="C329" t="s">
        <v>265</v>
      </c>
      <c r="D329" t="str" cm="1">
        <f t="array" aca="1" ref="D329" ca="1">_xll.BDP(A329, "CUST_TRR_RETURN_HOLDING_PER", "CUST_TRR_START_DT="&amp;TEXT(WORKDAY(TODAY(), -2),"jjjjMMtt"),"CUST_TRR_END_DT="&amp;TEXT(WORKDAY(TODAY(), -1),"jjjjMMtt"),"CUST_TRR_CRNCY=EUR")</f>
        <v>#N/A Connection</v>
      </c>
      <c r="E329" t="str" cm="1">
        <f t="array" aca="1" ref="E329" ca="1">_xll.BDP(A329, "CUST_TRR_RETURN_HOLDING_PER", "CUST_TRR_START_DT="&amp;TEXT(WORKDAY(TODAY(), -6),"jjjjMMtt"),"CUST_TRR_END_DT="&amp;TEXT(WORKDAY(TODAY(), -1),"jjjjMMtt"),"CUST_TRR_CRNCY=EUR")</f>
        <v>#N/A Connection</v>
      </c>
      <c r="F329" t="str" cm="1">
        <f t="array" aca="1" ref="F329" ca="1">_xll.BDP(A329, "CUST_TRR_RETURN_HOLDING_PER", "CUST_TRR_START_DT="&amp;TEXT(WORKDAY(EDATE(TODAY(), -1) - 2, 1),"jjjjMMtt"),"CUST_TRR_END_DT="&amp;TEXT(WORKDAY(TODAY(), -1),"jjjjMMtt"),"CUST_TRR_CRNCY=EUR")</f>
        <v>#N/A Connection</v>
      </c>
      <c r="G329" t="str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#N/A Connection</v>
      </c>
    </row>
    <row r="330" spans="1:7" x14ac:dyDescent="0.25">
      <c r="A330" t="s">
        <v>539</v>
      </c>
      <c r="B330" t="s">
        <v>1001</v>
      </c>
      <c r="C330" t="s">
        <v>267</v>
      </c>
      <c r="D330" t="str" cm="1">
        <f t="array" aca="1" ref="D330" ca="1">_xll.BDP(A330, "CUST_TRR_RETURN_HOLDING_PER", "CUST_TRR_START_DT="&amp;TEXT(WORKDAY(TODAY(), -2),"jjjjMMtt"),"CUST_TRR_END_DT="&amp;TEXT(WORKDAY(TODAY(), -1),"jjjjMMtt"),"CUST_TRR_CRNCY=EUR")</f>
        <v>#N/A Connection</v>
      </c>
      <c r="E330" t="str" cm="1">
        <f t="array" aca="1" ref="E330" ca="1">_xll.BDP(A330, "CUST_TRR_RETURN_HOLDING_PER", "CUST_TRR_START_DT="&amp;TEXT(WORKDAY(TODAY(), -6),"jjjjMMtt"),"CUST_TRR_END_DT="&amp;TEXT(WORKDAY(TODAY(), -1),"jjjjMMtt"),"CUST_TRR_CRNCY=EUR")</f>
        <v>#N/A Connection</v>
      </c>
      <c r="F330" t="str" cm="1">
        <f t="array" aca="1" ref="F330" ca="1">_xll.BDP(A330, "CUST_TRR_RETURN_HOLDING_PER", "CUST_TRR_START_DT="&amp;TEXT(WORKDAY(EDATE(TODAY(), -1) - 2, 1),"jjjjMMtt"),"CUST_TRR_END_DT="&amp;TEXT(WORKDAY(TODAY(), -1),"jjjjMMtt"),"CUST_TRR_CRNCY=EUR")</f>
        <v>#N/A Connection</v>
      </c>
      <c r="G330" t="str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#N/A Connection</v>
      </c>
    </row>
    <row r="331" spans="1:7" x14ac:dyDescent="0.25">
      <c r="A331" t="s">
        <v>540</v>
      </c>
      <c r="B331" t="s">
        <v>1002</v>
      </c>
      <c r="C331" t="s">
        <v>261</v>
      </c>
      <c r="D331" t="str" cm="1">
        <f t="array" aca="1" ref="D331" ca="1">_xll.BDP(A331, "CUST_TRR_RETURN_HOLDING_PER", "CUST_TRR_START_DT="&amp;TEXT(WORKDAY(TODAY(), -2),"jjjjMMtt"),"CUST_TRR_END_DT="&amp;TEXT(WORKDAY(TODAY(), -1),"jjjjMMtt"),"CUST_TRR_CRNCY=EUR")</f>
        <v>#N/A Connection</v>
      </c>
      <c r="E331" t="str" cm="1">
        <f t="array" aca="1" ref="E331" ca="1">_xll.BDP(A331, "CUST_TRR_RETURN_HOLDING_PER", "CUST_TRR_START_DT="&amp;TEXT(WORKDAY(TODAY(), -6),"jjjjMMtt"),"CUST_TRR_END_DT="&amp;TEXT(WORKDAY(TODAY(), -1),"jjjjMMtt"),"CUST_TRR_CRNCY=EUR")</f>
        <v>#N/A Connection</v>
      </c>
      <c r="F331" t="str" cm="1">
        <f t="array" aca="1" ref="F331" ca="1">_xll.BDP(A331, "CUST_TRR_RETURN_HOLDING_PER", "CUST_TRR_START_DT="&amp;TEXT(WORKDAY(EDATE(TODAY(), -1) - 2, 1),"jjjjMMtt"),"CUST_TRR_END_DT="&amp;TEXT(WORKDAY(TODAY(), -1),"jjjjMMtt"),"CUST_TRR_CRNCY=EUR")</f>
        <v>#N/A Connection</v>
      </c>
      <c r="G331" t="str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#N/A Connection</v>
      </c>
    </row>
    <row r="332" spans="1:7" x14ac:dyDescent="0.25">
      <c r="A332" t="s">
        <v>541</v>
      </c>
      <c r="B332" t="s">
        <v>1003</v>
      </c>
      <c r="C332" t="s">
        <v>275</v>
      </c>
      <c r="D332" t="str" cm="1">
        <f t="array" aca="1" ref="D332" ca="1">_xll.BDP(A332, "CUST_TRR_RETURN_HOLDING_PER", "CUST_TRR_START_DT="&amp;TEXT(WORKDAY(TODAY(), -2),"jjjjMMtt"),"CUST_TRR_END_DT="&amp;TEXT(WORKDAY(TODAY(), -1),"jjjjMMtt"),"CUST_TRR_CRNCY=EUR")</f>
        <v>#N/A Connection</v>
      </c>
      <c r="E332" t="str" cm="1">
        <f t="array" aca="1" ref="E332" ca="1">_xll.BDP(A332, "CUST_TRR_RETURN_HOLDING_PER", "CUST_TRR_START_DT="&amp;TEXT(WORKDAY(TODAY(), -6),"jjjjMMtt"),"CUST_TRR_END_DT="&amp;TEXT(WORKDAY(TODAY(), -1),"jjjjMMtt"),"CUST_TRR_CRNCY=EUR")</f>
        <v>#N/A Connection</v>
      </c>
      <c r="F332" t="str" cm="1">
        <f t="array" aca="1" ref="F332" ca="1">_xll.BDP(A332, "CUST_TRR_RETURN_HOLDING_PER", "CUST_TRR_START_DT="&amp;TEXT(WORKDAY(EDATE(TODAY(), -1) - 2, 1),"jjjjMMtt"),"CUST_TRR_END_DT="&amp;TEXT(WORKDAY(TODAY(), -1),"jjjjMMtt"),"CUST_TRR_CRNCY=EUR")</f>
        <v>#N/A Connection</v>
      </c>
      <c r="G332" t="str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#N/A Connection</v>
      </c>
    </row>
    <row r="333" spans="1:7" x14ac:dyDescent="0.25">
      <c r="A333" t="s">
        <v>542</v>
      </c>
      <c r="B333" t="s">
        <v>1004</v>
      </c>
      <c r="C333" t="s">
        <v>271</v>
      </c>
      <c r="D333" t="str" cm="1">
        <f t="array" aca="1" ref="D333" ca="1">_xll.BDP(A333, "CUST_TRR_RETURN_HOLDING_PER", "CUST_TRR_START_DT="&amp;TEXT(WORKDAY(TODAY(), -2),"jjjjMMtt"),"CUST_TRR_END_DT="&amp;TEXT(WORKDAY(TODAY(), -1),"jjjjMMtt"),"CUST_TRR_CRNCY=EUR")</f>
        <v>#N/A Connection</v>
      </c>
      <c r="E333" t="str" cm="1">
        <f t="array" aca="1" ref="E333" ca="1">_xll.BDP(A333, "CUST_TRR_RETURN_HOLDING_PER", "CUST_TRR_START_DT="&amp;TEXT(WORKDAY(TODAY(), -6),"jjjjMMtt"),"CUST_TRR_END_DT="&amp;TEXT(WORKDAY(TODAY(), -1),"jjjjMMtt"),"CUST_TRR_CRNCY=EUR")</f>
        <v>#N/A Connection</v>
      </c>
      <c r="F333" t="str" cm="1">
        <f t="array" aca="1" ref="F333" ca="1">_xll.BDP(A333, "CUST_TRR_RETURN_HOLDING_PER", "CUST_TRR_START_DT="&amp;TEXT(WORKDAY(EDATE(TODAY(), -1) - 2, 1),"jjjjMMtt"),"CUST_TRR_END_DT="&amp;TEXT(WORKDAY(TODAY(), -1),"jjjjMMtt"),"CUST_TRR_CRNCY=EUR")</f>
        <v>#N/A Connection</v>
      </c>
      <c r="G333" t="str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#N/A Connection</v>
      </c>
    </row>
    <row r="334" spans="1:7" x14ac:dyDescent="0.25">
      <c r="A334" t="s">
        <v>151</v>
      </c>
      <c r="B334" t="s">
        <v>1005</v>
      </c>
      <c r="C334" t="s">
        <v>264</v>
      </c>
      <c r="D334" t="str" cm="1">
        <f t="array" aca="1" ref="D334" ca="1">_xll.BDP(A334, "CUST_TRR_RETURN_HOLDING_PER", "CUST_TRR_START_DT="&amp;TEXT(WORKDAY(TODAY(), -2),"jjjjMMtt"),"CUST_TRR_END_DT="&amp;TEXT(WORKDAY(TODAY(), -1),"jjjjMMtt"),"CUST_TRR_CRNCY=EUR")</f>
        <v>#N/A Connection</v>
      </c>
      <c r="E334" t="str" cm="1">
        <f t="array" aca="1" ref="E334" ca="1">_xll.BDP(A334, "CUST_TRR_RETURN_HOLDING_PER", "CUST_TRR_START_DT="&amp;TEXT(WORKDAY(TODAY(), -6),"jjjjMMtt"),"CUST_TRR_END_DT="&amp;TEXT(WORKDAY(TODAY(), -1),"jjjjMMtt"),"CUST_TRR_CRNCY=EUR")</f>
        <v>#N/A Connection</v>
      </c>
      <c r="F334" t="str" cm="1">
        <f t="array" aca="1" ref="F334" ca="1">_xll.BDP(A334, "CUST_TRR_RETURN_HOLDING_PER", "CUST_TRR_START_DT="&amp;TEXT(WORKDAY(EDATE(TODAY(), -1) - 2, 1),"jjjjMMtt"),"CUST_TRR_END_DT="&amp;TEXT(WORKDAY(TODAY(), -1),"jjjjMMtt"),"CUST_TRR_CRNCY=EUR")</f>
        <v>#N/A Connection</v>
      </c>
      <c r="G334" t="str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#N/A Connection</v>
      </c>
    </row>
    <row r="335" spans="1:7" x14ac:dyDescent="0.25">
      <c r="A335" t="s">
        <v>543</v>
      </c>
      <c r="B335" t="s">
        <v>1006</v>
      </c>
      <c r="C335" t="s">
        <v>264</v>
      </c>
      <c r="D335" t="str" cm="1">
        <f t="array" aca="1" ref="D335" ca="1">_xll.BDP(A335, "CUST_TRR_RETURN_HOLDING_PER", "CUST_TRR_START_DT="&amp;TEXT(WORKDAY(TODAY(), -2),"jjjjMMtt"),"CUST_TRR_END_DT="&amp;TEXT(WORKDAY(TODAY(), -1),"jjjjMMtt"),"CUST_TRR_CRNCY=EUR")</f>
        <v>#N/A Connection</v>
      </c>
      <c r="E335" t="str" cm="1">
        <f t="array" aca="1" ref="E335" ca="1">_xll.BDP(A335, "CUST_TRR_RETURN_HOLDING_PER", "CUST_TRR_START_DT="&amp;TEXT(WORKDAY(TODAY(), -6),"jjjjMMtt"),"CUST_TRR_END_DT="&amp;TEXT(WORKDAY(TODAY(), -1),"jjjjMMtt"),"CUST_TRR_CRNCY=EUR")</f>
        <v>#N/A Connection</v>
      </c>
      <c r="F335" t="str" cm="1">
        <f t="array" aca="1" ref="F335" ca="1">_xll.BDP(A335, "CUST_TRR_RETURN_HOLDING_PER", "CUST_TRR_START_DT="&amp;TEXT(WORKDAY(EDATE(TODAY(), -1) - 2, 1),"jjjjMMtt"),"CUST_TRR_END_DT="&amp;TEXT(WORKDAY(TODAY(), -1),"jjjjMMtt"),"CUST_TRR_CRNCY=EUR")</f>
        <v>#N/A Connection</v>
      </c>
      <c r="G335" t="str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#N/A Connection</v>
      </c>
    </row>
    <row r="336" spans="1:7" x14ac:dyDescent="0.25">
      <c r="A336" t="s">
        <v>544</v>
      </c>
      <c r="B336" t="s">
        <v>1007</v>
      </c>
      <c r="C336" t="s">
        <v>267</v>
      </c>
      <c r="D336" t="str" cm="1">
        <f t="array" aca="1" ref="D336" ca="1">_xll.BDP(A336, "CUST_TRR_RETURN_HOLDING_PER", "CUST_TRR_START_DT="&amp;TEXT(WORKDAY(TODAY(), -2),"jjjjMMtt"),"CUST_TRR_END_DT="&amp;TEXT(WORKDAY(TODAY(), -1),"jjjjMMtt"),"CUST_TRR_CRNCY=EUR")</f>
        <v>#N/A Connection</v>
      </c>
      <c r="E336" t="str" cm="1">
        <f t="array" aca="1" ref="E336" ca="1">_xll.BDP(A336, "CUST_TRR_RETURN_HOLDING_PER", "CUST_TRR_START_DT="&amp;TEXT(WORKDAY(TODAY(), -6),"jjjjMMtt"),"CUST_TRR_END_DT="&amp;TEXT(WORKDAY(TODAY(), -1),"jjjjMMtt"),"CUST_TRR_CRNCY=EUR")</f>
        <v>#N/A Connection</v>
      </c>
      <c r="F336" t="str" cm="1">
        <f t="array" aca="1" ref="F336" ca="1">_xll.BDP(A336, "CUST_TRR_RETURN_HOLDING_PER", "CUST_TRR_START_DT="&amp;TEXT(WORKDAY(EDATE(TODAY(), -1) - 2, 1),"jjjjMMtt"),"CUST_TRR_END_DT="&amp;TEXT(WORKDAY(TODAY(), -1),"jjjjMMtt"),"CUST_TRR_CRNCY=EUR")</f>
        <v>#N/A Connection</v>
      </c>
      <c r="G336" t="str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#N/A Connection</v>
      </c>
    </row>
    <row r="337" spans="1:7" x14ac:dyDescent="0.25">
      <c r="A337" t="s">
        <v>545</v>
      </c>
      <c r="B337" t="s">
        <v>1008</v>
      </c>
      <c r="C337" t="s">
        <v>264</v>
      </c>
      <c r="D337" t="str" cm="1">
        <f t="array" aca="1" ref="D337" ca="1">_xll.BDP(A337, "CUST_TRR_RETURN_HOLDING_PER", "CUST_TRR_START_DT="&amp;TEXT(WORKDAY(TODAY(), -2),"jjjjMMtt"),"CUST_TRR_END_DT="&amp;TEXT(WORKDAY(TODAY(), -1),"jjjjMMtt"),"CUST_TRR_CRNCY=EUR")</f>
        <v>#N/A Connection</v>
      </c>
      <c r="E337" t="str" cm="1">
        <f t="array" aca="1" ref="E337" ca="1">_xll.BDP(A337, "CUST_TRR_RETURN_HOLDING_PER", "CUST_TRR_START_DT="&amp;TEXT(WORKDAY(TODAY(), -6),"jjjjMMtt"),"CUST_TRR_END_DT="&amp;TEXT(WORKDAY(TODAY(), -1),"jjjjMMtt"),"CUST_TRR_CRNCY=EUR")</f>
        <v>#N/A Connection</v>
      </c>
      <c r="F337" t="str" cm="1">
        <f t="array" aca="1" ref="F337" ca="1">_xll.BDP(A337, "CUST_TRR_RETURN_HOLDING_PER", "CUST_TRR_START_DT="&amp;TEXT(WORKDAY(EDATE(TODAY(), -1) - 2, 1),"jjjjMMtt"),"CUST_TRR_END_DT="&amp;TEXT(WORKDAY(TODAY(), -1),"jjjjMMtt"),"CUST_TRR_CRNCY=EUR")</f>
        <v>#N/A Connection</v>
      </c>
      <c r="G337" t="str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#N/A Connection</v>
      </c>
    </row>
    <row r="338" spans="1:7" x14ac:dyDescent="0.25">
      <c r="A338" t="s">
        <v>546</v>
      </c>
      <c r="B338" t="s">
        <v>1009</v>
      </c>
      <c r="C338" t="s">
        <v>267</v>
      </c>
      <c r="D338" t="str" cm="1">
        <f t="array" aca="1" ref="D338" ca="1">_xll.BDP(A338, "CUST_TRR_RETURN_HOLDING_PER", "CUST_TRR_START_DT="&amp;TEXT(WORKDAY(TODAY(), -2),"jjjjMMtt"),"CUST_TRR_END_DT="&amp;TEXT(WORKDAY(TODAY(), -1),"jjjjMMtt"),"CUST_TRR_CRNCY=EUR")</f>
        <v>#N/A Connection</v>
      </c>
      <c r="E338" t="str" cm="1">
        <f t="array" aca="1" ref="E338" ca="1">_xll.BDP(A338, "CUST_TRR_RETURN_HOLDING_PER", "CUST_TRR_START_DT="&amp;TEXT(WORKDAY(TODAY(), -6),"jjjjMMtt"),"CUST_TRR_END_DT="&amp;TEXT(WORKDAY(TODAY(), -1),"jjjjMMtt"),"CUST_TRR_CRNCY=EUR")</f>
        <v>#N/A Connection</v>
      </c>
      <c r="F338" t="str" cm="1">
        <f t="array" aca="1" ref="F338" ca="1">_xll.BDP(A338, "CUST_TRR_RETURN_HOLDING_PER", "CUST_TRR_START_DT="&amp;TEXT(WORKDAY(EDATE(TODAY(), -1) - 2, 1),"jjjjMMtt"),"CUST_TRR_END_DT="&amp;TEXT(WORKDAY(TODAY(), -1),"jjjjMMtt"),"CUST_TRR_CRNCY=EUR")</f>
        <v>#N/A Connection</v>
      </c>
      <c r="G338" t="str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#N/A Connection</v>
      </c>
    </row>
    <row r="339" spans="1:7" x14ac:dyDescent="0.25">
      <c r="A339" t="s">
        <v>547</v>
      </c>
      <c r="B339" t="s">
        <v>1010</v>
      </c>
      <c r="C339" t="s">
        <v>265</v>
      </c>
      <c r="D339" t="str" cm="1">
        <f t="array" aca="1" ref="D339" ca="1">_xll.BDP(A339, "CUST_TRR_RETURN_HOLDING_PER", "CUST_TRR_START_DT="&amp;TEXT(WORKDAY(TODAY(), -2),"jjjjMMtt"),"CUST_TRR_END_DT="&amp;TEXT(WORKDAY(TODAY(), -1),"jjjjMMtt"),"CUST_TRR_CRNCY=EUR")</f>
        <v>#N/A Connection</v>
      </c>
      <c r="E339" t="str" cm="1">
        <f t="array" aca="1" ref="E339" ca="1">_xll.BDP(A339, "CUST_TRR_RETURN_HOLDING_PER", "CUST_TRR_START_DT="&amp;TEXT(WORKDAY(TODAY(), -6),"jjjjMMtt"),"CUST_TRR_END_DT="&amp;TEXT(WORKDAY(TODAY(), -1),"jjjjMMtt"),"CUST_TRR_CRNCY=EUR")</f>
        <v>#N/A Connection</v>
      </c>
      <c r="F339" t="str" cm="1">
        <f t="array" aca="1" ref="F339" ca="1">_xll.BDP(A339, "CUST_TRR_RETURN_HOLDING_PER", "CUST_TRR_START_DT="&amp;TEXT(WORKDAY(EDATE(TODAY(), -1) - 2, 1),"jjjjMMtt"),"CUST_TRR_END_DT="&amp;TEXT(WORKDAY(TODAY(), -1),"jjjjMMtt"),"CUST_TRR_CRNCY=EUR")</f>
        <v>#N/A Connection</v>
      </c>
      <c r="G339" t="str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#N/A Connection</v>
      </c>
    </row>
    <row r="340" spans="1:7" x14ac:dyDescent="0.25">
      <c r="A340" t="s">
        <v>548</v>
      </c>
      <c r="B340" t="s">
        <v>1011</v>
      </c>
      <c r="C340" t="s">
        <v>271</v>
      </c>
      <c r="D340" t="str" cm="1">
        <f t="array" aca="1" ref="D340" ca="1">_xll.BDP(A340, "CUST_TRR_RETURN_HOLDING_PER", "CUST_TRR_START_DT="&amp;TEXT(WORKDAY(TODAY(), -2),"jjjjMMtt"),"CUST_TRR_END_DT="&amp;TEXT(WORKDAY(TODAY(), -1),"jjjjMMtt"),"CUST_TRR_CRNCY=EUR")</f>
        <v>#N/A Connection</v>
      </c>
      <c r="E340" t="str" cm="1">
        <f t="array" aca="1" ref="E340" ca="1">_xll.BDP(A340, "CUST_TRR_RETURN_HOLDING_PER", "CUST_TRR_START_DT="&amp;TEXT(WORKDAY(TODAY(), -6),"jjjjMMtt"),"CUST_TRR_END_DT="&amp;TEXT(WORKDAY(TODAY(), -1),"jjjjMMtt"),"CUST_TRR_CRNCY=EUR")</f>
        <v>#N/A Connection</v>
      </c>
      <c r="F340" t="str" cm="1">
        <f t="array" aca="1" ref="F340" ca="1">_xll.BDP(A340, "CUST_TRR_RETURN_HOLDING_PER", "CUST_TRR_START_DT="&amp;TEXT(WORKDAY(EDATE(TODAY(), -1) - 2, 1),"jjjjMMtt"),"CUST_TRR_END_DT="&amp;TEXT(WORKDAY(TODAY(), -1),"jjjjMMtt"),"CUST_TRR_CRNCY=EUR")</f>
        <v>#N/A Connection</v>
      </c>
      <c r="G340" t="str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#N/A Connection</v>
      </c>
    </row>
    <row r="341" spans="1:7" x14ac:dyDescent="0.25">
      <c r="A341" t="s">
        <v>549</v>
      </c>
      <c r="B341" t="s">
        <v>1012</v>
      </c>
      <c r="C341" t="s">
        <v>275</v>
      </c>
      <c r="D341" t="str" cm="1">
        <f t="array" aca="1" ref="D341" ca="1">_xll.BDP(A341, "CUST_TRR_RETURN_HOLDING_PER", "CUST_TRR_START_DT="&amp;TEXT(WORKDAY(TODAY(), -2),"jjjjMMtt"),"CUST_TRR_END_DT="&amp;TEXT(WORKDAY(TODAY(), -1),"jjjjMMtt"),"CUST_TRR_CRNCY=EUR")</f>
        <v>#N/A Connection</v>
      </c>
      <c r="E341" t="str" cm="1">
        <f t="array" aca="1" ref="E341" ca="1">_xll.BDP(A341, "CUST_TRR_RETURN_HOLDING_PER", "CUST_TRR_START_DT="&amp;TEXT(WORKDAY(TODAY(), -6),"jjjjMMtt"),"CUST_TRR_END_DT="&amp;TEXT(WORKDAY(TODAY(), -1),"jjjjMMtt"),"CUST_TRR_CRNCY=EUR")</f>
        <v>#N/A Connection</v>
      </c>
      <c r="F341" t="str" cm="1">
        <f t="array" aca="1" ref="F341" ca="1">_xll.BDP(A341, "CUST_TRR_RETURN_HOLDING_PER", "CUST_TRR_START_DT="&amp;TEXT(WORKDAY(EDATE(TODAY(), -1) - 2, 1),"jjjjMMtt"),"CUST_TRR_END_DT="&amp;TEXT(WORKDAY(TODAY(), -1),"jjjjMMtt"),"CUST_TRR_CRNCY=EUR")</f>
        <v>#N/A Connection</v>
      </c>
      <c r="G341" t="str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#N/A Connection</v>
      </c>
    </row>
    <row r="342" spans="1:7" x14ac:dyDescent="0.25">
      <c r="A342" t="s">
        <v>73</v>
      </c>
      <c r="B342" t="s">
        <v>1013</v>
      </c>
      <c r="C342" t="s">
        <v>267</v>
      </c>
      <c r="D342" t="str" cm="1">
        <f t="array" aca="1" ref="D342" ca="1">_xll.BDP(A342, "CUST_TRR_RETURN_HOLDING_PER", "CUST_TRR_START_DT="&amp;TEXT(WORKDAY(TODAY(), -2),"jjjjMMtt"),"CUST_TRR_END_DT="&amp;TEXT(WORKDAY(TODAY(), -1),"jjjjMMtt"),"CUST_TRR_CRNCY=EUR")</f>
        <v>#N/A Connection</v>
      </c>
      <c r="E342" t="str" cm="1">
        <f t="array" aca="1" ref="E342" ca="1">_xll.BDP(A342, "CUST_TRR_RETURN_HOLDING_PER", "CUST_TRR_START_DT="&amp;TEXT(WORKDAY(TODAY(), -6),"jjjjMMtt"),"CUST_TRR_END_DT="&amp;TEXT(WORKDAY(TODAY(), -1),"jjjjMMtt"),"CUST_TRR_CRNCY=EUR")</f>
        <v>#N/A Connection</v>
      </c>
      <c r="F342" t="str" cm="1">
        <f t="array" aca="1" ref="F342" ca="1">_xll.BDP(A342, "CUST_TRR_RETURN_HOLDING_PER", "CUST_TRR_START_DT="&amp;TEXT(WORKDAY(EDATE(TODAY(), -1) - 2, 1),"jjjjMMtt"),"CUST_TRR_END_DT="&amp;TEXT(WORKDAY(TODAY(), -1),"jjjjMMtt"),"CUST_TRR_CRNCY=EUR")</f>
        <v>#N/A Connection</v>
      </c>
      <c r="G342" t="str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#N/A Connection</v>
      </c>
    </row>
    <row r="343" spans="1:7" x14ac:dyDescent="0.25">
      <c r="A343" t="s">
        <v>17</v>
      </c>
      <c r="B343" t="s">
        <v>1014</v>
      </c>
      <c r="C343" t="s">
        <v>280</v>
      </c>
      <c r="D343" t="str" cm="1">
        <f t="array" aca="1" ref="D343" ca="1">_xll.BDP(A343, "CUST_TRR_RETURN_HOLDING_PER", "CUST_TRR_START_DT="&amp;TEXT(WORKDAY(TODAY(), -2),"jjjjMMtt"),"CUST_TRR_END_DT="&amp;TEXT(WORKDAY(TODAY(), -1),"jjjjMMtt"),"CUST_TRR_CRNCY=EUR")</f>
        <v>#N/A Connection</v>
      </c>
      <c r="E343" t="str" cm="1">
        <f t="array" aca="1" ref="E343" ca="1">_xll.BDP(A343, "CUST_TRR_RETURN_HOLDING_PER", "CUST_TRR_START_DT="&amp;TEXT(WORKDAY(TODAY(), -6),"jjjjMMtt"),"CUST_TRR_END_DT="&amp;TEXT(WORKDAY(TODAY(), -1),"jjjjMMtt"),"CUST_TRR_CRNCY=EUR")</f>
        <v>#N/A Connection</v>
      </c>
      <c r="F343" t="str" cm="1">
        <f t="array" aca="1" ref="F343" ca="1">_xll.BDP(A343, "CUST_TRR_RETURN_HOLDING_PER", "CUST_TRR_START_DT="&amp;TEXT(WORKDAY(EDATE(TODAY(), -1) - 2, 1),"jjjjMMtt"),"CUST_TRR_END_DT="&amp;TEXT(WORKDAY(TODAY(), -1),"jjjjMMtt"),"CUST_TRR_CRNCY=EUR")</f>
        <v>#N/A Connection</v>
      </c>
      <c r="G343" t="str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#N/A Connection</v>
      </c>
    </row>
    <row r="344" spans="1:7" x14ac:dyDescent="0.25">
      <c r="A344" t="s">
        <v>550</v>
      </c>
      <c r="B344" t="s">
        <v>1015</v>
      </c>
      <c r="C344" t="s">
        <v>261</v>
      </c>
      <c r="D344" t="str" cm="1">
        <f t="array" aca="1" ref="D344" ca="1">_xll.BDP(A344, "CUST_TRR_RETURN_HOLDING_PER", "CUST_TRR_START_DT="&amp;TEXT(WORKDAY(TODAY(), -2),"jjjjMMtt"),"CUST_TRR_END_DT="&amp;TEXT(WORKDAY(TODAY(), -1),"jjjjMMtt"),"CUST_TRR_CRNCY=EUR")</f>
        <v>#N/A Connection</v>
      </c>
      <c r="E344" t="str" cm="1">
        <f t="array" aca="1" ref="E344" ca="1">_xll.BDP(A344, "CUST_TRR_RETURN_HOLDING_PER", "CUST_TRR_START_DT="&amp;TEXT(WORKDAY(TODAY(), -6),"jjjjMMtt"),"CUST_TRR_END_DT="&amp;TEXT(WORKDAY(TODAY(), -1),"jjjjMMtt"),"CUST_TRR_CRNCY=EUR")</f>
        <v>#N/A Connection</v>
      </c>
      <c r="F344" t="str" cm="1">
        <f t="array" aca="1" ref="F344" ca="1">_xll.BDP(A344, "CUST_TRR_RETURN_HOLDING_PER", "CUST_TRR_START_DT="&amp;TEXT(WORKDAY(EDATE(TODAY(), -1) - 2, 1),"jjjjMMtt"),"CUST_TRR_END_DT="&amp;TEXT(WORKDAY(TODAY(), -1),"jjjjMMtt"),"CUST_TRR_CRNCY=EUR")</f>
        <v>#N/A Connection</v>
      </c>
      <c r="G344" t="str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#N/A Connection</v>
      </c>
    </row>
    <row r="345" spans="1:7" x14ac:dyDescent="0.25">
      <c r="A345" t="s">
        <v>551</v>
      </c>
      <c r="B345" t="s">
        <v>1016</v>
      </c>
      <c r="C345" t="s">
        <v>280</v>
      </c>
      <c r="D345" t="str" cm="1">
        <f t="array" aca="1" ref="D345" ca="1">_xll.BDP(A345, "CUST_TRR_RETURN_HOLDING_PER", "CUST_TRR_START_DT="&amp;TEXT(WORKDAY(TODAY(), -2),"jjjjMMtt"),"CUST_TRR_END_DT="&amp;TEXT(WORKDAY(TODAY(), -1),"jjjjMMtt"),"CUST_TRR_CRNCY=EUR")</f>
        <v>#N/A Connection</v>
      </c>
      <c r="E345" t="str" cm="1">
        <f t="array" aca="1" ref="E345" ca="1">_xll.BDP(A345, "CUST_TRR_RETURN_HOLDING_PER", "CUST_TRR_START_DT="&amp;TEXT(WORKDAY(TODAY(), -6),"jjjjMMtt"),"CUST_TRR_END_DT="&amp;TEXT(WORKDAY(TODAY(), -1),"jjjjMMtt"),"CUST_TRR_CRNCY=EUR")</f>
        <v>#N/A Connection</v>
      </c>
      <c r="F345" t="str" cm="1">
        <f t="array" aca="1" ref="F345" ca="1">_xll.BDP(A345, "CUST_TRR_RETURN_HOLDING_PER", "CUST_TRR_START_DT="&amp;TEXT(WORKDAY(EDATE(TODAY(), -1) - 2, 1),"jjjjMMtt"),"CUST_TRR_END_DT="&amp;TEXT(WORKDAY(TODAY(), -1),"jjjjMMtt"),"CUST_TRR_CRNCY=EUR")</f>
        <v>#N/A Connection</v>
      </c>
      <c r="G345" t="str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#N/A Connection</v>
      </c>
    </row>
    <row r="346" spans="1:7" x14ac:dyDescent="0.25">
      <c r="A346" t="s">
        <v>552</v>
      </c>
      <c r="B346" t="s">
        <v>2284</v>
      </c>
      <c r="C346" t="s">
        <v>275</v>
      </c>
      <c r="D346" t="str" cm="1">
        <f t="array" aca="1" ref="D346" ca="1">_xll.BDP(A346, "CUST_TRR_RETURN_HOLDING_PER", "CUST_TRR_START_DT="&amp;TEXT(WORKDAY(TODAY(), -2),"jjjjMMtt"),"CUST_TRR_END_DT="&amp;TEXT(WORKDAY(TODAY(), -1),"jjjjMMtt"),"CUST_TRR_CRNCY=EUR")</f>
        <v>#N/A Connection</v>
      </c>
      <c r="E346" t="str" cm="1">
        <f t="array" aca="1" ref="E346" ca="1">_xll.BDP(A346, "CUST_TRR_RETURN_HOLDING_PER", "CUST_TRR_START_DT="&amp;TEXT(WORKDAY(TODAY(), -6),"jjjjMMtt"),"CUST_TRR_END_DT="&amp;TEXT(WORKDAY(TODAY(), -1),"jjjjMMtt"),"CUST_TRR_CRNCY=EUR")</f>
        <v>#N/A Connection</v>
      </c>
      <c r="F346" t="str" cm="1">
        <f t="array" aca="1" ref="F346" ca="1">_xll.BDP(A346, "CUST_TRR_RETURN_HOLDING_PER", "CUST_TRR_START_DT="&amp;TEXT(WORKDAY(EDATE(TODAY(), -1) - 2, 1),"jjjjMMtt"),"CUST_TRR_END_DT="&amp;TEXT(WORKDAY(TODAY(), -1),"jjjjMMtt"),"CUST_TRR_CRNCY=EUR")</f>
        <v>#N/A Connection</v>
      </c>
      <c r="G346" t="str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#N/A Connection</v>
      </c>
    </row>
    <row r="347" spans="1:7" x14ac:dyDescent="0.25">
      <c r="A347" t="s">
        <v>553</v>
      </c>
      <c r="B347" t="s">
        <v>1017</v>
      </c>
      <c r="C347" t="s">
        <v>264</v>
      </c>
      <c r="D347" t="str" cm="1">
        <f t="array" aca="1" ref="D347" ca="1">_xll.BDP(A347, "CUST_TRR_RETURN_HOLDING_PER", "CUST_TRR_START_DT="&amp;TEXT(WORKDAY(TODAY(), -2),"jjjjMMtt"),"CUST_TRR_END_DT="&amp;TEXT(WORKDAY(TODAY(), -1),"jjjjMMtt"),"CUST_TRR_CRNCY=EUR")</f>
        <v>#N/A Connection</v>
      </c>
      <c r="E347" t="str" cm="1">
        <f t="array" aca="1" ref="E347" ca="1">_xll.BDP(A347, "CUST_TRR_RETURN_HOLDING_PER", "CUST_TRR_START_DT="&amp;TEXT(WORKDAY(TODAY(), -6),"jjjjMMtt"),"CUST_TRR_END_DT="&amp;TEXT(WORKDAY(TODAY(), -1),"jjjjMMtt"),"CUST_TRR_CRNCY=EUR")</f>
        <v>#N/A Connection</v>
      </c>
      <c r="F347" t="str" cm="1">
        <f t="array" aca="1" ref="F347" ca="1">_xll.BDP(A347, "CUST_TRR_RETURN_HOLDING_PER", "CUST_TRR_START_DT="&amp;TEXT(WORKDAY(EDATE(TODAY(), -1) - 2, 1),"jjjjMMtt"),"CUST_TRR_END_DT="&amp;TEXT(WORKDAY(TODAY(), -1),"jjjjMMtt"),"CUST_TRR_CRNCY=EUR")</f>
        <v>#N/A Connection</v>
      </c>
      <c r="G347" t="str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#N/A Connection</v>
      </c>
    </row>
    <row r="348" spans="1:7" x14ac:dyDescent="0.25">
      <c r="A348" t="s">
        <v>554</v>
      </c>
      <c r="B348" t="s">
        <v>1018</v>
      </c>
      <c r="C348" t="s">
        <v>265</v>
      </c>
      <c r="D348" t="str" cm="1">
        <f t="array" aca="1" ref="D348" ca="1">_xll.BDP(A348, "CUST_TRR_RETURN_HOLDING_PER", "CUST_TRR_START_DT="&amp;TEXT(WORKDAY(TODAY(), -2),"jjjjMMtt"),"CUST_TRR_END_DT="&amp;TEXT(WORKDAY(TODAY(), -1),"jjjjMMtt"),"CUST_TRR_CRNCY=EUR")</f>
        <v>#N/A Connection</v>
      </c>
      <c r="E348" t="str" cm="1">
        <f t="array" aca="1" ref="E348" ca="1">_xll.BDP(A348, "CUST_TRR_RETURN_HOLDING_PER", "CUST_TRR_START_DT="&amp;TEXT(WORKDAY(TODAY(), -6),"jjjjMMtt"),"CUST_TRR_END_DT="&amp;TEXT(WORKDAY(TODAY(), -1),"jjjjMMtt"),"CUST_TRR_CRNCY=EUR")</f>
        <v>#N/A Connection</v>
      </c>
      <c r="F348" t="str" cm="1">
        <f t="array" aca="1" ref="F348" ca="1">_xll.BDP(A348, "CUST_TRR_RETURN_HOLDING_PER", "CUST_TRR_START_DT="&amp;TEXT(WORKDAY(EDATE(TODAY(), -1) - 2, 1),"jjjjMMtt"),"CUST_TRR_END_DT="&amp;TEXT(WORKDAY(TODAY(), -1),"jjjjMMtt"),"CUST_TRR_CRNCY=EUR")</f>
        <v>#N/A Connection</v>
      </c>
      <c r="G348" t="str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#N/A Connection</v>
      </c>
    </row>
    <row r="349" spans="1:7" x14ac:dyDescent="0.25">
      <c r="A349" t="s">
        <v>555</v>
      </c>
      <c r="B349" t="s">
        <v>1019</v>
      </c>
      <c r="C349" t="s">
        <v>270</v>
      </c>
      <c r="D349" t="str" cm="1">
        <f t="array" aca="1" ref="D349" ca="1">_xll.BDP(A349, "CUST_TRR_RETURN_HOLDING_PER", "CUST_TRR_START_DT="&amp;TEXT(WORKDAY(TODAY(), -2),"jjjjMMtt"),"CUST_TRR_END_DT="&amp;TEXT(WORKDAY(TODAY(), -1),"jjjjMMtt"),"CUST_TRR_CRNCY=EUR")</f>
        <v>#N/A Connection</v>
      </c>
      <c r="E349" t="str" cm="1">
        <f t="array" aca="1" ref="E349" ca="1">_xll.BDP(A349, "CUST_TRR_RETURN_HOLDING_PER", "CUST_TRR_START_DT="&amp;TEXT(WORKDAY(TODAY(), -6),"jjjjMMtt"),"CUST_TRR_END_DT="&amp;TEXT(WORKDAY(TODAY(), -1),"jjjjMMtt"),"CUST_TRR_CRNCY=EUR")</f>
        <v>#N/A Connection</v>
      </c>
      <c r="F349" t="str" cm="1">
        <f t="array" aca="1" ref="F349" ca="1">_xll.BDP(A349, "CUST_TRR_RETURN_HOLDING_PER", "CUST_TRR_START_DT="&amp;TEXT(WORKDAY(EDATE(TODAY(), -1) - 2, 1),"jjjjMMtt"),"CUST_TRR_END_DT="&amp;TEXT(WORKDAY(TODAY(), -1),"jjjjMMtt"),"CUST_TRR_CRNCY=EUR")</f>
        <v>#N/A Connection</v>
      </c>
      <c r="G349" t="str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#N/A Connection</v>
      </c>
    </row>
    <row r="350" spans="1:7" x14ac:dyDescent="0.25">
      <c r="A350" t="s">
        <v>102</v>
      </c>
      <c r="B350" t="s">
        <v>1020</v>
      </c>
      <c r="C350" t="s">
        <v>264</v>
      </c>
      <c r="D350" t="str" cm="1">
        <f t="array" aca="1" ref="D350" ca="1">_xll.BDP(A350, "CUST_TRR_RETURN_HOLDING_PER", "CUST_TRR_START_DT="&amp;TEXT(WORKDAY(TODAY(), -2),"jjjjMMtt"),"CUST_TRR_END_DT="&amp;TEXT(WORKDAY(TODAY(), -1),"jjjjMMtt"),"CUST_TRR_CRNCY=EUR")</f>
        <v>#N/A Connection</v>
      </c>
      <c r="E350" t="str" cm="1">
        <f t="array" aca="1" ref="E350" ca="1">_xll.BDP(A350, "CUST_TRR_RETURN_HOLDING_PER", "CUST_TRR_START_DT="&amp;TEXT(WORKDAY(TODAY(), -6),"jjjjMMtt"),"CUST_TRR_END_DT="&amp;TEXT(WORKDAY(TODAY(), -1),"jjjjMMtt"),"CUST_TRR_CRNCY=EUR")</f>
        <v>#N/A Connection</v>
      </c>
      <c r="F350" t="str" cm="1">
        <f t="array" aca="1" ref="F350" ca="1">_xll.BDP(A350, "CUST_TRR_RETURN_HOLDING_PER", "CUST_TRR_START_DT="&amp;TEXT(WORKDAY(EDATE(TODAY(), -1) - 2, 1),"jjjjMMtt"),"CUST_TRR_END_DT="&amp;TEXT(WORKDAY(TODAY(), -1),"jjjjMMtt"),"CUST_TRR_CRNCY=EUR")</f>
        <v>#N/A Connection</v>
      </c>
      <c r="G350" t="str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#N/A Connection</v>
      </c>
    </row>
    <row r="351" spans="1:7" x14ac:dyDescent="0.25">
      <c r="A351" t="s">
        <v>11</v>
      </c>
      <c r="B351" t="s">
        <v>1021</v>
      </c>
      <c r="C351" t="s">
        <v>280</v>
      </c>
      <c r="D351" t="str" cm="1">
        <f t="array" aca="1" ref="D351" ca="1">_xll.BDP(A351, "CUST_TRR_RETURN_HOLDING_PER", "CUST_TRR_START_DT="&amp;TEXT(WORKDAY(TODAY(), -2),"jjjjMMtt"),"CUST_TRR_END_DT="&amp;TEXT(WORKDAY(TODAY(), -1),"jjjjMMtt"),"CUST_TRR_CRNCY=EUR")</f>
        <v>#N/A Connection</v>
      </c>
      <c r="E351" t="str" cm="1">
        <f t="array" aca="1" ref="E351" ca="1">_xll.BDP(A351, "CUST_TRR_RETURN_HOLDING_PER", "CUST_TRR_START_DT="&amp;TEXT(WORKDAY(TODAY(), -6),"jjjjMMtt"),"CUST_TRR_END_DT="&amp;TEXT(WORKDAY(TODAY(), -1),"jjjjMMtt"),"CUST_TRR_CRNCY=EUR")</f>
        <v>#N/A Connection</v>
      </c>
      <c r="F351" t="str" cm="1">
        <f t="array" aca="1" ref="F351" ca="1">_xll.BDP(A351, "CUST_TRR_RETURN_HOLDING_PER", "CUST_TRR_START_DT="&amp;TEXT(WORKDAY(EDATE(TODAY(), -1) - 2, 1),"jjjjMMtt"),"CUST_TRR_END_DT="&amp;TEXT(WORKDAY(TODAY(), -1),"jjjjMMtt"),"CUST_TRR_CRNCY=EUR")</f>
        <v>#N/A Connection</v>
      </c>
      <c r="G351" t="str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#N/A Connection</v>
      </c>
    </row>
    <row r="352" spans="1:7" x14ac:dyDescent="0.25">
      <c r="A352" t="s">
        <v>556</v>
      </c>
      <c r="B352" t="s">
        <v>1022</v>
      </c>
      <c r="C352" t="s">
        <v>265</v>
      </c>
      <c r="D352" t="str" cm="1">
        <f t="array" aca="1" ref="D352" ca="1">_xll.BDP(A352, "CUST_TRR_RETURN_HOLDING_PER", "CUST_TRR_START_DT="&amp;TEXT(WORKDAY(TODAY(), -2),"jjjjMMtt"),"CUST_TRR_END_DT="&amp;TEXT(WORKDAY(TODAY(), -1),"jjjjMMtt"),"CUST_TRR_CRNCY=EUR")</f>
        <v>#N/A Connection</v>
      </c>
      <c r="E352" t="str" cm="1">
        <f t="array" aca="1" ref="E352" ca="1">_xll.BDP(A352, "CUST_TRR_RETURN_HOLDING_PER", "CUST_TRR_START_DT="&amp;TEXT(WORKDAY(TODAY(), -6),"jjjjMMtt"),"CUST_TRR_END_DT="&amp;TEXT(WORKDAY(TODAY(), -1),"jjjjMMtt"),"CUST_TRR_CRNCY=EUR")</f>
        <v>#N/A Connection</v>
      </c>
      <c r="F352" t="str" cm="1">
        <f t="array" aca="1" ref="F352" ca="1">_xll.BDP(A352, "CUST_TRR_RETURN_HOLDING_PER", "CUST_TRR_START_DT="&amp;TEXT(WORKDAY(EDATE(TODAY(), -1) - 2, 1),"jjjjMMtt"),"CUST_TRR_END_DT="&amp;TEXT(WORKDAY(TODAY(), -1),"jjjjMMtt"),"CUST_TRR_CRNCY=EUR")</f>
        <v>#N/A Connection</v>
      </c>
      <c r="G352" t="str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#N/A Connection</v>
      </c>
    </row>
    <row r="353" spans="1:7" x14ac:dyDescent="0.25">
      <c r="A353" t="s">
        <v>6</v>
      </c>
      <c r="B353" t="s">
        <v>1023</v>
      </c>
      <c r="C353" t="s">
        <v>264</v>
      </c>
      <c r="D353" t="str" cm="1">
        <f t="array" aca="1" ref="D353" ca="1">_xll.BDP(A353, "CUST_TRR_RETURN_HOLDING_PER", "CUST_TRR_START_DT="&amp;TEXT(WORKDAY(TODAY(), -2),"jjjjMMtt"),"CUST_TRR_END_DT="&amp;TEXT(WORKDAY(TODAY(), -1),"jjjjMMtt"),"CUST_TRR_CRNCY=EUR")</f>
        <v>#N/A Connection</v>
      </c>
      <c r="E353" t="str" cm="1">
        <f t="array" aca="1" ref="E353" ca="1">_xll.BDP(A353, "CUST_TRR_RETURN_HOLDING_PER", "CUST_TRR_START_DT="&amp;TEXT(WORKDAY(TODAY(), -6),"jjjjMMtt"),"CUST_TRR_END_DT="&amp;TEXT(WORKDAY(TODAY(), -1),"jjjjMMtt"),"CUST_TRR_CRNCY=EUR")</f>
        <v>#N/A Connection</v>
      </c>
      <c r="F353" t="str" cm="1">
        <f t="array" aca="1" ref="F353" ca="1">_xll.BDP(A353, "CUST_TRR_RETURN_HOLDING_PER", "CUST_TRR_START_DT="&amp;TEXT(WORKDAY(EDATE(TODAY(), -1) - 2, 1),"jjjjMMtt"),"CUST_TRR_END_DT="&amp;TEXT(WORKDAY(TODAY(), -1),"jjjjMMtt"),"CUST_TRR_CRNCY=EUR")</f>
        <v>#N/A Connection</v>
      </c>
      <c r="G353" t="str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#N/A Connection</v>
      </c>
    </row>
    <row r="354" spans="1:7" x14ac:dyDescent="0.25">
      <c r="A354" t="s">
        <v>190</v>
      </c>
      <c r="B354" t="s">
        <v>1024</v>
      </c>
      <c r="C354" t="s">
        <v>265</v>
      </c>
      <c r="D354" t="str" cm="1">
        <f t="array" aca="1" ref="D354" ca="1">_xll.BDP(A354, "CUST_TRR_RETURN_HOLDING_PER", "CUST_TRR_START_DT="&amp;TEXT(WORKDAY(TODAY(), -2),"jjjjMMtt"),"CUST_TRR_END_DT="&amp;TEXT(WORKDAY(TODAY(), -1),"jjjjMMtt"),"CUST_TRR_CRNCY=EUR")</f>
        <v>#N/A Connection</v>
      </c>
      <c r="E354" t="str" cm="1">
        <f t="array" aca="1" ref="E354" ca="1">_xll.BDP(A354, "CUST_TRR_RETURN_HOLDING_PER", "CUST_TRR_START_DT="&amp;TEXT(WORKDAY(TODAY(), -6),"jjjjMMtt"),"CUST_TRR_END_DT="&amp;TEXT(WORKDAY(TODAY(), -1),"jjjjMMtt"),"CUST_TRR_CRNCY=EUR")</f>
        <v>#N/A Connection</v>
      </c>
      <c r="F354" t="str" cm="1">
        <f t="array" aca="1" ref="F354" ca="1">_xll.BDP(A354, "CUST_TRR_RETURN_HOLDING_PER", "CUST_TRR_START_DT="&amp;TEXT(WORKDAY(EDATE(TODAY(), -1) - 2, 1),"jjjjMMtt"),"CUST_TRR_END_DT="&amp;TEXT(WORKDAY(TODAY(), -1),"jjjjMMtt"),"CUST_TRR_CRNCY=EUR")</f>
        <v>#N/A Connection</v>
      </c>
      <c r="G354" t="str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#N/A Connection</v>
      </c>
    </row>
    <row r="355" spans="1:7" x14ac:dyDescent="0.25">
      <c r="A355" t="s">
        <v>180</v>
      </c>
      <c r="B355" t="s">
        <v>1025</v>
      </c>
      <c r="C355" t="s">
        <v>280</v>
      </c>
      <c r="D355" t="str" cm="1">
        <f t="array" aca="1" ref="D355" ca="1">_xll.BDP(A355, "CUST_TRR_RETURN_HOLDING_PER", "CUST_TRR_START_DT="&amp;TEXT(WORKDAY(TODAY(), -2),"jjjjMMtt"),"CUST_TRR_END_DT="&amp;TEXT(WORKDAY(TODAY(), -1),"jjjjMMtt"),"CUST_TRR_CRNCY=EUR")</f>
        <v>#N/A Connection</v>
      </c>
      <c r="E355" t="str" cm="1">
        <f t="array" aca="1" ref="E355" ca="1">_xll.BDP(A355, "CUST_TRR_RETURN_HOLDING_PER", "CUST_TRR_START_DT="&amp;TEXT(WORKDAY(TODAY(), -6),"jjjjMMtt"),"CUST_TRR_END_DT="&amp;TEXT(WORKDAY(TODAY(), -1),"jjjjMMtt"),"CUST_TRR_CRNCY=EUR")</f>
        <v>#N/A Connection</v>
      </c>
      <c r="F355" t="str" cm="1">
        <f t="array" aca="1" ref="F355" ca="1">_xll.BDP(A355, "CUST_TRR_RETURN_HOLDING_PER", "CUST_TRR_START_DT="&amp;TEXT(WORKDAY(EDATE(TODAY(), -1) - 2, 1),"jjjjMMtt"),"CUST_TRR_END_DT="&amp;TEXT(WORKDAY(TODAY(), -1),"jjjjMMtt"),"CUST_TRR_CRNCY=EUR")</f>
        <v>#N/A Connection</v>
      </c>
      <c r="G355" t="str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#N/A Connection</v>
      </c>
    </row>
    <row r="356" spans="1:7" x14ac:dyDescent="0.25">
      <c r="A356" t="s">
        <v>557</v>
      </c>
      <c r="B356" t="s">
        <v>1026</v>
      </c>
      <c r="C356" t="s">
        <v>275</v>
      </c>
      <c r="D356" t="str" cm="1">
        <f t="array" aca="1" ref="D356" ca="1">_xll.BDP(A356, "CUST_TRR_RETURN_HOLDING_PER", "CUST_TRR_START_DT="&amp;TEXT(WORKDAY(TODAY(), -2),"jjjjMMtt"),"CUST_TRR_END_DT="&amp;TEXT(WORKDAY(TODAY(), -1),"jjjjMMtt"),"CUST_TRR_CRNCY=EUR")</f>
        <v>#N/A Connection</v>
      </c>
      <c r="E356" t="str" cm="1">
        <f t="array" aca="1" ref="E356" ca="1">_xll.BDP(A356, "CUST_TRR_RETURN_HOLDING_PER", "CUST_TRR_START_DT="&amp;TEXT(WORKDAY(TODAY(), -6),"jjjjMMtt"),"CUST_TRR_END_DT="&amp;TEXT(WORKDAY(TODAY(), -1),"jjjjMMtt"),"CUST_TRR_CRNCY=EUR")</f>
        <v>#N/A Connection</v>
      </c>
      <c r="F356" t="str" cm="1">
        <f t="array" aca="1" ref="F356" ca="1">_xll.BDP(A356, "CUST_TRR_RETURN_HOLDING_PER", "CUST_TRR_START_DT="&amp;TEXT(WORKDAY(EDATE(TODAY(), -1) - 2, 1),"jjjjMMtt"),"CUST_TRR_END_DT="&amp;TEXT(WORKDAY(TODAY(), -1),"jjjjMMtt"),"CUST_TRR_CRNCY=EUR")</f>
        <v>#N/A Connection</v>
      </c>
      <c r="G356" t="str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#N/A Connection</v>
      </c>
    </row>
    <row r="357" spans="1:7" x14ac:dyDescent="0.25">
      <c r="A357" t="s">
        <v>558</v>
      </c>
      <c r="B357" t="s">
        <v>1027</v>
      </c>
      <c r="C357" t="s">
        <v>286</v>
      </c>
      <c r="D357" t="str" cm="1">
        <f t="array" aca="1" ref="D357" ca="1">_xll.BDP(A357, "CUST_TRR_RETURN_HOLDING_PER", "CUST_TRR_START_DT="&amp;TEXT(WORKDAY(TODAY(), -2),"jjjjMMtt"),"CUST_TRR_END_DT="&amp;TEXT(WORKDAY(TODAY(), -1),"jjjjMMtt"),"CUST_TRR_CRNCY=EUR")</f>
        <v>#N/A Connection</v>
      </c>
      <c r="E357" t="str" cm="1">
        <f t="array" aca="1" ref="E357" ca="1">_xll.BDP(A357, "CUST_TRR_RETURN_HOLDING_PER", "CUST_TRR_START_DT="&amp;TEXT(WORKDAY(TODAY(), -6),"jjjjMMtt"),"CUST_TRR_END_DT="&amp;TEXT(WORKDAY(TODAY(), -1),"jjjjMMtt"),"CUST_TRR_CRNCY=EUR")</f>
        <v>#N/A Connection</v>
      </c>
      <c r="F357" t="str" cm="1">
        <f t="array" aca="1" ref="F357" ca="1">_xll.BDP(A357, "CUST_TRR_RETURN_HOLDING_PER", "CUST_TRR_START_DT="&amp;TEXT(WORKDAY(EDATE(TODAY(), -1) - 2, 1),"jjjjMMtt"),"CUST_TRR_END_DT="&amp;TEXT(WORKDAY(TODAY(), -1),"jjjjMMtt"),"CUST_TRR_CRNCY=EUR")</f>
        <v>#N/A Connection</v>
      </c>
      <c r="G357" t="str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#N/A Connection</v>
      </c>
    </row>
    <row r="358" spans="1:7" x14ac:dyDescent="0.25">
      <c r="A358" t="s">
        <v>559</v>
      </c>
      <c r="B358" t="s">
        <v>1028</v>
      </c>
      <c r="C358" t="s">
        <v>264</v>
      </c>
      <c r="D358" t="str" cm="1">
        <f t="array" aca="1" ref="D358" ca="1">_xll.BDP(A358, "CUST_TRR_RETURN_HOLDING_PER", "CUST_TRR_START_DT="&amp;TEXT(WORKDAY(TODAY(), -2),"jjjjMMtt"),"CUST_TRR_END_DT="&amp;TEXT(WORKDAY(TODAY(), -1),"jjjjMMtt"),"CUST_TRR_CRNCY=EUR")</f>
        <v>#N/A Connection</v>
      </c>
      <c r="E358" t="str" cm="1">
        <f t="array" aca="1" ref="E358" ca="1">_xll.BDP(A358, "CUST_TRR_RETURN_HOLDING_PER", "CUST_TRR_START_DT="&amp;TEXT(WORKDAY(TODAY(), -6),"jjjjMMtt"),"CUST_TRR_END_DT="&amp;TEXT(WORKDAY(TODAY(), -1),"jjjjMMtt"),"CUST_TRR_CRNCY=EUR")</f>
        <v>#N/A Connection</v>
      </c>
      <c r="F358" t="str" cm="1">
        <f t="array" aca="1" ref="F358" ca="1">_xll.BDP(A358, "CUST_TRR_RETURN_HOLDING_PER", "CUST_TRR_START_DT="&amp;TEXT(WORKDAY(EDATE(TODAY(), -1) - 2, 1),"jjjjMMtt"),"CUST_TRR_END_DT="&amp;TEXT(WORKDAY(TODAY(), -1),"jjjjMMtt"),"CUST_TRR_CRNCY=EUR")</f>
        <v>#N/A Connection</v>
      </c>
      <c r="G358" t="str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#N/A Connection</v>
      </c>
    </row>
    <row r="359" spans="1:7" x14ac:dyDescent="0.25">
      <c r="A359" t="s">
        <v>176</v>
      </c>
      <c r="B359" t="s">
        <v>1029</v>
      </c>
      <c r="C359" t="s">
        <v>265</v>
      </c>
      <c r="D359" t="str" cm="1">
        <f t="array" aca="1" ref="D359" ca="1">_xll.BDP(A359, "CUST_TRR_RETURN_HOLDING_PER", "CUST_TRR_START_DT="&amp;TEXT(WORKDAY(TODAY(), -2),"jjjjMMtt"),"CUST_TRR_END_DT="&amp;TEXT(WORKDAY(TODAY(), -1),"jjjjMMtt"),"CUST_TRR_CRNCY=EUR")</f>
        <v>#N/A Connection</v>
      </c>
      <c r="E359" t="str" cm="1">
        <f t="array" aca="1" ref="E359" ca="1">_xll.BDP(A359, "CUST_TRR_RETURN_HOLDING_PER", "CUST_TRR_START_DT="&amp;TEXT(WORKDAY(TODAY(), -6),"jjjjMMtt"),"CUST_TRR_END_DT="&amp;TEXT(WORKDAY(TODAY(), -1),"jjjjMMtt"),"CUST_TRR_CRNCY=EUR")</f>
        <v>#N/A Connection</v>
      </c>
      <c r="F359" t="str" cm="1">
        <f t="array" aca="1" ref="F359" ca="1">_xll.BDP(A359, "CUST_TRR_RETURN_HOLDING_PER", "CUST_TRR_START_DT="&amp;TEXT(WORKDAY(EDATE(TODAY(), -1) - 2, 1),"jjjjMMtt"),"CUST_TRR_END_DT="&amp;TEXT(WORKDAY(TODAY(), -1),"jjjjMMtt"),"CUST_TRR_CRNCY=EUR")</f>
        <v>#N/A Connection</v>
      </c>
      <c r="G359" t="str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#N/A Connection</v>
      </c>
    </row>
    <row r="360" spans="1:7" x14ac:dyDescent="0.25">
      <c r="A360" t="s">
        <v>560</v>
      </c>
      <c r="B360" t="s">
        <v>1030</v>
      </c>
      <c r="C360" t="s">
        <v>267</v>
      </c>
      <c r="D360" t="str" cm="1">
        <f t="array" aca="1" ref="D360" ca="1">_xll.BDP(A360, "CUST_TRR_RETURN_HOLDING_PER", "CUST_TRR_START_DT="&amp;TEXT(WORKDAY(TODAY(), -2),"jjjjMMtt"),"CUST_TRR_END_DT="&amp;TEXT(WORKDAY(TODAY(), -1),"jjjjMMtt"),"CUST_TRR_CRNCY=EUR")</f>
        <v>#N/A Connection</v>
      </c>
      <c r="E360" t="str" cm="1">
        <f t="array" aca="1" ref="E360" ca="1">_xll.BDP(A360, "CUST_TRR_RETURN_HOLDING_PER", "CUST_TRR_START_DT="&amp;TEXT(WORKDAY(TODAY(), -6),"jjjjMMtt"),"CUST_TRR_END_DT="&amp;TEXT(WORKDAY(TODAY(), -1),"jjjjMMtt"),"CUST_TRR_CRNCY=EUR")</f>
        <v>#N/A Connection</v>
      </c>
      <c r="F360" t="str" cm="1">
        <f t="array" aca="1" ref="F360" ca="1">_xll.BDP(A360, "CUST_TRR_RETURN_HOLDING_PER", "CUST_TRR_START_DT="&amp;TEXT(WORKDAY(EDATE(TODAY(), -1) - 2, 1),"jjjjMMtt"),"CUST_TRR_END_DT="&amp;TEXT(WORKDAY(TODAY(), -1),"jjjjMMtt"),"CUST_TRR_CRNCY=EUR")</f>
        <v>#N/A Connection</v>
      </c>
      <c r="G360" t="str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#N/A Connection</v>
      </c>
    </row>
    <row r="361" spans="1:7" x14ac:dyDescent="0.25">
      <c r="A361" t="s">
        <v>561</v>
      </c>
      <c r="B361" t="s">
        <v>1031</v>
      </c>
      <c r="C361" t="s">
        <v>286</v>
      </c>
      <c r="D361" t="str" cm="1">
        <f t="array" aca="1" ref="D361" ca="1">_xll.BDP(A361, "CUST_TRR_RETURN_HOLDING_PER", "CUST_TRR_START_DT="&amp;TEXT(WORKDAY(TODAY(), -2),"jjjjMMtt"),"CUST_TRR_END_DT="&amp;TEXT(WORKDAY(TODAY(), -1),"jjjjMMtt"),"CUST_TRR_CRNCY=EUR")</f>
        <v>#N/A Connection</v>
      </c>
      <c r="E361" t="str" cm="1">
        <f t="array" aca="1" ref="E361" ca="1">_xll.BDP(A361, "CUST_TRR_RETURN_HOLDING_PER", "CUST_TRR_START_DT="&amp;TEXT(WORKDAY(TODAY(), -6),"jjjjMMtt"),"CUST_TRR_END_DT="&amp;TEXT(WORKDAY(TODAY(), -1),"jjjjMMtt"),"CUST_TRR_CRNCY=EUR")</f>
        <v>#N/A Connection</v>
      </c>
      <c r="F361" t="str" cm="1">
        <f t="array" aca="1" ref="F361" ca="1">_xll.BDP(A361, "CUST_TRR_RETURN_HOLDING_PER", "CUST_TRR_START_DT="&amp;TEXT(WORKDAY(EDATE(TODAY(), -1) - 2, 1),"jjjjMMtt"),"CUST_TRR_END_DT="&amp;TEXT(WORKDAY(TODAY(), -1),"jjjjMMtt"),"CUST_TRR_CRNCY=EUR")</f>
        <v>#N/A Connection</v>
      </c>
      <c r="G361" t="str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#N/A Connection</v>
      </c>
    </row>
    <row r="362" spans="1:7" x14ac:dyDescent="0.25">
      <c r="A362" t="s">
        <v>562</v>
      </c>
      <c r="B362" t="s">
        <v>1032</v>
      </c>
      <c r="C362" t="s">
        <v>264</v>
      </c>
      <c r="D362" t="str" cm="1">
        <f t="array" aca="1" ref="D362" ca="1">_xll.BDP(A362, "CUST_TRR_RETURN_HOLDING_PER", "CUST_TRR_START_DT="&amp;TEXT(WORKDAY(TODAY(), -2),"jjjjMMtt"),"CUST_TRR_END_DT="&amp;TEXT(WORKDAY(TODAY(), -1),"jjjjMMtt"),"CUST_TRR_CRNCY=EUR")</f>
        <v>#N/A Connection</v>
      </c>
      <c r="E362" t="str" cm="1">
        <f t="array" aca="1" ref="E362" ca="1">_xll.BDP(A362, "CUST_TRR_RETURN_HOLDING_PER", "CUST_TRR_START_DT="&amp;TEXT(WORKDAY(TODAY(), -6),"jjjjMMtt"),"CUST_TRR_END_DT="&amp;TEXT(WORKDAY(TODAY(), -1),"jjjjMMtt"),"CUST_TRR_CRNCY=EUR")</f>
        <v>#N/A Connection</v>
      </c>
      <c r="F362" t="str" cm="1">
        <f t="array" aca="1" ref="F362" ca="1">_xll.BDP(A362, "CUST_TRR_RETURN_HOLDING_PER", "CUST_TRR_START_DT="&amp;TEXT(WORKDAY(EDATE(TODAY(), -1) - 2, 1),"jjjjMMtt"),"CUST_TRR_END_DT="&amp;TEXT(WORKDAY(TODAY(), -1),"jjjjMMtt"),"CUST_TRR_CRNCY=EUR")</f>
        <v>#N/A Connection</v>
      </c>
      <c r="G362" t="str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#N/A Connection</v>
      </c>
    </row>
    <row r="363" spans="1:7" x14ac:dyDescent="0.25">
      <c r="A363" t="s">
        <v>563</v>
      </c>
      <c r="B363" t="s">
        <v>1033</v>
      </c>
      <c r="C363" t="s">
        <v>261</v>
      </c>
      <c r="D363" t="str" cm="1">
        <f t="array" aca="1" ref="D363" ca="1">_xll.BDP(A363, "CUST_TRR_RETURN_HOLDING_PER", "CUST_TRR_START_DT="&amp;TEXT(WORKDAY(TODAY(), -2),"jjjjMMtt"),"CUST_TRR_END_DT="&amp;TEXT(WORKDAY(TODAY(), -1),"jjjjMMtt"),"CUST_TRR_CRNCY=EUR")</f>
        <v>#N/A Connection</v>
      </c>
      <c r="E363" t="str" cm="1">
        <f t="array" aca="1" ref="E363" ca="1">_xll.BDP(A363, "CUST_TRR_RETURN_HOLDING_PER", "CUST_TRR_START_DT="&amp;TEXT(WORKDAY(TODAY(), -6),"jjjjMMtt"),"CUST_TRR_END_DT="&amp;TEXT(WORKDAY(TODAY(), -1),"jjjjMMtt"),"CUST_TRR_CRNCY=EUR")</f>
        <v>#N/A Connection</v>
      </c>
      <c r="F363" t="str" cm="1">
        <f t="array" aca="1" ref="F363" ca="1">_xll.BDP(A363, "CUST_TRR_RETURN_HOLDING_PER", "CUST_TRR_START_DT="&amp;TEXT(WORKDAY(EDATE(TODAY(), -1) - 2, 1),"jjjjMMtt"),"CUST_TRR_END_DT="&amp;TEXT(WORKDAY(TODAY(), -1),"jjjjMMtt"),"CUST_TRR_CRNCY=EUR")</f>
        <v>#N/A Connection</v>
      </c>
      <c r="G363" t="str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#N/A Connection</v>
      </c>
    </row>
    <row r="364" spans="1:7" x14ac:dyDescent="0.25">
      <c r="A364" t="s">
        <v>49</v>
      </c>
      <c r="B364" t="s">
        <v>1034</v>
      </c>
      <c r="C364" t="s">
        <v>264</v>
      </c>
      <c r="D364" t="str" cm="1">
        <f t="array" aca="1" ref="D364" ca="1">_xll.BDP(A364, "CUST_TRR_RETURN_HOLDING_PER", "CUST_TRR_START_DT="&amp;TEXT(WORKDAY(TODAY(), -2),"jjjjMMtt"),"CUST_TRR_END_DT="&amp;TEXT(WORKDAY(TODAY(), -1),"jjjjMMtt"),"CUST_TRR_CRNCY=EUR")</f>
        <v>#N/A Connection</v>
      </c>
      <c r="E364" t="str" cm="1">
        <f t="array" aca="1" ref="E364" ca="1">_xll.BDP(A364, "CUST_TRR_RETURN_HOLDING_PER", "CUST_TRR_START_DT="&amp;TEXT(WORKDAY(TODAY(), -6),"jjjjMMtt"),"CUST_TRR_END_DT="&amp;TEXT(WORKDAY(TODAY(), -1),"jjjjMMtt"),"CUST_TRR_CRNCY=EUR")</f>
        <v>#N/A Connection</v>
      </c>
      <c r="F364" t="str" cm="1">
        <f t="array" aca="1" ref="F364" ca="1">_xll.BDP(A364, "CUST_TRR_RETURN_HOLDING_PER", "CUST_TRR_START_DT="&amp;TEXT(WORKDAY(EDATE(TODAY(), -1) - 2, 1),"jjjjMMtt"),"CUST_TRR_END_DT="&amp;TEXT(WORKDAY(TODAY(), -1),"jjjjMMtt"),"CUST_TRR_CRNCY=EUR")</f>
        <v>#N/A Connection</v>
      </c>
      <c r="G364" t="str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#N/A Connection</v>
      </c>
    </row>
    <row r="365" spans="1:7" x14ac:dyDescent="0.25">
      <c r="A365" t="s">
        <v>564</v>
      </c>
      <c r="B365" t="s">
        <v>1035</v>
      </c>
      <c r="C365" t="s">
        <v>264</v>
      </c>
      <c r="D365" t="str" cm="1">
        <f t="array" aca="1" ref="D365" ca="1">_xll.BDP(A365, "CUST_TRR_RETURN_HOLDING_PER", "CUST_TRR_START_DT="&amp;TEXT(WORKDAY(TODAY(), -2),"jjjjMMtt"),"CUST_TRR_END_DT="&amp;TEXT(WORKDAY(TODAY(), -1),"jjjjMMtt"),"CUST_TRR_CRNCY=EUR")</f>
        <v>#N/A Connection</v>
      </c>
      <c r="E365" t="str" cm="1">
        <f t="array" aca="1" ref="E365" ca="1">_xll.BDP(A365, "CUST_TRR_RETURN_HOLDING_PER", "CUST_TRR_START_DT="&amp;TEXT(WORKDAY(TODAY(), -6),"jjjjMMtt"),"CUST_TRR_END_DT="&amp;TEXT(WORKDAY(TODAY(), -1),"jjjjMMtt"),"CUST_TRR_CRNCY=EUR")</f>
        <v>#N/A Connection</v>
      </c>
      <c r="F365" t="str" cm="1">
        <f t="array" aca="1" ref="F365" ca="1">_xll.BDP(A365, "CUST_TRR_RETURN_HOLDING_PER", "CUST_TRR_START_DT="&amp;TEXT(WORKDAY(EDATE(TODAY(), -1) - 2, 1),"jjjjMMtt"),"CUST_TRR_END_DT="&amp;TEXT(WORKDAY(TODAY(), -1),"jjjjMMtt"),"CUST_TRR_CRNCY=EUR")</f>
        <v>#N/A Connection</v>
      </c>
      <c r="G365" t="str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#N/A Connection</v>
      </c>
    </row>
    <row r="366" spans="1:7" x14ac:dyDescent="0.25">
      <c r="A366" t="s">
        <v>101</v>
      </c>
      <c r="B366" t="s">
        <v>1036</v>
      </c>
      <c r="C366" t="s">
        <v>267</v>
      </c>
      <c r="D366" t="str" cm="1">
        <f t="array" aca="1" ref="D366" ca="1">_xll.BDP(A366, "CUST_TRR_RETURN_HOLDING_PER", "CUST_TRR_START_DT="&amp;TEXT(WORKDAY(TODAY(), -2),"jjjjMMtt"),"CUST_TRR_END_DT="&amp;TEXT(WORKDAY(TODAY(), -1),"jjjjMMtt"),"CUST_TRR_CRNCY=EUR")</f>
        <v>#N/A Connection</v>
      </c>
      <c r="E366" t="str" cm="1">
        <f t="array" aca="1" ref="E366" ca="1">_xll.BDP(A366, "CUST_TRR_RETURN_HOLDING_PER", "CUST_TRR_START_DT="&amp;TEXT(WORKDAY(TODAY(), -6),"jjjjMMtt"),"CUST_TRR_END_DT="&amp;TEXT(WORKDAY(TODAY(), -1),"jjjjMMtt"),"CUST_TRR_CRNCY=EUR")</f>
        <v>#N/A Connection</v>
      </c>
      <c r="F366" t="str" cm="1">
        <f t="array" aca="1" ref="F366" ca="1">_xll.BDP(A366, "CUST_TRR_RETURN_HOLDING_PER", "CUST_TRR_START_DT="&amp;TEXT(WORKDAY(EDATE(TODAY(), -1) - 2, 1),"jjjjMMtt"),"CUST_TRR_END_DT="&amp;TEXT(WORKDAY(TODAY(), -1),"jjjjMMtt"),"CUST_TRR_CRNCY=EUR")</f>
        <v>#N/A Connection</v>
      </c>
      <c r="G366" t="str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#N/A Connection</v>
      </c>
    </row>
    <row r="367" spans="1:7" x14ac:dyDescent="0.25">
      <c r="A367" t="s">
        <v>565</v>
      </c>
      <c r="B367" t="s">
        <v>1037</v>
      </c>
      <c r="C367" t="s">
        <v>263</v>
      </c>
      <c r="D367" t="str" cm="1">
        <f t="array" aca="1" ref="D367" ca="1">_xll.BDP(A367, "CUST_TRR_RETURN_HOLDING_PER", "CUST_TRR_START_DT="&amp;TEXT(WORKDAY(TODAY(), -2),"jjjjMMtt"),"CUST_TRR_END_DT="&amp;TEXT(WORKDAY(TODAY(), -1),"jjjjMMtt"),"CUST_TRR_CRNCY=EUR")</f>
        <v>#N/A Connection</v>
      </c>
      <c r="E367" t="str" cm="1">
        <f t="array" aca="1" ref="E367" ca="1">_xll.BDP(A367, "CUST_TRR_RETURN_HOLDING_PER", "CUST_TRR_START_DT="&amp;TEXT(WORKDAY(TODAY(), -6),"jjjjMMtt"),"CUST_TRR_END_DT="&amp;TEXT(WORKDAY(TODAY(), -1),"jjjjMMtt"),"CUST_TRR_CRNCY=EUR")</f>
        <v>#N/A Connection</v>
      </c>
      <c r="F367" t="str" cm="1">
        <f t="array" aca="1" ref="F367" ca="1">_xll.BDP(A367, "CUST_TRR_RETURN_HOLDING_PER", "CUST_TRR_START_DT="&amp;TEXT(WORKDAY(EDATE(TODAY(), -1) - 2, 1),"jjjjMMtt"),"CUST_TRR_END_DT="&amp;TEXT(WORKDAY(TODAY(), -1),"jjjjMMtt"),"CUST_TRR_CRNCY=EUR")</f>
        <v>#N/A Connection</v>
      </c>
      <c r="G367" t="str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#N/A Connection</v>
      </c>
    </row>
    <row r="368" spans="1:7" x14ac:dyDescent="0.25">
      <c r="A368" t="s">
        <v>566</v>
      </c>
      <c r="B368" t="s">
        <v>1038</v>
      </c>
      <c r="C368" t="s">
        <v>265</v>
      </c>
      <c r="D368" t="str" cm="1">
        <f t="array" aca="1" ref="D368" ca="1">_xll.BDP(A368, "CUST_TRR_RETURN_HOLDING_PER", "CUST_TRR_START_DT="&amp;TEXT(WORKDAY(TODAY(), -2),"jjjjMMtt"),"CUST_TRR_END_DT="&amp;TEXT(WORKDAY(TODAY(), -1),"jjjjMMtt"),"CUST_TRR_CRNCY=EUR")</f>
        <v>#N/A Connection</v>
      </c>
      <c r="E368" t="str" cm="1">
        <f t="array" aca="1" ref="E368" ca="1">_xll.BDP(A368, "CUST_TRR_RETURN_HOLDING_PER", "CUST_TRR_START_DT="&amp;TEXT(WORKDAY(TODAY(), -6),"jjjjMMtt"),"CUST_TRR_END_DT="&amp;TEXT(WORKDAY(TODAY(), -1),"jjjjMMtt"),"CUST_TRR_CRNCY=EUR")</f>
        <v>#N/A Connection</v>
      </c>
      <c r="F368" t="str" cm="1">
        <f t="array" aca="1" ref="F368" ca="1">_xll.BDP(A368, "CUST_TRR_RETURN_HOLDING_PER", "CUST_TRR_START_DT="&amp;TEXT(WORKDAY(EDATE(TODAY(), -1) - 2, 1),"jjjjMMtt"),"CUST_TRR_END_DT="&amp;TEXT(WORKDAY(TODAY(), -1),"jjjjMMtt"),"CUST_TRR_CRNCY=EUR")</f>
        <v>#N/A Connection</v>
      </c>
      <c r="G368" t="str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#N/A Connection</v>
      </c>
    </row>
    <row r="369" spans="1:7" x14ac:dyDescent="0.25">
      <c r="A369" t="s">
        <v>567</v>
      </c>
      <c r="B369" t="s">
        <v>1039</v>
      </c>
      <c r="C369" t="s">
        <v>280</v>
      </c>
      <c r="D369" t="str" cm="1">
        <f t="array" aca="1" ref="D369" ca="1">_xll.BDP(A369, "CUST_TRR_RETURN_HOLDING_PER", "CUST_TRR_START_DT="&amp;TEXT(WORKDAY(TODAY(), -2),"jjjjMMtt"),"CUST_TRR_END_DT="&amp;TEXT(WORKDAY(TODAY(), -1),"jjjjMMtt"),"CUST_TRR_CRNCY=EUR")</f>
        <v>#N/A Connection</v>
      </c>
      <c r="E369" t="str" cm="1">
        <f t="array" aca="1" ref="E369" ca="1">_xll.BDP(A369, "CUST_TRR_RETURN_HOLDING_PER", "CUST_TRR_START_DT="&amp;TEXT(WORKDAY(TODAY(), -6),"jjjjMMtt"),"CUST_TRR_END_DT="&amp;TEXT(WORKDAY(TODAY(), -1),"jjjjMMtt"),"CUST_TRR_CRNCY=EUR")</f>
        <v>#N/A Connection</v>
      </c>
      <c r="F369" t="str" cm="1">
        <f t="array" aca="1" ref="F369" ca="1">_xll.BDP(A369, "CUST_TRR_RETURN_HOLDING_PER", "CUST_TRR_START_DT="&amp;TEXT(WORKDAY(EDATE(TODAY(), -1) - 2, 1),"jjjjMMtt"),"CUST_TRR_END_DT="&amp;TEXT(WORKDAY(TODAY(), -1),"jjjjMMtt"),"CUST_TRR_CRNCY=EUR")</f>
        <v>#N/A Connection</v>
      </c>
      <c r="G369" t="str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#N/A Connection</v>
      </c>
    </row>
    <row r="370" spans="1:7" x14ac:dyDescent="0.25">
      <c r="A370" t="s">
        <v>568</v>
      </c>
      <c r="B370" t="s">
        <v>1040</v>
      </c>
      <c r="C370" t="s">
        <v>261</v>
      </c>
      <c r="D370" t="str" cm="1">
        <f t="array" aca="1" ref="D370" ca="1">_xll.BDP(A370, "CUST_TRR_RETURN_HOLDING_PER", "CUST_TRR_START_DT="&amp;TEXT(WORKDAY(TODAY(), -2),"jjjjMMtt"),"CUST_TRR_END_DT="&amp;TEXT(WORKDAY(TODAY(), -1),"jjjjMMtt"),"CUST_TRR_CRNCY=EUR")</f>
        <v>#N/A Connection</v>
      </c>
      <c r="E370" t="str" cm="1">
        <f t="array" aca="1" ref="E370" ca="1">_xll.BDP(A370, "CUST_TRR_RETURN_HOLDING_PER", "CUST_TRR_START_DT="&amp;TEXT(WORKDAY(TODAY(), -6),"jjjjMMtt"),"CUST_TRR_END_DT="&amp;TEXT(WORKDAY(TODAY(), -1),"jjjjMMtt"),"CUST_TRR_CRNCY=EUR")</f>
        <v>#N/A Connection</v>
      </c>
      <c r="F370" t="str" cm="1">
        <f t="array" aca="1" ref="F370" ca="1">_xll.BDP(A370, "CUST_TRR_RETURN_HOLDING_PER", "CUST_TRR_START_DT="&amp;TEXT(WORKDAY(EDATE(TODAY(), -1) - 2, 1),"jjjjMMtt"),"CUST_TRR_END_DT="&amp;TEXT(WORKDAY(TODAY(), -1),"jjjjMMtt"),"CUST_TRR_CRNCY=EUR")</f>
        <v>#N/A Connection</v>
      </c>
      <c r="G370" t="str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#N/A Connection</v>
      </c>
    </row>
    <row r="371" spans="1:7" x14ac:dyDescent="0.25">
      <c r="A371" t="s">
        <v>569</v>
      </c>
      <c r="B371" t="s">
        <v>1041</v>
      </c>
      <c r="C371" t="s">
        <v>275</v>
      </c>
      <c r="D371" t="str" cm="1">
        <f t="array" aca="1" ref="D371" ca="1">_xll.BDP(A371, "CUST_TRR_RETURN_HOLDING_PER", "CUST_TRR_START_DT="&amp;TEXT(WORKDAY(TODAY(), -2),"jjjjMMtt"),"CUST_TRR_END_DT="&amp;TEXT(WORKDAY(TODAY(), -1),"jjjjMMtt"),"CUST_TRR_CRNCY=EUR")</f>
        <v>#N/A Connection</v>
      </c>
      <c r="E371" t="str" cm="1">
        <f t="array" aca="1" ref="E371" ca="1">_xll.BDP(A371, "CUST_TRR_RETURN_HOLDING_PER", "CUST_TRR_START_DT="&amp;TEXT(WORKDAY(TODAY(), -6),"jjjjMMtt"),"CUST_TRR_END_DT="&amp;TEXT(WORKDAY(TODAY(), -1),"jjjjMMtt"),"CUST_TRR_CRNCY=EUR")</f>
        <v>#N/A Connection</v>
      </c>
      <c r="F371" t="str" cm="1">
        <f t="array" aca="1" ref="F371" ca="1">_xll.BDP(A371, "CUST_TRR_RETURN_HOLDING_PER", "CUST_TRR_START_DT="&amp;TEXT(WORKDAY(EDATE(TODAY(), -1) - 2, 1),"jjjjMMtt"),"CUST_TRR_END_DT="&amp;TEXT(WORKDAY(TODAY(), -1),"jjjjMMtt"),"CUST_TRR_CRNCY=EUR")</f>
        <v>#N/A Connection</v>
      </c>
      <c r="G371" t="str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#N/A Connection</v>
      </c>
    </row>
    <row r="372" spans="1:7" x14ac:dyDescent="0.25">
      <c r="A372" t="s">
        <v>570</v>
      </c>
      <c r="B372" t="s">
        <v>1042</v>
      </c>
      <c r="C372" t="s">
        <v>286</v>
      </c>
      <c r="D372" t="str" cm="1">
        <f t="array" aca="1" ref="D372" ca="1">_xll.BDP(A372, "CUST_TRR_RETURN_HOLDING_PER", "CUST_TRR_START_DT="&amp;TEXT(WORKDAY(TODAY(), -2),"jjjjMMtt"),"CUST_TRR_END_DT="&amp;TEXT(WORKDAY(TODAY(), -1),"jjjjMMtt"),"CUST_TRR_CRNCY=EUR")</f>
        <v>#N/A Connection</v>
      </c>
      <c r="E372" t="str" cm="1">
        <f t="array" aca="1" ref="E372" ca="1">_xll.BDP(A372, "CUST_TRR_RETURN_HOLDING_PER", "CUST_TRR_START_DT="&amp;TEXT(WORKDAY(TODAY(), -6),"jjjjMMtt"),"CUST_TRR_END_DT="&amp;TEXT(WORKDAY(TODAY(), -1),"jjjjMMtt"),"CUST_TRR_CRNCY=EUR")</f>
        <v>#N/A Connection</v>
      </c>
      <c r="F372" t="str" cm="1">
        <f t="array" aca="1" ref="F372" ca="1">_xll.BDP(A372, "CUST_TRR_RETURN_HOLDING_PER", "CUST_TRR_START_DT="&amp;TEXT(WORKDAY(EDATE(TODAY(), -1) - 2, 1),"jjjjMMtt"),"CUST_TRR_END_DT="&amp;TEXT(WORKDAY(TODAY(), -1),"jjjjMMtt"),"CUST_TRR_CRNCY=EUR")</f>
        <v>#N/A Connection</v>
      </c>
      <c r="G372" t="str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#N/A Connection</v>
      </c>
    </row>
    <row r="373" spans="1:7" x14ac:dyDescent="0.25">
      <c r="A373" t="s">
        <v>65</v>
      </c>
      <c r="B373" t="s">
        <v>1043</v>
      </c>
      <c r="C373" t="s">
        <v>261</v>
      </c>
      <c r="D373" t="str" cm="1">
        <f t="array" aca="1" ref="D373" ca="1">_xll.BDP(A373, "CUST_TRR_RETURN_HOLDING_PER", "CUST_TRR_START_DT="&amp;TEXT(WORKDAY(TODAY(), -2),"jjjjMMtt"),"CUST_TRR_END_DT="&amp;TEXT(WORKDAY(TODAY(), -1),"jjjjMMtt"),"CUST_TRR_CRNCY=EUR")</f>
        <v>#N/A Connection</v>
      </c>
      <c r="E373" t="str" cm="1">
        <f t="array" aca="1" ref="E373" ca="1">_xll.BDP(A373, "CUST_TRR_RETURN_HOLDING_PER", "CUST_TRR_START_DT="&amp;TEXT(WORKDAY(TODAY(), -6),"jjjjMMtt"),"CUST_TRR_END_DT="&amp;TEXT(WORKDAY(TODAY(), -1),"jjjjMMtt"),"CUST_TRR_CRNCY=EUR")</f>
        <v>#N/A Connection</v>
      </c>
      <c r="F373" t="str" cm="1">
        <f t="array" aca="1" ref="F373" ca="1">_xll.BDP(A373, "CUST_TRR_RETURN_HOLDING_PER", "CUST_TRR_START_DT="&amp;TEXT(WORKDAY(EDATE(TODAY(), -1) - 2, 1),"jjjjMMtt"),"CUST_TRR_END_DT="&amp;TEXT(WORKDAY(TODAY(), -1),"jjjjMMtt"),"CUST_TRR_CRNCY=EUR")</f>
        <v>#N/A Connection</v>
      </c>
      <c r="G373" t="str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#N/A Connection</v>
      </c>
    </row>
    <row r="374" spans="1:7" x14ac:dyDescent="0.25">
      <c r="A374" t="s">
        <v>571</v>
      </c>
      <c r="B374" t="s">
        <v>1044</v>
      </c>
      <c r="C374" t="s">
        <v>264</v>
      </c>
      <c r="D374" t="str" cm="1">
        <f t="array" aca="1" ref="D374" ca="1">_xll.BDP(A374, "CUST_TRR_RETURN_HOLDING_PER", "CUST_TRR_START_DT="&amp;TEXT(WORKDAY(TODAY(), -2),"jjjjMMtt"),"CUST_TRR_END_DT="&amp;TEXT(WORKDAY(TODAY(), -1),"jjjjMMtt"),"CUST_TRR_CRNCY=EUR")</f>
        <v>#N/A Connection</v>
      </c>
      <c r="E374" t="str" cm="1">
        <f t="array" aca="1" ref="E374" ca="1">_xll.BDP(A374, "CUST_TRR_RETURN_HOLDING_PER", "CUST_TRR_START_DT="&amp;TEXT(WORKDAY(TODAY(), -6),"jjjjMMtt"),"CUST_TRR_END_DT="&amp;TEXT(WORKDAY(TODAY(), -1),"jjjjMMtt"),"CUST_TRR_CRNCY=EUR")</f>
        <v>#N/A Connection</v>
      </c>
      <c r="F374" t="str" cm="1">
        <f t="array" aca="1" ref="F374" ca="1">_xll.BDP(A374, "CUST_TRR_RETURN_HOLDING_PER", "CUST_TRR_START_DT="&amp;TEXT(WORKDAY(EDATE(TODAY(), -1) - 2, 1),"jjjjMMtt"),"CUST_TRR_END_DT="&amp;TEXT(WORKDAY(TODAY(), -1),"jjjjMMtt"),"CUST_TRR_CRNCY=EUR")</f>
        <v>#N/A Connection</v>
      </c>
      <c r="G374" t="str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#N/A Connection</v>
      </c>
    </row>
    <row r="375" spans="1:7" x14ac:dyDescent="0.25">
      <c r="A375" t="s">
        <v>572</v>
      </c>
      <c r="B375" t="s">
        <v>1045</v>
      </c>
      <c r="C375" t="s">
        <v>280</v>
      </c>
      <c r="D375" t="str" cm="1">
        <f t="array" aca="1" ref="D375" ca="1">_xll.BDP(A375, "CUST_TRR_RETURN_HOLDING_PER", "CUST_TRR_START_DT="&amp;TEXT(WORKDAY(TODAY(), -2),"jjjjMMtt"),"CUST_TRR_END_DT="&amp;TEXT(WORKDAY(TODAY(), -1),"jjjjMMtt"),"CUST_TRR_CRNCY=EUR")</f>
        <v>#N/A Connection</v>
      </c>
      <c r="E375" t="str" cm="1">
        <f t="array" aca="1" ref="E375" ca="1">_xll.BDP(A375, "CUST_TRR_RETURN_HOLDING_PER", "CUST_TRR_START_DT="&amp;TEXT(WORKDAY(TODAY(), -6),"jjjjMMtt"),"CUST_TRR_END_DT="&amp;TEXT(WORKDAY(TODAY(), -1),"jjjjMMtt"),"CUST_TRR_CRNCY=EUR")</f>
        <v>#N/A Connection</v>
      </c>
      <c r="F375" t="str" cm="1">
        <f t="array" aca="1" ref="F375" ca="1">_xll.BDP(A375, "CUST_TRR_RETURN_HOLDING_PER", "CUST_TRR_START_DT="&amp;TEXT(WORKDAY(EDATE(TODAY(), -1) - 2, 1),"jjjjMMtt"),"CUST_TRR_END_DT="&amp;TEXT(WORKDAY(TODAY(), -1),"jjjjMMtt"),"CUST_TRR_CRNCY=EUR")</f>
        <v>#N/A Connection</v>
      </c>
      <c r="G375" t="str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#N/A Connection</v>
      </c>
    </row>
    <row r="376" spans="1:7" x14ac:dyDescent="0.25">
      <c r="A376" t="s">
        <v>573</v>
      </c>
      <c r="B376" t="s">
        <v>1046</v>
      </c>
      <c r="C376" t="s">
        <v>264</v>
      </c>
      <c r="D376" t="str" cm="1">
        <f t="array" aca="1" ref="D376" ca="1">_xll.BDP(A376, "CUST_TRR_RETURN_HOLDING_PER", "CUST_TRR_START_DT="&amp;TEXT(WORKDAY(TODAY(), -2),"jjjjMMtt"),"CUST_TRR_END_DT="&amp;TEXT(WORKDAY(TODAY(), -1),"jjjjMMtt"),"CUST_TRR_CRNCY=EUR")</f>
        <v>#N/A Connection</v>
      </c>
      <c r="E376" t="str" cm="1">
        <f t="array" aca="1" ref="E376" ca="1">_xll.BDP(A376, "CUST_TRR_RETURN_HOLDING_PER", "CUST_TRR_START_DT="&amp;TEXT(WORKDAY(TODAY(), -6),"jjjjMMtt"),"CUST_TRR_END_DT="&amp;TEXT(WORKDAY(TODAY(), -1),"jjjjMMtt"),"CUST_TRR_CRNCY=EUR")</f>
        <v>#N/A Connection</v>
      </c>
      <c r="F376" t="str" cm="1">
        <f t="array" aca="1" ref="F376" ca="1">_xll.BDP(A376, "CUST_TRR_RETURN_HOLDING_PER", "CUST_TRR_START_DT="&amp;TEXT(WORKDAY(EDATE(TODAY(), -1) - 2, 1),"jjjjMMtt"),"CUST_TRR_END_DT="&amp;TEXT(WORKDAY(TODAY(), -1),"jjjjMMtt"),"CUST_TRR_CRNCY=EUR")</f>
        <v>#N/A Connection</v>
      </c>
      <c r="G376" t="str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#N/A Connection</v>
      </c>
    </row>
    <row r="377" spans="1:7" x14ac:dyDescent="0.25">
      <c r="A377" t="s">
        <v>574</v>
      </c>
      <c r="B377" t="s">
        <v>1047</v>
      </c>
      <c r="C377" t="s">
        <v>264</v>
      </c>
      <c r="D377" t="str" cm="1">
        <f t="array" aca="1" ref="D377" ca="1">_xll.BDP(A377, "CUST_TRR_RETURN_HOLDING_PER", "CUST_TRR_START_DT="&amp;TEXT(WORKDAY(TODAY(), -2),"jjjjMMtt"),"CUST_TRR_END_DT="&amp;TEXT(WORKDAY(TODAY(), -1),"jjjjMMtt"),"CUST_TRR_CRNCY=EUR")</f>
        <v>#N/A Connection</v>
      </c>
      <c r="E377" t="str" cm="1">
        <f t="array" aca="1" ref="E377" ca="1">_xll.BDP(A377, "CUST_TRR_RETURN_HOLDING_PER", "CUST_TRR_START_DT="&amp;TEXT(WORKDAY(TODAY(), -6),"jjjjMMtt"),"CUST_TRR_END_DT="&amp;TEXT(WORKDAY(TODAY(), -1),"jjjjMMtt"),"CUST_TRR_CRNCY=EUR")</f>
        <v>#N/A Connection</v>
      </c>
      <c r="F377" t="str" cm="1">
        <f t="array" aca="1" ref="F377" ca="1">_xll.BDP(A377, "CUST_TRR_RETURN_HOLDING_PER", "CUST_TRR_START_DT="&amp;TEXT(WORKDAY(EDATE(TODAY(), -1) - 2, 1),"jjjjMMtt"),"CUST_TRR_END_DT="&amp;TEXT(WORKDAY(TODAY(), -1),"jjjjMMtt"),"CUST_TRR_CRNCY=EUR")</f>
        <v>#N/A Connection</v>
      </c>
      <c r="G377" t="str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#N/A Connection</v>
      </c>
    </row>
    <row r="378" spans="1:7" x14ac:dyDescent="0.25">
      <c r="A378" t="s">
        <v>575</v>
      </c>
      <c r="B378" t="s">
        <v>1048</v>
      </c>
      <c r="C378" t="s">
        <v>267</v>
      </c>
      <c r="D378" t="str" cm="1">
        <f t="array" aca="1" ref="D378" ca="1">_xll.BDP(A378, "CUST_TRR_RETURN_HOLDING_PER", "CUST_TRR_START_DT="&amp;TEXT(WORKDAY(TODAY(), -2),"jjjjMMtt"),"CUST_TRR_END_DT="&amp;TEXT(WORKDAY(TODAY(), -1),"jjjjMMtt"),"CUST_TRR_CRNCY=EUR")</f>
        <v>#N/A Connection</v>
      </c>
      <c r="E378" t="str" cm="1">
        <f t="array" aca="1" ref="E378" ca="1">_xll.BDP(A378, "CUST_TRR_RETURN_HOLDING_PER", "CUST_TRR_START_DT="&amp;TEXT(WORKDAY(TODAY(), -6),"jjjjMMtt"),"CUST_TRR_END_DT="&amp;TEXT(WORKDAY(TODAY(), -1),"jjjjMMtt"),"CUST_TRR_CRNCY=EUR")</f>
        <v>#N/A Connection</v>
      </c>
      <c r="F378" t="str" cm="1">
        <f t="array" aca="1" ref="F378" ca="1">_xll.BDP(A378, "CUST_TRR_RETURN_HOLDING_PER", "CUST_TRR_START_DT="&amp;TEXT(WORKDAY(EDATE(TODAY(), -1) - 2, 1),"jjjjMMtt"),"CUST_TRR_END_DT="&amp;TEXT(WORKDAY(TODAY(), -1),"jjjjMMtt"),"CUST_TRR_CRNCY=EUR")</f>
        <v>#N/A Connection</v>
      </c>
      <c r="G378" t="str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#N/A Connection</v>
      </c>
    </row>
    <row r="379" spans="1:7" x14ac:dyDescent="0.25">
      <c r="A379" t="s">
        <v>576</v>
      </c>
      <c r="B379" t="s">
        <v>1049</v>
      </c>
      <c r="C379" t="s">
        <v>261</v>
      </c>
      <c r="D379" t="str" cm="1">
        <f t="array" aca="1" ref="D379" ca="1">_xll.BDP(A379, "CUST_TRR_RETURN_HOLDING_PER", "CUST_TRR_START_DT="&amp;TEXT(WORKDAY(TODAY(), -2),"jjjjMMtt"),"CUST_TRR_END_DT="&amp;TEXT(WORKDAY(TODAY(), -1),"jjjjMMtt"),"CUST_TRR_CRNCY=EUR")</f>
        <v>#N/A Connection</v>
      </c>
      <c r="E379" t="str" cm="1">
        <f t="array" aca="1" ref="E379" ca="1">_xll.BDP(A379, "CUST_TRR_RETURN_HOLDING_PER", "CUST_TRR_START_DT="&amp;TEXT(WORKDAY(TODAY(), -6),"jjjjMMtt"),"CUST_TRR_END_DT="&amp;TEXT(WORKDAY(TODAY(), -1),"jjjjMMtt"),"CUST_TRR_CRNCY=EUR")</f>
        <v>#N/A Connection</v>
      </c>
      <c r="F379" t="str" cm="1">
        <f t="array" aca="1" ref="F379" ca="1">_xll.BDP(A379, "CUST_TRR_RETURN_HOLDING_PER", "CUST_TRR_START_DT="&amp;TEXT(WORKDAY(EDATE(TODAY(), -1) - 2, 1),"jjjjMMtt"),"CUST_TRR_END_DT="&amp;TEXT(WORKDAY(TODAY(), -1),"jjjjMMtt"),"CUST_TRR_CRNCY=EUR")</f>
        <v>#N/A Connection</v>
      </c>
      <c r="G379" t="str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#N/A Connection</v>
      </c>
    </row>
    <row r="380" spans="1:7" x14ac:dyDescent="0.25">
      <c r="A380" t="s">
        <v>577</v>
      </c>
      <c r="B380" t="s">
        <v>1050</v>
      </c>
      <c r="C380" t="s">
        <v>270</v>
      </c>
      <c r="D380" t="str" cm="1">
        <f t="array" aca="1" ref="D380" ca="1">_xll.BDP(A380, "CUST_TRR_RETURN_HOLDING_PER", "CUST_TRR_START_DT="&amp;TEXT(WORKDAY(TODAY(), -2),"jjjjMMtt"),"CUST_TRR_END_DT="&amp;TEXT(WORKDAY(TODAY(), -1),"jjjjMMtt"),"CUST_TRR_CRNCY=EUR")</f>
        <v>#N/A Connection</v>
      </c>
      <c r="E380" t="str" cm="1">
        <f t="array" aca="1" ref="E380" ca="1">_xll.BDP(A380, "CUST_TRR_RETURN_HOLDING_PER", "CUST_TRR_START_DT="&amp;TEXT(WORKDAY(TODAY(), -6),"jjjjMMtt"),"CUST_TRR_END_DT="&amp;TEXT(WORKDAY(TODAY(), -1),"jjjjMMtt"),"CUST_TRR_CRNCY=EUR")</f>
        <v>#N/A Connection</v>
      </c>
      <c r="F380" t="str" cm="1">
        <f t="array" aca="1" ref="F380" ca="1">_xll.BDP(A380, "CUST_TRR_RETURN_HOLDING_PER", "CUST_TRR_START_DT="&amp;TEXT(WORKDAY(EDATE(TODAY(), -1) - 2, 1),"jjjjMMtt"),"CUST_TRR_END_DT="&amp;TEXT(WORKDAY(TODAY(), -1),"jjjjMMtt"),"CUST_TRR_CRNCY=EUR")</f>
        <v>#N/A Connection</v>
      </c>
      <c r="G380" t="str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#N/A Connection</v>
      </c>
    </row>
    <row r="381" spans="1:7" x14ac:dyDescent="0.25">
      <c r="A381" t="s">
        <v>578</v>
      </c>
      <c r="B381" t="s">
        <v>1051</v>
      </c>
      <c r="C381" t="s">
        <v>267</v>
      </c>
      <c r="D381" t="str" cm="1">
        <f t="array" aca="1" ref="D381" ca="1">_xll.BDP(A381, "CUST_TRR_RETURN_HOLDING_PER", "CUST_TRR_START_DT="&amp;TEXT(WORKDAY(TODAY(), -2),"jjjjMMtt"),"CUST_TRR_END_DT="&amp;TEXT(WORKDAY(TODAY(), -1),"jjjjMMtt"),"CUST_TRR_CRNCY=EUR")</f>
        <v>#N/A Connection</v>
      </c>
      <c r="E381" t="str" cm="1">
        <f t="array" aca="1" ref="E381" ca="1">_xll.BDP(A381, "CUST_TRR_RETURN_HOLDING_PER", "CUST_TRR_START_DT="&amp;TEXT(WORKDAY(TODAY(), -6),"jjjjMMtt"),"CUST_TRR_END_DT="&amp;TEXT(WORKDAY(TODAY(), -1),"jjjjMMtt"),"CUST_TRR_CRNCY=EUR")</f>
        <v>#N/A Connection</v>
      </c>
      <c r="F381" t="str" cm="1">
        <f t="array" aca="1" ref="F381" ca="1">_xll.BDP(A381, "CUST_TRR_RETURN_HOLDING_PER", "CUST_TRR_START_DT="&amp;TEXT(WORKDAY(EDATE(TODAY(), -1) - 2, 1),"jjjjMMtt"),"CUST_TRR_END_DT="&amp;TEXT(WORKDAY(TODAY(), -1),"jjjjMMtt"),"CUST_TRR_CRNCY=EUR")</f>
        <v>#N/A Connection</v>
      </c>
      <c r="G381" t="str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#N/A Connection</v>
      </c>
    </row>
    <row r="382" spans="1:7" x14ac:dyDescent="0.25">
      <c r="A382" t="s">
        <v>579</v>
      </c>
      <c r="B382" t="s">
        <v>1052</v>
      </c>
      <c r="C382" t="s">
        <v>263</v>
      </c>
      <c r="D382" t="str" cm="1">
        <f t="array" aca="1" ref="D382" ca="1">_xll.BDP(A382, "CUST_TRR_RETURN_HOLDING_PER", "CUST_TRR_START_DT="&amp;TEXT(WORKDAY(TODAY(), -2),"jjjjMMtt"),"CUST_TRR_END_DT="&amp;TEXT(WORKDAY(TODAY(), -1),"jjjjMMtt"),"CUST_TRR_CRNCY=EUR")</f>
        <v>#N/A Connection</v>
      </c>
      <c r="E382" t="str" cm="1">
        <f t="array" aca="1" ref="E382" ca="1">_xll.BDP(A382, "CUST_TRR_RETURN_HOLDING_PER", "CUST_TRR_START_DT="&amp;TEXT(WORKDAY(TODAY(), -6),"jjjjMMtt"),"CUST_TRR_END_DT="&amp;TEXT(WORKDAY(TODAY(), -1),"jjjjMMtt"),"CUST_TRR_CRNCY=EUR")</f>
        <v>#N/A Connection</v>
      </c>
      <c r="F382" t="str" cm="1">
        <f t="array" aca="1" ref="F382" ca="1">_xll.BDP(A382, "CUST_TRR_RETURN_HOLDING_PER", "CUST_TRR_START_DT="&amp;TEXT(WORKDAY(EDATE(TODAY(), -1) - 2, 1),"jjjjMMtt"),"CUST_TRR_END_DT="&amp;TEXT(WORKDAY(TODAY(), -1),"jjjjMMtt"),"CUST_TRR_CRNCY=EUR")</f>
        <v>#N/A Connection</v>
      </c>
      <c r="G382" t="str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#N/A Connection</v>
      </c>
    </row>
    <row r="383" spans="1:7" x14ac:dyDescent="0.25">
      <c r="A383" t="s">
        <v>580</v>
      </c>
      <c r="B383" t="s">
        <v>1053</v>
      </c>
      <c r="C383" t="s">
        <v>267</v>
      </c>
      <c r="D383" t="str" cm="1">
        <f t="array" aca="1" ref="D383" ca="1">_xll.BDP(A383, "CUST_TRR_RETURN_HOLDING_PER", "CUST_TRR_START_DT="&amp;TEXT(WORKDAY(TODAY(), -2),"jjjjMMtt"),"CUST_TRR_END_DT="&amp;TEXT(WORKDAY(TODAY(), -1),"jjjjMMtt"),"CUST_TRR_CRNCY=EUR")</f>
        <v>#N/A Connection</v>
      </c>
      <c r="E383" t="str" cm="1">
        <f t="array" aca="1" ref="E383" ca="1">_xll.BDP(A383, "CUST_TRR_RETURN_HOLDING_PER", "CUST_TRR_START_DT="&amp;TEXT(WORKDAY(TODAY(), -6),"jjjjMMtt"),"CUST_TRR_END_DT="&amp;TEXT(WORKDAY(TODAY(), -1),"jjjjMMtt"),"CUST_TRR_CRNCY=EUR")</f>
        <v>#N/A Connection</v>
      </c>
      <c r="F383" t="str" cm="1">
        <f t="array" aca="1" ref="F383" ca="1">_xll.BDP(A383, "CUST_TRR_RETURN_HOLDING_PER", "CUST_TRR_START_DT="&amp;TEXT(WORKDAY(EDATE(TODAY(), -1) - 2, 1),"jjjjMMtt"),"CUST_TRR_END_DT="&amp;TEXT(WORKDAY(TODAY(), -1),"jjjjMMtt"),"CUST_TRR_CRNCY=EUR")</f>
        <v>#N/A Connection</v>
      </c>
      <c r="G383" t="str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#N/A Connection</v>
      </c>
    </row>
    <row r="384" spans="1:7" x14ac:dyDescent="0.25">
      <c r="A384" t="s">
        <v>581</v>
      </c>
      <c r="B384" t="s">
        <v>1055</v>
      </c>
      <c r="C384" t="s">
        <v>265</v>
      </c>
      <c r="D384" t="str" cm="1">
        <f t="array" aca="1" ref="D384" ca="1">_xll.BDP(A384, "CUST_TRR_RETURN_HOLDING_PER", "CUST_TRR_START_DT="&amp;TEXT(WORKDAY(TODAY(), -2),"jjjjMMtt"),"CUST_TRR_END_DT="&amp;TEXT(WORKDAY(TODAY(), -1),"jjjjMMtt"),"CUST_TRR_CRNCY=EUR")</f>
        <v>#N/A Connection</v>
      </c>
      <c r="E384" t="str" cm="1">
        <f t="array" aca="1" ref="E384" ca="1">_xll.BDP(A384, "CUST_TRR_RETURN_HOLDING_PER", "CUST_TRR_START_DT="&amp;TEXT(WORKDAY(TODAY(), -6),"jjjjMMtt"),"CUST_TRR_END_DT="&amp;TEXT(WORKDAY(TODAY(), -1),"jjjjMMtt"),"CUST_TRR_CRNCY=EUR")</f>
        <v>#N/A Connection</v>
      </c>
      <c r="F384" t="str" cm="1">
        <f t="array" aca="1" ref="F384" ca="1">_xll.BDP(A384, "CUST_TRR_RETURN_HOLDING_PER", "CUST_TRR_START_DT="&amp;TEXT(WORKDAY(EDATE(TODAY(), -1) - 2, 1),"jjjjMMtt"),"CUST_TRR_END_DT="&amp;TEXT(WORKDAY(TODAY(), -1),"jjjjMMtt"),"CUST_TRR_CRNCY=EUR")</f>
        <v>#N/A Connection</v>
      </c>
      <c r="G384" t="str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#N/A Connection</v>
      </c>
    </row>
    <row r="385" spans="1:7" x14ac:dyDescent="0.25">
      <c r="A385" t="s">
        <v>44</v>
      </c>
      <c r="B385" t="s">
        <v>1054</v>
      </c>
      <c r="C385" t="s">
        <v>263</v>
      </c>
      <c r="D385" t="str" cm="1">
        <f t="array" aca="1" ref="D385" ca="1">_xll.BDP(A385, "CUST_TRR_RETURN_HOLDING_PER", "CUST_TRR_START_DT="&amp;TEXT(WORKDAY(TODAY(), -2),"jjjjMMtt"),"CUST_TRR_END_DT="&amp;TEXT(WORKDAY(TODAY(), -1),"jjjjMMtt"),"CUST_TRR_CRNCY=EUR")</f>
        <v>#N/A Connection</v>
      </c>
      <c r="E385" t="str" cm="1">
        <f t="array" aca="1" ref="E385" ca="1">_xll.BDP(A385, "CUST_TRR_RETURN_HOLDING_PER", "CUST_TRR_START_DT="&amp;TEXT(WORKDAY(TODAY(), -6),"jjjjMMtt"),"CUST_TRR_END_DT="&amp;TEXT(WORKDAY(TODAY(), -1),"jjjjMMtt"),"CUST_TRR_CRNCY=EUR")</f>
        <v>#N/A Connection</v>
      </c>
      <c r="F385" t="str" cm="1">
        <f t="array" aca="1" ref="F385" ca="1">_xll.BDP(A385, "CUST_TRR_RETURN_HOLDING_PER", "CUST_TRR_START_DT="&amp;TEXT(WORKDAY(EDATE(TODAY(), -1) - 2, 1),"jjjjMMtt"),"CUST_TRR_END_DT="&amp;TEXT(WORKDAY(TODAY(), -1),"jjjjMMtt"),"CUST_TRR_CRNCY=EUR")</f>
        <v>#N/A Connection</v>
      </c>
      <c r="G385" t="str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#N/A Connection</v>
      </c>
    </row>
    <row r="386" spans="1:7" x14ac:dyDescent="0.25">
      <c r="A386" t="s">
        <v>583</v>
      </c>
      <c r="B386" t="s">
        <v>1057</v>
      </c>
      <c r="C386" t="s">
        <v>263</v>
      </c>
      <c r="D386" t="str" cm="1">
        <f t="array" aca="1" ref="D386" ca="1">_xll.BDP(A386, "CUST_TRR_RETURN_HOLDING_PER", "CUST_TRR_START_DT="&amp;TEXT(WORKDAY(TODAY(), -2),"jjjjMMtt"),"CUST_TRR_END_DT="&amp;TEXT(WORKDAY(TODAY(), -1),"jjjjMMtt"),"CUST_TRR_CRNCY=EUR")</f>
        <v>#N/A Connection</v>
      </c>
      <c r="E386" t="str" cm="1">
        <f t="array" aca="1" ref="E386" ca="1">_xll.BDP(A386, "CUST_TRR_RETURN_HOLDING_PER", "CUST_TRR_START_DT="&amp;TEXT(WORKDAY(TODAY(), -6),"jjjjMMtt"),"CUST_TRR_END_DT="&amp;TEXT(WORKDAY(TODAY(), -1),"jjjjMMtt"),"CUST_TRR_CRNCY=EUR")</f>
        <v>#N/A Connection</v>
      </c>
      <c r="F386" t="str" cm="1">
        <f t="array" aca="1" ref="F386" ca="1">_xll.BDP(A386, "CUST_TRR_RETURN_HOLDING_PER", "CUST_TRR_START_DT="&amp;TEXT(WORKDAY(EDATE(TODAY(), -1) - 2, 1),"jjjjMMtt"),"CUST_TRR_END_DT="&amp;TEXT(WORKDAY(TODAY(), -1),"jjjjMMtt"),"CUST_TRR_CRNCY=EUR")</f>
        <v>#N/A Connection</v>
      </c>
      <c r="G386" t="str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#N/A Connection</v>
      </c>
    </row>
    <row r="387" spans="1:7" x14ac:dyDescent="0.25">
      <c r="A387" t="s">
        <v>582</v>
      </c>
      <c r="B387" t="s">
        <v>1056</v>
      </c>
      <c r="C387" t="s">
        <v>267</v>
      </c>
      <c r="D387" t="str" cm="1">
        <f t="array" aca="1" ref="D387" ca="1">_xll.BDP(A387, "CUST_TRR_RETURN_HOLDING_PER", "CUST_TRR_START_DT="&amp;TEXT(WORKDAY(TODAY(), -2),"jjjjMMtt"),"CUST_TRR_END_DT="&amp;TEXT(WORKDAY(TODAY(), -1),"jjjjMMtt"),"CUST_TRR_CRNCY=EUR")</f>
        <v>#N/A Connection</v>
      </c>
      <c r="E387" t="str" cm="1">
        <f t="array" aca="1" ref="E387" ca="1">_xll.BDP(A387, "CUST_TRR_RETURN_HOLDING_PER", "CUST_TRR_START_DT="&amp;TEXT(WORKDAY(TODAY(), -6),"jjjjMMtt"),"CUST_TRR_END_DT="&amp;TEXT(WORKDAY(TODAY(), -1),"jjjjMMtt"),"CUST_TRR_CRNCY=EUR")</f>
        <v>#N/A Connection</v>
      </c>
      <c r="F387" t="str" cm="1">
        <f t="array" aca="1" ref="F387" ca="1">_xll.BDP(A387, "CUST_TRR_RETURN_HOLDING_PER", "CUST_TRR_START_DT="&amp;TEXT(WORKDAY(EDATE(TODAY(), -1) - 2, 1),"jjjjMMtt"),"CUST_TRR_END_DT="&amp;TEXT(WORKDAY(TODAY(), -1),"jjjjMMtt"),"CUST_TRR_CRNCY=EUR")</f>
        <v>#N/A Connection</v>
      </c>
      <c r="G387" t="str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#N/A Connection</v>
      </c>
    </row>
    <row r="388" spans="1:7" x14ac:dyDescent="0.25">
      <c r="A388" t="s">
        <v>31</v>
      </c>
      <c r="B388" t="s">
        <v>1059</v>
      </c>
      <c r="C388" t="s">
        <v>264</v>
      </c>
      <c r="D388" t="str" cm="1">
        <f t="array" aca="1" ref="D388" ca="1">_xll.BDP(A388, "CUST_TRR_RETURN_HOLDING_PER", "CUST_TRR_START_DT="&amp;TEXT(WORKDAY(TODAY(), -2),"jjjjMMtt"),"CUST_TRR_END_DT="&amp;TEXT(WORKDAY(TODAY(), -1),"jjjjMMtt"),"CUST_TRR_CRNCY=EUR")</f>
        <v>#N/A Connection</v>
      </c>
      <c r="E388" t="str" cm="1">
        <f t="array" aca="1" ref="E388" ca="1">_xll.BDP(A388, "CUST_TRR_RETURN_HOLDING_PER", "CUST_TRR_START_DT="&amp;TEXT(WORKDAY(TODAY(), -6),"jjjjMMtt"),"CUST_TRR_END_DT="&amp;TEXT(WORKDAY(TODAY(), -1),"jjjjMMtt"),"CUST_TRR_CRNCY=EUR")</f>
        <v>#N/A Connection</v>
      </c>
      <c r="F388" t="str" cm="1">
        <f t="array" aca="1" ref="F388" ca="1">_xll.BDP(A388, "CUST_TRR_RETURN_HOLDING_PER", "CUST_TRR_START_DT="&amp;TEXT(WORKDAY(EDATE(TODAY(), -1) - 2, 1),"jjjjMMtt"),"CUST_TRR_END_DT="&amp;TEXT(WORKDAY(TODAY(), -1),"jjjjMMtt"),"CUST_TRR_CRNCY=EUR")</f>
        <v>#N/A Connection</v>
      </c>
      <c r="G388" t="str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#N/A Connection</v>
      </c>
    </row>
    <row r="389" spans="1:7" x14ac:dyDescent="0.25">
      <c r="A389" t="s">
        <v>584</v>
      </c>
      <c r="B389" t="s">
        <v>1058</v>
      </c>
      <c r="C389" t="s">
        <v>267</v>
      </c>
      <c r="D389" t="str" cm="1">
        <f t="array" aca="1" ref="D389" ca="1">_xll.BDP(A389, "CUST_TRR_RETURN_HOLDING_PER", "CUST_TRR_START_DT="&amp;TEXT(WORKDAY(TODAY(), -2),"jjjjMMtt"),"CUST_TRR_END_DT="&amp;TEXT(WORKDAY(TODAY(), -1),"jjjjMMtt"),"CUST_TRR_CRNCY=EUR")</f>
        <v>#N/A Connection</v>
      </c>
      <c r="E389" t="str" cm="1">
        <f t="array" aca="1" ref="E389" ca="1">_xll.BDP(A389, "CUST_TRR_RETURN_HOLDING_PER", "CUST_TRR_START_DT="&amp;TEXT(WORKDAY(TODAY(), -6),"jjjjMMtt"),"CUST_TRR_END_DT="&amp;TEXT(WORKDAY(TODAY(), -1),"jjjjMMtt"),"CUST_TRR_CRNCY=EUR")</f>
        <v>#N/A Connection</v>
      </c>
      <c r="F389" t="str" cm="1">
        <f t="array" aca="1" ref="F389" ca="1">_xll.BDP(A389, "CUST_TRR_RETURN_HOLDING_PER", "CUST_TRR_START_DT="&amp;TEXT(WORKDAY(EDATE(TODAY(), -1) - 2, 1),"jjjjMMtt"),"CUST_TRR_END_DT="&amp;TEXT(WORKDAY(TODAY(), -1),"jjjjMMtt"),"CUST_TRR_CRNCY=EUR")</f>
        <v>#N/A Connection</v>
      </c>
      <c r="G389" t="str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#N/A Connection</v>
      </c>
    </row>
    <row r="390" spans="1:7" x14ac:dyDescent="0.25">
      <c r="A390" t="s">
        <v>585</v>
      </c>
      <c r="B390" t="s">
        <v>1060</v>
      </c>
      <c r="C390" t="s">
        <v>261</v>
      </c>
      <c r="D390" t="str" cm="1">
        <f t="array" aca="1" ref="D390" ca="1">_xll.BDP(A390, "CUST_TRR_RETURN_HOLDING_PER", "CUST_TRR_START_DT="&amp;TEXT(WORKDAY(TODAY(), -2),"jjjjMMtt"),"CUST_TRR_END_DT="&amp;TEXT(WORKDAY(TODAY(), -1),"jjjjMMtt"),"CUST_TRR_CRNCY=EUR")</f>
        <v>#N/A Connection</v>
      </c>
      <c r="E390" t="str" cm="1">
        <f t="array" aca="1" ref="E390" ca="1">_xll.BDP(A390, "CUST_TRR_RETURN_HOLDING_PER", "CUST_TRR_START_DT="&amp;TEXT(WORKDAY(TODAY(), -6),"jjjjMMtt"),"CUST_TRR_END_DT="&amp;TEXT(WORKDAY(TODAY(), -1),"jjjjMMtt"),"CUST_TRR_CRNCY=EUR")</f>
        <v>#N/A Connection</v>
      </c>
      <c r="F390" t="str" cm="1">
        <f t="array" aca="1" ref="F390" ca="1">_xll.BDP(A390, "CUST_TRR_RETURN_HOLDING_PER", "CUST_TRR_START_DT="&amp;TEXT(WORKDAY(EDATE(TODAY(), -1) - 2, 1),"jjjjMMtt"),"CUST_TRR_END_DT="&amp;TEXT(WORKDAY(TODAY(), -1),"jjjjMMtt"),"CUST_TRR_CRNCY=EUR")</f>
        <v>#N/A Connection</v>
      </c>
      <c r="G390" t="str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#N/A Connection</v>
      </c>
    </row>
    <row r="391" spans="1:7" x14ac:dyDescent="0.25">
      <c r="A391" t="s">
        <v>586</v>
      </c>
      <c r="B391" t="s">
        <v>1061</v>
      </c>
      <c r="C391" t="s">
        <v>264</v>
      </c>
      <c r="D391" t="str" cm="1">
        <f t="array" aca="1" ref="D391" ca="1">_xll.BDP(A391, "CUST_TRR_RETURN_HOLDING_PER", "CUST_TRR_START_DT="&amp;TEXT(WORKDAY(TODAY(), -2),"jjjjMMtt"),"CUST_TRR_END_DT="&amp;TEXT(WORKDAY(TODAY(), -1),"jjjjMMtt"),"CUST_TRR_CRNCY=EUR")</f>
        <v>#N/A Connection</v>
      </c>
      <c r="E391" t="str" cm="1">
        <f t="array" aca="1" ref="E391" ca="1">_xll.BDP(A391, "CUST_TRR_RETURN_HOLDING_PER", "CUST_TRR_START_DT="&amp;TEXT(WORKDAY(TODAY(), -6),"jjjjMMtt"),"CUST_TRR_END_DT="&amp;TEXT(WORKDAY(TODAY(), -1),"jjjjMMtt"),"CUST_TRR_CRNCY=EUR")</f>
        <v>#N/A Connection</v>
      </c>
      <c r="F391" t="str" cm="1">
        <f t="array" aca="1" ref="F391" ca="1">_xll.BDP(A391, "CUST_TRR_RETURN_HOLDING_PER", "CUST_TRR_START_DT="&amp;TEXT(WORKDAY(EDATE(TODAY(), -1) - 2, 1),"jjjjMMtt"),"CUST_TRR_END_DT="&amp;TEXT(WORKDAY(TODAY(), -1),"jjjjMMtt"),"CUST_TRR_CRNCY=EUR")</f>
        <v>#N/A Connection</v>
      </c>
      <c r="G391" t="str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#N/A Connection</v>
      </c>
    </row>
    <row r="392" spans="1:7" x14ac:dyDescent="0.25">
      <c r="A392" t="s">
        <v>587</v>
      </c>
      <c r="B392" t="s">
        <v>1062</v>
      </c>
      <c r="C392" t="s">
        <v>261</v>
      </c>
      <c r="D392" t="str" cm="1">
        <f t="array" aca="1" ref="D392" ca="1">_xll.BDP(A392, "CUST_TRR_RETURN_HOLDING_PER", "CUST_TRR_START_DT="&amp;TEXT(WORKDAY(TODAY(), -2),"jjjjMMtt"),"CUST_TRR_END_DT="&amp;TEXT(WORKDAY(TODAY(), -1),"jjjjMMtt"),"CUST_TRR_CRNCY=EUR")</f>
        <v>#N/A Connection</v>
      </c>
      <c r="E392" t="str" cm="1">
        <f t="array" aca="1" ref="E392" ca="1">_xll.BDP(A392, "CUST_TRR_RETURN_HOLDING_PER", "CUST_TRR_START_DT="&amp;TEXT(WORKDAY(TODAY(), -6),"jjjjMMtt"),"CUST_TRR_END_DT="&amp;TEXT(WORKDAY(TODAY(), -1),"jjjjMMtt"),"CUST_TRR_CRNCY=EUR")</f>
        <v>#N/A Connection</v>
      </c>
      <c r="F392" t="str" cm="1">
        <f t="array" aca="1" ref="F392" ca="1">_xll.BDP(A392, "CUST_TRR_RETURN_HOLDING_PER", "CUST_TRR_START_DT="&amp;TEXT(WORKDAY(EDATE(TODAY(), -1) - 2, 1),"jjjjMMtt"),"CUST_TRR_END_DT="&amp;TEXT(WORKDAY(TODAY(), -1),"jjjjMMtt"),"CUST_TRR_CRNCY=EUR")</f>
        <v>#N/A Connection</v>
      </c>
      <c r="G392" t="str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#N/A Connection</v>
      </c>
    </row>
    <row r="393" spans="1:7" x14ac:dyDescent="0.25">
      <c r="A393" t="s">
        <v>588</v>
      </c>
      <c r="B393" t="s">
        <v>1063</v>
      </c>
      <c r="C393" t="s">
        <v>286</v>
      </c>
      <c r="D393" t="str" cm="1">
        <f t="array" aca="1" ref="D393" ca="1">_xll.BDP(A393, "CUST_TRR_RETURN_HOLDING_PER", "CUST_TRR_START_DT="&amp;TEXT(WORKDAY(TODAY(), -2),"jjjjMMtt"),"CUST_TRR_END_DT="&amp;TEXT(WORKDAY(TODAY(), -1),"jjjjMMtt"),"CUST_TRR_CRNCY=EUR")</f>
        <v>#N/A Connection</v>
      </c>
      <c r="E393" t="str" cm="1">
        <f t="array" aca="1" ref="E393" ca="1">_xll.BDP(A393, "CUST_TRR_RETURN_HOLDING_PER", "CUST_TRR_START_DT="&amp;TEXT(WORKDAY(TODAY(), -6),"jjjjMMtt"),"CUST_TRR_END_DT="&amp;TEXT(WORKDAY(TODAY(), -1),"jjjjMMtt"),"CUST_TRR_CRNCY=EUR")</f>
        <v>#N/A Connection</v>
      </c>
      <c r="F393" t="str" cm="1">
        <f t="array" aca="1" ref="F393" ca="1">_xll.BDP(A393, "CUST_TRR_RETURN_HOLDING_PER", "CUST_TRR_START_DT="&amp;TEXT(WORKDAY(EDATE(TODAY(), -1) - 2, 1),"jjjjMMtt"),"CUST_TRR_END_DT="&amp;TEXT(WORKDAY(TODAY(), -1),"jjjjMMtt"),"CUST_TRR_CRNCY=EUR")</f>
        <v>#N/A Connection</v>
      </c>
      <c r="G393" t="str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#N/A Connection</v>
      </c>
    </row>
    <row r="394" spans="1:7" x14ac:dyDescent="0.25">
      <c r="A394" t="s">
        <v>590</v>
      </c>
      <c r="B394" t="s">
        <v>1065</v>
      </c>
      <c r="C394" t="s">
        <v>259</v>
      </c>
      <c r="D394" t="str" cm="1">
        <f t="array" aca="1" ref="D394" ca="1">_xll.BDP(A394, "CUST_TRR_RETURN_HOLDING_PER", "CUST_TRR_START_DT="&amp;TEXT(WORKDAY(TODAY(), -2),"jjjjMMtt"),"CUST_TRR_END_DT="&amp;TEXT(WORKDAY(TODAY(), -1),"jjjjMMtt"),"CUST_TRR_CRNCY=EUR")</f>
        <v>#N/A Connection</v>
      </c>
      <c r="E394" t="str" cm="1">
        <f t="array" aca="1" ref="E394" ca="1">_xll.BDP(A394, "CUST_TRR_RETURN_HOLDING_PER", "CUST_TRR_START_DT="&amp;TEXT(WORKDAY(TODAY(), -6),"jjjjMMtt"),"CUST_TRR_END_DT="&amp;TEXT(WORKDAY(TODAY(), -1),"jjjjMMtt"),"CUST_TRR_CRNCY=EUR")</f>
        <v>#N/A Connection</v>
      </c>
      <c r="F394" t="str" cm="1">
        <f t="array" aca="1" ref="F394" ca="1">_xll.BDP(A394, "CUST_TRR_RETURN_HOLDING_PER", "CUST_TRR_START_DT="&amp;TEXT(WORKDAY(EDATE(TODAY(), -1) - 2, 1),"jjjjMMtt"),"CUST_TRR_END_DT="&amp;TEXT(WORKDAY(TODAY(), -1),"jjjjMMtt"),"CUST_TRR_CRNCY=EUR")</f>
        <v>#N/A Connection</v>
      </c>
      <c r="G394" t="str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#N/A Connection</v>
      </c>
    </row>
    <row r="395" spans="1:7" x14ac:dyDescent="0.25">
      <c r="A395" t="s">
        <v>589</v>
      </c>
      <c r="B395" t="s">
        <v>1064</v>
      </c>
      <c r="C395" t="s">
        <v>261</v>
      </c>
      <c r="D395" t="str" cm="1">
        <f t="array" aca="1" ref="D395" ca="1">_xll.BDP(A395, "CUST_TRR_RETURN_HOLDING_PER", "CUST_TRR_START_DT="&amp;TEXT(WORKDAY(TODAY(), -2),"jjjjMMtt"),"CUST_TRR_END_DT="&amp;TEXT(WORKDAY(TODAY(), -1),"jjjjMMtt"),"CUST_TRR_CRNCY=EUR")</f>
        <v>#N/A Connection</v>
      </c>
      <c r="E395" t="str" cm="1">
        <f t="array" aca="1" ref="E395" ca="1">_xll.BDP(A395, "CUST_TRR_RETURN_HOLDING_PER", "CUST_TRR_START_DT="&amp;TEXT(WORKDAY(TODAY(), -6),"jjjjMMtt"),"CUST_TRR_END_DT="&amp;TEXT(WORKDAY(TODAY(), -1),"jjjjMMtt"),"CUST_TRR_CRNCY=EUR")</f>
        <v>#N/A Connection</v>
      </c>
      <c r="F395" t="str" cm="1">
        <f t="array" aca="1" ref="F395" ca="1">_xll.BDP(A395, "CUST_TRR_RETURN_HOLDING_PER", "CUST_TRR_START_DT="&amp;TEXT(WORKDAY(EDATE(TODAY(), -1) - 2, 1),"jjjjMMtt"),"CUST_TRR_END_DT="&amp;TEXT(WORKDAY(TODAY(), -1),"jjjjMMtt"),"CUST_TRR_CRNCY=EUR")</f>
        <v>#N/A Connection</v>
      </c>
      <c r="G395" t="str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#N/A Connection</v>
      </c>
    </row>
    <row r="396" spans="1:7" x14ac:dyDescent="0.25">
      <c r="A396" t="s">
        <v>591</v>
      </c>
      <c r="B396" t="s">
        <v>1066</v>
      </c>
      <c r="C396" t="s">
        <v>271</v>
      </c>
      <c r="D396" t="str" cm="1">
        <f t="array" aca="1" ref="D396" ca="1">_xll.BDP(A396, "CUST_TRR_RETURN_HOLDING_PER", "CUST_TRR_START_DT="&amp;TEXT(WORKDAY(TODAY(), -2),"jjjjMMtt"),"CUST_TRR_END_DT="&amp;TEXT(WORKDAY(TODAY(), -1),"jjjjMMtt"),"CUST_TRR_CRNCY=EUR")</f>
        <v>#N/A Connection</v>
      </c>
      <c r="E396" t="str" cm="1">
        <f t="array" aca="1" ref="E396" ca="1">_xll.BDP(A396, "CUST_TRR_RETURN_HOLDING_PER", "CUST_TRR_START_DT="&amp;TEXT(WORKDAY(TODAY(), -6),"jjjjMMtt"),"CUST_TRR_END_DT="&amp;TEXT(WORKDAY(TODAY(), -1),"jjjjMMtt"),"CUST_TRR_CRNCY=EUR")</f>
        <v>#N/A Connection</v>
      </c>
      <c r="F396" t="str" cm="1">
        <f t="array" aca="1" ref="F396" ca="1">_xll.BDP(A396, "CUST_TRR_RETURN_HOLDING_PER", "CUST_TRR_START_DT="&amp;TEXT(WORKDAY(EDATE(TODAY(), -1) - 2, 1),"jjjjMMtt"),"CUST_TRR_END_DT="&amp;TEXT(WORKDAY(TODAY(), -1),"jjjjMMtt"),"CUST_TRR_CRNCY=EUR")</f>
        <v>#N/A Connection</v>
      </c>
      <c r="G396" t="str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#N/A Connection</v>
      </c>
    </row>
    <row r="397" spans="1:7" x14ac:dyDescent="0.25">
      <c r="A397" t="s">
        <v>593</v>
      </c>
      <c r="B397" t="s">
        <v>1068</v>
      </c>
      <c r="C397" t="s">
        <v>265</v>
      </c>
      <c r="D397" t="str" cm="1">
        <f t="array" aca="1" ref="D397" ca="1">_xll.BDP(A397, "CUST_TRR_RETURN_HOLDING_PER", "CUST_TRR_START_DT="&amp;TEXT(WORKDAY(TODAY(), -2),"jjjjMMtt"),"CUST_TRR_END_DT="&amp;TEXT(WORKDAY(TODAY(), -1),"jjjjMMtt"),"CUST_TRR_CRNCY=EUR")</f>
        <v>#N/A Connection</v>
      </c>
      <c r="E397" t="str" cm="1">
        <f t="array" aca="1" ref="E397" ca="1">_xll.BDP(A397, "CUST_TRR_RETURN_HOLDING_PER", "CUST_TRR_START_DT="&amp;TEXT(WORKDAY(TODAY(), -6),"jjjjMMtt"),"CUST_TRR_END_DT="&amp;TEXT(WORKDAY(TODAY(), -1),"jjjjMMtt"),"CUST_TRR_CRNCY=EUR")</f>
        <v>#N/A Connection</v>
      </c>
      <c r="F397" t="str" cm="1">
        <f t="array" aca="1" ref="F397" ca="1">_xll.BDP(A397, "CUST_TRR_RETURN_HOLDING_PER", "CUST_TRR_START_DT="&amp;TEXT(WORKDAY(EDATE(TODAY(), -1) - 2, 1),"jjjjMMtt"),"CUST_TRR_END_DT="&amp;TEXT(WORKDAY(TODAY(), -1),"jjjjMMtt"),"CUST_TRR_CRNCY=EUR")</f>
        <v>#N/A Connection</v>
      </c>
      <c r="G397" t="str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#N/A Connection</v>
      </c>
    </row>
    <row r="398" spans="1:7" x14ac:dyDescent="0.25">
      <c r="A398" t="s">
        <v>592</v>
      </c>
      <c r="B398" t="s">
        <v>1067</v>
      </c>
      <c r="C398" t="s">
        <v>264</v>
      </c>
      <c r="D398" t="str" cm="1">
        <f t="array" aca="1" ref="D398" ca="1">_xll.BDP(A398, "CUST_TRR_RETURN_HOLDING_PER", "CUST_TRR_START_DT="&amp;TEXT(WORKDAY(TODAY(), -2),"jjjjMMtt"),"CUST_TRR_END_DT="&amp;TEXT(WORKDAY(TODAY(), -1),"jjjjMMtt"),"CUST_TRR_CRNCY=EUR")</f>
        <v>#N/A Connection</v>
      </c>
      <c r="E398" t="str" cm="1">
        <f t="array" aca="1" ref="E398" ca="1">_xll.BDP(A398, "CUST_TRR_RETURN_HOLDING_PER", "CUST_TRR_START_DT="&amp;TEXT(WORKDAY(TODAY(), -6),"jjjjMMtt"),"CUST_TRR_END_DT="&amp;TEXT(WORKDAY(TODAY(), -1),"jjjjMMtt"),"CUST_TRR_CRNCY=EUR")</f>
        <v>#N/A Connection</v>
      </c>
      <c r="F398" t="str" cm="1">
        <f t="array" aca="1" ref="F398" ca="1">_xll.BDP(A398, "CUST_TRR_RETURN_HOLDING_PER", "CUST_TRR_START_DT="&amp;TEXT(WORKDAY(EDATE(TODAY(), -1) - 2, 1),"jjjjMMtt"),"CUST_TRR_END_DT="&amp;TEXT(WORKDAY(TODAY(), -1),"jjjjMMtt"),"CUST_TRR_CRNCY=EUR")</f>
        <v>#N/A Connection</v>
      </c>
      <c r="G398" t="str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#N/A Connection</v>
      </c>
    </row>
    <row r="399" spans="1:7" x14ac:dyDescent="0.25">
      <c r="A399" t="s">
        <v>595</v>
      </c>
      <c r="B399" t="s">
        <v>1070</v>
      </c>
      <c r="C399" t="s">
        <v>264</v>
      </c>
      <c r="D399" t="str" cm="1">
        <f t="array" aca="1" ref="D399" ca="1">_xll.BDP(A399, "CUST_TRR_RETURN_HOLDING_PER", "CUST_TRR_START_DT="&amp;TEXT(WORKDAY(TODAY(), -2),"jjjjMMtt"),"CUST_TRR_END_DT="&amp;TEXT(WORKDAY(TODAY(), -1),"jjjjMMtt"),"CUST_TRR_CRNCY=EUR")</f>
        <v>#N/A Connection</v>
      </c>
      <c r="E399" t="str" cm="1">
        <f t="array" aca="1" ref="E399" ca="1">_xll.BDP(A399, "CUST_TRR_RETURN_HOLDING_PER", "CUST_TRR_START_DT="&amp;TEXT(WORKDAY(TODAY(), -6),"jjjjMMtt"),"CUST_TRR_END_DT="&amp;TEXT(WORKDAY(TODAY(), -1),"jjjjMMtt"),"CUST_TRR_CRNCY=EUR")</f>
        <v>#N/A Connection</v>
      </c>
      <c r="F399" t="str" cm="1">
        <f t="array" aca="1" ref="F399" ca="1">_xll.BDP(A399, "CUST_TRR_RETURN_HOLDING_PER", "CUST_TRR_START_DT="&amp;TEXT(WORKDAY(EDATE(TODAY(), -1) - 2, 1),"jjjjMMtt"),"CUST_TRR_END_DT="&amp;TEXT(WORKDAY(TODAY(), -1),"jjjjMMtt"),"CUST_TRR_CRNCY=EUR")</f>
        <v>#N/A Connection</v>
      </c>
      <c r="G399" t="str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#N/A Connection</v>
      </c>
    </row>
    <row r="400" spans="1:7" x14ac:dyDescent="0.25">
      <c r="A400" t="s">
        <v>594</v>
      </c>
      <c r="B400" t="s">
        <v>1069</v>
      </c>
      <c r="C400" t="s">
        <v>265</v>
      </c>
      <c r="D400" t="str" cm="1">
        <f t="array" aca="1" ref="D400" ca="1">_xll.BDP(A400, "CUST_TRR_RETURN_HOLDING_PER", "CUST_TRR_START_DT="&amp;TEXT(WORKDAY(TODAY(), -2),"jjjjMMtt"),"CUST_TRR_END_DT="&amp;TEXT(WORKDAY(TODAY(), -1),"jjjjMMtt"),"CUST_TRR_CRNCY=EUR")</f>
        <v>#N/A Connection</v>
      </c>
      <c r="E400" t="str" cm="1">
        <f t="array" aca="1" ref="E400" ca="1">_xll.BDP(A400, "CUST_TRR_RETURN_HOLDING_PER", "CUST_TRR_START_DT="&amp;TEXT(WORKDAY(TODAY(), -6),"jjjjMMtt"),"CUST_TRR_END_DT="&amp;TEXT(WORKDAY(TODAY(), -1),"jjjjMMtt"),"CUST_TRR_CRNCY=EUR")</f>
        <v>#N/A Connection</v>
      </c>
      <c r="F400" t="str" cm="1">
        <f t="array" aca="1" ref="F400" ca="1">_xll.BDP(A400, "CUST_TRR_RETURN_HOLDING_PER", "CUST_TRR_START_DT="&amp;TEXT(WORKDAY(EDATE(TODAY(), -1) - 2, 1),"jjjjMMtt"),"CUST_TRR_END_DT="&amp;TEXT(WORKDAY(TODAY(), -1),"jjjjMMtt"),"CUST_TRR_CRNCY=EUR")</f>
        <v>#N/A Connection</v>
      </c>
      <c r="G400" t="str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#N/A Connection</v>
      </c>
    </row>
    <row r="401" spans="1:7" x14ac:dyDescent="0.25">
      <c r="A401" t="s">
        <v>596</v>
      </c>
      <c r="B401" t="s">
        <v>1071</v>
      </c>
      <c r="C401" t="s">
        <v>261</v>
      </c>
      <c r="D401" t="str" cm="1">
        <f t="array" aca="1" ref="D401" ca="1">_xll.BDP(A401, "CUST_TRR_RETURN_HOLDING_PER", "CUST_TRR_START_DT="&amp;TEXT(WORKDAY(TODAY(), -2),"jjjjMMtt"),"CUST_TRR_END_DT="&amp;TEXT(WORKDAY(TODAY(), -1),"jjjjMMtt"),"CUST_TRR_CRNCY=EUR")</f>
        <v>#N/A Connection</v>
      </c>
      <c r="E401" t="str" cm="1">
        <f t="array" aca="1" ref="E401" ca="1">_xll.BDP(A401, "CUST_TRR_RETURN_HOLDING_PER", "CUST_TRR_START_DT="&amp;TEXT(WORKDAY(TODAY(), -6),"jjjjMMtt"),"CUST_TRR_END_DT="&amp;TEXT(WORKDAY(TODAY(), -1),"jjjjMMtt"),"CUST_TRR_CRNCY=EUR")</f>
        <v>#N/A Connection</v>
      </c>
      <c r="F401" t="str" cm="1">
        <f t="array" aca="1" ref="F401" ca="1">_xll.BDP(A401, "CUST_TRR_RETURN_HOLDING_PER", "CUST_TRR_START_DT="&amp;TEXT(WORKDAY(EDATE(TODAY(), -1) - 2, 1),"jjjjMMtt"),"CUST_TRR_END_DT="&amp;TEXT(WORKDAY(TODAY(), -1),"jjjjMMtt"),"CUST_TRR_CRNCY=EUR")</f>
        <v>#N/A Connection</v>
      </c>
      <c r="G401" t="str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#N/A Connection</v>
      </c>
    </row>
    <row r="402" spans="1:7" x14ac:dyDescent="0.25">
      <c r="A402" t="s">
        <v>597</v>
      </c>
      <c r="B402" t="s">
        <v>1072</v>
      </c>
      <c r="C402" t="s">
        <v>280</v>
      </c>
      <c r="D402" t="str" cm="1">
        <f t="array" aca="1" ref="D402" ca="1">_xll.BDP(A402, "CUST_TRR_RETURN_HOLDING_PER", "CUST_TRR_START_DT="&amp;TEXT(WORKDAY(TODAY(), -2),"jjjjMMtt"),"CUST_TRR_END_DT="&amp;TEXT(WORKDAY(TODAY(), -1),"jjjjMMtt"),"CUST_TRR_CRNCY=EUR")</f>
        <v>#N/A Connection</v>
      </c>
      <c r="E402" t="str" cm="1">
        <f t="array" aca="1" ref="E402" ca="1">_xll.BDP(A402, "CUST_TRR_RETURN_HOLDING_PER", "CUST_TRR_START_DT="&amp;TEXT(WORKDAY(TODAY(), -6),"jjjjMMtt"),"CUST_TRR_END_DT="&amp;TEXT(WORKDAY(TODAY(), -1),"jjjjMMtt"),"CUST_TRR_CRNCY=EUR")</f>
        <v>#N/A Connection</v>
      </c>
      <c r="F402" t="str" cm="1">
        <f t="array" aca="1" ref="F402" ca="1">_xll.BDP(A402, "CUST_TRR_RETURN_HOLDING_PER", "CUST_TRR_START_DT="&amp;TEXT(WORKDAY(EDATE(TODAY(), -1) - 2, 1),"jjjjMMtt"),"CUST_TRR_END_DT="&amp;TEXT(WORKDAY(TODAY(), -1),"jjjjMMtt"),"CUST_TRR_CRNCY=EUR")</f>
        <v>#N/A Connection</v>
      </c>
      <c r="G402" t="str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#N/A Connection</v>
      </c>
    </row>
    <row r="403" spans="1:7" x14ac:dyDescent="0.25">
      <c r="A403" t="s">
        <v>598</v>
      </c>
      <c r="B403" t="s">
        <v>1073</v>
      </c>
      <c r="C403" t="s">
        <v>265</v>
      </c>
      <c r="D403" t="str" cm="1">
        <f t="array" aca="1" ref="D403" ca="1">_xll.BDP(A403, "CUST_TRR_RETURN_HOLDING_PER", "CUST_TRR_START_DT="&amp;TEXT(WORKDAY(TODAY(), -2),"jjjjMMtt"),"CUST_TRR_END_DT="&amp;TEXT(WORKDAY(TODAY(), -1),"jjjjMMtt"),"CUST_TRR_CRNCY=EUR")</f>
        <v>#N/A Connection</v>
      </c>
      <c r="E403" t="str" cm="1">
        <f t="array" aca="1" ref="E403" ca="1">_xll.BDP(A403, "CUST_TRR_RETURN_HOLDING_PER", "CUST_TRR_START_DT="&amp;TEXT(WORKDAY(TODAY(), -6),"jjjjMMtt"),"CUST_TRR_END_DT="&amp;TEXT(WORKDAY(TODAY(), -1),"jjjjMMtt"),"CUST_TRR_CRNCY=EUR")</f>
        <v>#N/A Connection</v>
      </c>
      <c r="F403" t="str" cm="1">
        <f t="array" aca="1" ref="F403" ca="1">_xll.BDP(A403, "CUST_TRR_RETURN_HOLDING_PER", "CUST_TRR_START_DT="&amp;TEXT(WORKDAY(EDATE(TODAY(), -1) - 2, 1),"jjjjMMtt"),"CUST_TRR_END_DT="&amp;TEXT(WORKDAY(TODAY(), -1),"jjjjMMtt"),"CUST_TRR_CRNCY=EUR")</f>
        <v>#N/A Connection</v>
      </c>
      <c r="G403" t="str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#N/A Connection</v>
      </c>
    </row>
    <row r="404" spans="1:7" x14ac:dyDescent="0.25">
      <c r="A404" t="s">
        <v>39</v>
      </c>
      <c r="B404" t="s">
        <v>1074</v>
      </c>
      <c r="C404" t="s">
        <v>267</v>
      </c>
      <c r="D404" t="str" cm="1">
        <f t="array" aca="1" ref="D404" ca="1">_xll.BDP(A404, "CUST_TRR_RETURN_HOLDING_PER", "CUST_TRR_START_DT="&amp;TEXT(WORKDAY(TODAY(), -2),"jjjjMMtt"),"CUST_TRR_END_DT="&amp;TEXT(WORKDAY(TODAY(), -1),"jjjjMMtt"),"CUST_TRR_CRNCY=EUR")</f>
        <v>#N/A Connection</v>
      </c>
      <c r="E404" t="str" cm="1">
        <f t="array" aca="1" ref="E404" ca="1">_xll.BDP(A404, "CUST_TRR_RETURN_HOLDING_PER", "CUST_TRR_START_DT="&amp;TEXT(WORKDAY(TODAY(), -6),"jjjjMMtt"),"CUST_TRR_END_DT="&amp;TEXT(WORKDAY(TODAY(), -1),"jjjjMMtt"),"CUST_TRR_CRNCY=EUR")</f>
        <v>#N/A Connection</v>
      </c>
      <c r="F404" t="str" cm="1">
        <f t="array" aca="1" ref="F404" ca="1">_xll.BDP(A404, "CUST_TRR_RETURN_HOLDING_PER", "CUST_TRR_START_DT="&amp;TEXT(WORKDAY(EDATE(TODAY(), -1) - 2, 1),"jjjjMMtt"),"CUST_TRR_END_DT="&amp;TEXT(WORKDAY(TODAY(), -1),"jjjjMMtt"),"CUST_TRR_CRNCY=EUR")</f>
        <v>#N/A Connection</v>
      </c>
      <c r="G404" t="str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#N/A Connection</v>
      </c>
    </row>
    <row r="405" spans="1:7" x14ac:dyDescent="0.25">
      <c r="A405" t="s">
        <v>599</v>
      </c>
      <c r="B405" t="s">
        <v>1075</v>
      </c>
      <c r="C405" t="s">
        <v>261</v>
      </c>
      <c r="D405" t="str" cm="1">
        <f t="array" aca="1" ref="D405" ca="1">_xll.BDP(A405, "CUST_TRR_RETURN_HOLDING_PER", "CUST_TRR_START_DT="&amp;TEXT(WORKDAY(TODAY(), -2),"jjjjMMtt"),"CUST_TRR_END_DT="&amp;TEXT(WORKDAY(TODAY(), -1),"jjjjMMtt"),"CUST_TRR_CRNCY=EUR")</f>
        <v>#N/A Connection</v>
      </c>
      <c r="E405" t="str" cm="1">
        <f t="array" aca="1" ref="E405" ca="1">_xll.BDP(A405, "CUST_TRR_RETURN_HOLDING_PER", "CUST_TRR_START_DT="&amp;TEXT(WORKDAY(TODAY(), -6),"jjjjMMtt"),"CUST_TRR_END_DT="&amp;TEXT(WORKDAY(TODAY(), -1),"jjjjMMtt"),"CUST_TRR_CRNCY=EUR")</f>
        <v>#N/A Connection</v>
      </c>
      <c r="F405" t="str" cm="1">
        <f t="array" aca="1" ref="F405" ca="1">_xll.BDP(A405, "CUST_TRR_RETURN_HOLDING_PER", "CUST_TRR_START_DT="&amp;TEXT(WORKDAY(EDATE(TODAY(), -1) - 2, 1),"jjjjMMtt"),"CUST_TRR_END_DT="&amp;TEXT(WORKDAY(TODAY(), -1),"jjjjMMtt"),"CUST_TRR_CRNCY=EUR")</f>
        <v>#N/A Connection</v>
      </c>
      <c r="G405" t="str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#N/A Connection</v>
      </c>
    </row>
    <row r="406" spans="1:7" x14ac:dyDescent="0.25">
      <c r="A406" t="s">
        <v>600</v>
      </c>
      <c r="B406" t="s">
        <v>1076</v>
      </c>
      <c r="C406" t="s">
        <v>264</v>
      </c>
      <c r="D406" t="str" cm="1">
        <f t="array" aca="1" ref="D406" ca="1">_xll.BDP(A406, "CUST_TRR_RETURN_HOLDING_PER", "CUST_TRR_START_DT="&amp;TEXT(WORKDAY(TODAY(), -2),"jjjjMMtt"),"CUST_TRR_END_DT="&amp;TEXT(WORKDAY(TODAY(), -1),"jjjjMMtt"),"CUST_TRR_CRNCY=EUR")</f>
        <v>#N/A Connection</v>
      </c>
      <c r="E406" t="str" cm="1">
        <f t="array" aca="1" ref="E406" ca="1">_xll.BDP(A406, "CUST_TRR_RETURN_HOLDING_PER", "CUST_TRR_START_DT="&amp;TEXT(WORKDAY(TODAY(), -6),"jjjjMMtt"),"CUST_TRR_END_DT="&amp;TEXT(WORKDAY(TODAY(), -1),"jjjjMMtt"),"CUST_TRR_CRNCY=EUR")</f>
        <v>#N/A Connection</v>
      </c>
      <c r="F406" t="str" cm="1">
        <f t="array" aca="1" ref="F406" ca="1">_xll.BDP(A406, "CUST_TRR_RETURN_HOLDING_PER", "CUST_TRR_START_DT="&amp;TEXT(WORKDAY(EDATE(TODAY(), -1) - 2, 1),"jjjjMMtt"),"CUST_TRR_END_DT="&amp;TEXT(WORKDAY(TODAY(), -1),"jjjjMMtt"),"CUST_TRR_CRNCY=EUR")</f>
        <v>#N/A Connection</v>
      </c>
      <c r="G406" t="str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#N/A Connection</v>
      </c>
    </row>
    <row r="407" spans="1:7" x14ac:dyDescent="0.25">
      <c r="A407" t="s">
        <v>601</v>
      </c>
      <c r="B407" t="s">
        <v>1077</v>
      </c>
      <c r="C407" t="s">
        <v>267</v>
      </c>
      <c r="D407" t="str" cm="1">
        <f t="array" aca="1" ref="D407" ca="1">_xll.BDP(A407, "CUST_TRR_RETURN_HOLDING_PER", "CUST_TRR_START_DT="&amp;TEXT(WORKDAY(TODAY(), -2),"jjjjMMtt"),"CUST_TRR_END_DT="&amp;TEXT(WORKDAY(TODAY(), -1),"jjjjMMtt"),"CUST_TRR_CRNCY=EUR")</f>
        <v>#N/A Connection</v>
      </c>
      <c r="E407" t="str" cm="1">
        <f t="array" aca="1" ref="E407" ca="1">_xll.BDP(A407, "CUST_TRR_RETURN_HOLDING_PER", "CUST_TRR_START_DT="&amp;TEXT(WORKDAY(TODAY(), -6),"jjjjMMtt"),"CUST_TRR_END_DT="&amp;TEXT(WORKDAY(TODAY(), -1),"jjjjMMtt"),"CUST_TRR_CRNCY=EUR")</f>
        <v>#N/A Connection</v>
      </c>
      <c r="F407" t="str" cm="1">
        <f t="array" aca="1" ref="F407" ca="1">_xll.BDP(A407, "CUST_TRR_RETURN_HOLDING_PER", "CUST_TRR_START_DT="&amp;TEXT(WORKDAY(EDATE(TODAY(), -1) - 2, 1),"jjjjMMtt"),"CUST_TRR_END_DT="&amp;TEXT(WORKDAY(TODAY(), -1),"jjjjMMtt"),"CUST_TRR_CRNCY=EUR")</f>
        <v>#N/A Connection</v>
      </c>
      <c r="G407" t="str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#N/A Connection</v>
      </c>
    </row>
    <row r="408" spans="1:7" x14ac:dyDescent="0.25">
      <c r="A408" t="s">
        <v>603</v>
      </c>
      <c r="B408" t="s">
        <v>1079</v>
      </c>
      <c r="C408" t="s">
        <v>275</v>
      </c>
      <c r="D408" t="str" cm="1">
        <f t="array" aca="1" ref="D408" ca="1">_xll.BDP(A408, "CUST_TRR_RETURN_HOLDING_PER", "CUST_TRR_START_DT="&amp;TEXT(WORKDAY(TODAY(), -2),"jjjjMMtt"),"CUST_TRR_END_DT="&amp;TEXT(WORKDAY(TODAY(), -1),"jjjjMMtt"),"CUST_TRR_CRNCY=EUR")</f>
        <v>#N/A Connection</v>
      </c>
      <c r="E408" t="str" cm="1">
        <f t="array" aca="1" ref="E408" ca="1">_xll.BDP(A408, "CUST_TRR_RETURN_HOLDING_PER", "CUST_TRR_START_DT="&amp;TEXT(WORKDAY(TODAY(), -6),"jjjjMMtt"),"CUST_TRR_END_DT="&amp;TEXT(WORKDAY(TODAY(), -1),"jjjjMMtt"),"CUST_TRR_CRNCY=EUR")</f>
        <v>#N/A Connection</v>
      </c>
      <c r="F408" t="str" cm="1">
        <f t="array" aca="1" ref="F408" ca="1">_xll.BDP(A408, "CUST_TRR_RETURN_HOLDING_PER", "CUST_TRR_START_DT="&amp;TEXT(WORKDAY(EDATE(TODAY(), -1) - 2, 1),"jjjjMMtt"),"CUST_TRR_END_DT="&amp;TEXT(WORKDAY(TODAY(), -1),"jjjjMMtt"),"CUST_TRR_CRNCY=EUR")</f>
        <v>#N/A Connection</v>
      </c>
      <c r="G408" t="str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#N/A Connection</v>
      </c>
    </row>
    <row r="409" spans="1:7" x14ac:dyDescent="0.25">
      <c r="A409" t="s">
        <v>602</v>
      </c>
      <c r="B409" t="s">
        <v>1078</v>
      </c>
      <c r="C409" t="s">
        <v>275</v>
      </c>
      <c r="D409" t="str" cm="1">
        <f t="array" aca="1" ref="D409" ca="1">_xll.BDP(A409, "CUST_TRR_RETURN_HOLDING_PER", "CUST_TRR_START_DT="&amp;TEXT(WORKDAY(TODAY(), -2),"jjjjMMtt"),"CUST_TRR_END_DT="&amp;TEXT(WORKDAY(TODAY(), -1),"jjjjMMtt"),"CUST_TRR_CRNCY=EUR")</f>
        <v>#N/A Connection</v>
      </c>
      <c r="E409" t="str" cm="1">
        <f t="array" aca="1" ref="E409" ca="1">_xll.BDP(A409, "CUST_TRR_RETURN_HOLDING_PER", "CUST_TRR_START_DT="&amp;TEXT(WORKDAY(TODAY(), -6),"jjjjMMtt"),"CUST_TRR_END_DT="&amp;TEXT(WORKDAY(TODAY(), -1),"jjjjMMtt"),"CUST_TRR_CRNCY=EUR")</f>
        <v>#N/A Connection</v>
      </c>
      <c r="F409" t="str" cm="1">
        <f t="array" aca="1" ref="F409" ca="1">_xll.BDP(A409, "CUST_TRR_RETURN_HOLDING_PER", "CUST_TRR_START_DT="&amp;TEXT(WORKDAY(EDATE(TODAY(), -1) - 2, 1),"jjjjMMtt"),"CUST_TRR_END_DT="&amp;TEXT(WORKDAY(TODAY(), -1),"jjjjMMtt"),"CUST_TRR_CRNCY=EUR")</f>
        <v>#N/A Connection</v>
      </c>
      <c r="G409" t="str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#N/A Connection</v>
      </c>
    </row>
    <row r="410" spans="1:7" x14ac:dyDescent="0.25">
      <c r="A410" t="s">
        <v>112</v>
      </c>
      <c r="B410" t="s">
        <v>1080</v>
      </c>
      <c r="C410" t="s">
        <v>261</v>
      </c>
      <c r="D410" t="str" cm="1">
        <f t="array" aca="1" ref="D410" ca="1">_xll.BDP(A410, "CUST_TRR_RETURN_HOLDING_PER", "CUST_TRR_START_DT="&amp;TEXT(WORKDAY(TODAY(), -2),"jjjjMMtt"),"CUST_TRR_END_DT="&amp;TEXT(WORKDAY(TODAY(), -1),"jjjjMMtt"),"CUST_TRR_CRNCY=EUR")</f>
        <v>#N/A Connection</v>
      </c>
      <c r="E410" t="str" cm="1">
        <f t="array" aca="1" ref="E410" ca="1">_xll.BDP(A410, "CUST_TRR_RETURN_HOLDING_PER", "CUST_TRR_START_DT="&amp;TEXT(WORKDAY(TODAY(), -6),"jjjjMMtt"),"CUST_TRR_END_DT="&amp;TEXT(WORKDAY(TODAY(), -1),"jjjjMMtt"),"CUST_TRR_CRNCY=EUR")</f>
        <v>#N/A Connection</v>
      </c>
      <c r="F410" t="str" cm="1">
        <f t="array" aca="1" ref="F410" ca="1">_xll.BDP(A410, "CUST_TRR_RETURN_HOLDING_PER", "CUST_TRR_START_DT="&amp;TEXT(WORKDAY(EDATE(TODAY(), -1) - 2, 1),"jjjjMMtt"),"CUST_TRR_END_DT="&amp;TEXT(WORKDAY(TODAY(), -1),"jjjjMMtt"),"CUST_TRR_CRNCY=EUR")</f>
        <v>#N/A Connection</v>
      </c>
      <c r="G410" t="str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#N/A Connection</v>
      </c>
    </row>
    <row r="411" spans="1:7" x14ac:dyDescent="0.25">
      <c r="A411" t="s">
        <v>604</v>
      </c>
      <c r="B411" t="s">
        <v>1081</v>
      </c>
      <c r="C411" t="s">
        <v>280</v>
      </c>
      <c r="D411" t="str" cm="1">
        <f t="array" aca="1" ref="D411" ca="1">_xll.BDP(A411, "CUST_TRR_RETURN_HOLDING_PER", "CUST_TRR_START_DT="&amp;TEXT(WORKDAY(TODAY(), -2),"jjjjMMtt"),"CUST_TRR_END_DT="&amp;TEXT(WORKDAY(TODAY(), -1),"jjjjMMtt"),"CUST_TRR_CRNCY=EUR")</f>
        <v>#N/A Connection</v>
      </c>
      <c r="E411" t="str" cm="1">
        <f t="array" aca="1" ref="E411" ca="1">_xll.BDP(A411, "CUST_TRR_RETURN_HOLDING_PER", "CUST_TRR_START_DT="&amp;TEXT(WORKDAY(TODAY(), -6),"jjjjMMtt"),"CUST_TRR_END_DT="&amp;TEXT(WORKDAY(TODAY(), -1),"jjjjMMtt"),"CUST_TRR_CRNCY=EUR")</f>
        <v>#N/A Connection</v>
      </c>
      <c r="F411" t="str" cm="1">
        <f t="array" aca="1" ref="F411" ca="1">_xll.BDP(A411, "CUST_TRR_RETURN_HOLDING_PER", "CUST_TRR_START_DT="&amp;TEXT(WORKDAY(EDATE(TODAY(), -1) - 2, 1),"jjjjMMtt"),"CUST_TRR_END_DT="&amp;TEXT(WORKDAY(TODAY(), -1),"jjjjMMtt"),"CUST_TRR_CRNCY=EUR")</f>
        <v>#N/A Connection</v>
      </c>
      <c r="G411" t="str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#N/A Connection</v>
      </c>
    </row>
    <row r="412" spans="1:7" x14ac:dyDescent="0.25">
      <c r="A412" t="s">
        <v>605</v>
      </c>
      <c r="B412" t="s">
        <v>1082</v>
      </c>
      <c r="C412" t="s">
        <v>261</v>
      </c>
      <c r="D412" t="str" cm="1">
        <f t="array" aca="1" ref="D412" ca="1">_xll.BDP(A412, "CUST_TRR_RETURN_HOLDING_PER", "CUST_TRR_START_DT="&amp;TEXT(WORKDAY(TODAY(), -2),"jjjjMMtt"),"CUST_TRR_END_DT="&amp;TEXT(WORKDAY(TODAY(), -1),"jjjjMMtt"),"CUST_TRR_CRNCY=EUR")</f>
        <v>#N/A Connection</v>
      </c>
      <c r="E412" t="str" cm="1">
        <f t="array" aca="1" ref="E412" ca="1">_xll.BDP(A412, "CUST_TRR_RETURN_HOLDING_PER", "CUST_TRR_START_DT="&amp;TEXT(WORKDAY(TODAY(), -6),"jjjjMMtt"),"CUST_TRR_END_DT="&amp;TEXT(WORKDAY(TODAY(), -1),"jjjjMMtt"),"CUST_TRR_CRNCY=EUR")</f>
        <v>#N/A Connection</v>
      </c>
      <c r="F412" t="str" cm="1">
        <f t="array" aca="1" ref="F412" ca="1">_xll.BDP(A412, "CUST_TRR_RETURN_HOLDING_PER", "CUST_TRR_START_DT="&amp;TEXT(WORKDAY(EDATE(TODAY(), -1) - 2, 1),"jjjjMMtt"),"CUST_TRR_END_DT="&amp;TEXT(WORKDAY(TODAY(), -1),"jjjjMMtt"),"CUST_TRR_CRNCY=EUR")</f>
        <v>#N/A Connection</v>
      </c>
      <c r="G412" t="str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#N/A Connection</v>
      </c>
    </row>
    <row r="413" spans="1:7" x14ac:dyDescent="0.25">
      <c r="A413" t="s">
        <v>606</v>
      </c>
      <c r="B413" t="s">
        <v>1083</v>
      </c>
      <c r="C413" t="s">
        <v>261</v>
      </c>
      <c r="D413" t="str" cm="1">
        <f t="array" aca="1" ref="D413" ca="1">_xll.BDP(A413, "CUST_TRR_RETURN_HOLDING_PER", "CUST_TRR_START_DT="&amp;TEXT(WORKDAY(TODAY(), -2),"jjjjMMtt"),"CUST_TRR_END_DT="&amp;TEXT(WORKDAY(TODAY(), -1),"jjjjMMtt"),"CUST_TRR_CRNCY=EUR")</f>
        <v>#N/A Connection</v>
      </c>
      <c r="E413" t="str" cm="1">
        <f t="array" aca="1" ref="E413" ca="1">_xll.BDP(A413, "CUST_TRR_RETURN_HOLDING_PER", "CUST_TRR_START_DT="&amp;TEXT(WORKDAY(TODAY(), -6),"jjjjMMtt"),"CUST_TRR_END_DT="&amp;TEXT(WORKDAY(TODAY(), -1),"jjjjMMtt"),"CUST_TRR_CRNCY=EUR")</f>
        <v>#N/A Connection</v>
      </c>
      <c r="F413" t="str" cm="1">
        <f t="array" aca="1" ref="F413" ca="1">_xll.BDP(A413, "CUST_TRR_RETURN_HOLDING_PER", "CUST_TRR_START_DT="&amp;TEXT(WORKDAY(EDATE(TODAY(), -1) - 2, 1),"jjjjMMtt"),"CUST_TRR_END_DT="&amp;TEXT(WORKDAY(TODAY(), -1),"jjjjMMtt"),"CUST_TRR_CRNCY=EUR")</f>
        <v>#N/A Connection</v>
      </c>
      <c r="G413" t="str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#N/A Connection</v>
      </c>
    </row>
    <row r="414" spans="1:7" x14ac:dyDescent="0.25">
      <c r="A414" t="s">
        <v>607</v>
      </c>
      <c r="B414" t="s">
        <v>1084</v>
      </c>
      <c r="C414" t="s">
        <v>280</v>
      </c>
      <c r="D414" t="str" cm="1">
        <f t="array" aca="1" ref="D414" ca="1">_xll.BDP(A414, "CUST_TRR_RETURN_HOLDING_PER", "CUST_TRR_START_DT="&amp;TEXT(WORKDAY(TODAY(), -2),"jjjjMMtt"),"CUST_TRR_END_DT="&amp;TEXT(WORKDAY(TODAY(), -1),"jjjjMMtt"),"CUST_TRR_CRNCY=EUR")</f>
        <v>#N/A Connection</v>
      </c>
      <c r="E414" t="str" cm="1">
        <f t="array" aca="1" ref="E414" ca="1">_xll.BDP(A414, "CUST_TRR_RETURN_HOLDING_PER", "CUST_TRR_START_DT="&amp;TEXT(WORKDAY(TODAY(), -6),"jjjjMMtt"),"CUST_TRR_END_DT="&amp;TEXT(WORKDAY(TODAY(), -1),"jjjjMMtt"),"CUST_TRR_CRNCY=EUR")</f>
        <v>#N/A Connection</v>
      </c>
      <c r="F414" t="str" cm="1">
        <f t="array" aca="1" ref="F414" ca="1">_xll.BDP(A414, "CUST_TRR_RETURN_HOLDING_PER", "CUST_TRR_START_DT="&amp;TEXT(WORKDAY(EDATE(TODAY(), -1) - 2, 1),"jjjjMMtt"),"CUST_TRR_END_DT="&amp;TEXT(WORKDAY(TODAY(), -1),"jjjjMMtt"),"CUST_TRR_CRNCY=EUR")</f>
        <v>#N/A Connection</v>
      </c>
      <c r="G414" t="str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#N/A Connection</v>
      </c>
    </row>
    <row r="415" spans="1:7" x14ac:dyDescent="0.25">
      <c r="A415" t="s">
        <v>608</v>
      </c>
      <c r="B415" t="s">
        <v>1085</v>
      </c>
      <c r="C415" t="s">
        <v>280</v>
      </c>
      <c r="D415" t="str" cm="1">
        <f t="array" aca="1" ref="D415" ca="1">_xll.BDP(A415, "CUST_TRR_RETURN_HOLDING_PER", "CUST_TRR_START_DT="&amp;TEXT(WORKDAY(TODAY(), -2),"jjjjMMtt"),"CUST_TRR_END_DT="&amp;TEXT(WORKDAY(TODAY(), -1),"jjjjMMtt"),"CUST_TRR_CRNCY=EUR")</f>
        <v>#N/A Connection</v>
      </c>
      <c r="E415" t="str" cm="1">
        <f t="array" aca="1" ref="E415" ca="1">_xll.BDP(A415, "CUST_TRR_RETURN_HOLDING_PER", "CUST_TRR_START_DT="&amp;TEXT(WORKDAY(TODAY(), -6),"jjjjMMtt"),"CUST_TRR_END_DT="&amp;TEXT(WORKDAY(TODAY(), -1),"jjjjMMtt"),"CUST_TRR_CRNCY=EUR")</f>
        <v>#N/A Connection</v>
      </c>
      <c r="F415" t="str" cm="1">
        <f t="array" aca="1" ref="F415" ca="1">_xll.BDP(A415, "CUST_TRR_RETURN_HOLDING_PER", "CUST_TRR_START_DT="&amp;TEXT(WORKDAY(EDATE(TODAY(), -1) - 2, 1),"jjjjMMtt"),"CUST_TRR_END_DT="&amp;TEXT(WORKDAY(TODAY(), -1),"jjjjMMtt"),"CUST_TRR_CRNCY=EUR")</f>
        <v>#N/A Connection</v>
      </c>
      <c r="G415" t="str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#N/A Connection</v>
      </c>
    </row>
    <row r="416" spans="1:7" x14ac:dyDescent="0.25">
      <c r="A416" t="s">
        <v>609</v>
      </c>
      <c r="B416" t="s">
        <v>1086</v>
      </c>
      <c r="C416" t="s">
        <v>263</v>
      </c>
      <c r="D416" t="str" cm="1">
        <f t="array" aca="1" ref="D416" ca="1">_xll.BDP(A416, "CUST_TRR_RETURN_HOLDING_PER", "CUST_TRR_START_DT="&amp;TEXT(WORKDAY(TODAY(), -2),"jjjjMMtt"),"CUST_TRR_END_DT="&amp;TEXT(WORKDAY(TODAY(), -1),"jjjjMMtt"),"CUST_TRR_CRNCY=EUR")</f>
        <v>#N/A Connection</v>
      </c>
      <c r="E416" t="str" cm="1">
        <f t="array" aca="1" ref="E416" ca="1">_xll.BDP(A416, "CUST_TRR_RETURN_HOLDING_PER", "CUST_TRR_START_DT="&amp;TEXT(WORKDAY(TODAY(), -6),"jjjjMMtt"),"CUST_TRR_END_DT="&amp;TEXT(WORKDAY(TODAY(), -1),"jjjjMMtt"),"CUST_TRR_CRNCY=EUR")</f>
        <v>#N/A Connection</v>
      </c>
      <c r="F416" t="str" cm="1">
        <f t="array" aca="1" ref="F416" ca="1">_xll.BDP(A416, "CUST_TRR_RETURN_HOLDING_PER", "CUST_TRR_START_DT="&amp;TEXT(WORKDAY(EDATE(TODAY(), -1) - 2, 1),"jjjjMMtt"),"CUST_TRR_END_DT="&amp;TEXT(WORKDAY(TODAY(), -1),"jjjjMMtt"),"CUST_TRR_CRNCY=EUR")</f>
        <v>#N/A Connection</v>
      </c>
      <c r="G416" t="str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#N/A Connection</v>
      </c>
    </row>
    <row r="417" spans="1:7" x14ac:dyDescent="0.25">
      <c r="A417" t="s">
        <v>610</v>
      </c>
      <c r="B417" t="s">
        <v>1087</v>
      </c>
      <c r="C417" t="s">
        <v>261</v>
      </c>
      <c r="D417" t="str" cm="1">
        <f t="array" aca="1" ref="D417" ca="1">_xll.BDP(A417, "CUST_TRR_RETURN_HOLDING_PER", "CUST_TRR_START_DT="&amp;TEXT(WORKDAY(TODAY(), -2),"jjjjMMtt"),"CUST_TRR_END_DT="&amp;TEXT(WORKDAY(TODAY(), -1),"jjjjMMtt"),"CUST_TRR_CRNCY=EUR")</f>
        <v>#N/A Connection</v>
      </c>
      <c r="E417" t="str" cm="1">
        <f t="array" aca="1" ref="E417" ca="1">_xll.BDP(A417, "CUST_TRR_RETURN_HOLDING_PER", "CUST_TRR_START_DT="&amp;TEXT(WORKDAY(TODAY(), -6),"jjjjMMtt"),"CUST_TRR_END_DT="&amp;TEXT(WORKDAY(TODAY(), -1),"jjjjMMtt"),"CUST_TRR_CRNCY=EUR")</f>
        <v>#N/A Connection</v>
      </c>
      <c r="F417" t="str" cm="1">
        <f t="array" aca="1" ref="F417" ca="1">_xll.BDP(A417, "CUST_TRR_RETURN_HOLDING_PER", "CUST_TRR_START_DT="&amp;TEXT(WORKDAY(EDATE(TODAY(), -1) - 2, 1),"jjjjMMtt"),"CUST_TRR_END_DT="&amp;TEXT(WORKDAY(TODAY(), -1),"jjjjMMtt"),"CUST_TRR_CRNCY=EUR")</f>
        <v>#N/A Connection</v>
      </c>
      <c r="G417" t="str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#N/A Connection</v>
      </c>
    </row>
    <row r="418" spans="1:7" x14ac:dyDescent="0.25">
      <c r="A418" t="s">
        <v>611</v>
      </c>
      <c r="B418" t="s">
        <v>1088</v>
      </c>
      <c r="C418" t="s">
        <v>286</v>
      </c>
      <c r="D418" t="str" cm="1">
        <f t="array" aca="1" ref="D418" ca="1">_xll.BDP(A418, "CUST_TRR_RETURN_HOLDING_PER", "CUST_TRR_START_DT="&amp;TEXT(WORKDAY(TODAY(), -2),"jjjjMMtt"),"CUST_TRR_END_DT="&amp;TEXT(WORKDAY(TODAY(), -1),"jjjjMMtt"),"CUST_TRR_CRNCY=EUR")</f>
        <v>#N/A Connection</v>
      </c>
      <c r="E418" t="str" cm="1">
        <f t="array" aca="1" ref="E418" ca="1">_xll.BDP(A418, "CUST_TRR_RETURN_HOLDING_PER", "CUST_TRR_START_DT="&amp;TEXT(WORKDAY(TODAY(), -6),"jjjjMMtt"),"CUST_TRR_END_DT="&amp;TEXT(WORKDAY(TODAY(), -1),"jjjjMMtt"),"CUST_TRR_CRNCY=EUR")</f>
        <v>#N/A Connection</v>
      </c>
      <c r="F418" t="str" cm="1">
        <f t="array" aca="1" ref="F418" ca="1">_xll.BDP(A418, "CUST_TRR_RETURN_HOLDING_PER", "CUST_TRR_START_DT="&amp;TEXT(WORKDAY(EDATE(TODAY(), -1) - 2, 1),"jjjjMMtt"),"CUST_TRR_END_DT="&amp;TEXT(WORKDAY(TODAY(), -1),"jjjjMMtt"),"CUST_TRR_CRNCY=EUR")</f>
        <v>#N/A Connection</v>
      </c>
      <c r="G418" t="str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#N/A Connection</v>
      </c>
    </row>
    <row r="419" spans="1:7" x14ac:dyDescent="0.25">
      <c r="A419" t="s">
        <v>120</v>
      </c>
      <c r="B419" t="s">
        <v>1090</v>
      </c>
      <c r="C419" t="s">
        <v>271</v>
      </c>
      <c r="D419" t="str" cm="1">
        <f t="array" aca="1" ref="D419" ca="1">_xll.BDP(A419, "CUST_TRR_RETURN_HOLDING_PER", "CUST_TRR_START_DT="&amp;TEXT(WORKDAY(TODAY(), -2),"jjjjMMtt"),"CUST_TRR_END_DT="&amp;TEXT(WORKDAY(TODAY(), -1),"jjjjMMtt"),"CUST_TRR_CRNCY=EUR")</f>
        <v>#N/A Connection</v>
      </c>
      <c r="E419" t="str" cm="1">
        <f t="array" aca="1" ref="E419" ca="1">_xll.BDP(A419, "CUST_TRR_RETURN_HOLDING_PER", "CUST_TRR_START_DT="&amp;TEXT(WORKDAY(TODAY(), -6),"jjjjMMtt"),"CUST_TRR_END_DT="&amp;TEXT(WORKDAY(TODAY(), -1),"jjjjMMtt"),"CUST_TRR_CRNCY=EUR")</f>
        <v>#N/A Connection</v>
      </c>
      <c r="F419" t="str" cm="1">
        <f t="array" aca="1" ref="F419" ca="1">_xll.BDP(A419, "CUST_TRR_RETURN_HOLDING_PER", "CUST_TRR_START_DT="&amp;TEXT(WORKDAY(EDATE(TODAY(), -1) - 2, 1),"jjjjMMtt"),"CUST_TRR_END_DT="&amp;TEXT(WORKDAY(TODAY(), -1),"jjjjMMtt"),"CUST_TRR_CRNCY=EUR")</f>
        <v>#N/A Connection</v>
      </c>
      <c r="G419" t="str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#N/A Connection</v>
      </c>
    </row>
    <row r="420" spans="1:7" x14ac:dyDescent="0.25">
      <c r="A420" t="s">
        <v>612</v>
      </c>
      <c r="B420" t="s">
        <v>1089</v>
      </c>
      <c r="C420" t="s">
        <v>261</v>
      </c>
      <c r="D420" t="str" cm="1">
        <f t="array" aca="1" ref="D420" ca="1">_xll.BDP(A420, "CUST_TRR_RETURN_HOLDING_PER", "CUST_TRR_START_DT="&amp;TEXT(WORKDAY(TODAY(), -2),"jjjjMMtt"),"CUST_TRR_END_DT="&amp;TEXT(WORKDAY(TODAY(), -1),"jjjjMMtt"),"CUST_TRR_CRNCY=EUR")</f>
        <v>#N/A Connection</v>
      </c>
      <c r="E420" t="str" cm="1">
        <f t="array" aca="1" ref="E420" ca="1">_xll.BDP(A420, "CUST_TRR_RETURN_HOLDING_PER", "CUST_TRR_START_DT="&amp;TEXT(WORKDAY(TODAY(), -6),"jjjjMMtt"),"CUST_TRR_END_DT="&amp;TEXT(WORKDAY(TODAY(), -1),"jjjjMMtt"),"CUST_TRR_CRNCY=EUR")</f>
        <v>#N/A Connection</v>
      </c>
      <c r="F420" t="str" cm="1">
        <f t="array" aca="1" ref="F420" ca="1">_xll.BDP(A420, "CUST_TRR_RETURN_HOLDING_PER", "CUST_TRR_START_DT="&amp;TEXT(WORKDAY(EDATE(TODAY(), -1) - 2, 1),"jjjjMMtt"),"CUST_TRR_END_DT="&amp;TEXT(WORKDAY(TODAY(), -1),"jjjjMMtt"),"CUST_TRR_CRNCY=EUR")</f>
        <v>#N/A Connection</v>
      </c>
      <c r="G420" t="str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#N/A Connection</v>
      </c>
    </row>
    <row r="421" spans="1:7" x14ac:dyDescent="0.25">
      <c r="A421" t="s">
        <v>614</v>
      </c>
      <c r="B421" t="s">
        <v>1092</v>
      </c>
      <c r="C421" t="s">
        <v>270</v>
      </c>
      <c r="D421" t="str" cm="1">
        <f t="array" aca="1" ref="D421" ca="1">_xll.BDP(A421, "CUST_TRR_RETURN_HOLDING_PER", "CUST_TRR_START_DT="&amp;TEXT(WORKDAY(TODAY(), -2),"jjjjMMtt"),"CUST_TRR_END_DT="&amp;TEXT(WORKDAY(TODAY(), -1),"jjjjMMtt"),"CUST_TRR_CRNCY=EUR")</f>
        <v>#N/A Connection</v>
      </c>
      <c r="E421" t="str" cm="1">
        <f t="array" aca="1" ref="E421" ca="1">_xll.BDP(A421, "CUST_TRR_RETURN_HOLDING_PER", "CUST_TRR_START_DT="&amp;TEXT(WORKDAY(TODAY(), -6),"jjjjMMtt"),"CUST_TRR_END_DT="&amp;TEXT(WORKDAY(TODAY(), -1),"jjjjMMtt"),"CUST_TRR_CRNCY=EUR")</f>
        <v>#N/A Connection</v>
      </c>
      <c r="F421" t="str" cm="1">
        <f t="array" aca="1" ref="F421" ca="1">_xll.BDP(A421, "CUST_TRR_RETURN_HOLDING_PER", "CUST_TRR_START_DT="&amp;TEXT(WORKDAY(EDATE(TODAY(), -1) - 2, 1),"jjjjMMtt"),"CUST_TRR_END_DT="&amp;TEXT(WORKDAY(TODAY(), -1),"jjjjMMtt"),"CUST_TRR_CRNCY=EUR")</f>
        <v>#N/A Connection</v>
      </c>
      <c r="G421" t="str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#N/A Connection</v>
      </c>
    </row>
    <row r="422" spans="1:7" x14ac:dyDescent="0.25">
      <c r="A422" t="s">
        <v>613</v>
      </c>
      <c r="B422" t="s">
        <v>1091</v>
      </c>
      <c r="C422" t="s">
        <v>259</v>
      </c>
      <c r="D422" t="str" cm="1">
        <f t="array" aca="1" ref="D422" ca="1">_xll.BDP(A422, "CUST_TRR_RETURN_HOLDING_PER", "CUST_TRR_START_DT="&amp;TEXT(WORKDAY(TODAY(), -2),"jjjjMMtt"),"CUST_TRR_END_DT="&amp;TEXT(WORKDAY(TODAY(), -1),"jjjjMMtt"),"CUST_TRR_CRNCY=EUR")</f>
        <v>#N/A Connection</v>
      </c>
      <c r="E422" t="str" cm="1">
        <f t="array" aca="1" ref="E422" ca="1">_xll.BDP(A422, "CUST_TRR_RETURN_HOLDING_PER", "CUST_TRR_START_DT="&amp;TEXT(WORKDAY(TODAY(), -6),"jjjjMMtt"),"CUST_TRR_END_DT="&amp;TEXT(WORKDAY(TODAY(), -1),"jjjjMMtt"),"CUST_TRR_CRNCY=EUR")</f>
        <v>#N/A Connection</v>
      </c>
      <c r="F422" t="str" cm="1">
        <f t="array" aca="1" ref="F422" ca="1">_xll.BDP(A422, "CUST_TRR_RETURN_HOLDING_PER", "CUST_TRR_START_DT="&amp;TEXT(WORKDAY(EDATE(TODAY(), -1) - 2, 1),"jjjjMMtt"),"CUST_TRR_END_DT="&amp;TEXT(WORKDAY(TODAY(), -1),"jjjjMMtt"),"CUST_TRR_CRNCY=EUR")</f>
        <v>#N/A Connection</v>
      </c>
      <c r="G422" t="str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#N/A Connection</v>
      </c>
    </row>
    <row r="423" spans="1:7" x14ac:dyDescent="0.25">
      <c r="A423" t="s">
        <v>615</v>
      </c>
      <c r="B423" t="s">
        <v>1093</v>
      </c>
      <c r="C423" t="s">
        <v>280</v>
      </c>
      <c r="D423" t="str" cm="1">
        <f t="array" aca="1" ref="D423" ca="1">_xll.BDP(A423, "CUST_TRR_RETURN_HOLDING_PER", "CUST_TRR_START_DT="&amp;TEXT(WORKDAY(TODAY(), -2),"jjjjMMtt"),"CUST_TRR_END_DT="&amp;TEXT(WORKDAY(TODAY(), -1),"jjjjMMtt"),"CUST_TRR_CRNCY=EUR")</f>
        <v>#N/A Connection</v>
      </c>
      <c r="E423" t="str" cm="1">
        <f t="array" aca="1" ref="E423" ca="1">_xll.BDP(A423, "CUST_TRR_RETURN_HOLDING_PER", "CUST_TRR_START_DT="&amp;TEXT(WORKDAY(TODAY(), -6),"jjjjMMtt"),"CUST_TRR_END_DT="&amp;TEXT(WORKDAY(TODAY(), -1),"jjjjMMtt"),"CUST_TRR_CRNCY=EUR")</f>
        <v>#N/A Connection</v>
      </c>
      <c r="F423" t="str" cm="1">
        <f t="array" aca="1" ref="F423" ca="1">_xll.BDP(A423, "CUST_TRR_RETURN_HOLDING_PER", "CUST_TRR_START_DT="&amp;TEXT(WORKDAY(EDATE(TODAY(), -1) - 2, 1),"jjjjMMtt"),"CUST_TRR_END_DT="&amp;TEXT(WORKDAY(TODAY(), -1),"jjjjMMtt"),"CUST_TRR_CRNCY=EUR")</f>
        <v>#N/A Connection</v>
      </c>
      <c r="G423" t="str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#N/A Connection</v>
      </c>
    </row>
    <row r="424" spans="1:7" x14ac:dyDescent="0.25">
      <c r="A424" t="s">
        <v>105</v>
      </c>
      <c r="B424" t="s">
        <v>1094</v>
      </c>
      <c r="C424" t="s">
        <v>259</v>
      </c>
      <c r="D424" t="str" cm="1">
        <f t="array" aca="1" ref="D424" ca="1">_xll.BDP(A424, "CUST_TRR_RETURN_HOLDING_PER", "CUST_TRR_START_DT="&amp;TEXT(WORKDAY(TODAY(), -2),"jjjjMMtt"),"CUST_TRR_END_DT="&amp;TEXT(WORKDAY(TODAY(), -1),"jjjjMMtt"),"CUST_TRR_CRNCY=EUR")</f>
        <v>#N/A Connection</v>
      </c>
      <c r="E424" t="str" cm="1">
        <f t="array" aca="1" ref="E424" ca="1">_xll.BDP(A424, "CUST_TRR_RETURN_HOLDING_PER", "CUST_TRR_START_DT="&amp;TEXT(WORKDAY(TODAY(), -6),"jjjjMMtt"),"CUST_TRR_END_DT="&amp;TEXT(WORKDAY(TODAY(), -1),"jjjjMMtt"),"CUST_TRR_CRNCY=EUR")</f>
        <v>#N/A Connection</v>
      </c>
      <c r="F424" t="str" cm="1">
        <f t="array" aca="1" ref="F424" ca="1">_xll.BDP(A424, "CUST_TRR_RETURN_HOLDING_PER", "CUST_TRR_START_DT="&amp;TEXT(WORKDAY(EDATE(TODAY(), -1) - 2, 1),"jjjjMMtt"),"CUST_TRR_END_DT="&amp;TEXT(WORKDAY(TODAY(), -1),"jjjjMMtt"),"CUST_TRR_CRNCY=EUR")</f>
        <v>#N/A Connection</v>
      </c>
      <c r="G424" t="str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#N/A Connection</v>
      </c>
    </row>
    <row r="425" spans="1:7" x14ac:dyDescent="0.25">
      <c r="A425" t="s">
        <v>617</v>
      </c>
      <c r="B425" t="s">
        <v>1096</v>
      </c>
      <c r="C425" t="s">
        <v>270</v>
      </c>
      <c r="D425" t="str" cm="1">
        <f t="array" aca="1" ref="D425" ca="1">_xll.BDP(A425, "CUST_TRR_RETURN_HOLDING_PER", "CUST_TRR_START_DT="&amp;TEXT(WORKDAY(TODAY(), -2),"jjjjMMtt"),"CUST_TRR_END_DT="&amp;TEXT(WORKDAY(TODAY(), -1),"jjjjMMtt"),"CUST_TRR_CRNCY=EUR")</f>
        <v>#N/A Connection</v>
      </c>
      <c r="E425" t="str" cm="1">
        <f t="array" aca="1" ref="E425" ca="1">_xll.BDP(A425, "CUST_TRR_RETURN_HOLDING_PER", "CUST_TRR_START_DT="&amp;TEXT(WORKDAY(TODAY(), -6),"jjjjMMtt"),"CUST_TRR_END_DT="&amp;TEXT(WORKDAY(TODAY(), -1),"jjjjMMtt"),"CUST_TRR_CRNCY=EUR")</f>
        <v>#N/A Connection</v>
      </c>
      <c r="F425" t="str" cm="1">
        <f t="array" aca="1" ref="F425" ca="1">_xll.BDP(A425, "CUST_TRR_RETURN_HOLDING_PER", "CUST_TRR_START_DT="&amp;TEXT(WORKDAY(EDATE(TODAY(), -1) - 2, 1),"jjjjMMtt"),"CUST_TRR_END_DT="&amp;TEXT(WORKDAY(TODAY(), -1),"jjjjMMtt"),"CUST_TRR_CRNCY=EUR")</f>
        <v>#N/A Connection</v>
      </c>
      <c r="G425" t="str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#N/A Connection</v>
      </c>
    </row>
    <row r="426" spans="1:7" x14ac:dyDescent="0.25">
      <c r="A426" t="s">
        <v>616</v>
      </c>
      <c r="B426" t="s">
        <v>1095</v>
      </c>
      <c r="C426" t="s">
        <v>265</v>
      </c>
      <c r="D426" t="str" cm="1">
        <f t="array" aca="1" ref="D426" ca="1">_xll.BDP(A426, "CUST_TRR_RETURN_HOLDING_PER", "CUST_TRR_START_DT="&amp;TEXT(WORKDAY(TODAY(), -2),"jjjjMMtt"),"CUST_TRR_END_DT="&amp;TEXT(WORKDAY(TODAY(), -1),"jjjjMMtt"),"CUST_TRR_CRNCY=EUR")</f>
        <v>#N/A Connection</v>
      </c>
      <c r="E426" t="str" cm="1">
        <f t="array" aca="1" ref="E426" ca="1">_xll.BDP(A426, "CUST_TRR_RETURN_HOLDING_PER", "CUST_TRR_START_DT="&amp;TEXT(WORKDAY(TODAY(), -6),"jjjjMMtt"),"CUST_TRR_END_DT="&amp;TEXT(WORKDAY(TODAY(), -1),"jjjjMMtt"),"CUST_TRR_CRNCY=EUR")</f>
        <v>#N/A Connection</v>
      </c>
      <c r="F426" t="str" cm="1">
        <f t="array" aca="1" ref="F426" ca="1">_xll.BDP(A426, "CUST_TRR_RETURN_HOLDING_PER", "CUST_TRR_START_DT="&amp;TEXT(WORKDAY(EDATE(TODAY(), -1) - 2, 1),"jjjjMMtt"),"CUST_TRR_END_DT="&amp;TEXT(WORKDAY(TODAY(), -1),"jjjjMMtt"),"CUST_TRR_CRNCY=EUR")</f>
        <v>#N/A Connection</v>
      </c>
      <c r="G426" t="str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#N/A Connection</v>
      </c>
    </row>
    <row r="427" spans="1:7" x14ac:dyDescent="0.25">
      <c r="A427" t="s">
        <v>123</v>
      </c>
      <c r="B427" t="s">
        <v>1052</v>
      </c>
      <c r="C427" t="s">
        <v>263</v>
      </c>
      <c r="D427" t="str" cm="1">
        <f t="array" aca="1" ref="D427" ca="1">_xll.BDP(A427, "CUST_TRR_RETURN_HOLDING_PER", "CUST_TRR_START_DT="&amp;TEXT(WORKDAY(TODAY(), -2),"jjjjMMtt"),"CUST_TRR_END_DT="&amp;TEXT(WORKDAY(TODAY(), -1),"jjjjMMtt"),"CUST_TRR_CRNCY=EUR")</f>
        <v>#N/A Connection</v>
      </c>
      <c r="E427" t="str" cm="1">
        <f t="array" aca="1" ref="E427" ca="1">_xll.BDP(A427, "CUST_TRR_RETURN_HOLDING_PER", "CUST_TRR_START_DT="&amp;TEXT(WORKDAY(TODAY(), -6),"jjjjMMtt"),"CUST_TRR_END_DT="&amp;TEXT(WORKDAY(TODAY(), -1),"jjjjMMtt"),"CUST_TRR_CRNCY=EUR")</f>
        <v>#N/A Connection</v>
      </c>
      <c r="F427" t="str" cm="1">
        <f t="array" aca="1" ref="F427" ca="1">_xll.BDP(A427, "CUST_TRR_RETURN_HOLDING_PER", "CUST_TRR_START_DT="&amp;TEXT(WORKDAY(EDATE(TODAY(), -1) - 2, 1),"jjjjMMtt"),"CUST_TRR_END_DT="&amp;TEXT(WORKDAY(TODAY(), -1),"jjjjMMtt"),"CUST_TRR_CRNCY=EUR")</f>
        <v>#N/A Connection</v>
      </c>
      <c r="G427" t="str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#N/A Connection</v>
      </c>
    </row>
    <row r="428" spans="1:7" x14ac:dyDescent="0.25">
      <c r="A428" t="s">
        <v>618</v>
      </c>
      <c r="B428" t="s">
        <v>1097</v>
      </c>
      <c r="C428" t="s">
        <v>264</v>
      </c>
      <c r="D428" t="str" cm="1">
        <f t="array" aca="1" ref="D428" ca="1">_xll.BDP(A428, "CUST_TRR_RETURN_HOLDING_PER", "CUST_TRR_START_DT="&amp;TEXT(WORKDAY(TODAY(), -2),"jjjjMMtt"),"CUST_TRR_END_DT="&amp;TEXT(WORKDAY(TODAY(), -1),"jjjjMMtt"),"CUST_TRR_CRNCY=EUR")</f>
        <v>#N/A Connection</v>
      </c>
      <c r="E428" t="str" cm="1">
        <f t="array" aca="1" ref="E428" ca="1">_xll.BDP(A428, "CUST_TRR_RETURN_HOLDING_PER", "CUST_TRR_START_DT="&amp;TEXT(WORKDAY(TODAY(), -6),"jjjjMMtt"),"CUST_TRR_END_DT="&amp;TEXT(WORKDAY(TODAY(), -1),"jjjjMMtt"),"CUST_TRR_CRNCY=EUR")</f>
        <v>#N/A Connection</v>
      </c>
      <c r="F428" t="str" cm="1">
        <f t="array" aca="1" ref="F428" ca="1">_xll.BDP(A428, "CUST_TRR_RETURN_HOLDING_PER", "CUST_TRR_START_DT="&amp;TEXT(WORKDAY(EDATE(TODAY(), -1) - 2, 1),"jjjjMMtt"),"CUST_TRR_END_DT="&amp;TEXT(WORKDAY(TODAY(), -1),"jjjjMMtt"),"CUST_TRR_CRNCY=EUR")</f>
        <v>#N/A Connection</v>
      </c>
      <c r="G428" t="str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#N/A Connection</v>
      </c>
    </row>
    <row r="429" spans="1:7" x14ac:dyDescent="0.25">
      <c r="A429" t="s">
        <v>619</v>
      </c>
      <c r="B429" t="s">
        <v>1098</v>
      </c>
      <c r="C429" t="s">
        <v>264</v>
      </c>
      <c r="D429" t="str" cm="1">
        <f t="array" aca="1" ref="D429" ca="1">_xll.BDP(A429, "CUST_TRR_RETURN_HOLDING_PER", "CUST_TRR_START_DT="&amp;TEXT(WORKDAY(TODAY(), -2),"jjjjMMtt"),"CUST_TRR_END_DT="&amp;TEXT(WORKDAY(TODAY(), -1),"jjjjMMtt"),"CUST_TRR_CRNCY=EUR")</f>
        <v>#N/A Connection</v>
      </c>
      <c r="E429" t="str" cm="1">
        <f t="array" aca="1" ref="E429" ca="1">_xll.BDP(A429, "CUST_TRR_RETURN_HOLDING_PER", "CUST_TRR_START_DT="&amp;TEXT(WORKDAY(TODAY(), -6),"jjjjMMtt"),"CUST_TRR_END_DT="&amp;TEXT(WORKDAY(TODAY(), -1),"jjjjMMtt"),"CUST_TRR_CRNCY=EUR")</f>
        <v>#N/A Connection</v>
      </c>
      <c r="F429" t="str" cm="1">
        <f t="array" aca="1" ref="F429" ca="1">_xll.BDP(A429, "CUST_TRR_RETURN_HOLDING_PER", "CUST_TRR_START_DT="&amp;TEXT(WORKDAY(EDATE(TODAY(), -1) - 2, 1),"jjjjMMtt"),"CUST_TRR_END_DT="&amp;TEXT(WORKDAY(TODAY(), -1),"jjjjMMtt"),"CUST_TRR_CRNCY=EUR")</f>
        <v>#N/A Connection</v>
      </c>
      <c r="G429" t="str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#N/A Connection</v>
      </c>
    </row>
    <row r="430" spans="1:7" x14ac:dyDescent="0.25">
      <c r="A430" t="s">
        <v>620</v>
      </c>
      <c r="B430" t="s">
        <v>1099</v>
      </c>
      <c r="C430" t="s">
        <v>261</v>
      </c>
      <c r="D430" t="str" cm="1">
        <f t="array" aca="1" ref="D430" ca="1">_xll.BDP(A430, "CUST_TRR_RETURN_HOLDING_PER", "CUST_TRR_START_DT="&amp;TEXT(WORKDAY(TODAY(), -2),"jjjjMMtt"),"CUST_TRR_END_DT="&amp;TEXT(WORKDAY(TODAY(), -1),"jjjjMMtt"),"CUST_TRR_CRNCY=EUR")</f>
        <v>#N/A Connection</v>
      </c>
      <c r="E430" t="str" cm="1">
        <f t="array" aca="1" ref="E430" ca="1">_xll.BDP(A430, "CUST_TRR_RETURN_HOLDING_PER", "CUST_TRR_START_DT="&amp;TEXT(WORKDAY(TODAY(), -6),"jjjjMMtt"),"CUST_TRR_END_DT="&amp;TEXT(WORKDAY(TODAY(), -1),"jjjjMMtt"),"CUST_TRR_CRNCY=EUR")</f>
        <v>#N/A Connection</v>
      </c>
      <c r="F430" t="str" cm="1">
        <f t="array" aca="1" ref="F430" ca="1">_xll.BDP(A430, "CUST_TRR_RETURN_HOLDING_PER", "CUST_TRR_START_DT="&amp;TEXT(WORKDAY(EDATE(TODAY(), -1) - 2, 1),"jjjjMMtt"),"CUST_TRR_END_DT="&amp;TEXT(WORKDAY(TODAY(), -1),"jjjjMMtt"),"CUST_TRR_CRNCY=EUR")</f>
        <v>#N/A Connection</v>
      </c>
      <c r="G430" t="str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#N/A Connection</v>
      </c>
    </row>
    <row r="431" spans="1:7" x14ac:dyDescent="0.25">
      <c r="A431" t="s">
        <v>48</v>
      </c>
      <c r="B431" t="s">
        <v>1100</v>
      </c>
      <c r="C431" t="s">
        <v>261</v>
      </c>
      <c r="D431" t="str" cm="1">
        <f t="array" aca="1" ref="D431" ca="1">_xll.BDP(A431, "CUST_TRR_RETURN_HOLDING_PER", "CUST_TRR_START_DT="&amp;TEXT(WORKDAY(TODAY(), -2),"jjjjMMtt"),"CUST_TRR_END_DT="&amp;TEXT(WORKDAY(TODAY(), -1),"jjjjMMtt"),"CUST_TRR_CRNCY=EUR")</f>
        <v>#N/A Connection</v>
      </c>
      <c r="E431" t="str" cm="1">
        <f t="array" aca="1" ref="E431" ca="1">_xll.BDP(A431, "CUST_TRR_RETURN_HOLDING_PER", "CUST_TRR_START_DT="&amp;TEXT(WORKDAY(TODAY(), -6),"jjjjMMtt"),"CUST_TRR_END_DT="&amp;TEXT(WORKDAY(TODAY(), -1),"jjjjMMtt"),"CUST_TRR_CRNCY=EUR")</f>
        <v>#N/A Connection</v>
      </c>
      <c r="F431" t="str" cm="1">
        <f t="array" aca="1" ref="F431" ca="1">_xll.BDP(A431, "CUST_TRR_RETURN_HOLDING_PER", "CUST_TRR_START_DT="&amp;TEXT(WORKDAY(EDATE(TODAY(), -1) - 2, 1),"jjjjMMtt"),"CUST_TRR_END_DT="&amp;TEXT(WORKDAY(TODAY(), -1),"jjjjMMtt"),"CUST_TRR_CRNCY=EUR")</f>
        <v>#N/A Connection</v>
      </c>
      <c r="G431" t="str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#N/A Connection</v>
      </c>
    </row>
    <row r="432" spans="1:7" x14ac:dyDescent="0.25">
      <c r="A432" t="s">
        <v>621</v>
      </c>
      <c r="B432" t="s">
        <v>1101</v>
      </c>
      <c r="C432" t="s">
        <v>275</v>
      </c>
      <c r="D432" t="str" cm="1">
        <f t="array" aca="1" ref="D432" ca="1">_xll.BDP(A432, "CUST_TRR_RETURN_HOLDING_PER", "CUST_TRR_START_DT="&amp;TEXT(WORKDAY(TODAY(), -2),"jjjjMMtt"),"CUST_TRR_END_DT="&amp;TEXT(WORKDAY(TODAY(), -1),"jjjjMMtt"),"CUST_TRR_CRNCY=EUR")</f>
        <v>#N/A Connection</v>
      </c>
      <c r="E432" t="str" cm="1">
        <f t="array" aca="1" ref="E432" ca="1">_xll.BDP(A432, "CUST_TRR_RETURN_HOLDING_PER", "CUST_TRR_START_DT="&amp;TEXT(WORKDAY(TODAY(), -6),"jjjjMMtt"),"CUST_TRR_END_DT="&amp;TEXT(WORKDAY(TODAY(), -1),"jjjjMMtt"),"CUST_TRR_CRNCY=EUR")</f>
        <v>#N/A Connection</v>
      </c>
      <c r="F432" t="str" cm="1">
        <f t="array" aca="1" ref="F432" ca="1">_xll.BDP(A432, "CUST_TRR_RETURN_HOLDING_PER", "CUST_TRR_START_DT="&amp;TEXT(WORKDAY(EDATE(TODAY(), -1) - 2, 1),"jjjjMMtt"),"CUST_TRR_END_DT="&amp;TEXT(WORKDAY(TODAY(), -1),"jjjjMMtt"),"CUST_TRR_CRNCY=EUR")</f>
        <v>#N/A Connection</v>
      </c>
      <c r="G432" t="str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#N/A Connection</v>
      </c>
    </row>
    <row r="433" spans="1:7" x14ac:dyDescent="0.25">
      <c r="A433" t="s">
        <v>164</v>
      </c>
      <c r="B433" t="s">
        <v>1102</v>
      </c>
      <c r="C433" t="s">
        <v>265</v>
      </c>
      <c r="D433" t="str" cm="1">
        <f t="array" aca="1" ref="D433" ca="1">_xll.BDP(A433, "CUST_TRR_RETURN_HOLDING_PER", "CUST_TRR_START_DT="&amp;TEXT(WORKDAY(TODAY(), -2),"jjjjMMtt"),"CUST_TRR_END_DT="&amp;TEXT(WORKDAY(TODAY(), -1),"jjjjMMtt"),"CUST_TRR_CRNCY=EUR")</f>
        <v>#N/A Connection</v>
      </c>
      <c r="E433" t="str" cm="1">
        <f t="array" aca="1" ref="E433" ca="1">_xll.BDP(A433, "CUST_TRR_RETURN_HOLDING_PER", "CUST_TRR_START_DT="&amp;TEXT(WORKDAY(TODAY(), -6),"jjjjMMtt"),"CUST_TRR_END_DT="&amp;TEXT(WORKDAY(TODAY(), -1),"jjjjMMtt"),"CUST_TRR_CRNCY=EUR")</f>
        <v>#N/A Connection</v>
      </c>
      <c r="F433" t="str" cm="1">
        <f t="array" aca="1" ref="F433" ca="1">_xll.BDP(A433, "CUST_TRR_RETURN_HOLDING_PER", "CUST_TRR_START_DT="&amp;TEXT(WORKDAY(EDATE(TODAY(), -1) - 2, 1),"jjjjMMtt"),"CUST_TRR_END_DT="&amp;TEXT(WORKDAY(TODAY(), -1),"jjjjMMtt"),"CUST_TRR_CRNCY=EUR")</f>
        <v>#N/A Connection</v>
      </c>
      <c r="G433" t="str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#N/A Connection</v>
      </c>
    </row>
    <row r="434" spans="1:7" x14ac:dyDescent="0.25">
      <c r="A434" t="s">
        <v>622</v>
      </c>
      <c r="B434" t="s">
        <v>1103</v>
      </c>
      <c r="C434" t="s">
        <v>270</v>
      </c>
      <c r="D434" t="str" cm="1">
        <f t="array" aca="1" ref="D434" ca="1">_xll.BDP(A434, "CUST_TRR_RETURN_HOLDING_PER", "CUST_TRR_START_DT="&amp;TEXT(WORKDAY(TODAY(), -2),"jjjjMMtt"),"CUST_TRR_END_DT="&amp;TEXT(WORKDAY(TODAY(), -1),"jjjjMMtt"),"CUST_TRR_CRNCY=EUR")</f>
        <v>#N/A Connection</v>
      </c>
      <c r="E434" t="str" cm="1">
        <f t="array" aca="1" ref="E434" ca="1">_xll.BDP(A434, "CUST_TRR_RETURN_HOLDING_PER", "CUST_TRR_START_DT="&amp;TEXT(WORKDAY(TODAY(), -6),"jjjjMMtt"),"CUST_TRR_END_DT="&amp;TEXT(WORKDAY(TODAY(), -1),"jjjjMMtt"),"CUST_TRR_CRNCY=EUR")</f>
        <v>#N/A Connection</v>
      </c>
      <c r="F434" t="str" cm="1">
        <f t="array" aca="1" ref="F434" ca="1">_xll.BDP(A434, "CUST_TRR_RETURN_HOLDING_PER", "CUST_TRR_START_DT="&amp;TEXT(WORKDAY(EDATE(TODAY(), -1) - 2, 1),"jjjjMMtt"),"CUST_TRR_END_DT="&amp;TEXT(WORKDAY(TODAY(), -1),"jjjjMMtt"),"CUST_TRR_CRNCY=EUR")</f>
        <v>#N/A Connection</v>
      </c>
      <c r="G434" t="str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#N/A Connection</v>
      </c>
    </row>
    <row r="435" spans="1:7" x14ac:dyDescent="0.25">
      <c r="A435" t="s">
        <v>623</v>
      </c>
      <c r="B435" t="s">
        <v>1105</v>
      </c>
      <c r="C435" t="s">
        <v>280</v>
      </c>
      <c r="D435" t="str" cm="1">
        <f t="array" aca="1" ref="D435" ca="1">_xll.BDP(A435, "CUST_TRR_RETURN_HOLDING_PER", "CUST_TRR_START_DT="&amp;TEXT(WORKDAY(TODAY(), -2),"jjjjMMtt"),"CUST_TRR_END_DT="&amp;TEXT(WORKDAY(TODAY(), -1),"jjjjMMtt"),"CUST_TRR_CRNCY=EUR")</f>
        <v>#N/A Connection</v>
      </c>
      <c r="E435" t="str" cm="1">
        <f t="array" aca="1" ref="E435" ca="1">_xll.BDP(A435, "CUST_TRR_RETURN_HOLDING_PER", "CUST_TRR_START_DT="&amp;TEXT(WORKDAY(TODAY(), -6),"jjjjMMtt"),"CUST_TRR_END_DT="&amp;TEXT(WORKDAY(TODAY(), -1),"jjjjMMtt"),"CUST_TRR_CRNCY=EUR")</f>
        <v>#N/A Connection</v>
      </c>
      <c r="F435" t="str" cm="1">
        <f t="array" aca="1" ref="F435" ca="1">_xll.BDP(A435, "CUST_TRR_RETURN_HOLDING_PER", "CUST_TRR_START_DT="&amp;TEXT(WORKDAY(EDATE(TODAY(), -1) - 2, 1),"jjjjMMtt"),"CUST_TRR_END_DT="&amp;TEXT(WORKDAY(TODAY(), -1),"jjjjMMtt"),"CUST_TRR_CRNCY=EUR")</f>
        <v>#N/A Connection</v>
      </c>
      <c r="G435" t="str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#N/A Connection</v>
      </c>
    </row>
    <row r="436" spans="1:7" x14ac:dyDescent="0.25">
      <c r="A436" t="s">
        <v>4</v>
      </c>
      <c r="B436" t="s">
        <v>1104</v>
      </c>
      <c r="C436" t="s">
        <v>264</v>
      </c>
      <c r="D436" t="str" cm="1">
        <f t="array" aca="1" ref="D436" ca="1">_xll.BDP(A436, "CUST_TRR_RETURN_HOLDING_PER", "CUST_TRR_START_DT="&amp;TEXT(WORKDAY(TODAY(), -2),"jjjjMMtt"),"CUST_TRR_END_DT="&amp;TEXT(WORKDAY(TODAY(), -1),"jjjjMMtt"),"CUST_TRR_CRNCY=EUR")</f>
        <v>#N/A Connection</v>
      </c>
      <c r="E436" t="str" cm="1">
        <f t="array" aca="1" ref="E436" ca="1">_xll.BDP(A436, "CUST_TRR_RETURN_HOLDING_PER", "CUST_TRR_START_DT="&amp;TEXT(WORKDAY(TODAY(), -6),"jjjjMMtt"),"CUST_TRR_END_DT="&amp;TEXT(WORKDAY(TODAY(), -1),"jjjjMMtt"),"CUST_TRR_CRNCY=EUR")</f>
        <v>#N/A Connection</v>
      </c>
      <c r="F436" t="str" cm="1">
        <f t="array" aca="1" ref="F436" ca="1">_xll.BDP(A436, "CUST_TRR_RETURN_HOLDING_PER", "CUST_TRR_START_DT="&amp;TEXT(WORKDAY(EDATE(TODAY(), -1) - 2, 1),"jjjjMMtt"),"CUST_TRR_END_DT="&amp;TEXT(WORKDAY(TODAY(), -1),"jjjjMMtt"),"CUST_TRR_CRNCY=EUR")</f>
        <v>#N/A Connection</v>
      </c>
      <c r="G436" t="str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#N/A Connection</v>
      </c>
    </row>
    <row r="437" spans="1:7" x14ac:dyDescent="0.25">
      <c r="A437" t="s">
        <v>177</v>
      </c>
      <c r="B437" t="s">
        <v>1106</v>
      </c>
      <c r="C437" t="s">
        <v>267</v>
      </c>
      <c r="D437" t="str" cm="1">
        <f t="array" aca="1" ref="D437" ca="1">_xll.BDP(A437, "CUST_TRR_RETURN_HOLDING_PER", "CUST_TRR_START_DT="&amp;TEXT(WORKDAY(TODAY(), -2),"jjjjMMtt"),"CUST_TRR_END_DT="&amp;TEXT(WORKDAY(TODAY(), -1),"jjjjMMtt"),"CUST_TRR_CRNCY=EUR")</f>
        <v>#N/A Connection</v>
      </c>
      <c r="E437" t="str" cm="1">
        <f t="array" aca="1" ref="E437" ca="1">_xll.BDP(A437, "CUST_TRR_RETURN_HOLDING_PER", "CUST_TRR_START_DT="&amp;TEXT(WORKDAY(TODAY(), -6),"jjjjMMtt"),"CUST_TRR_END_DT="&amp;TEXT(WORKDAY(TODAY(), -1),"jjjjMMtt"),"CUST_TRR_CRNCY=EUR")</f>
        <v>#N/A Connection</v>
      </c>
      <c r="F437" t="str" cm="1">
        <f t="array" aca="1" ref="F437" ca="1">_xll.BDP(A437, "CUST_TRR_RETURN_HOLDING_PER", "CUST_TRR_START_DT="&amp;TEXT(WORKDAY(EDATE(TODAY(), -1) - 2, 1),"jjjjMMtt"),"CUST_TRR_END_DT="&amp;TEXT(WORKDAY(TODAY(), -1),"jjjjMMtt"),"CUST_TRR_CRNCY=EUR")</f>
        <v>#N/A Connection</v>
      </c>
      <c r="G437" t="str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#N/A Connection</v>
      </c>
    </row>
    <row r="438" spans="1:7" x14ac:dyDescent="0.25">
      <c r="A438" t="s">
        <v>624</v>
      </c>
      <c r="B438" t="s">
        <v>1107</v>
      </c>
      <c r="C438" t="s">
        <v>267</v>
      </c>
      <c r="D438" t="str" cm="1">
        <f t="array" aca="1" ref="D438" ca="1">_xll.BDP(A438, "CUST_TRR_RETURN_HOLDING_PER", "CUST_TRR_START_DT="&amp;TEXT(WORKDAY(TODAY(), -2),"jjjjMMtt"),"CUST_TRR_END_DT="&amp;TEXT(WORKDAY(TODAY(), -1),"jjjjMMtt"),"CUST_TRR_CRNCY=EUR")</f>
        <v>#N/A Connection</v>
      </c>
      <c r="E438" t="str" cm="1">
        <f t="array" aca="1" ref="E438" ca="1">_xll.BDP(A438, "CUST_TRR_RETURN_HOLDING_PER", "CUST_TRR_START_DT="&amp;TEXT(WORKDAY(TODAY(), -6),"jjjjMMtt"),"CUST_TRR_END_DT="&amp;TEXT(WORKDAY(TODAY(), -1),"jjjjMMtt"),"CUST_TRR_CRNCY=EUR")</f>
        <v>#N/A Connection</v>
      </c>
      <c r="F438" t="str" cm="1">
        <f t="array" aca="1" ref="F438" ca="1">_xll.BDP(A438, "CUST_TRR_RETURN_HOLDING_PER", "CUST_TRR_START_DT="&amp;TEXT(WORKDAY(EDATE(TODAY(), -1) - 2, 1),"jjjjMMtt"),"CUST_TRR_END_DT="&amp;TEXT(WORKDAY(TODAY(), -1),"jjjjMMtt"),"CUST_TRR_CRNCY=EUR")</f>
        <v>#N/A Connection</v>
      </c>
      <c r="G438" t="str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#N/A Connection</v>
      </c>
    </row>
    <row r="439" spans="1:7" x14ac:dyDescent="0.25">
      <c r="A439" t="s">
        <v>626</v>
      </c>
      <c r="B439" t="s">
        <v>1110</v>
      </c>
      <c r="C439" t="s">
        <v>275</v>
      </c>
      <c r="D439" t="str" cm="1">
        <f t="array" aca="1" ref="D439" ca="1">_xll.BDP(A439, "CUST_TRR_RETURN_HOLDING_PER", "CUST_TRR_START_DT="&amp;TEXT(WORKDAY(TODAY(), -2),"jjjjMMtt"),"CUST_TRR_END_DT="&amp;TEXT(WORKDAY(TODAY(), -1),"jjjjMMtt"),"CUST_TRR_CRNCY=EUR")</f>
        <v>#N/A Connection</v>
      </c>
      <c r="E439" t="str" cm="1">
        <f t="array" aca="1" ref="E439" ca="1">_xll.BDP(A439, "CUST_TRR_RETURN_HOLDING_PER", "CUST_TRR_START_DT="&amp;TEXT(WORKDAY(TODAY(), -6),"jjjjMMtt"),"CUST_TRR_END_DT="&amp;TEXT(WORKDAY(TODAY(), -1),"jjjjMMtt"),"CUST_TRR_CRNCY=EUR")</f>
        <v>#N/A Connection</v>
      </c>
      <c r="F439" t="str" cm="1">
        <f t="array" aca="1" ref="F439" ca="1">_xll.BDP(A439, "CUST_TRR_RETURN_HOLDING_PER", "CUST_TRR_START_DT="&amp;TEXT(WORKDAY(EDATE(TODAY(), -1) - 2, 1),"jjjjMMtt"),"CUST_TRR_END_DT="&amp;TEXT(WORKDAY(TODAY(), -1),"jjjjMMtt"),"CUST_TRR_CRNCY=EUR")</f>
        <v>#N/A Connection</v>
      </c>
      <c r="G439" t="str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#N/A Connection</v>
      </c>
    </row>
    <row r="440" spans="1:7" x14ac:dyDescent="0.25">
      <c r="A440" t="s">
        <v>106</v>
      </c>
      <c r="B440" t="s">
        <v>1109</v>
      </c>
      <c r="C440" t="s">
        <v>265</v>
      </c>
      <c r="D440" t="str" cm="1">
        <f t="array" aca="1" ref="D440" ca="1">_xll.BDP(A440, "CUST_TRR_RETURN_HOLDING_PER", "CUST_TRR_START_DT="&amp;TEXT(WORKDAY(TODAY(), -2),"jjjjMMtt"),"CUST_TRR_END_DT="&amp;TEXT(WORKDAY(TODAY(), -1),"jjjjMMtt"),"CUST_TRR_CRNCY=EUR")</f>
        <v>#N/A Connection</v>
      </c>
      <c r="E440" t="str" cm="1">
        <f t="array" aca="1" ref="E440" ca="1">_xll.BDP(A440, "CUST_TRR_RETURN_HOLDING_PER", "CUST_TRR_START_DT="&amp;TEXT(WORKDAY(TODAY(), -6),"jjjjMMtt"),"CUST_TRR_END_DT="&amp;TEXT(WORKDAY(TODAY(), -1),"jjjjMMtt"),"CUST_TRR_CRNCY=EUR")</f>
        <v>#N/A Connection</v>
      </c>
      <c r="F440" t="str" cm="1">
        <f t="array" aca="1" ref="F440" ca="1">_xll.BDP(A440, "CUST_TRR_RETURN_HOLDING_PER", "CUST_TRR_START_DT="&amp;TEXT(WORKDAY(EDATE(TODAY(), -1) - 2, 1),"jjjjMMtt"),"CUST_TRR_END_DT="&amp;TEXT(WORKDAY(TODAY(), -1),"jjjjMMtt"),"CUST_TRR_CRNCY=EUR")</f>
        <v>#N/A Connection</v>
      </c>
      <c r="G440" t="str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#N/A Connection</v>
      </c>
    </row>
    <row r="441" spans="1:7" x14ac:dyDescent="0.25">
      <c r="A441" t="s">
        <v>625</v>
      </c>
      <c r="B441" t="s">
        <v>1108</v>
      </c>
      <c r="C441" t="s">
        <v>265</v>
      </c>
      <c r="D441" t="str" cm="1">
        <f t="array" aca="1" ref="D441" ca="1">_xll.BDP(A441, "CUST_TRR_RETURN_HOLDING_PER", "CUST_TRR_START_DT="&amp;TEXT(WORKDAY(TODAY(), -2),"jjjjMMtt"),"CUST_TRR_END_DT="&amp;TEXT(WORKDAY(TODAY(), -1),"jjjjMMtt"),"CUST_TRR_CRNCY=EUR")</f>
        <v>#N/A Connection</v>
      </c>
      <c r="E441" t="str" cm="1">
        <f t="array" aca="1" ref="E441" ca="1">_xll.BDP(A441, "CUST_TRR_RETURN_HOLDING_PER", "CUST_TRR_START_DT="&amp;TEXT(WORKDAY(TODAY(), -6),"jjjjMMtt"),"CUST_TRR_END_DT="&amp;TEXT(WORKDAY(TODAY(), -1),"jjjjMMtt"),"CUST_TRR_CRNCY=EUR")</f>
        <v>#N/A Connection</v>
      </c>
      <c r="F441" t="str" cm="1">
        <f t="array" aca="1" ref="F441" ca="1">_xll.BDP(A441, "CUST_TRR_RETURN_HOLDING_PER", "CUST_TRR_START_DT="&amp;TEXT(WORKDAY(EDATE(TODAY(), -1) - 2, 1),"jjjjMMtt"),"CUST_TRR_END_DT="&amp;TEXT(WORKDAY(TODAY(), -1),"jjjjMMtt"),"CUST_TRR_CRNCY=EUR")</f>
        <v>#N/A Connection</v>
      </c>
      <c r="G441" t="str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#N/A Connection</v>
      </c>
    </row>
    <row r="442" spans="1:7" x14ac:dyDescent="0.25">
      <c r="A442" t="s">
        <v>627</v>
      </c>
      <c r="B442" t="s">
        <v>1112</v>
      </c>
      <c r="C442" t="s">
        <v>259</v>
      </c>
      <c r="D442" t="str" cm="1">
        <f t="array" aca="1" ref="D442" ca="1">_xll.BDP(A442, "CUST_TRR_RETURN_HOLDING_PER", "CUST_TRR_START_DT="&amp;TEXT(WORKDAY(TODAY(), -2),"jjjjMMtt"),"CUST_TRR_END_DT="&amp;TEXT(WORKDAY(TODAY(), -1),"jjjjMMtt"),"CUST_TRR_CRNCY=EUR")</f>
        <v>#N/A Connection</v>
      </c>
      <c r="E442" t="str" cm="1">
        <f t="array" aca="1" ref="E442" ca="1">_xll.BDP(A442, "CUST_TRR_RETURN_HOLDING_PER", "CUST_TRR_START_DT="&amp;TEXT(WORKDAY(TODAY(), -6),"jjjjMMtt"),"CUST_TRR_END_DT="&amp;TEXT(WORKDAY(TODAY(), -1),"jjjjMMtt"),"CUST_TRR_CRNCY=EUR")</f>
        <v>#N/A Connection</v>
      </c>
      <c r="F442" t="str" cm="1">
        <f t="array" aca="1" ref="F442" ca="1">_xll.BDP(A442, "CUST_TRR_RETURN_HOLDING_PER", "CUST_TRR_START_DT="&amp;TEXT(WORKDAY(EDATE(TODAY(), -1) - 2, 1),"jjjjMMtt"),"CUST_TRR_END_DT="&amp;TEXT(WORKDAY(TODAY(), -1),"jjjjMMtt"),"CUST_TRR_CRNCY=EUR")</f>
        <v>#N/A Connection</v>
      </c>
      <c r="G442" t="str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#N/A Connection</v>
      </c>
    </row>
    <row r="443" spans="1:7" x14ac:dyDescent="0.25">
      <c r="A443" t="s">
        <v>100</v>
      </c>
      <c r="B443" t="s">
        <v>1111</v>
      </c>
      <c r="C443" t="s">
        <v>264</v>
      </c>
      <c r="D443" t="str" cm="1">
        <f t="array" aca="1" ref="D443" ca="1">_xll.BDP(A443, "CUST_TRR_RETURN_HOLDING_PER", "CUST_TRR_START_DT="&amp;TEXT(WORKDAY(TODAY(), -2),"jjjjMMtt"),"CUST_TRR_END_DT="&amp;TEXT(WORKDAY(TODAY(), -1),"jjjjMMtt"),"CUST_TRR_CRNCY=EUR")</f>
        <v>#N/A Connection</v>
      </c>
      <c r="E443" t="str" cm="1">
        <f t="array" aca="1" ref="E443" ca="1">_xll.BDP(A443, "CUST_TRR_RETURN_HOLDING_PER", "CUST_TRR_START_DT="&amp;TEXT(WORKDAY(TODAY(), -6),"jjjjMMtt"),"CUST_TRR_END_DT="&amp;TEXT(WORKDAY(TODAY(), -1),"jjjjMMtt"),"CUST_TRR_CRNCY=EUR")</f>
        <v>#N/A Connection</v>
      </c>
      <c r="F443" t="str" cm="1">
        <f t="array" aca="1" ref="F443" ca="1">_xll.BDP(A443, "CUST_TRR_RETURN_HOLDING_PER", "CUST_TRR_START_DT="&amp;TEXT(WORKDAY(EDATE(TODAY(), -1) - 2, 1),"jjjjMMtt"),"CUST_TRR_END_DT="&amp;TEXT(WORKDAY(TODAY(), -1),"jjjjMMtt"),"CUST_TRR_CRNCY=EUR")</f>
        <v>#N/A Connection</v>
      </c>
      <c r="G443" t="str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#N/A Connection</v>
      </c>
    </row>
    <row r="444" spans="1:7" x14ac:dyDescent="0.25">
      <c r="A444" t="s">
        <v>126</v>
      </c>
      <c r="B444" t="s">
        <v>1113</v>
      </c>
      <c r="C444" t="s">
        <v>267</v>
      </c>
      <c r="D444" t="str" cm="1">
        <f t="array" aca="1" ref="D444" ca="1">_xll.BDP(A444, "CUST_TRR_RETURN_HOLDING_PER", "CUST_TRR_START_DT="&amp;TEXT(WORKDAY(TODAY(), -2),"jjjjMMtt"),"CUST_TRR_END_DT="&amp;TEXT(WORKDAY(TODAY(), -1),"jjjjMMtt"),"CUST_TRR_CRNCY=EUR")</f>
        <v>#N/A Connection</v>
      </c>
      <c r="E444" t="str" cm="1">
        <f t="array" aca="1" ref="E444" ca="1">_xll.BDP(A444, "CUST_TRR_RETURN_HOLDING_PER", "CUST_TRR_START_DT="&amp;TEXT(WORKDAY(TODAY(), -6),"jjjjMMtt"),"CUST_TRR_END_DT="&amp;TEXT(WORKDAY(TODAY(), -1),"jjjjMMtt"),"CUST_TRR_CRNCY=EUR")</f>
        <v>#N/A Connection</v>
      </c>
      <c r="F444" t="str" cm="1">
        <f t="array" aca="1" ref="F444" ca="1">_xll.BDP(A444, "CUST_TRR_RETURN_HOLDING_PER", "CUST_TRR_START_DT="&amp;TEXT(WORKDAY(EDATE(TODAY(), -1) - 2, 1),"jjjjMMtt"),"CUST_TRR_END_DT="&amp;TEXT(WORKDAY(TODAY(), -1),"jjjjMMtt"),"CUST_TRR_CRNCY=EUR")</f>
        <v>#N/A Connection</v>
      </c>
      <c r="G444" t="str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#N/A Connection</v>
      </c>
    </row>
    <row r="445" spans="1:7" x14ac:dyDescent="0.25">
      <c r="A445" t="s">
        <v>628</v>
      </c>
      <c r="B445" t="s">
        <v>1114</v>
      </c>
      <c r="C445" t="s">
        <v>275</v>
      </c>
      <c r="D445" t="str" cm="1">
        <f t="array" aca="1" ref="D445" ca="1">_xll.BDP(A445, "CUST_TRR_RETURN_HOLDING_PER", "CUST_TRR_START_DT="&amp;TEXT(WORKDAY(TODAY(), -2),"jjjjMMtt"),"CUST_TRR_END_DT="&amp;TEXT(WORKDAY(TODAY(), -1),"jjjjMMtt"),"CUST_TRR_CRNCY=EUR")</f>
        <v>#N/A Connection</v>
      </c>
      <c r="E445" t="str" cm="1">
        <f t="array" aca="1" ref="E445" ca="1">_xll.BDP(A445, "CUST_TRR_RETURN_HOLDING_PER", "CUST_TRR_START_DT="&amp;TEXT(WORKDAY(TODAY(), -6),"jjjjMMtt"),"CUST_TRR_END_DT="&amp;TEXT(WORKDAY(TODAY(), -1),"jjjjMMtt"),"CUST_TRR_CRNCY=EUR")</f>
        <v>#N/A Connection</v>
      </c>
      <c r="F445" t="str" cm="1">
        <f t="array" aca="1" ref="F445" ca="1">_xll.BDP(A445, "CUST_TRR_RETURN_HOLDING_PER", "CUST_TRR_START_DT="&amp;TEXT(WORKDAY(EDATE(TODAY(), -1) - 2, 1),"jjjjMMtt"),"CUST_TRR_END_DT="&amp;TEXT(WORKDAY(TODAY(), -1),"jjjjMMtt"),"CUST_TRR_CRNCY=EUR")</f>
        <v>#N/A Connection</v>
      </c>
      <c r="G445" t="str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#N/A Connection</v>
      </c>
    </row>
    <row r="446" spans="1:7" x14ac:dyDescent="0.25">
      <c r="A446" t="s">
        <v>12</v>
      </c>
      <c r="B446" t="s">
        <v>1115</v>
      </c>
      <c r="C446" t="s">
        <v>275</v>
      </c>
      <c r="D446" t="str" cm="1">
        <f t="array" aca="1" ref="D446" ca="1">_xll.BDP(A446, "CUST_TRR_RETURN_HOLDING_PER", "CUST_TRR_START_DT="&amp;TEXT(WORKDAY(TODAY(), -2),"jjjjMMtt"),"CUST_TRR_END_DT="&amp;TEXT(WORKDAY(TODAY(), -1),"jjjjMMtt"),"CUST_TRR_CRNCY=EUR")</f>
        <v>#N/A Connection</v>
      </c>
      <c r="E446" t="str" cm="1">
        <f t="array" aca="1" ref="E446" ca="1">_xll.BDP(A446, "CUST_TRR_RETURN_HOLDING_PER", "CUST_TRR_START_DT="&amp;TEXT(WORKDAY(TODAY(), -6),"jjjjMMtt"),"CUST_TRR_END_DT="&amp;TEXT(WORKDAY(TODAY(), -1),"jjjjMMtt"),"CUST_TRR_CRNCY=EUR")</f>
        <v>#N/A Connection</v>
      </c>
      <c r="F446" t="str" cm="1">
        <f t="array" aca="1" ref="F446" ca="1">_xll.BDP(A446, "CUST_TRR_RETURN_HOLDING_PER", "CUST_TRR_START_DT="&amp;TEXT(WORKDAY(EDATE(TODAY(), -1) - 2, 1),"jjjjMMtt"),"CUST_TRR_END_DT="&amp;TEXT(WORKDAY(TODAY(), -1),"jjjjMMtt"),"CUST_TRR_CRNCY=EUR")</f>
        <v>#N/A Connection</v>
      </c>
      <c r="G446" t="str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#N/A Connection</v>
      </c>
    </row>
    <row r="447" spans="1:7" x14ac:dyDescent="0.25">
      <c r="A447" t="s">
        <v>629</v>
      </c>
      <c r="B447" t="s">
        <v>1116</v>
      </c>
      <c r="C447" t="s">
        <v>275</v>
      </c>
      <c r="D447" t="str" cm="1">
        <f t="array" aca="1" ref="D447" ca="1">_xll.BDP(A447, "CUST_TRR_RETURN_HOLDING_PER", "CUST_TRR_START_DT="&amp;TEXT(WORKDAY(TODAY(), -2),"jjjjMMtt"),"CUST_TRR_END_DT="&amp;TEXT(WORKDAY(TODAY(), -1),"jjjjMMtt"),"CUST_TRR_CRNCY=EUR")</f>
        <v>#N/A Connection</v>
      </c>
      <c r="E447" t="str" cm="1">
        <f t="array" aca="1" ref="E447" ca="1">_xll.BDP(A447, "CUST_TRR_RETURN_HOLDING_PER", "CUST_TRR_START_DT="&amp;TEXT(WORKDAY(TODAY(), -6),"jjjjMMtt"),"CUST_TRR_END_DT="&amp;TEXT(WORKDAY(TODAY(), -1),"jjjjMMtt"),"CUST_TRR_CRNCY=EUR")</f>
        <v>#N/A Connection</v>
      </c>
      <c r="F447" t="str" cm="1">
        <f t="array" aca="1" ref="F447" ca="1">_xll.BDP(A447, "CUST_TRR_RETURN_HOLDING_PER", "CUST_TRR_START_DT="&amp;TEXT(WORKDAY(EDATE(TODAY(), -1) - 2, 1),"jjjjMMtt"),"CUST_TRR_END_DT="&amp;TEXT(WORKDAY(TODAY(), -1),"jjjjMMtt"),"CUST_TRR_CRNCY=EUR")</f>
        <v>#N/A Connection</v>
      </c>
      <c r="G447" t="str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#N/A Connection</v>
      </c>
    </row>
    <row r="448" spans="1:7" x14ac:dyDescent="0.25">
      <c r="A448" t="s">
        <v>630</v>
      </c>
      <c r="B448" t="s">
        <v>1117</v>
      </c>
      <c r="C448" t="s">
        <v>259</v>
      </c>
      <c r="D448" t="str" cm="1">
        <f t="array" aca="1" ref="D448" ca="1">_xll.BDP(A448, "CUST_TRR_RETURN_HOLDING_PER", "CUST_TRR_START_DT="&amp;TEXT(WORKDAY(TODAY(), -2),"jjjjMMtt"),"CUST_TRR_END_DT="&amp;TEXT(WORKDAY(TODAY(), -1),"jjjjMMtt"),"CUST_TRR_CRNCY=EUR")</f>
        <v>#N/A Connection</v>
      </c>
      <c r="E448" t="str" cm="1">
        <f t="array" aca="1" ref="E448" ca="1">_xll.BDP(A448, "CUST_TRR_RETURN_HOLDING_PER", "CUST_TRR_START_DT="&amp;TEXT(WORKDAY(TODAY(), -6),"jjjjMMtt"),"CUST_TRR_END_DT="&amp;TEXT(WORKDAY(TODAY(), -1),"jjjjMMtt"),"CUST_TRR_CRNCY=EUR")</f>
        <v>#N/A Connection</v>
      </c>
      <c r="F448" t="str" cm="1">
        <f t="array" aca="1" ref="F448" ca="1">_xll.BDP(A448, "CUST_TRR_RETURN_HOLDING_PER", "CUST_TRR_START_DT="&amp;TEXT(WORKDAY(EDATE(TODAY(), -1) - 2, 1),"jjjjMMtt"),"CUST_TRR_END_DT="&amp;TEXT(WORKDAY(TODAY(), -1),"jjjjMMtt"),"CUST_TRR_CRNCY=EUR")</f>
        <v>#N/A Connection</v>
      </c>
      <c r="G448" t="str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#N/A Connection</v>
      </c>
    </row>
    <row r="449" spans="1:7" x14ac:dyDescent="0.25">
      <c r="A449" t="s">
        <v>631</v>
      </c>
      <c r="B449" t="s">
        <v>1118</v>
      </c>
      <c r="C449" t="s">
        <v>265</v>
      </c>
      <c r="D449" t="str" cm="1">
        <f t="array" aca="1" ref="D449" ca="1">_xll.BDP(A449, "CUST_TRR_RETURN_HOLDING_PER", "CUST_TRR_START_DT="&amp;TEXT(WORKDAY(TODAY(), -2),"jjjjMMtt"),"CUST_TRR_END_DT="&amp;TEXT(WORKDAY(TODAY(), -1),"jjjjMMtt"),"CUST_TRR_CRNCY=EUR")</f>
        <v>#N/A Connection</v>
      </c>
      <c r="E449" t="str" cm="1">
        <f t="array" aca="1" ref="E449" ca="1">_xll.BDP(A449, "CUST_TRR_RETURN_HOLDING_PER", "CUST_TRR_START_DT="&amp;TEXT(WORKDAY(TODAY(), -6),"jjjjMMtt"),"CUST_TRR_END_DT="&amp;TEXT(WORKDAY(TODAY(), -1),"jjjjMMtt"),"CUST_TRR_CRNCY=EUR")</f>
        <v>#N/A Connection</v>
      </c>
      <c r="F449" t="str" cm="1">
        <f t="array" aca="1" ref="F449" ca="1">_xll.BDP(A449, "CUST_TRR_RETURN_HOLDING_PER", "CUST_TRR_START_DT="&amp;TEXT(WORKDAY(EDATE(TODAY(), -1) - 2, 1),"jjjjMMtt"),"CUST_TRR_END_DT="&amp;TEXT(WORKDAY(TODAY(), -1),"jjjjMMtt"),"CUST_TRR_CRNCY=EUR")</f>
        <v>#N/A Connection</v>
      </c>
      <c r="G449" t="str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#N/A Connection</v>
      </c>
    </row>
    <row r="450" spans="1:7" x14ac:dyDescent="0.25">
      <c r="A450" t="s">
        <v>632</v>
      </c>
      <c r="B450" t="s">
        <v>1119</v>
      </c>
      <c r="C450" t="s">
        <v>280</v>
      </c>
      <c r="D450" t="str" cm="1">
        <f t="array" aca="1" ref="D450" ca="1">_xll.BDP(A450, "CUST_TRR_RETURN_HOLDING_PER", "CUST_TRR_START_DT="&amp;TEXT(WORKDAY(TODAY(), -2),"jjjjMMtt"),"CUST_TRR_END_DT="&amp;TEXT(WORKDAY(TODAY(), -1),"jjjjMMtt"),"CUST_TRR_CRNCY=EUR")</f>
        <v>#N/A Connection</v>
      </c>
      <c r="E450" t="str" cm="1">
        <f t="array" aca="1" ref="E450" ca="1">_xll.BDP(A450, "CUST_TRR_RETURN_HOLDING_PER", "CUST_TRR_START_DT="&amp;TEXT(WORKDAY(TODAY(), -6),"jjjjMMtt"),"CUST_TRR_END_DT="&amp;TEXT(WORKDAY(TODAY(), -1),"jjjjMMtt"),"CUST_TRR_CRNCY=EUR")</f>
        <v>#N/A Connection</v>
      </c>
      <c r="F450" t="str" cm="1">
        <f t="array" aca="1" ref="F450" ca="1">_xll.BDP(A450, "CUST_TRR_RETURN_HOLDING_PER", "CUST_TRR_START_DT="&amp;TEXT(WORKDAY(EDATE(TODAY(), -1) - 2, 1),"jjjjMMtt"),"CUST_TRR_END_DT="&amp;TEXT(WORKDAY(TODAY(), -1),"jjjjMMtt"),"CUST_TRR_CRNCY=EUR")</f>
        <v>#N/A Connection</v>
      </c>
      <c r="G450" t="str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#N/A Connection</v>
      </c>
    </row>
    <row r="451" spans="1:7" x14ac:dyDescent="0.25">
      <c r="A451" t="s">
        <v>633</v>
      </c>
      <c r="B451" t="s">
        <v>1120</v>
      </c>
      <c r="C451" t="s">
        <v>264</v>
      </c>
      <c r="D451" t="str" cm="1">
        <f t="array" aca="1" ref="D451" ca="1">_xll.BDP(A451, "CUST_TRR_RETURN_HOLDING_PER", "CUST_TRR_START_DT="&amp;TEXT(WORKDAY(TODAY(), -2),"jjjjMMtt"),"CUST_TRR_END_DT="&amp;TEXT(WORKDAY(TODAY(), -1),"jjjjMMtt"),"CUST_TRR_CRNCY=EUR")</f>
        <v>#N/A Connection</v>
      </c>
      <c r="E451" t="str" cm="1">
        <f t="array" aca="1" ref="E451" ca="1">_xll.BDP(A451, "CUST_TRR_RETURN_HOLDING_PER", "CUST_TRR_START_DT="&amp;TEXT(WORKDAY(TODAY(), -6),"jjjjMMtt"),"CUST_TRR_END_DT="&amp;TEXT(WORKDAY(TODAY(), -1),"jjjjMMtt"),"CUST_TRR_CRNCY=EUR")</f>
        <v>#N/A Connection</v>
      </c>
      <c r="F451" t="str" cm="1">
        <f t="array" aca="1" ref="F451" ca="1">_xll.BDP(A451, "CUST_TRR_RETURN_HOLDING_PER", "CUST_TRR_START_DT="&amp;TEXT(WORKDAY(EDATE(TODAY(), -1) - 2, 1),"jjjjMMtt"),"CUST_TRR_END_DT="&amp;TEXT(WORKDAY(TODAY(), -1),"jjjjMMtt"),"CUST_TRR_CRNCY=EUR")</f>
        <v>#N/A Connection</v>
      </c>
      <c r="G451" t="str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#N/A Connection</v>
      </c>
    </row>
    <row r="452" spans="1:7" x14ac:dyDescent="0.25">
      <c r="A452" t="s">
        <v>125</v>
      </c>
      <c r="B452" t="s">
        <v>1121</v>
      </c>
      <c r="C452" t="s">
        <v>271</v>
      </c>
      <c r="D452" t="str" cm="1">
        <f t="array" aca="1" ref="D452" ca="1">_xll.BDP(A452, "CUST_TRR_RETURN_HOLDING_PER", "CUST_TRR_START_DT="&amp;TEXT(WORKDAY(TODAY(), -2),"jjjjMMtt"),"CUST_TRR_END_DT="&amp;TEXT(WORKDAY(TODAY(), -1),"jjjjMMtt"),"CUST_TRR_CRNCY=EUR")</f>
        <v>#N/A Connection</v>
      </c>
      <c r="E452" t="str" cm="1">
        <f t="array" aca="1" ref="E452" ca="1">_xll.BDP(A452, "CUST_TRR_RETURN_HOLDING_PER", "CUST_TRR_START_DT="&amp;TEXT(WORKDAY(TODAY(), -6),"jjjjMMtt"),"CUST_TRR_END_DT="&amp;TEXT(WORKDAY(TODAY(), -1),"jjjjMMtt"),"CUST_TRR_CRNCY=EUR")</f>
        <v>#N/A Connection</v>
      </c>
      <c r="F452" t="str" cm="1">
        <f t="array" aca="1" ref="F452" ca="1">_xll.BDP(A452, "CUST_TRR_RETURN_HOLDING_PER", "CUST_TRR_START_DT="&amp;TEXT(WORKDAY(EDATE(TODAY(), -1) - 2, 1),"jjjjMMtt"),"CUST_TRR_END_DT="&amp;TEXT(WORKDAY(TODAY(), -1),"jjjjMMtt"),"CUST_TRR_CRNCY=EUR")</f>
        <v>#N/A Connection</v>
      </c>
      <c r="G452" t="str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#N/A Connection</v>
      </c>
    </row>
    <row r="453" spans="1:7" x14ac:dyDescent="0.25">
      <c r="A453" t="s">
        <v>140</v>
      </c>
      <c r="B453" t="s">
        <v>1122</v>
      </c>
      <c r="C453" t="s">
        <v>270</v>
      </c>
      <c r="D453" t="str" cm="1">
        <f t="array" aca="1" ref="D453" ca="1">_xll.BDP(A453, "CUST_TRR_RETURN_HOLDING_PER", "CUST_TRR_START_DT="&amp;TEXT(WORKDAY(TODAY(), -2),"jjjjMMtt"),"CUST_TRR_END_DT="&amp;TEXT(WORKDAY(TODAY(), -1),"jjjjMMtt"),"CUST_TRR_CRNCY=EUR")</f>
        <v>#N/A Connection</v>
      </c>
      <c r="E453" t="str" cm="1">
        <f t="array" aca="1" ref="E453" ca="1">_xll.BDP(A453, "CUST_TRR_RETURN_HOLDING_PER", "CUST_TRR_START_DT="&amp;TEXT(WORKDAY(TODAY(), -6),"jjjjMMtt"),"CUST_TRR_END_DT="&amp;TEXT(WORKDAY(TODAY(), -1),"jjjjMMtt"),"CUST_TRR_CRNCY=EUR")</f>
        <v>#N/A Connection</v>
      </c>
      <c r="F453" t="str" cm="1">
        <f t="array" aca="1" ref="F453" ca="1">_xll.BDP(A453, "CUST_TRR_RETURN_HOLDING_PER", "CUST_TRR_START_DT="&amp;TEXT(WORKDAY(EDATE(TODAY(), -1) - 2, 1),"jjjjMMtt"),"CUST_TRR_END_DT="&amp;TEXT(WORKDAY(TODAY(), -1),"jjjjMMtt"),"CUST_TRR_CRNCY=EUR")</f>
        <v>#N/A Connection</v>
      </c>
      <c r="G453" t="str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#N/A Connection</v>
      </c>
    </row>
    <row r="454" spans="1:7" x14ac:dyDescent="0.25">
      <c r="A454" t="s">
        <v>634</v>
      </c>
      <c r="B454" t="s">
        <v>1123</v>
      </c>
      <c r="C454" t="s">
        <v>264</v>
      </c>
      <c r="D454" t="str" cm="1">
        <f t="array" aca="1" ref="D454" ca="1">_xll.BDP(A454, "CUST_TRR_RETURN_HOLDING_PER", "CUST_TRR_START_DT="&amp;TEXT(WORKDAY(TODAY(), -2),"jjjjMMtt"),"CUST_TRR_END_DT="&amp;TEXT(WORKDAY(TODAY(), -1),"jjjjMMtt"),"CUST_TRR_CRNCY=EUR")</f>
        <v>#N/A Connection</v>
      </c>
      <c r="E454" t="str" cm="1">
        <f t="array" aca="1" ref="E454" ca="1">_xll.BDP(A454, "CUST_TRR_RETURN_HOLDING_PER", "CUST_TRR_START_DT="&amp;TEXT(WORKDAY(TODAY(), -6),"jjjjMMtt"),"CUST_TRR_END_DT="&amp;TEXT(WORKDAY(TODAY(), -1),"jjjjMMtt"),"CUST_TRR_CRNCY=EUR")</f>
        <v>#N/A Connection</v>
      </c>
      <c r="F454" t="str" cm="1">
        <f t="array" aca="1" ref="F454" ca="1">_xll.BDP(A454, "CUST_TRR_RETURN_HOLDING_PER", "CUST_TRR_START_DT="&amp;TEXT(WORKDAY(EDATE(TODAY(), -1) - 2, 1),"jjjjMMtt"),"CUST_TRR_END_DT="&amp;TEXT(WORKDAY(TODAY(), -1),"jjjjMMtt"),"CUST_TRR_CRNCY=EUR")</f>
        <v>#N/A Connection</v>
      </c>
      <c r="G454" t="str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#N/A Connection</v>
      </c>
    </row>
    <row r="455" spans="1:7" x14ac:dyDescent="0.25">
      <c r="A455" t="s">
        <v>635</v>
      </c>
      <c r="B455" t="s">
        <v>1124</v>
      </c>
      <c r="C455" t="s">
        <v>264</v>
      </c>
      <c r="D455" t="str" cm="1">
        <f t="array" aca="1" ref="D455" ca="1">_xll.BDP(A455, "CUST_TRR_RETURN_HOLDING_PER", "CUST_TRR_START_DT="&amp;TEXT(WORKDAY(TODAY(), -2),"jjjjMMtt"),"CUST_TRR_END_DT="&amp;TEXT(WORKDAY(TODAY(), -1),"jjjjMMtt"),"CUST_TRR_CRNCY=EUR")</f>
        <v>#N/A Connection</v>
      </c>
      <c r="E455" t="str" cm="1">
        <f t="array" aca="1" ref="E455" ca="1">_xll.BDP(A455, "CUST_TRR_RETURN_HOLDING_PER", "CUST_TRR_START_DT="&amp;TEXT(WORKDAY(TODAY(), -6),"jjjjMMtt"),"CUST_TRR_END_DT="&amp;TEXT(WORKDAY(TODAY(), -1),"jjjjMMtt"),"CUST_TRR_CRNCY=EUR")</f>
        <v>#N/A Connection</v>
      </c>
      <c r="F455" t="str" cm="1">
        <f t="array" aca="1" ref="F455" ca="1">_xll.BDP(A455, "CUST_TRR_RETURN_HOLDING_PER", "CUST_TRR_START_DT="&amp;TEXT(WORKDAY(EDATE(TODAY(), -1) - 2, 1),"jjjjMMtt"),"CUST_TRR_END_DT="&amp;TEXT(WORKDAY(TODAY(), -1),"jjjjMMtt"),"CUST_TRR_CRNCY=EUR")</f>
        <v>#N/A Connection</v>
      </c>
      <c r="G455" t="str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#N/A Connection</v>
      </c>
    </row>
    <row r="456" spans="1:7" x14ac:dyDescent="0.25">
      <c r="A456" t="s">
        <v>165</v>
      </c>
      <c r="B456" t="s">
        <v>1125</v>
      </c>
      <c r="C456" t="s">
        <v>271</v>
      </c>
      <c r="D456" t="str" cm="1">
        <f t="array" aca="1" ref="D456" ca="1">_xll.BDP(A456, "CUST_TRR_RETURN_HOLDING_PER", "CUST_TRR_START_DT="&amp;TEXT(WORKDAY(TODAY(), -2),"jjjjMMtt"),"CUST_TRR_END_DT="&amp;TEXT(WORKDAY(TODAY(), -1),"jjjjMMtt"),"CUST_TRR_CRNCY=EUR")</f>
        <v>#N/A Connection</v>
      </c>
      <c r="E456" t="str" cm="1">
        <f t="array" aca="1" ref="E456" ca="1">_xll.BDP(A456, "CUST_TRR_RETURN_HOLDING_PER", "CUST_TRR_START_DT="&amp;TEXT(WORKDAY(TODAY(), -6),"jjjjMMtt"),"CUST_TRR_END_DT="&amp;TEXT(WORKDAY(TODAY(), -1),"jjjjMMtt"),"CUST_TRR_CRNCY=EUR")</f>
        <v>#N/A Connection</v>
      </c>
      <c r="F456" t="str" cm="1">
        <f t="array" aca="1" ref="F456" ca="1">_xll.BDP(A456, "CUST_TRR_RETURN_HOLDING_PER", "CUST_TRR_START_DT="&amp;TEXT(WORKDAY(EDATE(TODAY(), -1) - 2, 1),"jjjjMMtt"),"CUST_TRR_END_DT="&amp;TEXT(WORKDAY(TODAY(), -1),"jjjjMMtt"),"CUST_TRR_CRNCY=EUR")</f>
        <v>#N/A Connection</v>
      </c>
      <c r="G456" t="str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#N/A Connection</v>
      </c>
    </row>
    <row r="457" spans="1:7" x14ac:dyDescent="0.25">
      <c r="A457" t="s">
        <v>636</v>
      </c>
      <c r="B457" t="s">
        <v>1126</v>
      </c>
      <c r="C457" t="s">
        <v>275</v>
      </c>
      <c r="D457" t="str" cm="1">
        <f t="array" aca="1" ref="D457" ca="1">_xll.BDP(A457, "CUST_TRR_RETURN_HOLDING_PER", "CUST_TRR_START_DT="&amp;TEXT(WORKDAY(TODAY(), -2),"jjjjMMtt"),"CUST_TRR_END_DT="&amp;TEXT(WORKDAY(TODAY(), -1),"jjjjMMtt"),"CUST_TRR_CRNCY=EUR")</f>
        <v>#N/A Connection</v>
      </c>
      <c r="E457" t="str" cm="1">
        <f t="array" aca="1" ref="E457" ca="1">_xll.BDP(A457, "CUST_TRR_RETURN_HOLDING_PER", "CUST_TRR_START_DT="&amp;TEXT(WORKDAY(TODAY(), -6),"jjjjMMtt"),"CUST_TRR_END_DT="&amp;TEXT(WORKDAY(TODAY(), -1),"jjjjMMtt"),"CUST_TRR_CRNCY=EUR")</f>
        <v>#N/A Connection</v>
      </c>
      <c r="F457" t="str" cm="1">
        <f t="array" aca="1" ref="F457" ca="1">_xll.BDP(A457, "CUST_TRR_RETURN_HOLDING_PER", "CUST_TRR_START_DT="&amp;TEXT(WORKDAY(EDATE(TODAY(), -1) - 2, 1),"jjjjMMtt"),"CUST_TRR_END_DT="&amp;TEXT(WORKDAY(TODAY(), -1),"jjjjMMtt"),"CUST_TRR_CRNCY=EUR")</f>
        <v>#N/A Connection</v>
      </c>
      <c r="G457" t="str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#N/A Connection</v>
      </c>
    </row>
    <row r="458" spans="1:7" x14ac:dyDescent="0.25">
      <c r="A458" t="s">
        <v>637</v>
      </c>
      <c r="B458" t="s">
        <v>1127</v>
      </c>
      <c r="C458" t="s">
        <v>280</v>
      </c>
      <c r="D458" t="str" cm="1">
        <f t="array" aca="1" ref="D458" ca="1">_xll.BDP(A458, "CUST_TRR_RETURN_HOLDING_PER", "CUST_TRR_START_DT="&amp;TEXT(WORKDAY(TODAY(), -2),"jjjjMMtt"),"CUST_TRR_END_DT="&amp;TEXT(WORKDAY(TODAY(), -1),"jjjjMMtt"),"CUST_TRR_CRNCY=EUR")</f>
        <v>#N/A Connection</v>
      </c>
      <c r="E458" t="str" cm="1">
        <f t="array" aca="1" ref="E458" ca="1">_xll.BDP(A458, "CUST_TRR_RETURN_HOLDING_PER", "CUST_TRR_START_DT="&amp;TEXT(WORKDAY(TODAY(), -6),"jjjjMMtt"),"CUST_TRR_END_DT="&amp;TEXT(WORKDAY(TODAY(), -1),"jjjjMMtt"),"CUST_TRR_CRNCY=EUR")</f>
        <v>#N/A Connection</v>
      </c>
      <c r="F458" t="str" cm="1">
        <f t="array" aca="1" ref="F458" ca="1">_xll.BDP(A458, "CUST_TRR_RETURN_HOLDING_PER", "CUST_TRR_START_DT="&amp;TEXT(WORKDAY(EDATE(TODAY(), -1) - 2, 1),"jjjjMMtt"),"CUST_TRR_END_DT="&amp;TEXT(WORKDAY(TODAY(), -1),"jjjjMMtt"),"CUST_TRR_CRNCY=EUR")</f>
        <v>#N/A Connection</v>
      </c>
      <c r="G458" t="str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#N/A Connection</v>
      </c>
    </row>
    <row r="459" spans="1:7" x14ac:dyDescent="0.25">
      <c r="A459" t="s">
        <v>638</v>
      </c>
      <c r="B459" t="s">
        <v>1128</v>
      </c>
      <c r="C459" t="s">
        <v>286</v>
      </c>
      <c r="D459" t="str" cm="1">
        <f t="array" aca="1" ref="D459" ca="1">_xll.BDP(A459, "CUST_TRR_RETURN_HOLDING_PER", "CUST_TRR_START_DT="&amp;TEXT(WORKDAY(TODAY(), -2),"jjjjMMtt"),"CUST_TRR_END_DT="&amp;TEXT(WORKDAY(TODAY(), -1),"jjjjMMtt"),"CUST_TRR_CRNCY=EUR")</f>
        <v>#N/A Connection</v>
      </c>
      <c r="E459" t="str" cm="1">
        <f t="array" aca="1" ref="E459" ca="1">_xll.BDP(A459, "CUST_TRR_RETURN_HOLDING_PER", "CUST_TRR_START_DT="&amp;TEXT(WORKDAY(TODAY(), -6),"jjjjMMtt"),"CUST_TRR_END_DT="&amp;TEXT(WORKDAY(TODAY(), -1),"jjjjMMtt"),"CUST_TRR_CRNCY=EUR")</f>
        <v>#N/A Connection</v>
      </c>
      <c r="F459" t="str" cm="1">
        <f t="array" aca="1" ref="F459" ca="1">_xll.BDP(A459, "CUST_TRR_RETURN_HOLDING_PER", "CUST_TRR_START_DT="&amp;TEXT(WORKDAY(EDATE(TODAY(), -1) - 2, 1),"jjjjMMtt"),"CUST_TRR_END_DT="&amp;TEXT(WORKDAY(TODAY(), -1),"jjjjMMtt"),"CUST_TRR_CRNCY=EUR")</f>
        <v>#N/A Connection</v>
      </c>
      <c r="G459" t="str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#N/A Connection</v>
      </c>
    </row>
    <row r="460" spans="1:7" x14ac:dyDescent="0.25">
      <c r="A460" t="s">
        <v>639</v>
      </c>
      <c r="B460" t="s">
        <v>1129</v>
      </c>
      <c r="C460" t="s">
        <v>275</v>
      </c>
      <c r="D460" t="str" cm="1">
        <f t="array" aca="1" ref="D460" ca="1">_xll.BDP(A460, "CUST_TRR_RETURN_HOLDING_PER", "CUST_TRR_START_DT="&amp;TEXT(WORKDAY(TODAY(), -2),"jjjjMMtt"),"CUST_TRR_END_DT="&amp;TEXT(WORKDAY(TODAY(), -1),"jjjjMMtt"),"CUST_TRR_CRNCY=EUR")</f>
        <v>#N/A Connection</v>
      </c>
      <c r="E460" t="str" cm="1">
        <f t="array" aca="1" ref="E460" ca="1">_xll.BDP(A460, "CUST_TRR_RETURN_HOLDING_PER", "CUST_TRR_START_DT="&amp;TEXT(WORKDAY(TODAY(), -6),"jjjjMMtt"),"CUST_TRR_END_DT="&amp;TEXT(WORKDAY(TODAY(), -1),"jjjjMMtt"),"CUST_TRR_CRNCY=EUR")</f>
        <v>#N/A Connection</v>
      </c>
      <c r="F460" t="str" cm="1">
        <f t="array" aca="1" ref="F460" ca="1">_xll.BDP(A460, "CUST_TRR_RETURN_HOLDING_PER", "CUST_TRR_START_DT="&amp;TEXT(WORKDAY(EDATE(TODAY(), -1) - 2, 1),"jjjjMMtt"),"CUST_TRR_END_DT="&amp;TEXT(WORKDAY(TODAY(), -1),"jjjjMMtt"),"CUST_TRR_CRNCY=EUR")</f>
        <v>#N/A Connection</v>
      </c>
      <c r="G460" t="str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#N/A Connection</v>
      </c>
    </row>
    <row r="461" spans="1:7" x14ac:dyDescent="0.25">
      <c r="A461" t="s">
        <v>640</v>
      </c>
      <c r="B461" t="s">
        <v>1130</v>
      </c>
      <c r="C461" t="s">
        <v>264</v>
      </c>
      <c r="D461" t="str" cm="1">
        <f t="array" aca="1" ref="D461" ca="1">_xll.BDP(A461, "CUST_TRR_RETURN_HOLDING_PER", "CUST_TRR_START_DT="&amp;TEXT(WORKDAY(TODAY(), -2),"jjjjMMtt"),"CUST_TRR_END_DT="&amp;TEXT(WORKDAY(TODAY(), -1),"jjjjMMtt"),"CUST_TRR_CRNCY=EUR")</f>
        <v>#N/A Connection</v>
      </c>
      <c r="E461" t="str" cm="1">
        <f t="array" aca="1" ref="E461" ca="1">_xll.BDP(A461, "CUST_TRR_RETURN_HOLDING_PER", "CUST_TRR_START_DT="&amp;TEXT(WORKDAY(TODAY(), -6),"jjjjMMtt"),"CUST_TRR_END_DT="&amp;TEXT(WORKDAY(TODAY(), -1),"jjjjMMtt"),"CUST_TRR_CRNCY=EUR")</f>
        <v>#N/A Connection</v>
      </c>
      <c r="F461" t="str" cm="1">
        <f t="array" aca="1" ref="F461" ca="1">_xll.BDP(A461, "CUST_TRR_RETURN_HOLDING_PER", "CUST_TRR_START_DT="&amp;TEXT(WORKDAY(EDATE(TODAY(), -1) - 2, 1),"jjjjMMtt"),"CUST_TRR_END_DT="&amp;TEXT(WORKDAY(TODAY(), -1),"jjjjMMtt"),"CUST_TRR_CRNCY=EUR")</f>
        <v>#N/A Connection</v>
      </c>
      <c r="G461" t="str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#N/A Connection</v>
      </c>
    </row>
    <row r="462" spans="1:7" x14ac:dyDescent="0.25">
      <c r="A462" t="s">
        <v>641</v>
      </c>
      <c r="B462" t="s">
        <v>1131</v>
      </c>
      <c r="C462" t="s">
        <v>265</v>
      </c>
      <c r="D462" t="str" cm="1">
        <f t="array" aca="1" ref="D462" ca="1">_xll.BDP(A462, "CUST_TRR_RETURN_HOLDING_PER", "CUST_TRR_START_DT="&amp;TEXT(WORKDAY(TODAY(), -2),"jjjjMMtt"),"CUST_TRR_END_DT="&amp;TEXT(WORKDAY(TODAY(), -1),"jjjjMMtt"),"CUST_TRR_CRNCY=EUR")</f>
        <v>#N/A Connection</v>
      </c>
      <c r="E462" t="str" cm="1">
        <f t="array" aca="1" ref="E462" ca="1">_xll.BDP(A462, "CUST_TRR_RETURN_HOLDING_PER", "CUST_TRR_START_DT="&amp;TEXT(WORKDAY(TODAY(), -6),"jjjjMMtt"),"CUST_TRR_END_DT="&amp;TEXT(WORKDAY(TODAY(), -1),"jjjjMMtt"),"CUST_TRR_CRNCY=EUR")</f>
        <v>#N/A Connection</v>
      </c>
      <c r="F462" t="str" cm="1">
        <f t="array" aca="1" ref="F462" ca="1">_xll.BDP(A462, "CUST_TRR_RETURN_HOLDING_PER", "CUST_TRR_START_DT="&amp;TEXT(WORKDAY(EDATE(TODAY(), -1) - 2, 1),"jjjjMMtt"),"CUST_TRR_END_DT="&amp;TEXT(WORKDAY(TODAY(), -1),"jjjjMMtt"),"CUST_TRR_CRNCY=EUR")</f>
        <v>#N/A Connection</v>
      </c>
      <c r="G462" t="str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#N/A Connection</v>
      </c>
    </row>
    <row r="463" spans="1:7" x14ac:dyDescent="0.25">
      <c r="A463" t="s">
        <v>189</v>
      </c>
      <c r="B463" t="s">
        <v>1132</v>
      </c>
      <c r="C463" t="s">
        <v>264</v>
      </c>
      <c r="D463" t="str" cm="1">
        <f t="array" aca="1" ref="D463" ca="1">_xll.BDP(A463, "CUST_TRR_RETURN_HOLDING_PER", "CUST_TRR_START_DT="&amp;TEXT(WORKDAY(TODAY(), -2),"jjjjMMtt"),"CUST_TRR_END_DT="&amp;TEXT(WORKDAY(TODAY(), -1),"jjjjMMtt"),"CUST_TRR_CRNCY=EUR")</f>
        <v>#N/A Connection</v>
      </c>
      <c r="E463" t="str" cm="1">
        <f t="array" aca="1" ref="E463" ca="1">_xll.BDP(A463, "CUST_TRR_RETURN_HOLDING_PER", "CUST_TRR_START_DT="&amp;TEXT(WORKDAY(TODAY(), -6),"jjjjMMtt"),"CUST_TRR_END_DT="&amp;TEXT(WORKDAY(TODAY(), -1),"jjjjMMtt"),"CUST_TRR_CRNCY=EUR")</f>
        <v>#N/A Connection</v>
      </c>
      <c r="F463" t="str" cm="1">
        <f t="array" aca="1" ref="F463" ca="1">_xll.BDP(A463, "CUST_TRR_RETURN_HOLDING_PER", "CUST_TRR_START_DT="&amp;TEXT(WORKDAY(EDATE(TODAY(), -1) - 2, 1),"jjjjMMtt"),"CUST_TRR_END_DT="&amp;TEXT(WORKDAY(TODAY(), -1),"jjjjMMtt"),"CUST_TRR_CRNCY=EUR")</f>
        <v>#N/A Connection</v>
      </c>
      <c r="G463" t="str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#N/A Connection</v>
      </c>
    </row>
    <row r="464" spans="1:7" x14ac:dyDescent="0.25">
      <c r="A464" t="s">
        <v>642</v>
      </c>
      <c r="B464" t="s">
        <v>1133</v>
      </c>
      <c r="C464" t="s">
        <v>280</v>
      </c>
      <c r="D464" t="str" cm="1">
        <f t="array" aca="1" ref="D464" ca="1">_xll.BDP(A464, "CUST_TRR_RETURN_HOLDING_PER", "CUST_TRR_START_DT="&amp;TEXT(WORKDAY(TODAY(), -2),"jjjjMMtt"),"CUST_TRR_END_DT="&amp;TEXT(WORKDAY(TODAY(), -1),"jjjjMMtt"),"CUST_TRR_CRNCY=EUR")</f>
        <v>#N/A Connection</v>
      </c>
      <c r="E464" t="str" cm="1">
        <f t="array" aca="1" ref="E464" ca="1">_xll.BDP(A464, "CUST_TRR_RETURN_HOLDING_PER", "CUST_TRR_START_DT="&amp;TEXT(WORKDAY(TODAY(), -6),"jjjjMMtt"),"CUST_TRR_END_DT="&amp;TEXT(WORKDAY(TODAY(), -1),"jjjjMMtt"),"CUST_TRR_CRNCY=EUR")</f>
        <v>#N/A Connection</v>
      </c>
      <c r="F464" t="str" cm="1">
        <f t="array" aca="1" ref="F464" ca="1">_xll.BDP(A464, "CUST_TRR_RETURN_HOLDING_PER", "CUST_TRR_START_DT="&amp;TEXT(WORKDAY(EDATE(TODAY(), -1) - 2, 1),"jjjjMMtt"),"CUST_TRR_END_DT="&amp;TEXT(WORKDAY(TODAY(), -1),"jjjjMMtt"),"CUST_TRR_CRNCY=EUR")</f>
        <v>#N/A Connection</v>
      </c>
      <c r="G464" t="str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#N/A Connection</v>
      </c>
    </row>
    <row r="465" spans="1:7" x14ac:dyDescent="0.25">
      <c r="A465" t="s">
        <v>643</v>
      </c>
      <c r="B465" t="s">
        <v>1135</v>
      </c>
      <c r="C465" t="s">
        <v>267</v>
      </c>
      <c r="D465" t="str" cm="1">
        <f t="array" aca="1" ref="D465" ca="1">_xll.BDP(A465, "CUST_TRR_RETURN_HOLDING_PER", "CUST_TRR_START_DT="&amp;TEXT(WORKDAY(TODAY(), -2),"jjjjMMtt"),"CUST_TRR_END_DT="&amp;TEXT(WORKDAY(TODAY(), -1),"jjjjMMtt"),"CUST_TRR_CRNCY=EUR")</f>
        <v>#N/A Connection</v>
      </c>
      <c r="E465" t="str" cm="1">
        <f t="array" aca="1" ref="E465" ca="1">_xll.BDP(A465, "CUST_TRR_RETURN_HOLDING_PER", "CUST_TRR_START_DT="&amp;TEXT(WORKDAY(TODAY(), -6),"jjjjMMtt"),"CUST_TRR_END_DT="&amp;TEXT(WORKDAY(TODAY(), -1),"jjjjMMtt"),"CUST_TRR_CRNCY=EUR")</f>
        <v>#N/A Connection</v>
      </c>
      <c r="F465" t="str" cm="1">
        <f t="array" aca="1" ref="F465" ca="1">_xll.BDP(A465, "CUST_TRR_RETURN_HOLDING_PER", "CUST_TRR_START_DT="&amp;TEXT(WORKDAY(EDATE(TODAY(), -1) - 2, 1),"jjjjMMtt"),"CUST_TRR_END_DT="&amp;TEXT(WORKDAY(TODAY(), -1),"jjjjMMtt"),"CUST_TRR_CRNCY=EUR")</f>
        <v>#N/A Connection</v>
      </c>
      <c r="G465" t="str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#N/A Connection</v>
      </c>
    </row>
    <row r="466" spans="1:7" x14ac:dyDescent="0.25">
      <c r="A466" t="s">
        <v>183</v>
      </c>
      <c r="B466" t="s">
        <v>1134</v>
      </c>
      <c r="C466" t="s">
        <v>265</v>
      </c>
      <c r="D466" t="str" cm="1">
        <f t="array" aca="1" ref="D466" ca="1">_xll.BDP(A466, "CUST_TRR_RETURN_HOLDING_PER", "CUST_TRR_START_DT="&amp;TEXT(WORKDAY(TODAY(), -2),"jjjjMMtt"),"CUST_TRR_END_DT="&amp;TEXT(WORKDAY(TODAY(), -1),"jjjjMMtt"),"CUST_TRR_CRNCY=EUR")</f>
        <v>#N/A Connection</v>
      </c>
      <c r="E466" t="str" cm="1">
        <f t="array" aca="1" ref="E466" ca="1">_xll.BDP(A466, "CUST_TRR_RETURN_HOLDING_PER", "CUST_TRR_START_DT="&amp;TEXT(WORKDAY(TODAY(), -6),"jjjjMMtt"),"CUST_TRR_END_DT="&amp;TEXT(WORKDAY(TODAY(), -1),"jjjjMMtt"),"CUST_TRR_CRNCY=EUR")</f>
        <v>#N/A Connection</v>
      </c>
      <c r="F466" t="str" cm="1">
        <f t="array" aca="1" ref="F466" ca="1">_xll.BDP(A466, "CUST_TRR_RETURN_HOLDING_PER", "CUST_TRR_START_DT="&amp;TEXT(WORKDAY(EDATE(TODAY(), -1) - 2, 1),"jjjjMMtt"),"CUST_TRR_END_DT="&amp;TEXT(WORKDAY(TODAY(), -1),"jjjjMMtt"),"CUST_TRR_CRNCY=EUR")</f>
        <v>#N/A Connection</v>
      </c>
      <c r="G466" t="str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#N/A Connection</v>
      </c>
    </row>
    <row r="467" spans="1:7" x14ac:dyDescent="0.25">
      <c r="A467" t="s">
        <v>8</v>
      </c>
      <c r="B467" t="s">
        <v>1136</v>
      </c>
      <c r="C467" t="s">
        <v>267</v>
      </c>
      <c r="D467" t="str" cm="1">
        <f t="array" aca="1" ref="D467" ca="1">_xll.BDP(A467, "CUST_TRR_RETURN_HOLDING_PER", "CUST_TRR_START_DT="&amp;TEXT(WORKDAY(TODAY(), -2),"jjjjMMtt"),"CUST_TRR_END_DT="&amp;TEXT(WORKDAY(TODAY(), -1),"jjjjMMtt"),"CUST_TRR_CRNCY=EUR")</f>
        <v>#N/A Connection</v>
      </c>
      <c r="E467" t="str" cm="1">
        <f t="array" aca="1" ref="E467" ca="1">_xll.BDP(A467, "CUST_TRR_RETURN_HOLDING_PER", "CUST_TRR_START_DT="&amp;TEXT(WORKDAY(TODAY(), -6),"jjjjMMtt"),"CUST_TRR_END_DT="&amp;TEXT(WORKDAY(TODAY(), -1),"jjjjMMtt"),"CUST_TRR_CRNCY=EUR")</f>
        <v>#N/A Connection</v>
      </c>
      <c r="F467" t="str" cm="1">
        <f t="array" aca="1" ref="F467" ca="1">_xll.BDP(A467, "CUST_TRR_RETURN_HOLDING_PER", "CUST_TRR_START_DT="&amp;TEXT(WORKDAY(EDATE(TODAY(), -1) - 2, 1),"jjjjMMtt"),"CUST_TRR_END_DT="&amp;TEXT(WORKDAY(TODAY(), -1),"jjjjMMtt"),"CUST_TRR_CRNCY=EUR")</f>
        <v>#N/A Connection</v>
      </c>
      <c r="G467" t="str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#N/A Connection</v>
      </c>
    </row>
    <row r="468" spans="1:7" x14ac:dyDescent="0.25">
      <c r="A468" t="s">
        <v>644</v>
      </c>
      <c r="B468" t="s">
        <v>1137</v>
      </c>
      <c r="C468" t="s">
        <v>259</v>
      </c>
      <c r="D468" t="str" cm="1">
        <f t="array" aca="1" ref="D468" ca="1">_xll.BDP(A468, "CUST_TRR_RETURN_HOLDING_PER", "CUST_TRR_START_DT="&amp;TEXT(WORKDAY(TODAY(), -2),"jjjjMMtt"),"CUST_TRR_END_DT="&amp;TEXT(WORKDAY(TODAY(), -1),"jjjjMMtt"),"CUST_TRR_CRNCY=EUR")</f>
        <v>#N/A Connection</v>
      </c>
      <c r="E468" t="str" cm="1">
        <f t="array" aca="1" ref="E468" ca="1">_xll.BDP(A468, "CUST_TRR_RETURN_HOLDING_PER", "CUST_TRR_START_DT="&amp;TEXT(WORKDAY(TODAY(), -6),"jjjjMMtt"),"CUST_TRR_END_DT="&amp;TEXT(WORKDAY(TODAY(), -1),"jjjjMMtt"),"CUST_TRR_CRNCY=EUR")</f>
        <v>#N/A Connection</v>
      </c>
      <c r="F468" t="str" cm="1">
        <f t="array" aca="1" ref="F468" ca="1">_xll.BDP(A468, "CUST_TRR_RETURN_HOLDING_PER", "CUST_TRR_START_DT="&amp;TEXT(WORKDAY(EDATE(TODAY(), -1) - 2, 1),"jjjjMMtt"),"CUST_TRR_END_DT="&amp;TEXT(WORKDAY(TODAY(), -1),"jjjjMMtt"),"CUST_TRR_CRNCY=EUR")</f>
        <v>#N/A Connection</v>
      </c>
      <c r="G468" t="str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#N/A Connection</v>
      </c>
    </row>
    <row r="469" spans="1:7" x14ac:dyDescent="0.25">
      <c r="A469" t="s">
        <v>171</v>
      </c>
      <c r="B469" t="s">
        <v>1138</v>
      </c>
      <c r="C469" t="s">
        <v>263</v>
      </c>
      <c r="D469" t="str" cm="1">
        <f t="array" aca="1" ref="D469" ca="1">_xll.BDP(A469, "CUST_TRR_RETURN_HOLDING_PER", "CUST_TRR_START_DT="&amp;TEXT(WORKDAY(TODAY(), -2),"jjjjMMtt"),"CUST_TRR_END_DT="&amp;TEXT(WORKDAY(TODAY(), -1),"jjjjMMtt"),"CUST_TRR_CRNCY=EUR")</f>
        <v>#N/A Connection</v>
      </c>
      <c r="E469" t="str" cm="1">
        <f t="array" aca="1" ref="E469" ca="1">_xll.BDP(A469, "CUST_TRR_RETURN_HOLDING_PER", "CUST_TRR_START_DT="&amp;TEXT(WORKDAY(TODAY(), -6),"jjjjMMtt"),"CUST_TRR_END_DT="&amp;TEXT(WORKDAY(TODAY(), -1),"jjjjMMtt"),"CUST_TRR_CRNCY=EUR")</f>
        <v>#N/A Connection</v>
      </c>
      <c r="F469" t="str" cm="1">
        <f t="array" aca="1" ref="F469" ca="1">_xll.BDP(A469, "CUST_TRR_RETURN_HOLDING_PER", "CUST_TRR_START_DT="&amp;TEXT(WORKDAY(EDATE(TODAY(), -1) - 2, 1),"jjjjMMtt"),"CUST_TRR_END_DT="&amp;TEXT(WORKDAY(TODAY(), -1),"jjjjMMtt"),"CUST_TRR_CRNCY=EUR")</f>
        <v>#N/A Connection</v>
      </c>
      <c r="G469" t="str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#N/A Connection</v>
      </c>
    </row>
    <row r="470" spans="1:7" x14ac:dyDescent="0.25">
      <c r="A470" t="s">
        <v>645</v>
      </c>
      <c r="B470" t="s">
        <v>1139</v>
      </c>
      <c r="C470" t="s">
        <v>263</v>
      </c>
      <c r="D470" t="str" cm="1">
        <f t="array" aca="1" ref="D470" ca="1">_xll.BDP(A470, "CUST_TRR_RETURN_HOLDING_PER", "CUST_TRR_START_DT="&amp;TEXT(WORKDAY(TODAY(), -2),"jjjjMMtt"),"CUST_TRR_END_DT="&amp;TEXT(WORKDAY(TODAY(), -1),"jjjjMMtt"),"CUST_TRR_CRNCY=EUR")</f>
        <v>#N/A Connection</v>
      </c>
      <c r="E470" t="str" cm="1">
        <f t="array" aca="1" ref="E470" ca="1">_xll.BDP(A470, "CUST_TRR_RETURN_HOLDING_PER", "CUST_TRR_START_DT="&amp;TEXT(WORKDAY(TODAY(), -6),"jjjjMMtt"),"CUST_TRR_END_DT="&amp;TEXT(WORKDAY(TODAY(), -1),"jjjjMMtt"),"CUST_TRR_CRNCY=EUR")</f>
        <v>#N/A Connection</v>
      </c>
      <c r="F470" t="str" cm="1">
        <f t="array" aca="1" ref="F470" ca="1">_xll.BDP(A470, "CUST_TRR_RETURN_HOLDING_PER", "CUST_TRR_START_DT="&amp;TEXT(WORKDAY(EDATE(TODAY(), -1) - 2, 1),"jjjjMMtt"),"CUST_TRR_END_DT="&amp;TEXT(WORKDAY(TODAY(), -1),"jjjjMMtt"),"CUST_TRR_CRNCY=EUR")</f>
        <v>#N/A Connection</v>
      </c>
      <c r="G470" t="str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#N/A Connection</v>
      </c>
    </row>
    <row r="471" spans="1:7" x14ac:dyDescent="0.25">
      <c r="A471" t="s">
        <v>646</v>
      </c>
      <c r="B471" t="s">
        <v>1140</v>
      </c>
      <c r="C471" t="s">
        <v>265</v>
      </c>
      <c r="D471" t="str" cm="1">
        <f t="array" aca="1" ref="D471" ca="1">_xll.BDP(A471, "CUST_TRR_RETURN_HOLDING_PER", "CUST_TRR_START_DT="&amp;TEXT(WORKDAY(TODAY(), -2),"jjjjMMtt"),"CUST_TRR_END_DT="&amp;TEXT(WORKDAY(TODAY(), -1),"jjjjMMtt"),"CUST_TRR_CRNCY=EUR")</f>
        <v>#N/A Connection</v>
      </c>
      <c r="E471" t="str" cm="1">
        <f t="array" aca="1" ref="E471" ca="1">_xll.BDP(A471, "CUST_TRR_RETURN_HOLDING_PER", "CUST_TRR_START_DT="&amp;TEXT(WORKDAY(TODAY(), -6),"jjjjMMtt"),"CUST_TRR_END_DT="&amp;TEXT(WORKDAY(TODAY(), -1),"jjjjMMtt"),"CUST_TRR_CRNCY=EUR")</f>
        <v>#N/A Connection</v>
      </c>
      <c r="F471" t="str" cm="1">
        <f t="array" aca="1" ref="F471" ca="1">_xll.BDP(A471, "CUST_TRR_RETURN_HOLDING_PER", "CUST_TRR_START_DT="&amp;TEXT(WORKDAY(EDATE(TODAY(), -1) - 2, 1),"jjjjMMtt"),"CUST_TRR_END_DT="&amp;TEXT(WORKDAY(TODAY(), -1),"jjjjMMtt"),"CUST_TRR_CRNCY=EUR")</f>
        <v>#N/A Connection</v>
      </c>
      <c r="G471" t="str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#N/A Connection</v>
      </c>
    </row>
    <row r="472" spans="1:7" x14ac:dyDescent="0.25">
      <c r="A472" t="s">
        <v>648</v>
      </c>
      <c r="B472" t="s">
        <v>1142</v>
      </c>
      <c r="C472" t="s">
        <v>275</v>
      </c>
      <c r="D472" t="str" cm="1">
        <f t="array" aca="1" ref="D472" ca="1">_xll.BDP(A472, "CUST_TRR_RETURN_HOLDING_PER", "CUST_TRR_START_DT="&amp;TEXT(WORKDAY(TODAY(), -2),"jjjjMMtt"),"CUST_TRR_END_DT="&amp;TEXT(WORKDAY(TODAY(), -1),"jjjjMMtt"),"CUST_TRR_CRNCY=EUR")</f>
        <v>#N/A Connection</v>
      </c>
      <c r="E472" t="str" cm="1">
        <f t="array" aca="1" ref="E472" ca="1">_xll.BDP(A472, "CUST_TRR_RETURN_HOLDING_PER", "CUST_TRR_START_DT="&amp;TEXT(WORKDAY(TODAY(), -6),"jjjjMMtt"),"CUST_TRR_END_DT="&amp;TEXT(WORKDAY(TODAY(), -1),"jjjjMMtt"),"CUST_TRR_CRNCY=EUR")</f>
        <v>#N/A Connection</v>
      </c>
      <c r="F472" t="str" cm="1">
        <f t="array" aca="1" ref="F472" ca="1">_xll.BDP(A472, "CUST_TRR_RETURN_HOLDING_PER", "CUST_TRR_START_DT="&amp;TEXT(WORKDAY(EDATE(TODAY(), -1) - 2, 1),"jjjjMMtt"),"CUST_TRR_END_DT="&amp;TEXT(WORKDAY(TODAY(), -1),"jjjjMMtt"),"CUST_TRR_CRNCY=EUR")</f>
        <v>#N/A Connection</v>
      </c>
      <c r="G472" t="str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#N/A Connection</v>
      </c>
    </row>
    <row r="473" spans="1:7" x14ac:dyDescent="0.25">
      <c r="A473" t="s">
        <v>647</v>
      </c>
      <c r="B473" t="s">
        <v>1141</v>
      </c>
      <c r="C473" t="s">
        <v>265</v>
      </c>
      <c r="D473" t="str" cm="1">
        <f t="array" aca="1" ref="D473" ca="1">_xll.BDP(A473, "CUST_TRR_RETURN_HOLDING_PER", "CUST_TRR_START_DT="&amp;TEXT(WORKDAY(TODAY(), -2),"jjjjMMtt"),"CUST_TRR_END_DT="&amp;TEXT(WORKDAY(TODAY(), -1),"jjjjMMtt"),"CUST_TRR_CRNCY=EUR")</f>
        <v>#N/A Connection</v>
      </c>
      <c r="E473" t="str" cm="1">
        <f t="array" aca="1" ref="E473" ca="1">_xll.BDP(A473, "CUST_TRR_RETURN_HOLDING_PER", "CUST_TRR_START_DT="&amp;TEXT(WORKDAY(TODAY(), -6),"jjjjMMtt"),"CUST_TRR_END_DT="&amp;TEXT(WORKDAY(TODAY(), -1),"jjjjMMtt"),"CUST_TRR_CRNCY=EUR")</f>
        <v>#N/A Connection</v>
      </c>
      <c r="F473" t="str" cm="1">
        <f t="array" aca="1" ref="F473" ca="1">_xll.BDP(A473, "CUST_TRR_RETURN_HOLDING_PER", "CUST_TRR_START_DT="&amp;TEXT(WORKDAY(EDATE(TODAY(), -1) - 2, 1),"jjjjMMtt"),"CUST_TRR_END_DT="&amp;TEXT(WORKDAY(TODAY(), -1),"jjjjMMtt"),"CUST_TRR_CRNCY=EUR")</f>
        <v>#N/A Connection</v>
      </c>
      <c r="G473" t="str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#N/A Connection</v>
      </c>
    </row>
    <row r="474" spans="1:7" x14ac:dyDescent="0.25">
      <c r="A474" t="s">
        <v>649</v>
      </c>
      <c r="B474" t="s">
        <v>1143</v>
      </c>
      <c r="C474" t="s">
        <v>265</v>
      </c>
      <c r="D474" t="str" cm="1">
        <f t="array" aca="1" ref="D474" ca="1">_xll.BDP(A474, "CUST_TRR_RETURN_HOLDING_PER", "CUST_TRR_START_DT="&amp;TEXT(WORKDAY(TODAY(), -2),"jjjjMMtt"),"CUST_TRR_END_DT="&amp;TEXT(WORKDAY(TODAY(), -1),"jjjjMMtt"),"CUST_TRR_CRNCY=EUR")</f>
        <v>#N/A Connection</v>
      </c>
      <c r="E474" t="str" cm="1">
        <f t="array" aca="1" ref="E474" ca="1">_xll.BDP(A474, "CUST_TRR_RETURN_HOLDING_PER", "CUST_TRR_START_DT="&amp;TEXT(WORKDAY(TODAY(), -6),"jjjjMMtt"),"CUST_TRR_END_DT="&amp;TEXT(WORKDAY(TODAY(), -1),"jjjjMMtt"),"CUST_TRR_CRNCY=EUR")</f>
        <v>#N/A Connection</v>
      </c>
      <c r="F474" t="str" cm="1">
        <f t="array" aca="1" ref="F474" ca="1">_xll.BDP(A474, "CUST_TRR_RETURN_HOLDING_PER", "CUST_TRR_START_DT="&amp;TEXT(WORKDAY(EDATE(TODAY(), -1) - 2, 1),"jjjjMMtt"),"CUST_TRR_END_DT="&amp;TEXT(WORKDAY(TODAY(), -1),"jjjjMMtt"),"CUST_TRR_CRNCY=EUR")</f>
        <v>#N/A Connection</v>
      </c>
      <c r="G474" t="str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#N/A Connection</v>
      </c>
    </row>
    <row r="475" spans="1:7" x14ac:dyDescent="0.25">
      <c r="A475" t="s">
        <v>651</v>
      </c>
      <c r="B475" t="s">
        <v>1145</v>
      </c>
      <c r="C475" t="s">
        <v>265</v>
      </c>
      <c r="D475" t="str" cm="1">
        <f t="array" aca="1" ref="D475" ca="1">_xll.BDP(A475, "CUST_TRR_RETURN_HOLDING_PER", "CUST_TRR_START_DT="&amp;TEXT(WORKDAY(TODAY(), -2),"jjjjMMtt"),"CUST_TRR_END_DT="&amp;TEXT(WORKDAY(TODAY(), -1),"jjjjMMtt"),"CUST_TRR_CRNCY=EUR")</f>
        <v>#N/A Connection</v>
      </c>
      <c r="E475" t="str" cm="1">
        <f t="array" aca="1" ref="E475" ca="1">_xll.BDP(A475, "CUST_TRR_RETURN_HOLDING_PER", "CUST_TRR_START_DT="&amp;TEXT(WORKDAY(TODAY(), -6),"jjjjMMtt"),"CUST_TRR_END_DT="&amp;TEXT(WORKDAY(TODAY(), -1),"jjjjMMtt"),"CUST_TRR_CRNCY=EUR")</f>
        <v>#N/A Connection</v>
      </c>
      <c r="F475" t="str" cm="1">
        <f t="array" aca="1" ref="F475" ca="1">_xll.BDP(A475, "CUST_TRR_RETURN_HOLDING_PER", "CUST_TRR_START_DT="&amp;TEXT(WORKDAY(EDATE(TODAY(), -1) - 2, 1),"jjjjMMtt"),"CUST_TRR_END_DT="&amp;TEXT(WORKDAY(TODAY(), -1),"jjjjMMtt"),"CUST_TRR_CRNCY=EUR")</f>
        <v>#N/A Connection</v>
      </c>
      <c r="G475" t="str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#N/A Connection</v>
      </c>
    </row>
    <row r="476" spans="1:7" x14ac:dyDescent="0.25">
      <c r="A476" t="s">
        <v>650</v>
      </c>
      <c r="B476" t="s">
        <v>1144</v>
      </c>
      <c r="C476" t="s">
        <v>264</v>
      </c>
      <c r="D476" t="str" cm="1">
        <f t="array" aca="1" ref="D476" ca="1">_xll.BDP(A476, "CUST_TRR_RETURN_HOLDING_PER", "CUST_TRR_START_DT="&amp;TEXT(WORKDAY(TODAY(), -2),"jjjjMMtt"),"CUST_TRR_END_DT="&amp;TEXT(WORKDAY(TODAY(), -1),"jjjjMMtt"),"CUST_TRR_CRNCY=EUR")</f>
        <v>#N/A Connection</v>
      </c>
      <c r="E476" t="str" cm="1">
        <f t="array" aca="1" ref="E476" ca="1">_xll.BDP(A476, "CUST_TRR_RETURN_HOLDING_PER", "CUST_TRR_START_DT="&amp;TEXT(WORKDAY(TODAY(), -6),"jjjjMMtt"),"CUST_TRR_END_DT="&amp;TEXT(WORKDAY(TODAY(), -1),"jjjjMMtt"),"CUST_TRR_CRNCY=EUR")</f>
        <v>#N/A Connection</v>
      </c>
      <c r="F476" t="str" cm="1">
        <f t="array" aca="1" ref="F476" ca="1">_xll.BDP(A476, "CUST_TRR_RETURN_HOLDING_PER", "CUST_TRR_START_DT="&amp;TEXT(WORKDAY(EDATE(TODAY(), -1) - 2, 1),"jjjjMMtt"),"CUST_TRR_END_DT="&amp;TEXT(WORKDAY(TODAY(), -1),"jjjjMMtt"),"CUST_TRR_CRNCY=EUR")</f>
        <v>#N/A Connection</v>
      </c>
      <c r="G476" t="str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#N/A Connection</v>
      </c>
    </row>
    <row r="477" spans="1:7" x14ac:dyDescent="0.25">
      <c r="A477" t="s">
        <v>652</v>
      </c>
      <c r="B477" t="s">
        <v>1146</v>
      </c>
      <c r="C477" t="s">
        <v>263</v>
      </c>
      <c r="D477" t="str" cm="1">
        <f t="array" aca="1" ref="D477" ca="1">_xll.BDP(A477, "CUST_TRR_RETURN_HOLDING_PER", "CUST_TRR_START_DT="&amp;TEXT(WORKDAY(TODAY(), -2),"jjjjMMtt"),"CUST_TRR_END_DT="&amp;TEXT(WORKDAY(TODAY(), -1),"jjjjMMtt"),"CUST_TRR_CRNCY=EUR")</f>
        <v>#N/A Connection</v>
      </c>
      <c r="E477" t="str" cm="1">
        <f t="array" aca="1" ref="E477" ca="1">_xll.BDP(A477, "CUST_TRR_RETURN_HOLDING_PER", "CUST_TRR_START_DT="&amp;TEXT(WORKDAY(TODAY(), -6),"jjjjMMtt"),"CUST_TRR_END_DT="&amp;TEXT(WORKDAY(TODAY(), -1),"jjjjMMtt"),"CUST_TRR_CRNCY=EUR")</f>
        <v>#N/A Connection</v>
      </c>
      <c r="F477" t="str" cm="1">
        <f t="array" aca="1" ref="F477" ca="1">_xll.BDP(A477, "CUST_TRR_RETURN_HOLDING_PER", "CUST_TRR_START_DT="&amp;TEXT(WORKDAY(EDATE(TODAY(), -1) - 2, 1),"jjjjMMtt"),"CUST_TRR_END_DT="&amp;TEXT(WORKDAY(TODAY(), -1),"jjjjMMtt"),"CUST_TRR_CRNCY=EUR")</f>
        <v>#N/A Connection</v>
      </c>
      <c r="G477" t="str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#N/A Connection</v>
      </c>
    </row>
    <row r="478" spans="1:7" x14ac:dyDescent="0.25">
      <c r="A478" t="s">
        <v>653</v>
      </c>
      <c r="B478" t="s">
        <v>1147</v>
      </c>
      <c r="C478" t="s">
        <v>267</v>
      </c>
      <c r="D478" t="str" cm="1">
        <f t="array" aca="1" ref="D478" ca="1">_xll.BDP(A478, "CUST_TRR_RETURN_HOLDING_PER", "CUST_TRR_START_DT="&amp;TEXT(WORKDAY(TODAY(), -2),"jjjjMMtt"),"CUST_TRR_END_DT="&amp;TEXT(WORKDAY(TODAY(), -1),"jjjjMMtt"),"CUST_TRR_CRNCY=EUR")</f>
        <v>#N/A Connection</v>
      </c>
      <c r="E478" t="str" cm="1">
        <f t="array" aca="1" ref="E478" ca="1">_xll.BDP(A478, "CUST_TRR_RETURN_HOLDING_PER", "CUST_TRR_START_DT="&amp;TEXT(WORKDAY(TODAY(), -6),"jjjjMMtt"),"CUST_TRR_END_DT="&amp;TEXT(WORKDAY(TODAY(), -1),"jjjjMMtt"),"CUST_TRR_CRNCY=EUR")</f>
        <v>#N/A Connection</v>
      </c>
      <c r="F478" t="str" cm="1">
        <f t="array" aca="1" ref="F478" ca="1">_xll.BDP(A478, "CUST_TRR_RETURN_HOLDING_PER", "CUST_TRR_START_DT="&amp;TEXT(WORKDAY(EDATE(TODAY(), -1) - 2, 1),"jjjjMMtt"),"CUST_TRR_END_DT="&amp;TEXT(WORKDAY(TODAY(), -1),"jjjjMMtt"),"CUST_TRR_CRNCY=EUR")</f>
        <v>#N/A Connection</v>
      </c>
      <c r="G478" t="str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#N/A Connection</v>
      </c>
    </row>
    <row r="479" spans="1:7" x14ac:dyDescent="0.25">
      <c r="A479" t="s">
        <v>654</v>
      </c>
      <c r="B479" t="s">
        <v>1148</v>
      </c>
      <c r="C479" t="s">
        <v>259</v>
      </c>
      <c r="D479" t="str" cm="1">
        <f t="array" aca="1" ref="D479" ca="1">_xll.BDP(A479, "CUST_TRR_RETURN_HOLDING_PER", "CUST_TRR_START_DT="&amp;TEXT(WORKDAY(TODAY(), -2),"jjjjMMtt"),"CUST_TRR_END_DT="&amp;TEXT(WORKDAY(TODAY(), -1),"jjjjMMtt"),"CUST_TRR_CRNCY=EUR")</f>
        <v>#N/A Connection</v>
      </c>
      <c r="E479" t="str" cm="1">
        <f t="array" aca="1" ref="E479" ca="1">_xll.BDP(A479, "CUST_TRR_RETURN_HOLDING_PER", "CUST_TRR_START_DT="&amp;TEXT(WORKDAY(TODAY(), -6),"jjjjMMtt"),"CUST_TRR_END_DT="&amp;TEXT(WORKDAY(TODAY(), -1),"jjjjMMtt"),"CUST_TRR_CRNCY=EUR")</f>
        <v>#N/A Connection</v>
      </c>
      <c r="F479" t="str" cm="1">
        <f t="array" aca="1" ref="F479" ca="1">_xll.BDP(A479, "CUST_TRR_RETURN_HOLDING_PER", "CUST_TRR_START_DT="&amp;TEXT(WORKDAY(EDATE(TODAY(), -1) - 2, 1),"jjjjMMtt"),"CUST_TRR_END_DT="&amp;TEXT(WORKDAY(TODAY(), -1),"jjjjMMtt"),"CUST_TRR_CRNCY=EUR")</f>
        <v>#N/A Connection</v>
      </c>
      <c r="G479" t="str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#N/A Connection</v>
      </c>
    </row>
    <row r="480" spans="1:7" x14ac:dyDescent="0.25">
      <c r="A480" t="s">
        <v>655</v>
      </c>
      <c r="B480" t="s">
        <v>1149</v>
      </c>
      <c r="C480" t="s">
        <v>264</v>
      </c>
      <c r="D480" t="str" cm="1">
        <f t="array" aca="1" ref="D480" ca="1">_xll.BDP(A480, "CUST_TRR_RETURN_HOLDING_PER", "CUST_TRR_START_DT="&amp;TEXT(WORKDAY(TODAY(), -2),"jjjjMMtt"),"CUST_TRR_END_DT="&amp;TEXT(WORKDAY(TODAY(), -1),"jjjjMMtt"),"CUST_TRR_CRNCY=EUR")</f>
        <v>#N/A Connection</v>
      </c>
      <c r="E480" t="str" cm="1">
        <f t="array" aca="1" ref="E480" ca="1">_xll.BDP(A480, "CUST_TRR_RETURN_HOLDING_PER", "CUST_TRR_START_DT="&amp;TEXT(WORKDAY(TODAY(), -6),"jjjjMMtt"),"CUST_TRR_END_DT="&amp;TEXT(WORKDAY(TODAY(), -1),"jjjjMMtt"),"CUST_TRR_CRNCY=EUR")</f>
        <v>#N/A Connection</v>
      </c>
      <c r="F480" t="str" cm="1">
        <f t="array" aca="1" ref="F480" ca="1">_xll.BDP(A480, "CUST_TRR_RETURN_HOLDING_PER", "CUST_TRR_START_DT="&amp;TEXT(WORKDAY(EDATE(TODAY(), -1) - 2, 1),"jjjjMMtt"),"CUST_TRR_END_DT="&amp;TEXT(WORKDAY(TODAY(), -1),"jjjjMMtt"),"CUST_TRR_CRNCY=EUR")</f>
        <v>#N/A Connection</v>
      </c>
      <c r="G480" t="str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#N/A Connection</v>
      </c>
    </row>
    <row r="481" spans="1:7" x14ac:dyDescent="0.25">
      <c r="A481" t="s">
        <v>34</v>
      </c>
      <c r="B481" t="s">
        <v>1150</v>
      </c>
      <c r="C481" t="s">
        <v>261</v>
      </c>
      <c r="D481" t="str" cm="1">
        <f t="array" aca="1" ref="D481" ca="1">_xll.BDP(A481, "CUST_TRR_RETURN_HOLDING_PER", "CUST_TRR_START_DT="&amp;TEXT(WORKDAY(TODAY(), -2),"jjjjMMtt"),"CUST_TRR_END_DT="&amp;TEXT(WORKDAY(TODAY(), -1),"jjjjMMtt"),"CUST_TRR_CRNCY=EUR")</f>
        <v>#N/A Connection</v>
      </c>
      <c r="E481" t="str" cm="1">
        <f t="array" aca="1" ref="E481" ca="1">_xll.BDP(A481, "CUST_TRR_RETURN_HOLDING_PER", "CUST_TRR_START_DT="&amp;TEXT(WORKDAY(TODAY(), -6),"jjjjMMtt"),"CUST_TRR_END_DT="&amp;TEXT(WORKDAY(TODAY(), -1),"jjjjMMtt"),"CUST_TRR_CRNCY=EUR")</f>
        <v>#N/A Connection</v>
      </c>
      <c r="F481" t="str" cm="1">
        <f t="array" aca="1" ref="F481" ca="1">_xll.BDP(A481, "CUST_TRR_RETURN_HOLDING_PER", "CUST_TRR_START_DT="&amp;TEXT(WORKDAY(EDATE(TODAY(), -1) - 2, 1),"jjjjMMtt"),"CUST_TRR_END_DT="&amp;TEXT(WORKDAY(TODAY(), -1),"jjjjMMtt"),"CUST_TRR_CRNCY=EUR")</f>
        <v>#N/A Connection</v>
      </c>
      <c r="G481" t="str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#N/A Connection</v>
      </c>
    </row>
    <row r="482" spans="1:7" x14ac:dyDescent="0.25">
      <c r="A482" t="s">
        <v>13</v>
      </c>
      <c r="B482" t="s">
        <v>1151</v>
      </c>
      <c r="C482" t="s">
        <v>280</v>
      </c>
      <c r="D482" t="str" cm="1">
        <f t="array" aca="1" ref="D482" ca="1">_xll.BDP(A482, "CUST_TRR_RETURN_HOLDING_PER", "CUST_TRR_START_DT="&amp;TEXT(WORKDAY(TODAY(), -2),"jjjjMMtt"),"CUST_TRR_END_DT="&amp;TEXT(WORKDAY(TODAY(), -1),"jjjjMMtt"),"CUST_TRR_CRNCY=EUR")</f>
        <v>#N/A Connection</v>
      </c>
      <c r="E482" t="str" cm="1">
        <f t="array" aca="1" ref="E482" ca="1">_xll.BDP(A482, "CUST_TRR_RETURN_HOLDING_PER", "CUST_TRR_START_DT="&amp;TEXT(WORKDAY(TODAY(), -6),"jjjjMMtt"),"CUST_TRR_END_DT="&amp;TEXT(WORKDAY(TODAY(), -1),"jjjjMMtt"),"CUST_TRR_CRNCY=EUR")</f>
        <v>#N/A Connection</v>
      </c>
      <c r="F482" t="str" cm="1">
        <f t="array" aca="1" ref="F482" ca="1">_xll.BDP(A482, "CUST_TRR_RETURN_HOLDING_PER", "CUST_TRR_START_DT="&amp;TEXT(WORKDAY(EDATE(TODAY(), -1) - 2, 1),"jjjjMMtt"),"CUST_TRR_END_DT="&amp;TEXT(WORKDAY(TODAY(), -1),"jjjjMMtt"),"CUST_TRR_CRNCY=EUR")</f>
        <v>#N/A Connection</v>
      </c>
      <c r="G482" t="str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#N/A Connection</v>
      </c>
    </row>
    <row r="483" spans="1:7" x14ac:dyDescent="0.25">
      <c r="A483" t="s">
        <v>2262</v>
      </c>
      <c r="B483" t="s">
        <v>2263</v>
      </c>
      <c r="C483" t="s">
        <v>261</v>
      </c>
      <c r="D483" t="str" cm="1">
        <f t="array" aca="1" ref="D483" ca="1">_xll.BDP(A483, "CUST_TRR_RETURN_HOLDING_PER", "CUST_TRR_START_DT="&amp;TEXT(WORKDAY(TODAY(), -2),"jjjjMMtt"),"CUST_TRR_END_DT="&amp;TEXT(WORKDAY(TODAY(), -1),"jjjjMMtt"),"CUST_TRR_CRNCY=EUR")</f>
        <v>#N/A Connection</v>
      </c>
      <c r="E483" t="str" cm="1">
        <f t="array" aca="1" ref="E483" ca="1">_xll.BDP(A483, "CUST_TRR_RETURN_HOLDING_PER", "CUST_TRR_START_DT="&amp;TEXT(WORKDAY(TODAY(), -6),"jjjjMMtt"),"CUST_TRR_END_DT="&amp;TEXT(WORKDAY(TODAY(), -1),"jjjjMMtt"),"CUST_TRR_CRNCY=EUR")</f>
        <v>#N/A Connection</v>
      </c>
      <c r="F483" t="str" cm="1">
        <f t="array" aca="1" ref="F483" ca="1">_xll.BDP(A483, "CUST_TRR_RETURN_HOLDING_PER", "CUST_TRR_START_DT="&amp;TEXT(WORKDAY(EDATE(TODAY(), -1) - 2, 1),"jjjjMMtt"),"CUST_TRR_END_DT="&amp;TEXT(WORKDAY(TODAY(), -1),"jjjjMMtt"),"CUST_TRR_CRNCY=EUR")</f>
        <v>#N/A Connection</v>
      </c>
      <c r="G483" t="str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#N/A Connection</v>
      </c>
    </row>
    <row r="484" spans="1:7" x14ac:dyDescent="0.25">
      <c r="A484" t="s">
        <v>656</v>
      </c>
      <c r="B484" t="s">
        <v>1152</v>
      </c>
      <c r="C484" t="s">
        <v>261</v>
      </c>
      <c r="D484" t="str" cm="1">
        <f t="array" aca="1" ref="D484" ca="1">_xll.BDP(A484, "CUST_TRR_RETURN_HOLDING_PER", "CUST_TRR_START_DT="&amp;TEXT(WORKDAY(TODAY(), -2),"jjjjMMtt"),"CUST_TRR_END_DT="&amp;TEXT(WORKDAY(TODAY(), -1),"jjjjMMtt"),"CUST_TRR_CRNCY=EUR")</f>
        <v>#N/A Connection</v>
      </c>
      <c r="E484" t="str" cm="1">
        <f t="array" aca="1" ref="E484" ca="1">_xll.BDP(A484, "CUST_TRR_RETURN_HOLDING_PER", "CUST_TRR_START_DT="&amp;TEXT(WORKDAY(TODAY(), -6),"jjjjMMtt"),"CUST_TRR_END_DT="&amp;TEXT(WORKDAY(TODAY(), -1),"jjjjMMtt"),"CUST_TRR_CRNCY=EUR")</f>
        <v>#N/A Connection</v>
      </c>
      <c r="F484" t="str" cm="1">
        <f t="array" aca="1" ref="F484" ca="1">_xll.BDP(A484, "CUST_TRR_RETURN_HOLDING_PER", "CUST_TRR_START_DT="&amp;TEXT(WORKDAY(EDATE(TODAY(), -1) - 2, 1),"jjjjMMtt"),"CUST_TRR_END_DT="&amp;TEXT(WORKDAY(TODAY(), -1),"jjjjMMtt"),"CUST_TRR_CRNCY=EUR")</f>
        <v>#N/A Connection</v>
      </c>
      <c r="G484" t="str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#N/A Connection</v>
      </c>
    </row>
    <row r="485" spans="1:7" x14ac:dyDescent="0.25">
      <c r="A485" t="s">
        <v>657</v>
      </c>
      <c r="B485" t="s">
        <v>1153</v>
      </c>
      <c r="C485" t="s">
        <v>259</v>
      </c>
      <c r="D485" t="str" cm="1">
        <f t="array" aca="1" ref="D485" ca="1">_xll.BDP(A485, "CUST_TRR_RETURN_HOLDING_PER", "CUST_TRR_START_DT="&amp;TEXT(WORKDAY(TODAY(), -2),"jjjjMMtt"),"CUST_TRR_END_DT="&amp;TEXT(WORKDAY(TODAY(), -1),"jjjjMMtt"),"CUST_TRR_CRNCY=EUR")</f>
        <v>#N/A Connection</v>
      </c>
      <c r="E485" t="str" cm="1">
        <f t="array" aca="1" ref="E485" ca="1">_xll.BDP(A485, "CUST_TRR_RETURN_HOLDING_PER", "CUST_TRR_START_DT="&amp;TEXT(WORKDAY(TODAY(), -6),"jjjjMMtt"),"CUST_TRR_END_DT="&amp;TEXT(WORKDAY(TODAY(), -1),"jjjjMMtt"),"CUST_TRR_CRNCY=EUR")</f>
        <v>#N/A Connection</v>
      </c>
      <c r="F485" t="str" cm="1">
        <f t="array" aca="1" ref="F485" ca="1">_xll.BDP(A485, "CUST_TRR_RETURN_HOLDING_PER", "CUST_TRR_START_DT="&amp;TEXT(WORKDAY(EDATE(TODAY(), -1) - 2, 1),"jjjjMMtt"),"CUST_TRR_END_DT="&amp;TEXT(WORKDAY(TODAY(), -1),"jjjjMMtt"),"CUST_TRR_CRNCY=EUR")</f>
        <v>#N/A Connection</v>
      </c>
      <c r="G485" t="str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#N/A Connection</v>
      </c>
    </row>
    <row r="486" spans="1:7" x14ac:dyDescent="0.25">
      <c r="A486" t="s">
        <v>658</v>
      </c>
      <c r="B486" t="s">
        <v>1154</v>
      </c>
      <c r="C486" t="s">
        <v>261</v>
      </c>
      <c r="D486" t="str" cm="1">
        <f t="array" aca="1" ref="D486" ca="1">_xll.BDP(A486, "CUST_TRR_RETURN_HOLDING_PER", "CUST_TRR_START_DT="&amp;TEXT(WORKDAY(TODAY(), -2),"jjjjMMtt"),"CUST_TRR_END_DT="&amp;TEXT(WORKDAY(TODAY(), -1),"jjjjMMtt"),"CUST_TRR_CRNCY=EUR")</f>
        <v>#N/A Connection</v>
      </c>
      <c r="E486" t="str" cm="1">
        <f t="array" aca="1" ref="E486" ca="1">_xll.BDP(A486, "CUST_TRR_RETURN_HOLDING_PER", "CUST_TRR_START_DT="&amp;TEXT(WORKDAY(TODAY(), -6),"jjjjMMtt"),"CUST_TRR_END_DT="&amp;TEXT(WORKDAY(TODAY(), -1),"jjjjMMtt"),"CUST_TRR_CRNCY=EUR")</f>
        <v>#N/A Connection</v>
      </c>
      <c r="F486" t="str" cm="1">
        <f t="array" aca="1" ref="F486" ca="1">_xll.BDP(A486, "CUST_TRR_RETURN_HOLDING_PER", "CUST_TRR_START_DT="&amp;TEXT(WORKDAY(EDATE(TODAY(), -1) - 2, 1),"jjjjMMtt"),"CUST_TRR_END_DT="&amp;TEXT(WORKDAY(TODAY(), -1),"jjjjMMtt"),"CUST_TRR_CRNCY=EUR")</f>
        <v>#N/A Connection</v>
      </c>
      <c r="G486" t="str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#N/A Connection</v>
      </c>
    </row>
    <row r="487" spans="1:7" x14ac:dyDescent="0.25">
      <c r="A487" t="s">
        <v>659</v>
      </c>
      <c r="B487" t="s">
        <v>1155</v>
      </c>
      <c r="C487" t="s">
        <v>264</v>
      </c>
      <c r="D487" t="str" cm="1">
        <f t="array" aca="1" ref="D487" ca="1">_xll.BDP(A487, "CUST_TRR_RETURN_HOLDING_PER", "CUST_TRR_START_DT="&amp;TEXT(WORKDAY(TODAY(), -2),"jjjjMMtt"),"CUST_TRR_END_DT="&amp;TEXT(WORKDAY(TODAY(), -1),"jjjjMMtt"),"CUST_TRR_CRNCY=EUR")</f>
        <v>#N/A Connection</v>
      </c>
      <c r="E487" t="str" cm="1">
        <f t="array" aca="1" ref="E487" ca="1">_xll.BDP(A487, "CUST_TRR_RETURN_HOLDING_PER", "CUST_TRR_START_DT="&amp;TEXT(WORKDAY(TODAY(), -6),"jjjjMMtt"),"CUST_TRR_END_DT="&amp;TEXT(WORKDAY(TODAY(), -1),"jjjjMMtt"),"CUST_TRR_CRNCY=EUR")</f>
        <v>#N/A Connection</v>
      </c>
      <c r="F487" t="str" cm="1">
        <f t="array" aca="1" ref="F487" ca="1">_xll.BDP(A487, "CUST_TRR_RETURN_HOLDING_PER", "CUST_TRR_START_DT="&amp;TEXT(WORKDAY(EDATE(TODAY(), -1) - 2, 1),"jjjjMMtt"),"CUST_TRR_END_DT="&amp;TEXT(WORKDAY(TODAY(), -1),"jjjjMMtt"),"CUST_TRR_CRNCY=EUR")</f>
        <v>#N/A Connection</v>
      </c>
      <c r="G487" t="str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#N/A Connection</v>
      </c>
    </row>
    <row r="488" spans="1:7" x14ac:dyDescent="0.25">
      <c r="A488" t="s">
        <v>660</v>
      </c>
      <c r="B488" t="s">
        <v>1156</v>
      </c>
      <c r="C488" t="s">
        <v>265</v>
      </c>
      <c r="D488" t="str" cm="1">
        <f t="array" aca="1" ref="D488" ca="1">_xll.BDP(A488, "CUST_TRR_RETURN_HOLDING_PER", "CUST_TRR_START_DT="&amp;TEXT(WORKDAY(TODAY(), -2),"jjjjMMtt"),"CUST_TRR_END_DT="&amp;TEXT(WORKDAY(TODAY(), -1),"jjjjMMtt"),"CUST_TRR_CRNCY=EUR")</f>
        <v>#N/A Connection</v>
      </c>
      <c r="E488" t="str" cm="1">
        <f t="array" aca="1" ref="E488" ca="1">_xll.BDP(A488, "CUST_TRR_RETURN_HOLDING_PER", "CUST_TRR_START_DT="&amp;TEXT(WORKDAY(TODAY(), -6),"jjjjMMtt"),"CUST_TRR_END_DT="&amp;TEXT(WORKDAY(TODAY(), -1),"jjjjMMtt"),"CUST_TRR_CRNCY=EUR")</f>
        <v>#N/A Connection</v>
      </c>
      <c r="F488" t="str" cm="1">
        <f t="array" aca="1" ref="F488" ca="1">_xll.BDP(A488, "CUST_TRR_RETURN_HOLDING_PER", "CUST_TRR_START_DT="&amp;TEXT(WORKDAY(EDATE(TODAY(), -1) - 2, 1),"jjjjMMtt"),"CUST_TRR_END_DT="&amp;TEXT(WORKDAY(TODAY(), -1),"jjjjMMtt"),"CUST_TRR_CRNCY=EUR")</f>
        <v>#N/A Connection</v>
      </c>
      <c r="G488" t="str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#N/A Connection</v>
      </c>
    </row>
    <row r="489" spans="1:7" x14ac:dyDescent="0.25">
      <c r="A489" t="s">
        <v>661</v>
      </c>
      <c r="B489" t="s">
        <v>1146</v>
      </c>
      <c r="C489" t="s">
        <v>263</v>
      </c>
      <c r="D489" t="str" cm="1">
        <f t="array" aca="1" ref="D489" ca="1">_xll.BDP(A489, "CUST_TRR_RETURN_HOLDING_PER", "CUST_TRR_START_DT="&amp;TEXT(WORKDAY(TODAY(), -2),"jjjjMMtt"),"CUST_TRR_END_DT="&amp;TEXT(WORKDAY(TODAY(), -1),"jjjjMMtt"),"CUST_TRR_CRNCY=EUR")</f>
        <v>#N/A Connection</v>
      </c>
      <c r="E489" t="str" cm="1">
        <f t="array" aca="1" ref="E489" ca="1">_xll.BDP(A489, "CUST_TRR_RETURN_HOLDING_PER", "CUST_TRR_START_DT="&amp;TEXT(WORKDAY(TODAY(), -6),"jjjjMMtt"),"CUST_TRR_END_DT="&amp;TEXT(WORKDAY(TODAY(), -1),"jjjjMMtt"),"CUST_TRR_CRNCY=EUR")</f>
        <v>#N/A Connection</v>
      </c>
      <c r="F489" t="str" cm="1">
        <f t="array" aca="1" ref="F489" ca="1">_xll.BDP(A489, "CUST_TRR_RETURN_HOLDING_PER", "CUST_TRR_START_DT="&amp;TEXT(WORKDAY(EDATE(TODAY(), -1) - 2, 1),"jjjjMMtt"),"CUST_TRR_END_DT="&amp;TEXT(WORKDAY(TODAY(), -1),"jjjjMMtt"),"CUST_TRR_CRNCY=EUR")</f>
        <v>#N/A Connection</v>
      </c>
      <c r="G489" t="str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#N/A Connection</v>
      </c>
    </row>
    <row r="490" spans="1:7" x14ac:dyDescent="0.25">
      <c r="A490" t="s">
        <v>662</v>
      </c>
      <c r="B490" t="s">
        <v>1157</v>
      </c>
      <c r="C490" t="s">
        <v>286</v>
      </c>
      <c r="D490" t="str" cm="1">
        <f t="array" aca="1" ref="D490" ca="1">_xll.BDP(A490, "CUST_TRR_RETURN_HOLDING_PER", "CUST_TRR_START_DT="&amp;TEXT(WORKDAY(TODAY(), -2),"jjjjMMtt"),"CUST_TRR_END_DT="&amp;TEXT(WORKDAY(TODAY(), -1),"jjjjMMtt"),"CUST_TRR_CRNCY=EUR")</f>
        <v>#N/A Connection</v>
      </c>
      <c r="E490" t="str" cm="1">
        <f t="array" aca="1" ref="E490" ca="1">_xll.BDP(A490, "CUST_TRR_RETURN_HOLDING_PER", "CUST_TRR_START_DT="&amp;TEXT(WORKDAY(TODAY(), -6),"jjjjMMtt"),"CUST_TRR_END_DT="&amp;TEXT(WORKDAY(TODAY(), -1),"jjjjMMtt"),"CUST_TRR_CRNCY=EUR")</f>
        <v>#N/A Connection</v>
      </c>
      <c r="F490" t="str" cm="1">
        <f t="array" aca="1" ref="F490" ca="1">_xll.BDP(A490, "CUST_TRR_RETURN_HOLDING_PER", "CUST_TRR_START_DT="&amp;TEXT(WORKDAY(EDATE(TODAY(), -1) - 2, 1),"jjjjMMtt"),"CUST_TRR_END_DT="&amp;TEXT(WORKDAY(TODAY(), -1),"jjjjMMtt"),"CUST_TRR_CRNCY=EUR")</f>
        <v>#N/A Connection</v>
      </c>
      <c r="G490" t="str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#N/A Connection</v>
      </c>
    </row>
    <row r="491" spans="1:7" x14ac:dyDescent="0.25">
      <c r="A491" t="s">
        <v>663</v>
      </c>
      <c r="B491" t="s">
        <v>1158</v>
      </c>
      <c r="C491" t="s">
        <v>261</v>
      </c>
      <c r="D491" t="str" cm="1">
        <f t="array" aca="1" ref="D491" ca="1">_xll.BDP(A491, "CUST_TRR_RETURN_HOLDING_PER", "CUST_TRR_START_DT="&amp;TEXT(WORKDAY(TODAY(), -2),"jjjjMMtt"),"CUST_TRR_END_DT="&amp;TEXT(WORKDAY(TODAY(), -1),"jjjjMMtt"),"CUST_TRR_CRNCY=EUR")</f>
        <v>#N/A Connection</v>
      </c>
      <c r="E491" t="str" cm="1">
        <f t="array" aca="1" ref="E491" ca="1">_xll.BDP(A491, "CUST_TRR_RETURN_HOLDING_PER", "CUST_TRR_START_DT="&amp;TEXT(WORKDAY(TODAY(), -6),"jjjjMMtt"),"CUST_TRR_END_DT="&amp;TEXT(WORKDAY(TODAY(), -1),"jjjjMMtt"),"CUST_TRR_CRNCY=EUR")</f>
        <v>#N/A Connection</v>
      </c>
      <c r="F491" t="str" cm="1">
        <f t="array" aca="1" ref="F491" ca="1">_xll.BDP(A491, "CUST_TRR_RETURN_HOLDING_PER", "CUST_TRR_START_DT="&amp;TEXT(WORKDAY(EDATE(TODAY(), -1) - 2, 1),"jjjjMMtt"),"CUST_TRR_END_DT="&amp;TEXT(WORKDAY(TODAY(), -1),"jjjjMMtt"),"CUST_TRR_CRNCY=EUR")</f>
        <v>#N/A Connection</v>
      </c>
      <c r="G491" t="str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#N/A Connection</v>
      </c>
    </row>
    <row r="492" spans="1:7" x14ac:dyDescent="0.25">
      <c r="A492" t="s">
        <v>664</v>
      </c>
      <c r="B492" t="s">
        <v>1159</v>
      </c>
      <c r="C492" t="s">
        <v>275</v>
      </c>
      <c r="D492" t="str" cm="1">
        <f t="array" aca="1" ref="D492" ca="1">_xll.BDP(A492, "CUST_TRR_RETURN_HOLDING_PER", "CUST_TRR_START_DT="&amp;TEXT(WORKDAY(TODAY(), -2),"jjjjMMtt"),"CUST_TRR_END_DT="&amp;TEXT(WORKDAY(TODAY(), -1),"jjjjMMtt"),"CUST_TRR_CRNCY=EUR")</f>
        <v>#N/A Connection</v>
      </c>
      <c r="E492" t="str" cm="1">
        <f t="array" aca="1" ref="E492" ca="1">_xll.BDP(A492, "CUST_TRR_RETURN_HOLDING_PER", "CUST_TRR_START_DT="&amp;TEXT(WORKDAY(TODAY(), -6),"jjjjMMtt"),"CUST_TRR_END_DT="&amp;TEXT(WORKDAY(TODAY(), -1),"jjjjMMtt"),"CUST_TRR_CRNCY=EUR")</f>
        <v>#N/A Connection</v>
      </c>
      <c r="F492" t="str" cm="1">
        <f t="array" aca="1" ref="F492" ca="1">_xll.BDP(A492, "CUST_TRR_RETURN_HOLDING_PER", "CUST_TRR_START_DT="&amp;TEXT(WORKDAY(EDATE(TODAY(), -1) - 2, 1),"jjjjMMtt"),"CUST_TRR_END_DT="&amp;TEXT(WORKDAY(TODAY(), -1),"jjjjMMtt"),"CUST_TRR_CRNCY=EUR")</f>
        <v>#N/A Connection</v>
      </c>
      <c r="G492" t="str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#N/A Connection</v>
      </c>
    </row>
    <row r="493" spans="1:7" x14ac:dyDescent="0.25">
      <c r="A493" t="s">
        <v>665</v>
      </c>
      <c r="B493" t="s">
        <v>1160</v>
      </c>
      <c r="C493" t="s">
        <v>280</v>
      </c>
      <c r="D493" t="str" cm="1">
        <f t="array" aca="1" ref="D493" ca="1">_xll.BDP(A493, "CUST_TRR_RETURN_HOLDING_PER", "CUST_TRR_START_DT="&amp;TEXT(WORKDAY(TODAY(), -2),"jjjjMMtt"),"CUST_TRR_END_DT="&amp;TEXT(WORKDAY(TODAY(), -1),"jjjjMMtt"),"CUST_TRR_CRNCY=EUR")</f>
        <v>#N/A Connection</v>
      </c>
      <c r="E493" t="str" cm="1">
        <f t="array" aca="1" ref="E493" ca="1">_xll.BDP(A493, "CUST_TRR_RETURN_HOLDING_PER", "CUST_TRR_START_DT="&amp;TEXT(WORKDAY(TODAY(), -6),"jjjjMMtt"),"CUST_TRR_END_DT="&amp;TEXT(WORKDAY(TODAY(), -1),"jjjjMMtt"),"CUST_TRR_CRNCY=EUR")</f>
        <v>#N/A Connection</v>
      </c>
      <c r="F493" t="str" cm="1">
        <f t="array" aca="1" ref="F493" ca="1">_xll.BDP(A493, "CUST_TRR_RETURN_HOLDING_PER", "CUST_TRR_START_DT="&amp;TEXT(WORKDAY(EDATE(TODAY(), -1) - 2, 1),"jjjjMMtt"),"CUST_TRR_END_DT="&amp;TEXT(WORKDAY(TODAY(), -1),"jjjjMMtt"),"CUST_TRR_CRNCY=EUR")</f>
        <v>#N/A Connection</v>
      </c>
      <c r="G493" t="str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#N/A Connection</v>
      </c>
    </row>
    <row r="494" spans="1:7" x14ac:dyDescent="0.25">
      <c r="A494" t="s">
        <v>29</v>
      </c>
      <c r="B494" t="s">
        <v>1161</v>
      </c>
      <c r="C494" t="s">
        <v>267</v>
      </c>
      <c r="D494" t="str" cm="1">
        <f t="array" aca="1" ref="D494" ca="1">_xll.BDP(A494, "CUST_TRR_RETURN_HOLDING_PER", "CUST_TRR_START_DT="&amp;TEXT(WORKDAY(TODAY(), -2),"jjjjMMtt"),"CUST_TRR_END_DT="&amp;TEXT(WORKDAY(TODAY(), -1),"jjjjMMtt"),"CUST_TRR_CRNCY=EUR")</f>
        <v>#N/A Connection</v>
      </c>
      <c r="E494" t="str" cm="1">
        <f t="array" aca="1" ref="E494" ca="1">_xll.BDP(A494, "CUST_TRR_RETURN_HOLDING_PER", "CUST_TRR_START_DT="&amp;TEXT(WORKDAY(TODAY(), -6),"jjjjMMtt"),"CUST_TRR_END_DT="&amp;TEXT(WORKDAY(TODAY(), -1),"jjjjMMtt"),"CUST_TRR_CRNCY=EUR")</f>
        <v>#N/A Connection</v>
      </c>
      <c r="F494" t="str" cm="1">
        <f t="array" aca="1" ref="F494" ca="1">_xll.BDP(A494, "CUST_TRR_RETURN_HOLDING_PER", "CUST_TRR_START_DT="&amp;TEXT(WORKDAY(EDATE(TODAY(), -1) - 2, 1),"jjjjMMtt"),"CUST_TRR_END_DT="&amp;TEXT(WORKDAY(TODAY(), -1),"jjjjMMtt"),"CUST_TRR_CRNCY=EUR")</f>
        <v>#N/A Connection</v>
      </c>
      <c r="G494" t="str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#N/A Connection</v>
      </c>
    </row>
    <row r="495" spans="1:7" x14ac:dyDescent="0.25">
      <c r="A495" t="s">
        <v>666</v>
      </c>
      <c r="B495" t="s">
        <v>1162</v>
      </c>
      <c r="C495" t="s">
        <v>271</v>
      </c>
      <c r="D495" t="str" cm="1">
        <f t="array" aca="1" ref="D495" ca="1">_xll.BDP(A495, "CUST_TRR_RETURN_HOLDING_PER", "CUST_TRR_START_DT="&amp;TEXT(WORKDAY(TODAY(), -2),"jjjjMMtt"),"CUST_TRR_END_DT="&amp;TEXT(WORKDAY(TODAY(), -1),"jjjjMMtt"),"CUST_TRR_CRNCY=EUR")</f>
        <v>#N/A Connection</v>
      </c>
      <c r="E495" t="str" cm="1">
        <f t="array" aca="1" ref="E495" ca="1">_xll.BDP(A495, "CUST_TRR_RETURN_HOLDING_PER", "CUST_TRR_START_DT="&amp;TEXT(WORKDAY(TODAY(), -6),"jjjjMMtt"),"CUST_TRR_END_DT="&amp;TEXT(WORKDAY(TODAY(), -1),"jjjjMMtt"),"CUST_TRR_CRNCY=EUR")</f>
        <v>#N/A Connection</v>
      </c>
      <c r="F495" t="str" cm="1">
        <f t="array" aca="1" ref="F495" ca="1">_xll.BDP(A495, "CUST_TRR_RETURN_HOLDING_PER", "CUST_TRR_START_DT="&amp;TEXT(WORKDAY(EDATE(TODAY(), -1) - 2, 1),"jjjjMMtt"),"CUST_TRR_END_DT="&amp;TEXT(WORKDAY(TODAY(), -1),"jjjjMMtt"),"CUST_TRR_CRNCY=EUR")</f>
        <v>#N/A Connection</v>
      </c>
      <c r="G495" t="str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#N/A Connection</v>
      </c>
    </row>
    <row r="496" spans="1:7" x14ac:dyDescent="0.25">
      <c r="A496" t="s">
        <v>667</v>
      </c>
      <c r="B496" t="s">
        <v>1163</v>
      </c>
      <c r="C496" t="s">
        <v>270</v>
      </c>
      <c r="D496" t="str" cm="1">
        <f t="array" aca="1" ref="D496" ca="1">_xll.BDP(A496, "CUST_TRR_RETURN_HOLDING_PER", "CUST_TRR_START_DT="&amp;TEXT(WORKDAY(TODAY(), -2),"jjjjMMtt"),"CUST_TRR_END_DT="&amp;TEXT(WORKDAY(TODAY(), -1),"jjjjMMtt"),"CUST_TRR_CRNCY=EUR")</f>
        <v>#N/A Connection</v>
      </c>
      <c r="E496" t="str" cm="1">
        <f t="array" aca="1" ref="E496" ca="1">_xll.BDP(A496, "CUST_TRR_RETURN_HOLDING_PER", "CUST_TRR_START_DT="&amp;TEXT(WORKDAY(TODAY(), -6),"jjjjMMtt"),"CUST_TRR_END_DT="&amp;TEXT(WORKDAY(TODAY(), -1),"jjjjMMtt"),"CUST_TRR_CRNCY=EUR")</f>
        <v>#N/A Connection</v>
      </c>
      <c r="F496" t="str" cm="1">
        <f t="array" aca="1" ref="F496" ca="1">_xll.BDP(A496, "CUST_TRR_RETURN_HOLDING_PER", "CUST_TRR_START_DT="&amp;TEXT(WORKDAY(EDATE(TODAY(), -1) - 2, 1),"jjjjMMtt"),"CUST_TRR_END_DT="&amp;TEXT(WORKDAY(TODAY(), -1),"jjjjMMtt"),"CUST_TRR_CRNCY=EUR")</f>
        <v>#N/A Connection</v>
      </c>
      <c r="G496" t="str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#N/A Connection</v>
      </c>
    </row>
    <row r="497" spans="1:7" x14ac:dyDescent="0.25">
      <c r="A497" t="s">
        <v>668</v>
      </c>
      <c r="B497" t="s">
        <v>1164</v>
      </c>
      <c r="C497" t="s">
        <v>271</v>
      </c>
      <c r="D497" t="str" cm="1">
        <f t="array" aca="1" ref="D497" ca="1">_xll.BDP(A497, "CUST_TRR_RETURN_HOLDING_PER", "CUST_TRR_START_DT="&amp;TEXT(WORKDAY(TODAY(), -2),"jjjjMMtt"),"CUST_TRR_END_DT="&amp;TEXT(WORKDAY(TODAY(), -1),"jjjjMMtt"),"CUST_TRR_CRNCY=EUR")</f>
        <v>#N/A Connection</v>
      </c>
      <c r="E497" t="str" cm="1">
        <f t="array" aca="1" ref="E497" ca="1">_xll.BDP(A497, "CUST_TRR_RETURN_HOLDING_PER", "CUST_TRR_START_DT="&amp;TEXT(WORKDAY(TODAY(), -6),"jjjjMMtt"),"CUST_TRR_END_DT="&amp;TEXT(WORKDAY(TODAY(), -1),"jjjjMMtt"),"CUST_TRR_CRNCY=EUR")</f>
        <v>#N/A Connection</v>
      </c>
      <c r="F497" t="str" cm="1">
        <f t="array" aca="1" ref="F497" ca="1">_xll.BDP(A497, "CUST_TRR_RETURN_HOLDING_PER", "CUST_TRR_START_DT="&amp;TEXT(WORKDAY(EDATE(TODAY(), -1) - 2, 1),"jjjjMMtt"),"CUST_TRR_END_DT="&amp;TEXT(WORKDAY(TODAY(), -1),"jjjjMMtt"),"CUST_TRR_CRNCY=EUR")</f>
        <v>#N/A Connection</v>
      </c>
      <c r="G497" t="str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#N/A Connection</v>
      </c>
    </row>
    <row r="498" spans="1:7" x14ac:dyDescent="0.25">
      <c r="A498" t="s">
        <v>670</v>
      </c>
      <c r="B498" t="s">
        <v>1166</v>
      </c>
      <c r="C498" t="s">
        <v>280</v>
      </c>
      <c r="D498" t="str" cm="1">
        <f t="array" aca="1" ref="D498" ca="1">_xll.BDP(A498, "CUST_TRR_RETURN_HOLDING_PER", "CUST_TRR_START_DT="&amp;TEXT(WORKDAY(TODAY(), -2),"jjjjMMtt"),"CUST_TRR_END_DT="&amp;TEXT(WORKDAY(TODAY(), -1),"jjjjMMtt"),"CUST_TRR_CRNCY=EUR")</f>
        <v>#N/A Connection</v>
      </c>
      <c r="E498" t="str" cm="1">
        <f t="array" aca="1" ref="E498" ca="1">_xll.BDP(A498, "CUST_TRR_RETURN_HOLDING_PER", "CUST_TRR_START_DT="&amp;TEXT(WORKDAY(TODAY(), -6),"jjjjMMtt"),"CUST_TRR_END_DT="&amp;TEXT(WORKDAY(TODAY(), -1),"jjjjMMtt"),"CUST_TRR_CRNCY=EUR")</f>
        <v>#N/A Connection</v>
      </c>
      <c r="F498" t="str" cm="1">
        <f t="array" aca="1" ref="F498" ca="1">_xll.BDP(A498, "CUST_TRR_RETURN_HOLDING_PER", "CUST_TRR_START_DT="&amp;TEXT(WORKDAY(EDATE(TODAY(), -1) - 2, 1),"jjjjMMtt"),"CUST_TRR_END_DT="&amp;TEXT(WORKDAY(TODAY(), -1),"jjjjMMtt"),"CUST_TRR_CRNCY=EUR")</f>
        <v>#N/A Connection</v>
      </c>
      <c r="G498" t="str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#N/A Connection</v>
      </c>
    </row>
    <row r="499" spans="1:7" x14ac:dyDescent="0.25">
      <c r="A499" t="s">
        <v>669</v>
      </c>
      <c r="B499" t="s">
        <v>1165</v>
      </c>
      <c r="C499" t="s">
        <v>280</v>
      </c>
      <c r="D499" t="str" cm="1">
        <f t="array" aca="1" ref="D499" ca="1">_xll.BDP(A499, "CUST_TRR_RETURN_HOLDING_PER", "CUST_TRR_START_DT="&amp;TEXT(WORKDAY(TODAY(), -2),"jjjjMMtt"),"CUST_TRR_END_DT="&amp;TEXT(WORKDAY(TODAY(), -1),"jjjjMMtt"),"CUST_TRR_CRNCY=EUR")</f>
        <v>#N/A Connection</v>
      </c>
      <c r="E499" t="str" cm="1">
        <f t="array" aca="1" ref="E499" ca="1">_xll.BDP(A499, "CUST_TRR_RETURN_HOLDING_PER", "CUST_TRR_START_DT="&amp;TEXT(WORKDAY(TODAY(), -6),"jjjjMMtt"),"CUST_TRR_END_DT="&amp;TEXT(WORKDAY(TODAY(), -1),"jjjjMMtt"),"CUST_TRR_CRNCY=EUR")</f>
        <v>#N/A Connection</v>
      </c>
      <c r="F499" t="str" cm="1">
        <f t="array" aca="1" ref="F499" ca="1">_xll.BDP(A499, "CUST_TRR_RETURN_HOLDING_PER", "CUST_TRR_START_DT="&amp;TEXT(WORKDAY(EDATE(TODAY(), -1) - 2, 1),"jjjjMMtt"),"CUST_TRR_END_DT="&amp;TEXT(WORKDAY(TODAY(), -1),"jjjjMMtt"),"CUST_TRR_CRNCY=EUR")</f>
        <v>#N/A Connection</v>
      </c>
      <c r="G499" t="str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#N/A Connection</v>
      </c>
    </row>
    <row r="500" spans="1:7" x14ac:dyDescent="0.25">
      <c r="A500" t="s">
        <v>671</v>
      </c>
      <c r="B500" t="s">
        <v>1167</v>
      </c>
      <c r="C500" t="s">
        <v>267</v>
      </c>
      <c r="D500" t="str" cm="1">
        <f t="array" aca="1" ref="D500" ca="1">_xll.BDP(A500, "CUST_TRR_RETURN_HOLDING_PER", "CUST_TRR_START_DT="&amp;TEXT(WORKDAY(TODAY(), -2),"jjjjMMtt"),"CUST_TRR_END_DT="&amp;TEXT(WORKDAY(TODAY(), -1),"jjjjMMtt"),"CUST_TRR_CRNCY=EUR")</f>
        <v>#N/A Connection</v>
      </c>
      <c r="E500" t="str" cm="1">
        <f t="array" aca="1" ref="E500" ca="1">_xll.BDP(A500, "CUST_TRR_RETURN_HOLDING_PER", "CUST_TRR_START_DT="&amp;TEXT(WORKDAY(TODAY(), -6),"jjjjMMtt"),"CUST_TRR_END_DT="&amp;TEXT(WORKDAY(TODAY(), -1),"jjjjMMtt"),"CUST_TRR_CRNCY=EUR")</f>
        <v>#N/A Connection</v>
      </c>
      <c r="F500" t="str" cm="1">
        <f t="array" aca="1" ref="F500" ca="1">_xll.BDP(A500, "CUST_TRR_RETURN_HOLDING_PER", "CUST_TRR_START_DT="&amp;TEXT(WORKDAY(EDATE(TODAY(), -1) - 2, 1),"jjjjMMtt"),"CUST_TRR_END_DT="&amp;TEXT(WORKDAY(TODAY(), -1),"jjjjMMtt"),"CUST_TRR_CRNCY=EUR")</f>
        <v>#N/A Connection</v>
      </c>
      <c r="G500" t="str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#N/A Connection</v>
      </c>
    </row>
    <row r="501" spans="1:7" x14ac:dyDescent="0.25">
      <c r="A501" t="s">
        <v>9</v>
      </c>
      <c r="B501" t="s">
        <v>1169</v>
      </c>
      <c r="C501" t="s">
        <v>275</v>
      </c>
      <c r="D501" t="str" cm="1">
        <f t="array" aca="1" ref="D501" ca="1">_xll.BDP(A501, "CUST_TRR_RETURN_HOLDING_PER", "CUST_TRR_START_DT="&amp;TEXT(WORKDAY(TODAY(), -2),"jjjjMMtt"),"CUST_TRR_END_DT="&amp;TEXT(WORKDAY(TODAY(), -1),"jjjjMMtt"),"CUST_TRR_CRNCY=EUR")</f>
        <v>#N/A Connection</v>
      </c>
      <c r="E501" t="str" cm="1">
        <f t="array" aca="1" ref="E501" ca="1">_xll.BDP(A501, "CUST_TRR_RETURN_HOLDING_PER", "CUST_TRR_START_DT="&amp;TEXT(WORKDAY(TODAY(), -6),"jjjjMMtt"),"CUST_TRR_END_DT="&amp;TEXT(WORKDAY(TODAY(), -1),"jjjjMMtt"),"CUST_TRR_CRNCY=EUR")</f>
        <v>#N/A Connection</v>
      </c>
      <c r="F501" t="str" cm="1">
        <f t="array" aca="1" ref="F501" ca="1">_xll.BDP(A501, "CUST_TRR_RETURN_HOLDING_PER", "CUST_TRR_START_DT="&amp;TEXT(WORKDAY(EDATE(TODAY(), -1) - 2, 1),"jjjjMMtt"),"CUST_TRR_END_DT="&amp;TEXT(WORKDAY(TODAY(), -1),"jjjjMMtt"),"CUST_TRR_CRNCY=EUR")</f>
        <v>#N/A Connection</v>
      </c>
      <c r="G501" t="str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#N/A Connection</v>
      </c>
    </row>
    <row r="502" spans="1:7" x14ac:dyDescent="0.25">
      <c r="A502" t="s">
        <v>672</v>
      </c>
      <c r="B502" t="s">
        <v>1168</v>
      </c>
      <c r="C502" t="s">
        <v>275</v>
      </c>
      <c r="D502" t="str" cm="1">
        <f t="array" aca="1" ref="D502" ca="1">_xll.BDP(A502, "CUST_TRR_RETURN_HOLDING_PER", "CUST_TRR_START_DT="&amp;TEXT(WORKDAY(TODAY(), -2),"jjjjMMtt"),"CUST_TRR_END_DT="&amp;TEXT(WORKDAY(TODAY(), -1),"jjjjMMtt"),"CUST_TRR_CRNCY=EUR")</f>
        <v>#N/A Connection</v>
      </c>
      <c r="E502" t="str" cm="1">
        <f t="array" aca="1" ref="E502" ca="1">_xll.BDP(A502, "CUST_TRR_RETURN_HOLDING_PER", "CUST_TRR_START_DT="&amp;TEXT(WORKDAY(TODAY(), -6),"jjjjMMtt"),"CUST_TRR_END_DT="&amp;TEXT(WORKDAY(TODAY(), -1),"jjjjMMtt"),"CUST_TRR_CRNCY=EUR")</f>
        <v>#N/A Connection</v>
      </c>
      <c r="F502" t="str" cm="1">
        <f t="array" aca="1" ref="F502" ca="1">_xll.BDP(A502, "CUST_TRR_RETURN_HOLDING_PER", "CUST_TRR_START_DT="&amp;TEXT(WORKDAY(EDATE(TODAY(), -1) - 2, 1),"jjjjMMtt"),"CUST_TRR_END_DT="&amp;TEXT(WORKDAY(TODAY(), -1),"jjjjMMtt"),"CUST_TRR_CRNCY=EUR")</f>
        <v>#N/A Connection</v>
      </c>
      <c r="G502" t="str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#N/A Connection</v>
      </c>
    </row>
    <row r="503" spans="1:7" x14ac:dyDescent="0.25">
      <c r="A503" t="s">
        <v>674</v>
      </c>
      <c r="B503" t="s">
        <v>1171</v>
      </c>
      <c r="C503" t="s">
        <v>267</v>
      </c>
      <c r="D503" t="str" cm="1">
        <f t="array" aca="1" ref="D503" ca="1">_xll.BDP(A503, "CUST_TRR_RETURN_HOLDING_PER", "CUST_TRR_START_DT="&amp;TEXT(WORKDAY(TODAY(), -2),"jjjjMMtt"),"CUST_TRR_END_DT="&amp;TEXT(WORKDAY(TODAY(), -1),"jjjjMMtt"),"CUST_TRR_CRNCY=EUR")</f>
        <v>#N/A Connection</v>
      </c>
      <c r="E503" t="str" cm="1">
        <f t="array" aca="1" ref="E503" ca="1">_xll.BDP(A503, "CUST_TRR_RETURN_HOLDING_PER", "CUST_TRR_START_DT="&amp;TEXT(WORKDAY(TODAY(), -6),"jjjjMMtt"),"CUST_TRR_END_DT="&amp;TEXT(WORKDAY(TODAY(), -1),"jjjjMMtt"),"CUST_TRR_CRNCY=EUR")</f>
        <v>#N/A Connection</v>
      </c>
      <c r="F503" t="str" cm="1">
        <f t="array" aca="1" ref="F503" ca="1">_xll.BDP(A503, "CUST_TRR_RETURN_HOLDING_PER", "CUST_TRR_START_DT="&amp;TEXT(WORKDAY(EDATE(TODAY(), -1) - 2, 1),"jjjjMMtt"),"CUST_TRR_END_DT="&amp;TEXT(WORKDAY(TODAY(), -1),"jjjjMMtt"),"CUST_TRR_CRNCY=EUR")</f>
        <v>#N/A Connection</v>
      </c>
      <c r="G503" t="str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#N/A Connection</v>
      </c>
    </row>
    <row r="504" spans="1:7" x14ac:dyDescent="0.25">
      <c r="A504" t="s">
        <v>673</v>
      </c>
      <c r="B504" t="s">
        <v>1170</v>
      </c>
      <c r="C504" t="s">
        <v>280</v>
      </c>
      <c r="D504" t="str" cm="1">
        <f t="array" aca="1" ref="D504" ca="1">_xll.BDP(A504, "CUST_TRR_RETURN_HOLDING_PER", "CUST_TRR_START_DT="&amp;TEXT(WORKDAY(TODAY(), -2),"jjjjMMtt"),"CUST_TRR_END_DT="&amp;TEXT(WORKDAY(TODAY(), -1),"jjjjMMtt"),"CUST_TRR_CRNCY=EUR")</f>
        <v>#N/A Connection</v>
      </c>
      <c r="E504" t="str" cm="1">
        <f t="array" aca="1" ref="E504" ca="1">_xll.BDP(A504, "CUST_TRR_RETURN_HOLDING_PER", "CUST_TRR_START_DT="&amp;TEXT(WORKDAY(TODAY(), -6),"jjjjMMtt"),"CUST_TRR_END_DT="&amp;TEXT(WORKDAY(TODAY(), -1),"jjjjMMtt"),"CUST_TRR_CRNCY=EUR")</f>
        <v>#N/A Connection</v>
      </c>
      <c r="F504" t="str" cm="1">
        <f t="array" aca="1" ref="F504" ca="1">_xll.BDP(A504, "CUST_TRR_RETURN_HOLDING_PER", "CUST_TRR_START_DT="&amp;TEXT(WORKDAY(EDATE(TODAY(), -1) - 2, 1),"jjjjMMtt"),"CUST_TRR_END_DT="&amp;TEXT(WORKDAY(TODAY(), -1),"jjjjMMtt"),"CUST_TRR_CRNCY=EUR")</f>
        <v>#N/A Connection</v>
      </c>
      <c r="G504" t="str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#N/A Connection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dimension ref="A1:G601"/>
  <sheetViews>
    <sheetView topLeftCell="A168" zoomScaleNormal="100" workbookViewId="0">
      <selection activeCell="J186" sqref="J186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</cols>
  <sheetData>
    <row r="1" spans="1:7" x14ac:dyDescent="0.25">
      <c r="A1" t="str">
        <f>_xll.BQL("members(['SXXP Index'])","name, gics_sector_name","cols=3;rows=601")</f>
        <v>#N/A Requesting Data...</v>
      </c>
      <c r="B1" t="s">
        <v>675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</row>
    <row r="2" spans="1:7" x14ac:dyDescent="0.25">
      <c r="A2" t="s">
        <v>1172</v>
      </c>
      <c r="B2" t="s">
        <v>1173</v>
      </c>
      <c r="C2" t="s">
        <v>261</v>
      </c>
      <c r="D2" t="str" cm="1">
        <f t="array" aca="1" ref="D2" ca="1">_xll.BDP(A2, "CUST_TRR_RETURN_HOLDING_PER", "CUST_TRR_START_DT="&amp;TEXT(WORKDAY(TODAY(), -2),"jjjjMMtt"),"CUST_TRR_END_DT="&amp;TEXT(WORKDAY(TODAY(), -1),"jjjjMMtt"),"CUST_TRR_CRNCY=EUR")</f>
        <v>#N/A Connection</v>
      </c>
      <c r="E2" t="str" cm="1">
        <f t="array" aca="1" ref="E2" ca="1">_xll.BDP(A2, "CUST_TRR_RETURN_HOLDING_PER", "CUST_TRR_START_DT="&amp;TEXT(WORKDAY(TODAY(), -6),"jjjjMMtt"),"CUST_TRR_END_DT="&amp;TEXT(WORKDAY(TODAY(), -1),"jjjjMMtt"),"CUST_TRR_CRNCY=EUR")</f>
        <v>#N/A Connection</v>
      </c>
      <c r="F2" t="str" cm="1">
        <f t="array" aca="1" ref="F2" ca="1">_xll.BDP(A2, "CUST_TRR_RETURN_HOLDING_PER", "CUST_TRR_START_DT="&amp;TEXT(WORKDAY(EDATE(TODAY(), -1) - 2, 1),"jjjjMMtt"),"CUST_TRR_END_DT="&amp;TEXT(WORKDAY(TODAY(), -1),"jjjjMMtt"),"CUST_TRR_CRNCY=EUR")</f>
        <v>#N/A Connection</v>
      </c>
      <c r="G2" t="str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#N/A Connection</v>
      </c>
    </row>
    <row r="3" spans="1:7" x14ac:dyDescent="0.25">
      <c r="A3" t="s">
        <v>1174</v>
      </c>
      <c r="B3" t="s">
        <v>1175</v>
      </c>
      <c r="C3" t="s">
        <v>275</v>
      </c>
      <c r="D3" t="str" cm="1">
        <f t="array" aca="1" ref="D3" ca="1">_xll.BDP(A3, "CUST_TRR_RETURN_HOLDING_PER", "CUST_TRR_START_DT="&amp;TEXT(WORKDAY(TODAY(), -2),"jjjjMMtt"),"CUST_TRR_END_DT="&amp;TEXT(WORKDAY(TODAY(), -1),"jjjjMMtt"),"CUST_TRR_CRNCY=EUR")</f>
        <v>#N/A Connection</v>
      </c>
      <c r="E3" t="str" cm="1">
        <f t="array" aca="1" ref="E3" ca="1">_xll.BDP(A3, "CUST_TRR_RETURN_HOLDING_PER", "CUST_TRR_START_DT="&amp;TEXT(WORKDAY(TODAY(), -6),"jjjjMMtt"),"CUST_TRR_END_DT="&amp;TEXT(WORKDAY(TODAY(), -1),"jjjjMMtt"),"CUST_TRR_CRNCY=EUR")</f>
        <v>#N/A Connection</v>
      </c>
      <c r="F3" t="str" cm="1">
        <f t="array" aca="1" ref="F3" ca="1">_xll.BDP(A3, "CUST_TRR_RETURN_HOLDING_PER", "CUST_TRR_START_DT="&amp;TEXT(WORKDAY(EDATE(TODAY(), -1) - 2, 1),"jjjjMMtt"),"CUST_TRR_END_DT="&amp;TEXT(WORKDAY(TODAY(), -1),"jjjjMMtt"),"CUST_TRR_CRNCY=EUR")</f>
        <v>#N/A Connection</v>
      </c>
      <c r="G3" t="str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#N/A Connection</v>
      </c>
    </row>
    <row r="4" spans="1:7" x14ac:dyDescent="0.25">
      <c r="A4" t="s">
        <v>103</v>
      </c>
      <c r="B4" t="s">
        <v>1176</v>
      </c>
      <c r="C4" t="s">
        <v>259</v>
      </c>
      <c r="D4" t="str" cm="1">
        <f t="array" aca="1" ref="D4" ca="1">_xll.BDP(A4, "CUST_TRR_RETURN_HOLDING_PER", "CUST_TRR_START_DT="&amp;TEXT(WORKDAY(TODAY(), -2),"jjjjMMtt"),"CUST_TRR_END_DT="&amp;TEXT(WORKDAY(TODAY(), -1),"jjjjMMtt"),"CUST_TRR_CRNCY=EUR")</f>
        <v>#N/A Connection</v>
      </c>
      <c r="E4" t="str" cm="1">
        <f t="array" aca="1" ref="E4" ca="1">_xll.BDP(A4, "CUST_TRR_RETURN_HOLDING_PER", "CUST_TRR_START_DT="&amp;TEXT(WORKDAY(TODAY(), -6),"jjjjMMtt"),"CUST_TRR_END_DT="&amp;TEXT(WORKDAY(TODAY(), -1),"jjjjMMtt"),"CUST_TRR_CRNCY=EUR")</f>
        <v>#N/A Connection</v>
      </c>
      <c r="F4" t="str" cm="1">
        <f t="array" aca="1" ref="F4" ca="1">_xll.BDP(A4, "CUST_TRR_RETURN_HOLDING_PER", "CUST_TRR_START_DT="&amp;TEXT(WORKDAY(EDATE(TODAY(), -1) - 2, 1),"jjjjMMtt"),"CUST_TRR_END_DT="&amp;TEXT(WORKDAY(TODAY(), -1),"jjjjMMtt"),"CUST_TRR_CRNCY=EUR")</f>
        <v>#N/A Connection</v>
      </c>
      <c r="G4" t="str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#N/A Connection</v>
      </c>
    </row>
    <row r="5" spans="1:7" x14ac:dyDescent="0.25">
      <c r="A5" t="s">
        <v>1177</v>
      </c>
      <c r="B5" t="s">
        <v>1178</v>
      </c>
      <c r="C5" t="s">
        <v>264</v>
      </c>
      <c r="D5" t="str" cm="1">
        <f t="array" aca="1" ref="D5" ca="1">_xll.BDP(A5, "CUST_TRR_RETURN_HOLDING_PER", "CUST_TRR_START_DT="&amp;TEXT(WORKDAY(TODAY(), -2),"jjjjMMtt"),"CUST_TRR_END_DT="&amp;TEXT(WORKDAY(TODAY(), -1),"jjjjMMtt"),"CUST_TRR_CRNCY=EUR")</f>
        <v>#N/A Connection</v>
      </c>
      <c r="E5" t="str" cm="1">
        <f t="array" aca="1" ref="E5" ca="1">_xll.BDP(A5, "CUST_TRR_RETURN_HOLDING_PER", "CUST_TRR_START_DT="&amp;TEXT(WORKDAY(TODAY(), -6),"jjjjMMtt"),"CUST_TRR_END_DT="&amp;TEXT(WORKDAY(TODAY(), -1),"jjjjMMtt"),"CUST_TRR_CRNCY=EUR")</f>
        <v>#N/A Connection</v>
      </c>
      <c r="F5" t="str" cm="1">
        <f t="array" aca="1" ref="F5" ca="1">_xll.BDP(A5, "CUST_TRR_RETURN_HOLDING_PER", "CUST_TRR_START_DT="&amp;TEXT(WORKDAY(EDATE(TODAY(), -1) - 2, 1),"jjjjMMtt"),"CUST_TRR_END_DT="&amp;TEXT(WORKDAY(TODAY(), -1),"jjjjMMtt"),"CUST_TRR_CRNCY=EUR")</f>
        <v>#N/A Connection</v>
      </c>
      <c r="G5" t="str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#N/A Connection</v>
      </c>
    </row>
    <row r="6" spans="1:7" x14ac:dyDescent="0.25">
      <c r="A6" t="s">
        <v>1179</v>
      </c>
      <c r="B6" t="s">
        <v>1180</v>
      </c>
      <c r="C6" t="s">
        <v>275</v>
      </c>
      <c r="D6" t="str" cm="1">
        <f t="array" aca="1" ref="D6" ca="1">_xll.BDP(A6, "CUST_TRR_RETURN_HOLDING_PER", "CUST_TRR_START_DT="&amp;TEXT(WORKDAY(TODAY(), -2),"jjjjMMtt"),"CUST_TRR_END_DT="&amp;TEXT(WORKDAY(TODAY(), -1),"jjjjMMtt"),"CUST_TRR_CRNCY=EUR")</f>
        <v>#N/A Connection</v>
      </c>
      <c r="E6" t="str" cm="1">
        <f t="array" aca="1" ref="E6" ca="1">_xll.BDP(A6, "CUST_TRR_RETURN_HOLDING_PER", "CUST_TRR_START_DT="&amp;TEXT(WORKDAY(TODAY(), -6),"jjjjMMtt"),"CUST_TRR_END_DT="&amp;TEXT(WORKDAY(TODAY(), -1),"jjjjMMtt"),"CUST_TRR_CRNCY=EUR")</f>
        <v>#N/A Connection</v>
      </c>
      <c r="F6" t="str" cm="1">
        <f t="array" aca="1" ref="F6" ca="1">_xll.BDP(A6, "CUST_TRR_RETURN_HOLDING_PER", "CUST_TRR_START_DT="&amp;TEXT(WORKDAY(EDATE(TODAY(), -1) - 2, 1),"jjjjMMtt"),"CUST_TRR_END_DT="&amp;TEXT(WORKDAY(TODAY(), -1),"jjjjMMtt"),"CUST_TRR_CRNCY=EUR")</f>
        <v>#N/A Connection</v>
      </c>
      <c r="G6" t="str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#N/A Connection</v>
      </c>
    </row>
    <row r="7" spans="1:7" x14ac:dyDescent="0.25">
      <c r="A7" t="s">
        <v>1181</v>
      </c>
      <c r="B7" t="s">
        <v>1182</v>
      </c>
      <c r="C7" t="s">
        <v>259</v>
      </c>
      <c r="D7" t="str" cm="1">
        <f t="array" aca="1" ref="D7" ca="1">_xll.BDP(A7, "CUST_TRR_RETURN_HOLDING_PER", "CUST_TRR_START_DT="&amp;TEXT(WORKDAY(TODAY(), -2),"jjjjMMtt"),"CUST_TRR_END_DT="&amp;TEXT(WORKDAY(TODAY(), -1),"jjjjMMtt"),"CUST_TRR_CRNCY=EUR")</f>
        <v>#N/A Connection</v>
      </c>
      <c r="E7" t="str" cm="1">
        <f t="array" aca="1" ref="E7" ca="1">_xll.BDP(A7, "CUST_TRR_RETURN_HOLDING_PER", "CUST_TRR_START_DT="&amp;TEXT(WORKDAY(TODAY(), -6),"jjjjMMtt"),"CUST_TRR_END_DT="&amp;TEXT(WORKDAY(TODAY(), -1),"jjjjMMtt"),"CUST_TRR_CRNCY=EUR")</f>
        <v>#N/A Connection</v>
      </c>
      <c r="F7" t="str" cm="1">
        <f t="array" aca="1" ref="F7" ca="1">_xll.BDP(A7, "CUST_TRR_RETURN_HOLDING_PER", "CUST_TRR_START_DT="&amp;TEXT(WORKDAY(EDATE(TODAY(), -1) - 2, 1),"jjjjMMtt"),"CUST_TRR_END_DT="&amp;TEXT(WORKDAY(TODAY(), -1),"jjjjMMtt"),"CUST_TRR_CRNCY=EUR")</f>
        <v>#N/A Connection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Connection</v>
      </c>
    </row>
    <row r="8" spans="1:7" x14ac:dyDescent="0.25">
      <c r="A8" t="s">
        <v>148</v>
      </c>
      <c r="B8" t="s">
        <v>1183</v>
      </c>
      <c r="C8" t="s">
        <v>265</v>
      </c>
      <c r="D8" t="str" cm="1">
        <f t="array" aca="1" ref="D8" ca="1">_xll.BDP(A8, "CUST_TRR_RETURN_HOLDING_PER", "CUST_TRR_START_DT="&amp;TEXT(WORKDAY(TODAY(), -2),"jjjjMMtt"),"CUST_TRR_END_DT="&amp;TEXT(WORKDAY(TODAY(), -1),"jjjjMMtt"),"CUST_TRR_CRNCY=EUR")</f>
        <v>#N/A Connection</v>
      </c>
      <c r="E8" t="str" cm="1">
        <f t="array" aca="1" ref="E8" ca="1">_xll.BDP(A8, "CUST_TRR_RETURN_HOLDING_PER", "CUST_TRR_START_DT="&amp;TEXT(WORKDAY(TODAY(), -6),"jjjjMMtt"),"CUST_TRR_END_DT="&amp;TEXT(WORKDAY(TODAY(), -1),"jjjjMMtt"),"CUST_TRR_CRNCY=EUR")</f>
        <v>#N/A Connection</v>
      </c>
      <c r="F8" t="str" cm="1">
        <f t="array" aca="1" ref="F8" ca="1">_xll.BDP(A8, "CUST_TRR_RETURN_HOLDING_PER", "CUST_TRR_START_DT="&amp;TEXT(WORKDAY(EDATE(TODAY(), -1) - 2, 1),"jjjjMMtt"),"CUST_TRR_END_DT="&amp;TEXT(WORKDAY(TODAY(), -1),"jjjjMMtt"),"CUST_TRR_CRNCY=EUR")</f>
        <v>#N/A Connection</v>
      </c>
      <c r="G8" t="str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#N/A Connection</v>
      </c>
    </row>
    <row r="9" spans="1:7" x14ac:dyDescent="0.25">
      <c r="A9" t="s">
        <v>108</v>
      </c>
      <c r="B9" t="s">
        <v>1184</v>
      </c>
      <c r="C9" t="s">
        <v>263</v>
      </c>
      <c r="D9" t="str" cm="1">
        <f t="array" aca="1" ref="D9" ca="1">_xll.BDP(A9, "CUST_TRR_RETURN_HOLDING_PER", "CUST_TRR_START_DT="&amp;TEXT(WORKDAY(TODAY(), -2),"jjjjMMtt"),"CUST_TRR_END_DT="&amp;TEXT(WORKDAY(TODAY(), -1),"jjjjMMtt"),"CUST_TRR_CRNCY=EUR")</f>
        <v>#N/A Connection</v>
      </c>
      <c r="E9" t="str" cm="1">
        <f t="array" aca="1" ref="E9" ca="1">_xll.BDP(A9, "CUST_TRR_RETURN_HOLDING_PER", "CUST_TRR_START_DT="&amp;TEXT(WORKDAY(TODAY(), -6),"jjjjMMtt"),"CUST_TRR_END_DT="&amp;TEXT(WORKDAY(TODAY(), -1),"jjjjMMtt"),"CUST_TRR_CRNCY=EUR")</f>
        <v>#N/A Connection</v>
      </c>
      <c r="F9" t="str" cm="1">
        <f t="array" aca="1" ref="F9" ca="1">_xll.BDP(A9, "CUST_TRR_RETURN_HOLDING_PER", "CUST_TRR_START_DT="&amp;TEXT(WORKDAY(EDATE(TODAY(), -1) - 2, 1),"jjjjMMtt"),"CUST_TRR_END_DT="&amp;TEXT(WORKDAY(TODAY(), -1),"jjjjMMtt"),"CUST_TRR_CRNCY=EUR")</f>
        <v>#N/A Connection</v>
      </c>
      <c r="G9" t="str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#N/A Connection</v>
      </c>
    </row>
    <row r="10" spans="1:7" x14ac:dyDescent="0.25">
      <c r="A10" t="s">
        <v>88</v>
      </c>
      <c r="B10" t="s">
        <v>1185</v>
      </c>
      <c r="C10" t="s">
        <v>264</v>
      </c>
      <c r="D10" t="str" cm="1">
        <f t="array" aca="1" ref="D10" ca="1">_xll.BDP(A10, "CUST_TRR_RETURN_HOLDING_PER", "CUST_TRR_START_DT="&amp;TEXT(WORKDAY(TODAY(), -2),"jjjjMMtt"),"CUST_TRR_END_DT="&amp;TEXT(WORKDAY(TODAY(), -1),"jjjjMMtt"),"CUST_TRR_CRNCY=EUR")</f>
        <v>#N/A Connection</v>
      </c>
      <c r="E10" t="str" cm="1">
        <f t="array" aca="1" ref="E10" ca="1">_xll.BDP(A10, "CUST_TRR_RETURN_HOLDING_PER", "CUST_TRR_START_DT="&amp;TEXT(WORKDAY(TODAY(), -6),"jjjjMMtt"),"CUST_TRR_END_DT="&amp;TEXT(WORKDAY(TODAY(), -1),"jjjjMMtt"),"CUST_TRR_CRNCY=EUR")</f>
        <v>#N/A Connection</v>
      </c>
      <c r="F10" t="str" cm="1">
        <f t="array" aca="1" ref="F10" ca="1">_xll.BDP(A10, "CUST_TRR_RETURN_HOLDING_PER", "CUST_TRR_START_DT="&amp;TEXT(WORKDAY(EDATE(TODAY(), -1) - 2, 1),"jjjjMMtt"),"CUST_TRR_END_DT="&amp;TEXT(WORKDAY(TODAY(), -1),"jjjjMMtt"),"CUST_TRR_CRNCY=EUR")</f>
        <v>#N/A Connection</v>
      </c>
      <c r="G10" t="str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#N/A Connection</v>
      </c>
    </row>
    <row r="11" spans="1:7" x14ac:dyDescent="0.25">
      <c r="A11" t="s">
        <v>1186</v>
      </c>
      <c r="B11" t="s">
        <v>1187</v>
      </c>
      <c r="C11" t="s">
        <v>271</v>
      </c>
      <c r="D11" t="str" cm="1">
        <f t="array" aca="1" ref="D11" ca="1">_xll.BDP(A11, "CUST_TRR_RETURN_HOLDING_PER", "CUST_TRR_START_DT="&amp;TEXT(WORKDAY(TODAY(), -2),"jjjjMMtt"),"CUST_TRR_END_DT="&amp;TEXT(WORKDAY(TODAY(), -1),"jjjjMMtt"),"CUST_TRR_CRNCY=EUR")</f>
        <v>#N/A Connection</v>
      </c>
      <c r="E11" t="str" cm="1">
        <f t="array" aca="1" ref="E11" ca="1">_xll.BDP(A11, "CUST_TRR_RETURN_HOLDING_PER", "CUST_TRR_START_DT="&amp;TEXT(WORKDAY(TODAY(), -6),"jjjjMMtt"),"CUST_TRR_END_DT="&amp;TEXT(WORKDAY(TODAY(), -1),"jjjjMMtt"),"CUST_TRR_CRNCY=EUR")</f>
        <v>#N/A Connection</v>
      </c>
      <c r="F11" t="str" cm="1">
        <f t="array" aca="1" ref="F11" ca="1">_xll.BDP(A11, "CUST_TRR_RETURN_HOLDING_PER", "CUST_TRR_START_DT="&amp;TEXT(WORKDAY(EDATE(TODAY(), -1) - 2, 1),"jjjjMMtt"),"CUST_TRR_END_DT="&amp;TEXT(WORKDAY(TODAY(), -1),"jjjjMMtt"),"CUST_TRR_CRNCY=EUR")</f>
        <v>#N/A Connection</v>
      </c>
      <c r="G11" t="str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#N/A Connection</v>
      </c>
    </row>
    <row r="12" spans="1:7" x14ac:dyDescent="0.25">
      <c r="A12" t="s">
        <v>1188</v>
      </c>
      <c r="B12" t="s">
        <v>1189</v>
      </c>
      <c r="C12" t="s">
        <v>267</v>
      </c>
      <c r="D12" t="str" cm="1">
        <f t="array" aca="1" ref="D12" ca="1">_xll.BDP(A12, "CUST_TRR_RETURN_HOLDING_PER", "CUST_TRR_START_DT="&amp;TEXT(WORKDAY(TODAY(), -2),"jjjjMMtt"),"CUST_TRR_END_DT="&amp;TEXT(WORKDAY(TODAY(), -1),"jjjjMMtt"),"CUST_TRR_CRNCY=EUR")</f>
        <v>#N/A Connection</v>
      </c>
      <c r="E12" t="str" cm="1">
        <f t="array" aca="1" ref="E12" ca="1">_xll.BDP(A12, "CUST_TRR_RETURN_HOLDING_PER", "CUST_TRR_START_DT="&amp;TEXT(WORKDAY(TODAY(), -6),"jjjjMMtt"),"CUST_TRR_END_DT="&amp;TEXT(WORKDAY(TODAY(), -1),"jjjjMMtt"),"CUST_TRR_CRNCY=EUR")</f>
        <v>#N/A Connection</v>
      </c>
      <c r="F12" t="str" cm="1">
        <f t="array" aca="1" ref="F12" ca="1">_xll.BDP(A12, "CUST_TRR_RETURN_HOLDING_PER", "CUST_TRR_START_DT="&amp;TEXT(WORKDAY(EDATE(TODAY(), -1) - 2, 1),"jjjjMMtt"),"CUST_TRR_END_DT="&amp;TEXT(WORKDAY(TODAY(), -1),"jjjjMMtt"),"CUST_TRR_CRNCY=EUR")</f>
        <v>#N/A Connection</v>
      </c>
      <c r="G12" t="str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#N/A Connection</v>
      </c>
    </row>
    <row r="13" spans="1:7" x14ac:dyDescent="0.25">
      <c r="A13" t="s">
        <v>201</v>
      </c>
      <c r="B13" t="s">
        <v>1190</v>
      </c>
      <c r="C13" t="s">
        <v>259</v>
      </c>
      <c r="D13" t="str" cm="1">
        <f t="array" aca="1" ref="D13" ca="1">_xll.BDP(A13, "CUST_TRR_RETURN_HOLDING_PER", "CUST_TRR_START_DT="&amp;TEXT(WORKDAY(TODAY(), -2),"jjjjMMtt"),"CUST_TRR_END_DT="&amp;TEXT(WORKDAY(TODAY(), -1),"jjjjMMtt"),"CUST_TRR_CRNCY=EUR")</f>
        <v>#N/A Connection</v>
      </c>
      <c r="E13" t="str" cm="1">
        <f t="array" aca="1" ref="E13" ca="1">_xll.BDP(A13, "CUST_TRR_RETURN_HOLDING_PER", "CUST_TRR_START_DT="&amp;TEXT(WORKDAY(TODAY(), -6),"jjjjMMtt"),"CUST_TRR_END_DT="&amp;TEXT(WORKDAY(TODAY(), -1),"jjjjMMtt"),"CUST_TRR_CRNCY=EUR")</f>
        <v>#N/A Connection</v>
      </c>
      <c r="F13" t="str" cm="1">
        <f t="array" aca="1" ref="F13" ca="1">_xll.BDP(A13, "CUST_TRR_RETURN_HOLDING_PER", "CUST_TRR_START_DT="&amp;TEXT(WORKDAY(EDATE(TODAY(), -1) - 2, 1),"jjjjMMtt"),"CUST_TRR_END_DT="&amp;TEXT(WORKDAY(TODAY(), -1),"jjjjMMtt"),"CUST_TRR_CRNCY=EUR")</f>
        <v>#N/A Connection</v>
      </c>
      <c r="G13" t="str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#N/A Connection</v>
      </c>
    </row>
    <row r="14" spans="1:7" x14ac:dyDescent="0.25">
      <c r="A14" t="s">
        <v>1191</v>
      </c>
      <c r="B14" t="s">
        <v>1192</v>
      </c>
      <c r="C14" t="s">
        <v>271</v>
      </c>
      <c r="D14" t="str" cm="1">
        <f t="array" aca="1" ref="D14" ca="1">_xll.BDP(A14, "CUST_TRR_RETURN_HOLDING_PER", "CUST_TRR_START_DT="&amp;TEXT(WORKDAY(TODAY(), -2),"jjjjMMtt"),"CUST_TRR_END_DT="&amp;TEXT(WORKDAY(TODAY(), -1),"jjjjMMtt"),"CUST_TRR_CRNCY=EUR")</f>
        <v>#N/A Connection</v>
      </c>
      <c r="E14" t="str" cm="1">
        <f t="array" aca="1" ref="E14" ca="1">_xll.BDP(A14, "CUST_TRR_RETURN_HOLDING_PER", "CUST_TRR_START_DT="&amp;TEXT(WORKDAY(TODAY(), -6),"jjjjMMtt"),"CUST_TRR_END_DT="&amp;TEXT(WORKDAY(TODAY(), -1),"jjjjMMtt"),"CUST_TRR_CRNCY=EUR")</f>
        <v>#N/A Connection</v>
      </c>
      <c r="F14" t="str" cm="1">
        <f t="array" aca="1" ref="F14" ca="1">_xll.BDP(A14, "CUST_TRR_RETURN_HOLDING_PER", "CUST_TRR_START_DT="&amp;TEXT(WORKDAY(EDATE(TODAY(), -1) - 2, 1),"jjjjMMtt"),"CUST_TRR_END_DT="&amp;TEXT(WORKDAY(TODAY(), -1),"jjjjMMtt"),"CUST_TRR_CRNCY=EUR")</f>
        <v>#N/A Connection</v>
      </c>
      <c r="G14" t="str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#N/A Connection</v>
      </c>
    </row>
    <row r="15" spans="1:7" x14ac:dyDescent="0.25">
      <c r="A15" t="s">
        <v>1193</v>
      </c>
      <c r="B15" t="s">
        <v>1194</v>
      </c>
      <c r="C15" t="s">
        <v>280</v>
      </c>
      <c r="D15" t="str" cm="1">
        <f t="array" aca="1" ref="D15" ca="1">_xll.BDP(A15, "CUST_TRR_RETURN_HOLDING_PER", "CUST_TRR_START_DT="&amp;TEXT(WORKDAY(TODAY(), -2),"jjjjMMtt"),"CUST_TRR_END_DT="&amp;TEXT(WORKDAY(TODAY(), -1),"jjjjMMtt"),"CUST_TRR_CRNCY=EUR")</f>
        <v>#N/A Connection</v>
      </c>
      <c r="E15" t="str" cm="1">
        <f t="array" aca="1" ref="E15" ca="1">_xll.BDP(A15, "CUST_TRR_RETURN_HOLDING_PER", "CUST_TRR_START_DT="&amp;TEXT(WORKDAY(TODAY(), -6),"jjjjMMtt"),"CUST_TRR_END_DT="&amp;TEXT(WORKDAY(TODAY(), -1),"jjjjMMtt"),"CUST_TRR_CRNCY=EUR")</f>
        <v>#N/A Connection</v>
      </c>
      <c r="F15" t="str" cm="1">
        <f t="array" aca="1" ref="F15" ca="1">_xll.BDP(A15, "CUST_TRR_RETURN_HOLDING_PER", "CUST_TRR_START_DT="&amp;TEXT(WORKDAY(EDATE(TODAY(), -1) - 2, 1),"jjjjMMtt"),"CUST_TRR_END_DT="&amp;TEXT(WORKDAY(TODAY(), -1),"jjjjMMtt"),"CUST_TRR_CRNCY=EUR")</f>
        <v>#N/A Connection</v>
      </c>
      <c r="G15" t="str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#N/A Connection</v>
      </c>
    </row>
    <row r="16" spans="1:7" x14ac:dyDescent="0.25">
      <c r="A16" t="s">
        <v>1195</v>
      </c>
      <c r="B16" t="s">
        <v>1196</v>
      </c>
      <c r="C16" t="s">
        <v>261</v>
      </c>
      <c r="D16" t="str" cm="1">
        <f t="array" aca="1" ref="D16" ca="1">_xll.BDP(A16, "CUST_TRR_RETURN_HOLDING_PER", "CUST_TRR_START_DT="&amp;TEXT(WORKDAY(TODAY(), -2),"jjjjMMtt"),"CUST_TRR_END_DT="&amp;TEXT(WORKDAY(TODAY(), -1),"jjjjMMtt"),"CUST_TRR_CRNCY=EUR")</f>
        <v>#N/A Connection</v>
      </c>
      <c r="E16" t="str" cm="1">
        <f t="array" aca="1" ref="E16" ca="1">_xll.BDP(A16, "CUST_TRR_RETURN_HOLDING_PER", "CUST_TRR_START_DT="&amp;TEXT(WORKDAY(TODAY(), -6),"jjjjMMtt"),"CUST_TRR_END_DT="&amp;TEXT(WORKDAY(TODAY(), -1),"jjjjMMtt"),"CUST_TRR_CRNCY=EUR")</f>
        <v>#N/A Connection</v>
      </c>
      <c r="F16" t="str" cm="1">
        <f t="array" aca="1" ref="F16" ca="1">_xll.BDP(A16, "CUST_TRR_RETURN_HOLDING_PER", "CUST_TRR_START_DT="&amp;TEXT(WORKDAY(EDATE(TODAY(), -1) - 2, 1),"jjjjMMtt"),"CUST_TRR_END_DT="&amp;TEXT(WORKDAY(TODAY(), -1),"jjjjMMtt"),"CUST_TRR_CRNCY=EUR")</f>
        <v>#N/A Connection</v>
      </c>
      <c r="G16" t="str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#N/A Connection</v>
      </c>
    </row>
    <row r="17" spans="1:7" x14ac:dyDescent="0.25">
      <c r="A17" t="s">
        <v>197</v>
      </c>
      <c r="B17" t="s">
        <v>1197</v>
      </c>
      <c r="C17" t="s">
        <v>259</v>
      </c>
      <c r="D17" t="str" cm="1">
        <f t="array" aca="1" ref="D17" ca="1">_xll.BDP(A17, "CUST_TRR_RETURN_HOLDING_PER", "CUST_TRR_START_DT="&amp;TEXT(WORKDAY(TODAY(), -2),"jjjjMMtt"),"CUST_TRR_END_DT="&amp;TEXT(WORKDAY(TODAY(), -1),"jjjjMMtt"),"CUST_TRR_CRNCY=EUR")</f>
        <v>#N/A Connection</v>
      </c>
      <c r="E17" t="str" cm="1">
        <f t="array" aca="1" ref="E17" ca="1">_xll.BDP(A17, "CUST_TRR_RETURN_HOLDING_PER", "CUST_TRR_START_DT="&amp;TEXT(WORKDAY(TODAY(), -6),"jjjjMMtt"),"CUST_TRR_END_DT="&amp;TEXT(WORKDAY(TODAY(), -1),"jjjjMMtt"),"CUST_TRR_CRNCY=EUR")</f>
        <v>#N/A Connection</v>
      </c>
      <c r="F17" t="str" cm="1">
        <f t="array" aca="1" ref="F17" ca="1">_xll.BDP(A17, "CUST_TRR_RETURN_HOLDING_PER", "CUST_TRR_START_DT="&amp;TEXT(WORKDAY(EDATE(TODAY(), -1) - 2, 1),"jjjjMMtt"),"CUST_TRR_END_DT="&amp;TEXT(WORKDAY(TODAY(), -1),"jjjjMMtt"),"CUST_TRR_CRNCY=EUR")</f>
        <v>#N/A Connection</v>
      </c>
      <c r="G17" t="str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#N/A Connection</v>
      </c>
    </row>
    <row r="18" spans="1:7" x14ac:dyDescent="0.25">
      <c r="A18" t="s">
        <v>1198</v>
      </c>
      <c r="B18" t="s">
        <v>1199</v>
      </c>
      <c r="C18" t="s">
        <v>261</v>
      </c>
      <c r="D18" t="str" cm="1">
        <f t="array" aca="1" ref="D18" ca="1">_xll.BDP(A18, "CUST_TRR_RETURN_HOLDING_PER", "CUST_TRR_START_DT="&amp;TEXT(WORKDAY(TODAY(), -2),"jjjjMMtt"),"CUST_TRR_END_DT="&amp;TEXT(WORKDAY(TODAY(), -1),"jjjjMMtt"),"CUST_TRR_CRNCY=EUR")</f>
        <v>#N/A Connection</v>
      </c>
      <c r="E18" t="str" cm="1">
        <f t="array" aca="1" ref="E18" ca="1">_xll.BDP(A18, "CUST_TRR_RETURN_HOLDING_PER", "CUST_TRR_START_DT="&amp;TEXT(WORKDAY(TODAY(), -6),"jjjjMMtt"),"CUST_TRR_END_DT="&amp;TEXT(WORKDAY(TODAY(), -1),"jjjjMMtt"),"CUST_TRR_CRNCY=EUR")</f>
        <v>#N/A Connection</v>
      </c>
      <c r="F18" t="str" cm="1">
        <f t="array" aca="1" ref="F18" ca="1">_xll.BDP(A18, "CUST_TRR_RETURN_HOLDING_PER", "CUST_TRR_START_DT="&amp;TEXT(WORKDAY(EDATE(TODAY(), -1) - 2, 1),"jjjjMMtt"),"CUST_TRR_END_DT="&amp;TEXT(WORKDAY(TODAY(), -1),"jjjjMMtt"),"CUST_TRR_CRNCY=EUR")</f>
        <v>#N/A Connection</v>
      </c>
      <c r="G18" t="str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#N/A Connection</v>
      </c>
    </row>
    <row r="19" spans="1:7" x14ac:dyDescent="0.25">
      <c r="A19" t="s">
        <v>1200</v>
      </c>
      <c r="B19" t="s">
        <v>1201</v>
      </c>
      <c r="C19" t="s">
        <v>270</v>
      </c>
      <c r="D19" t="str" cm="1">
        <f t="array" aca="1" ref="D19" ca="1">_xll.BDP(A19, "CUST_TRR_RETURN_HOLDING_PER", "CUST_TRR_START_DT="&amp;TEXT(WORKDAY(TODAY(), -2),"jjjjMMtt"),"CUST_TRR_END_DT="&amp;TEXT(WORKDAY(TODAY(), -1),"jjjjMMtt"),"CUST_TRR_CRNCY=EUR")</f>
        <v>#N/A Connection</v>
      </c>
      <c r="E19" t="str" cm="1">
        <f t="array" aca="1" ref="E19" ca="1">_xll.BDP(A19, "CUST_TRR_RETURN_HOLDING_PER", "CUST_TRR_START_DT="&amp;TEXT(WORKDAY(TODAY(), -6),"jjjjMMtt"),"CUST_TRR_END_DT="&amp;TEXT(WORKDAY(TODAY(), -1),"jjjjMMtt"),"CUST_TRR_CRNCY=EUR")</f>
        <v>#N/A Connection</v>
      </c>
      <c r="F19" t="str" cm="1">
        <f t="array" aca="1" ref="F19" ca="1">_xll.BDP(A19, "CUST_TRR_RETURN_HOLDING_PER", "CUST_TRR_START_DT="&amp;TEXT(WORKDAY(EDATE(TODAY(), -1) - 2, 1),"jjjjMMtt"),"CUST_TRR_END_DT="&amp;TEXT(WORKDAY(TODAY(), -1),"jjjjMMtt"),"CUST_TRR_CRNCY=EUR")</f>
        <v>#N/A Connection</v>
      </c>
      <c r="G19" t="str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#N/A Connection</v>
      </c>
    </row>
    <row r="20" spans="1:7" x14ac:dyDescent="0.25">
      <c r="A20" t="s">
        <v>1202</v>
      </c>
      <c r="B20" t="s">
        <v>1203</v>
      </c>
      <c r="C20" t="s">
        <v>275</v>
      </c>
      <c r="D20" t="str" cm="1">
        <f t="array" aca="1" ref="D20" ca="1">_xll.BDP(A20, "CUST_TRR_RETURN_HOLDING_PER", "CUST_TRR_START_DT="&amp;TEXT(WORKDAY(TODAY(), -2),"jjjjMMtt"),"CUST_TRR_END_DT="&amp;TEXT(WORKDAY(TODAY(), -1),"jjjjMMtt"),"CUST_TRR_CRNCY=EUR")</f>
        <v>#N/A Connection</v>
      </c>
      <c r="E20" t="str" cm="1">
        <f t="array" aca="1" ref="E20" ca="1">_xll.BDP(A20, "CUST_TRR_RETURN_HOLDING_PER", "CUST_TRR_START_DT="&amp;TEXT(WORKDAY(TODAY(), -6),"jjjjMMtt"),"CUST_TRR_END_DT="&amp;TEXT(WORKDAY(TODAY(), -1),"jjjjMMtt"),"CUST_TRR_CRNCY=EUR")</f>
        <v>#N/A Connection</v>
      </c>
      <c r="F20" t="str" cm="1">
        <f t="array" aca="1" ref="F20" ca="1">_xll.BDP(A20, "CUST_TRR_RETURN_HOLDING_PER", "CUST_TRR_START_DT="&amp;TEXT(WORKDAY(EDATE(TODAY(), -1) - 2, 1),"jjjjMMtt"),"CUST_TRR_END_DT="&amp;TEXT(WORKDAY(TODAY(), -1),"jjjjMMtt"),"CUST_TRR_CRNCY=EUR")</f>
        <v>#N/A Connection</v>
      </c>
      <c r="G20" t="str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#N/A Connection</v>
      </c>
    </row>
    <row r="21" spans="1:7" x14ac:dyDescent="0.25">
      <c r="A21" t="s">
        <v>131</v>
      </c>
      <c r="B21" t="s">
        <v>1204</v>
      </c>
      <c r="C21" t="s">
        <v>267</v>
      </c>
      <c r="D21" t="str" cm="1">
        <f t="array" aca="1" ref="D21" ca="1">_xll.BDP(A21, "CUST_TRR_RETURN_HOLDING_PER", "CUST_TRR_START_DT="&amp;TEXT(WORKDAY(TODAY(), -2),"jjjjMMtt"),"CUST_TRR_END_DT="&amp;TEXT(WORKDAY(TODAY(), -1),"jjjjMMtt"),"CUST_TRR_CRNCY=EUR")</f>
        <v>#N/A Connection</v>
      </c>
      <c r="E21" t="str" cm="1">
        <f t="array" aca="1" ref="E21" ca="1">_xll.BDP(A21, "CUST_TRR_RETURN_HOLDING_PER", "CUST_TRR_START_DT="&amp;TEXT(WORKDAY(TODAY(), -6),"jjjjMMtt"),"CUST_TRR_END_DT="&amp;TEXT(WORKDAY(TODAY(), -1),"jjjjMMtt"),"CUST_TRR_CRNCY=EUR")</f>
        <v>#N/A Connection</v>
      </c>
      <c r="F21" t="str" cm="1">
        <f t="array" aca="1" ref="F21" ca="1">_xll.BDP(A21, "CUST_TRR_RETURN_HOLDING_PER", "CUST_TRR_START_DT="&amp;TEXT(WORKDAY(EDATE(TODAY(), -1) - 2, 1),"jjjjMMtt"),"CUST_TRR_END_DT="&amp;TEXT(WORKDAY(TODAY(), -1),"jjjjMMtt"),"CUST_TRR_CRNCY=EUR")</f>
        <v>#N/A Connection</v>
      </c>
      <c r="G21" t="str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#N/A Connection</v>
      </c>
    </row>
    <row r="22" spans="1:7" x14ac:dyDescent="0.25">
      <c r="A22" t="s">
        <v>1205</v>
      </c>
      <c r="B22" t="s">
        <v>1206</v>
      </c>
      <c r="C22" t="s">
        <v>265</v>
      </c>
      <c r="D22" t="str" cm="1">
        <f t="array" aca="1" ref="D22" ca="1">_xll.BDP(A22, "CUST_TRR_RETURN_HOLDING_PER", "CUST_TRR_START_DT="&amp;TEXT(WORKDAY(TODAY(), -2),"jjjjMMtt"),"CUST_TRR_END_DT="&amp;TEXT(WORKDAY(TODAY(), -1),"jjjjMMtt"),"CUST_TRR_CRNCY=EUR")</f>
        <v>#N/A Connection</v>
      </c>
      <c r="E22" t="str" cm="1">
        <f t="array" aca="1" ref="E22" ca="1">_xll.BDP(A22, "CUST_TRR_RETURN_HOLDING_PER", "CUST_TRR_START_DT="&amp;TEXT(WORKDAY(TODAY(), -6),"jjjjMMtt"),"CUST_TRR_END_DT="&amp;TEXT(WORKDAY(TODAY(), -1),"jjjjMMtt"),"CUST_TRR_CRNCY=EUR")</f>
        <v>#N/A Connection</v>
      </c>
      <c r="F22" t="str" cm="1">
        <f t="array" aca="1" ref="F22" ca="1">_xll.BDP(A22, "CUST_TRR_RETURN_HOLDING_PER", "CUST_TRR_START_DT="&amp;TEXT(WORKDAY(EDATE(TODAY(), -1) - 2, 1),"jjjjMMtt"),"CUST_TRR_END_DT="&amp;TEXT(WORKDAY(TODAY(), -1),"jjjjMMtt"),"CUST_TRR_CRNCY=EUR")</f>
        <v>#N/A Connection</v>
      </c>
      <c r="G22" t="str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#N/A Connection</v>
      </c>
    </row>
    <row r="23" spans="1:7" x14ac:dyDescent="0.25">
      <c r="A23" t="s">
        <v>1207</v>
      </c>
      <c r="B23" t="s">
        <v>1208</v>
      </c>
      <c r="C23" t="s">
        <v>265</v>
      </c>
      <c r="D23" t="str" cm="1">
        <f t="array" aca="1" ref="D23" ca="1">_xll.BDP(A23, "CUST_TRR_RETURN_HOLDING_PER", "CUST_TRR_START_DT="&amp;TEXT(WORKDAY(TODAY(), -2),"jjjjMMtt"),"CUST_TRR_END_DT="&amp;TEXT(WORKDAY(TODAY(), -1),"jjjjMMtt"),"CUST_TRR_CRNCY=EUR")</f>
        <v>#N/A Connection</v>
      </c>
      <c r="E23" t="str" cm="1">
        <f t="array" aca="1" ref="E23" ca="1">_xll.BDP(A23, "CUST_TRR_RETURN_HOLDING_PER", "CUST_TRR_START_DT="&amp;TEXT(WORKDAY(TODAY(), -6),"jjjjMMtt"),"CUST_TRR_END_DT="&amp;TEXT(WORKDAY(TODAY(), -1),"jjjjMMtt"),"CUST_TRR_CRNCY=EUR")</f>
        <v>#N/A Connection</v>
      </c>
      <c r="F23" t="str" cm="1">
        <f t="array" aca="1" ref="F23" ca="1">_xll.BDP(A23, "CUST_TRR_RETURN_HOLDING_PER", "CUST_TRR_START_DT="&amp;TEXT(WORKDAY(EDATE(TODAY(), -1) - 2, 1),"jjjjMMtt"),"CUST_TRR_END_DT="&amp;TEXT(WORKDAY(TODAY(), -1),"jjjjMMtt"),"CUST_TRR_CRNCY=EUR")</f>
        <v>#N/A Connection</v>
      </c>
      <c r="G23" t="str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#N/A Connection</v>
      </c>
    </row>
    <row r="24" spans="1:7" x14ac:dyDescent="0.25">
      <c r="A24" t="s">
        <v>1209</v>
      </c>
      <c r="B24" t="s">
        <v>1210</v>
      </c>
      <c r="C24" t="s">
        <v>286</v>
      </c>
      <c r="D24" t="str" cm="1">
        <f t="array" aca="1" ref="D24" ca="1">_xll.BDP(A24, "CUST_TRR_RETURN_HOLDING_PER", "CUST_TRR_START_DT="&amp;TEXT(WORKDAY(TODAY(), -2),"jjjjMMtt"),"CUST_TRR_END_DT="&amp;TEXT(WORKDAY(TODAY(), -1),"jjjjMMtt"),"CUST_TRR_CRNCY=EUR")</f>
        <v>#N/A Connection</v>
      </c>
      <c r="E24" t="str" cm="1">
        <f t="array" aca="1" ref="E24" ca="1">_xll.BDP(A24, "CUST_TRR_RETURN_HOLDING_PER", "CUST_TRR_START_DT="&amp;TEXT(WORKDAY(TODAY(), -6),"jjjjMMtt"),"CUST_TRR_END_DT="&amp;TEXT(WORKDAY(TODAY(), -1),"jjjjMMtt"),"CUST_TRR_CRNCY=EUR")</f>
        <v>#N/A Connection</v>
      </c>
      <c r="F24" t="str" cm="1">
        <f t="array" aca="1" ref="F24" ca="1">_xll.BDP(A24, "CUST_TRR_RETURN_HOLDING_PER", "CUST_TRR_START_DT="&amp;TEXT(WORKDAY(EDATE(TODAY(), -1) - 2, 1),"jjjjMMtt"),"CUST_TRR_END_DT="&amp;TEXT(WORKDAY(TODAY(), -1),"jjjjMMtt"),"CUST_TRR_CRNCY=EUR")</f>
        <v>#N/A Connection</v>
      </c>
      <c r="G24" t="str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#N/A Connection</v>
      </c>
    </row>
    <row r="25" spans="1:7" x14ac:dyDescent="0.25">
      <c r="A25" t="s">
        <v>1211</v>
      </c>
      <c r="B25" t="s">
        <v>1212</v>
      </c>
      <c r="C25" t="s">
        <v>267</v>
      </c>
      <c r="D25" t="str" cm="1">
        <f t="array" aca="1" ref="D25" ca="1">_xll.BDP(A25, "CUST_TRR_RETURN_HOLDING_PER", "CUST_TRR_START_DT="&amp;TEXT(WORKDAY(TODAY(), -2),"jjjjMMtt"),"CUST_TRR_END_DT="&amp;TEXT(WORKDAY(TODAY(), -1),"jjjjMMtt"),"CUST_TRR_CRNCY=EUR")</f>
        <v>#N/A Connection</v>
      </c>
      <c r="E25" t="str" cm="1">
        <f t="array" aca="1" ref="E25" ca="1">_xll.BDP(A25, "CUST_TRR_RETURN_HOLDING_PER", "CUST_TRR_START_DT="&amp;TEXT(WORKDAY(TODAY(), -6),"jjjjMMtt"),"CUST_TRR_END_DT="&amp;TEXT(WORKDAY(TODAY(), -1),"jjjjMMtt"),"CUST_TRR_CRNCY=EUR")</f>
        <v>#N/A Connection</v>
      </c>
      <c r="F25" t="str" cm="1">
        <f t="array" aca="1" ref="F25" ca="1">_xll.BDP(A25, "CUST_TRR_RETURN_HOLDING_PER", "CUST_TRR_START_DT="&amp;TEXT(WORKDAY(EDATE(TODAY(), -1) - 2, 1),"jjjjMMtt"),"CUST_TRR_END_DT="&amp;TEXT(WORKDAY(TODAY(), -1),"jjjjMMtt"),"CUST_TRR_CRNCY=EUR")</f>
        <v>#N/A Connection</v>
      </c>
      <c r="G25" t="str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#N/A Connection</v>
      </c>
    </row>
    <row r="26" spans="1:7" x14ac:dyDescent="0.25">
      <c r="A26" t="s">
        <v>1213</v>
      </c>
      <c r="B26" t="s">
        <v>1214</v>
      </c>
      <c r="C26" t="s">
        <v>261</v>
      </c>
      <c r="D26" t="str" cm="1">
        <f t="array" aca="1" ref="D26" ca="1">_xll.BDP(A26, "CUST_TRR_RETURN_HOLDING_PER", "CUST_TRR_START_DT="&amp;TEXT(WORKDAY(TODAY(), -2),"jjjjMMtt"),"CUST_TRR_END_DT="&amp;TEXT(WORKDAY(TODAY(), -1),"jjjjMMtt"),"CUST_TRR_CRNCY=EUR")</f>
        <v>#N/A Connection</v>
      </c>
      <c r="E26" t="str" cm="1">
        <f t="array" aca="1" ref="E26" ca="1">_xll.BDP(A26, "CUST_TRR_RETURN_HOLDING_PER", "CUST_TRR_START_DT="&amp;TEXT(WORKDAY(TODAY(), -6),"jjjjMMtt"),"CUST_TRR_END_DT="&amp;TEXT(WORKDAY(TODAY(), -1),"jjjjMMtt"),"CUST_TRR_CRNCY=EUR")</f>
        <v>#N/A Connection</v>
      </c>
      <c r="F26" t="str" cm="1">
        <f t="array" aca="1" ref="F26" ca="1">_xll.BDP(A26, "CUST_TRR_RETURN_HOLDING_PER", "CUST_TRR_START_DT="&amp;TEXT(WORKDAY(EDATE(TODAY(), -1) - 2, 1),"jjjjMMtt"),"CUST_TRR_END_DT="&amp;TEXT(WORKDAY(TODAY(), -1),"jjjjMMtt"),"CUST_TRR_CRNCY=EUR")</f>
        <v>#N/A Connection</v>
      </c>
      <c r="G26" t="str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#N/A Connection</v>
      </c>
    </row>
    <row r="27" spans="1:7" x14ac:dyDescent="0.25">
      <c r="A27" t="s">
        <v>1215</v>
      </c>
      <c r="B27" t="s">
        <v>1216</v>
      </c>
      <c r="C27" t="s">
        <v>275</v>
      </c>
      <c r="D27" t="str" cm="1">
        <f t="array" aca="1" ref="D27" ca="1">_xll.BDP(A27, "CUST_TRR_RETURN_HOLDING_PER", "CUST_TRR_START_DT="&amp;TEXT(WORKDAY(TODAY(), -2),"jjjjMMtt"),"CUST_TRR_END_DT="&amp;TEXT(WORKDAY(TODAY(), -1),"jjjjMMtt"),"CUST_TRR_CRNCY=EUR")</f>
        <v>#N/A Connection</v>
      </c>
      <c r="E27" t="str" cm="1">
        <f t="array" aca="1" ref="E27" ca="1">_xll.BDP(A27, "CUST_TRR_RETURN_HOLDING_PER", "CUST_TRR_START_DT="&amp;TEXT(WORKDAY(TODAY(), -6),"jjjjMMtt"),"CUST_TRR_END_DT="&amp;TEXT(WORKDAY(TODAY(), -1),"jjjjMMtt"),"CUST_TRR_CRNCY=EUR")</f>
        <v>#N/A Connection</v>
      </c>
      <c r="F27" t="str" cm="1">
        <f t="array" aca="1" ref="F27" ca="1">_xll.BDP(A27, "CUST_TRR_RETURN_HOLDING_PER", "CUST_TRR_START_DT="&amp;TEXT(WORKDAY(EDATE(TODAY(), -1) - 2, 1),"jjjjMMtt"),"CUST_TRR_END_DT="&amp;TEXT(WORKDAY(TODAY(), -1),"jjjjMMtt"),"CUST_TRR_CRNCY=EUR")</f>
        <v>#N/A Connection</v>
      </c>
      <c r="G27" t="str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#N/A Connection</v>
      </c>
    </row>
    <row r="28" spans="1:7" x14ac:dyDescent="0.25">
      <c r="A28" t="s">
        <v>1217</v>
      </c>
      <c r="B28" t="s">
        <v>1218</v>
      </c>
      <c r="C28" t="s">
        <v>259</v>
      </c>
      <c r="D28" t="str" cm="1">
        <f t="array" aca="1" ref="D28" ca="1">_xll.BDP(A28, "CUST_TRR_RETURN_HOLDING_PER", "CUST_TRR_START_DT="&amp;TEXT(WORKDAY(TODAY(), -2),"jjjjMMtt"),"CUST_TRR_END_DT="&amp;TEXT(WORKDAY(TODAY(), -1),"jjjjMMtt"),"CUST_TRR_CRNCY=EUR")</f>
        <v>#N/A Connection</v>
      </c>
      <c r="E28" t="str" cm="1">
        <f t="array" aca="1" ref="E28" ca="1">_xll.BDP(A28, "CUST_TRR_RETURN_HOLDING_PER", "CUST_TRR_START_DT="&amp;TEXT(WORKDAY(TODAY(), -6),"jjjjMMtt"),"CUST_TRR_END_DT="&amp;TEXT(WORKDAY(TODAY(), -1),"jjjjMMtt"),"CUST_TRR_CRNCY=EUR")</f>
        <v>#N/A Connection</v>
      </c>
      <c r="F28" t="str" cm="1">
        <f t="array" aca="1" ref="F28" ca="1">_xll.BDP(A28, "CUST_TRR_RETURN_HOLDING_PER", "CUST_TRR_START_DT="&amp;TEXT(WORKDAY(EDATE(TODAY(), -1) - 2, 1),"jjjjMMtt"),"CUST_TRR_END_DT="&amp;TEXT(WORKDAY(TODAY(), -1),"jjjjMMtt"),"CUST_TRR_CRNCY=EUR")</f>
        <v>#N/A Connection</v>
      </c>
      <c r="G28" t="str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#N/A Connection</v>
      </c>
    </row>
    <row r="29" spans="1:7" x14ac:dyDescent="0.25">
      <c r="A29" t="s">
        <v>1219</v>
      </c>
      <c r="B29" t="s">
        <v>1220</v>
      </c>
      <c r="C29" t="s">
        <v>261</v>
      </c>
      <c r="D29" t="str" cm="1">
        <f t="array" aca="1" ref="D29" ca="1">_xll.BDP(A29, "CUST_TRR_RETURN_HOLDING_PER", "CUST_TRR_START_DT="&amp;TEXT(WORKDAY(TODAY(), -2),"jjjjMMtt"),"CUST_TRR_END_DT="&amp;TEXT(WORKDAY(TODAY(), -1),"jjjjMMtt"),"CUST_TRR_CRNCY=EUR")</f>
        <v>#N/A Connection</v>
      </c>
      <c r="E29" t="str" cm="1">
        <f t="array" aca="1" ref="E29" ca="1">_xll.BDP(A29, "CUST_TRR_RETURN_HOLDING_PER", "CUST_TRR_START_DT="&amp;TEXT(WORKDAY(TODAY(), -6),"jjjjMMtt"),"CUST_TRR_END_DT="&amp;TEXT(WORKDAY(TODAY(), -1),"jjjjMMtt"),"CUST_TRR_CRNCY=EUR")</f>
        <v>#N/A Connection</v>
      </c>
      <c r="F29" t="str" cm="1">
        <f t="array" aca="1" ref="F29" ca="1">_xll.BDP(A29, "CUST_TRR_RETURN_HOLDING_PER", "CUST_TRR_START_DT="&amp;TEXT(WORKDAY(EDATE(TODAY(), -1) - 2, 1),"jjjjMMtt"),"CUST_TRR_END_DT="&amp;TEXT(WORKDAY(TODAY(), -1),"jjjjMMtt"),"CUST_TRR_CRNCY=EUR")</f>
        <v>#N/A Connection</v>
      </c>
      <c r="G29" t="str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#N/A Connection</v>
      </c>
    </row>
    <row r="30" spans="1:7" x14ac:dyDescent="0.25">
      <c r="A30" t="s">
        <v>1221</v>
      </c>
      <c r="B30" t="s">
        <v>1222</v>
      </c>
      <c r="C30" t="s">
        <v>270</v>
      </c>
      <c r="D30" t="str" cm="1">
        <f t="array" aca="1" ref="D30" ca="1">_xll.BDP(A30, "CUST_TRR_RETURN_HOLDING_PER", "CUST_TRR_START_DT="&amp;TEXT(WORKDAY(TODAY(), -2),"jjjjMMtt"),"CUST_TRR_END_DT="&amp;TEXT(WORKDAY(TODAY(), -1),"jjjjMMtt"),"CUST_TRR_CRNCY=EUR")</f>
        <v>#N/A Connection</v>
      </c>
      <c r="E30" t="str" cm="1">
        <f t="array" aca="1" ref="E30" ca="1">_xll.BDP(A30, "CUST_TRR_RETURN_HOLDING_PER", "CUST_TRR_START_DT="&amp;TEXT(WORKDAY(TODAY(), -6),"jjjjMMtt"),"CUST_TRR_END_DT="&amp;TEXT(WORKDAY(TODAY(), -1),"jjjjMMtt"),"CUST_TRR_CRNCY=EUR")</f>
        <v>#N/A Connection</v>
      </c>
      <c r="F30" t="str" cm="1">
        <f t="array" aca="1" ref="F30" ca="1">_xll.BDP(A30, "CUST_TRR_RETURN_HOLDING_PER", "CUST_TRR_START_DT="&amp;TEXT(WORKDAY(EDATE(TODAY(), -1) - 2, 1),"jjjjMMtt"),"CUST_TRR_END_DT="&amp;TEXT(WORKDAY(TODAY(), -1),"jjjjMMtt"),"CUST_TRR_CRNCY=EUR")</f>
        <v>#N/A Connection</v>
      </c>
      <c r="G30" t="str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#N/A Connection</v>
      </c>
    </row>
    <row r="31" spans="1:7" x14ac:dyDescent="0.25">
      <c r="A31" t="s">
        <v>1223</v>
      </c>
      <c r="B31" t="s">
        <v>1224</v>
      </c>
      <c r="C31" t="s">
        <v>264</v>
      </c>
      <c r="D31" t="str" cm="1">
        <f t="array" aca="1" ref="D31" ca="1">_xll.BDP(A31, "CUST_TRR_RETURN_HOLDING_PER", "CUST_TRR_START_DT="&amp;TEXT(WORKDAY(TODAY(), -2),"jjjjMMtt"),"CUST_TRR_END_DT="&amp;TEXT(WORKDAY(TODAY(), -1),"jjjjMMtt"),"CUST_TRR_CRNCY=EUR")</f>
        <v>#N/A Connection</v>
      </c>
      <c r="E31" t="str" cm="1">
        <f t="array" aca="1" ref="E31" ca="1">_xll.BDP(A31, "CUST_TRR_RETURN_HOLDING_PER", "CUST_TRR_START_DT="&amp;TEXT(WORKDAY(TODAY(), -6),"jjjjMMtt"),"CUST_TRR_END_DT="&amp;TEXT(WORKDAY(TODAY(), -1),"jjjjMMtt"),"CUST_TRR_CRNCY=EUR")</f>
        <v>#N/A Connection</v>
      </c>
      <c r="F31" t="str" cm="1">
        <f t="array" aca="1" ref="F31" ca="1">_xll.BDP(A31, "CUST_TRR_RETURN_HOLDING_PER", "CUST_TRR_START_DT="&amp;TEXT(WORKDAY(EDATE(TODAY(), -1) - 2, 1),"jjjjMMtt"),"CUST_TRR_END_DT="&amp;TEXT(WORKDAY(TODAY(), -1),"jjjjMMtt"),"CUST_TRR_CRNCY=EUR")</f>
        <v>#N/A Connection</v>
      </c>
      <c r="G31" t="str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#N/A Connection</v>
      </c>
    </row>
    <row r="32" spans="1:7" x14ac:dyDescent="0.25">
      <c r="A32" t="s">
        <v>1225</v>
      </c>
      <c r="B32" t="s">
        <v>1226</v>
      </c>
      <c r="C32" t="s">
        <v>263</v>
      </c>
      <c r="D32" t="str" cm="1">
        <f t="array" aca="1" ref="D32" ca="1">_xll.BDP(A32, "CUST_TRR_RETURN_HOLDING_PER", "CUST_TRR_START_DT="&amp;TEXT(WORKDAY(TODAY(), -2),"jjjjMMtt"),"CUST_TRR_END_DT="&amp;TEXT(WORKDAY(TODAY(), -1),"jjjjMMtt"),"CUST_TRR_CRNCY=EUR")</f>
        <v>#N/A Connection</v>
      </c>
      <c r="E32" t="str" cm="1">
        <f t="array" aca="1" ref="E32" ca="1">_xll.BDP(A32, "CUST_TRR_RETURN_HOLDING_PER", "CUST_TRR_START_DT="&amp;TEXT(WORKDAY(TODAY(), -6),"jjjjMMtt"),"CUST_TRR_END_DT="&amp;TEXT(WORKDAY(TODAY(), -1),"jjjjMMtt"),"CUST_TRR_CRNCY=EUR")</f>
        <v>#N/A Connection</v>
      </c>
      <c r="F32" t="str" cm="1">
        <f t="array" aca="1" ref="F32" ca="1">_xll.BDP(A32, "CUST_TRR_RETURN_HOLDING_PER", "CUST_TRR_START_DT="&amp;TEXT(WORKDAY(EDATE(TODAY(), -1) - 2, 1),"jjjjMMtt"),"CUST_TRR_END_DT="&amp;TEXT(WORKDAY(TODAY(), -1),"jjjjMMtt"),"CUST_TRR_CRNCY=EUR")</f>
        <v>#N/A Connection</v>
      </c>
      <c r="G32" t="str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#N/A Connection</v>
      </c>
    </row>
    <row r="33" spans="1:7" x14ac:dyDescent="0.25">
      <c r="A33" t="s">
        <v>1227</v>
      </c>
      <c r="B33" t="s">
        <v>1228</v>
      </c>
      <c r="C33" t="s">
        <v>265</v>
      </c>
      <c r="D33" t="str" cm="1">
        <f t="array" aca="1" ref="D33" ca="1">_xll.BDP(A33, "CUST_TRR_RETURN_HOLDING_PER", "CUST_TRR_START_DT="&amp;TEXT(WORKDAY(TODAY(), -2),"jjjjMMtt"),"CUST_TRR_END_DT="&amp;TEXT(WORKDAY(TODAY(), -1),"jjjjMMtt"),"CUST_TRR_CRNCY=EUR")</f>
        <v>#N/A Connection</v>
      </c>
      <c r="E33" t="str" cm="1">
        <f t="array" aca="1" ref="E33" ca="1">_xll.BDP(A33, "CUST_TRR_RETURN_HOLDING_PER", "CUST_TRR_START_DT="&amp;TEXT(WORKDAY(TODAY(), -6),"jjjjMMtt"),"CUST_TRR_END_DT="&amp;TEXT(WORKDAY(TODAY(), -1),"jjjjMMtt"),"CUST_TRR_CRNCY=EUR")</f>
        <v>#N/A Connection</v>
      </c>
      <c r="F33" t="str" cm="1">
        <f t="array" aca="1" ref="F33" ca="1">_xll.BDP(A33, "CUST_TRR_RETURN_HOLDING_PER", "CUST_TRR_START_DT="&amp;TEXT(WORKDAY(EDATE(TODAY(), -1) - 2, 1),"jjjjMMtt"),"CUST_TRR_END_DT="&amp;TEXT(WORKDAY(TODAY(), -1),"jjjjMMtt"),"CUST_TRR_CRNCY=EUR")</f>
        <v>#N/A Connection</v>
      </c>
      <c r="G33" t="str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#N/A Connection</v>
      </c>
    </row>
    <row r="34" spans="1:7" x14ac:dyDescent="0.25">
      <c r="A34" t="s">
        <v>52</v>
      </c>
      <c r="B34" t="s">
        <v>1229</v>
      </c>
      <c r="C34" t="s">
        <v>270</v>
      </c>
      <c r="D34" t="str" cm="1">
        <f t="array" aca="1" ref="D34" ca="1">_xll.BDP(A34, "CUST_TRR_RETURN_HOLDING_PER", "CUST_TRR_START_DT="&amp;TEXT(WORKDAY(TODAY(), -2),"jjjjMMtt"),"CUST_TRR_END_DT="&amp;TEXT(WORKDAY(TODAY(), -1),"jjjjMMtt"),"CUST_TRR_CRNCY=EUR")</f>
        <v>#N/A Connection</v>
      </c>
      <c r="E34" t="str" cm="1">
        <f t="array" aca="1" ref="E34" ca="1">_xll.BDP(A34, "CUST_TRR_RETURN_HOLDING_PER", "CUST_TRR_START_DT="&amp;TEXT(WORKDAY(TODAY(), -6),"jjjjMMtt"),"CUST_TRR_END_DT="&amp;TEXT(WORKDAY(TODAY(), -1),"jjjjMMtt"),"CUST_TRR_CRNCY=EUR")</f>
        <v>#N/A Connection</v>
      </c>
      <c r="F34" t="str" cm="1">
        <f t="array" aca="1" ref="F34" ca="1">_xll.BDP(A34, "CUST_TRR_RETURN_HOLDING_PER", "CUST_TRR_START_DT="&amp;TEXT(WORKDAY(EDATE(TODAY(), -1) - 2, 1),"jjjjMMtt"),"CUST_TRR_END_DT="&amp;TEXT(WORKDAY(TODAY(), -1),"jjjjMMtt"),"CUST_TRR_CRNCY=EUR")</f>
        <v>#N/A Connection</v>
      </c>
      <c r="G34" t="str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#N/A Connection</v>
      </c>
    </row>
    <row r="35" spans="1:7" x14ac:dyDescent="0.25">
      <c r="A35" t="s">
        <v>1230</v>
      </c>
      <c r="B35" t="s">
        <v>1231</v>
      </c>
      <c r="C35" t="s">
        <v>275</v>
      </c>
      <c r="D35" t="str" cm="1">
        <f t="array" aca="1" ref="D35" ca="1">_xll.BDP(A35, "CUST_TRR_RETURN_HOLDING_PER", "CUST_TRR_START_DT="&amp;TEXT(WORKDAY(TODAY(), -2),"jjjjMMtt"),"CUST_TRR_END_DT="&amp;TEXT(WORKDAY(TODAY(), -1),"jjjjMMtt"),"CUST_TRR_CRNCY=EUR")</f>
        <v>#N/A Connection</v>
      </c>
      <c r="E35" t="str" cm="1">
        <f t="array" aca="1" ref="E35" ca="1">_xll.BDP(A35, "CUST_TRR_RETURN_HOLDING_PER", "CUST_TRR_START_DT="&amp;TEXT(WORKDAY(TODAY(), -6),"jjjjMMtt"),"CUST_TRR_END_DT="&amp;TEXT(WORKDAY(TODAY(), -1),"jjjjMMtt"),"CUST_TRR_CRNCY=EUR")</f>
        <v>#N/A Connection</v>
      </c>
      <c r="F35" t="str" cm="1">
        <f t="array" aca="1" ref="F35" ca="1">_xll.BDP(A35, "CUST_TRR_RETURN_HOLDING_PER", "CUST_TRR_START_DT="&amp;TEXT(WORKDAY(EDATE(TODAY(), -1) - 2, 1),"jjjjMMtt"),"CUST_TRR_END_DT="&amp;TEXT(WORKDAY(TODAY(), -1),"jjjjMMtt"),"CUST_TRR_CRNCY=EUR")</f>
        <v>#N/A Connection</v>
      </c>
      <c r="G35" t="str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#N/A Connection</v>
      </c>
    </row>
    <row r="36" spans="1:7" x14ac:dyDescent="0.25">
      <c r="A36" t="s">
        <v>99</v>
      </c>
      <c r="B36" t="s">
        <v>1232</v>
      </c>
      <c r="C36" t="s">
        <v>261</v>
      </c>
      <c r="D36" t="str" cm="1">
        <f t="array" aca="1" ref="D36" ca="1">_xll.BDP(A36, "CUST_TRR_RETURN_HOLDING_PER", "CUST_TRR_START_DT="&amp;TEXT(WORKDAY(TODAY(), -2),"jjjjMMtt"),"CUST_TRR_END_DT="&amp;TEXT(WORKDAY(TODAY(), -1),"jjjjMMtt"),"CUST_TRR_CRNCY=EUR")</f>
        <v>#N/A Connection</v>
      </c>
      <c r="E36" t="str" cm="1">
        <f t="array" aca="1" ref="E36" ca="1">_xll.BDP(A36, "CUST_TRR_RETURN_HOLDING_PER", "CUST_TRR_START_DT="&amp;TEXT(WORKDAY(TODAY(), -6),"jjjjMMtt"),"CUST_TRR_END_DT="&amp;TEXT(WORKDAY(TODAY(), -1),"jjjjMMtt"),"CUST_TRR_CRNCY=EUR")</f>
        <v>#N/A Connection</v>
      </c>
      <c r="F36" t="str" cm="1">
        <f t="array" aca="1" ref="F36" ca="1">_xll.BDP(A36, "CUST_TRR_RETURN_HOLDING_PER", "CUST_TRR_START_DT="&amp;TEXT(WORKDAY(EDATE(TODAY(), -1) - 2, 1),"jjjjMMtt"),"CUST_TRR_END_DT="&amp;TEXT(WORKDAY(TODAY(), -1),"jjjjMMtt"),"CUST_TRR_CRNCY=EUR")</f>
        <v>#N/A Connection</v>
      </c>
      <c r="G36" t="str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#N/A Connection</v>
      </c>
    </row>
    <row r="37" spans="1:7" x14ac:dyDescent="0.25">
      <c r="A37" t="s">
        <v>1233</v>
      </c>
      <c r="B37" t="s">
        <v>1234</v>
      </c>
      <c r="C37" t="s">
        <v>259</v>
      </c>
      <c r="D37" t="str" cm="1">
        <f t="array" aca="1" ref="D37" ca="1">_xll.BDP(A37, "CUST_TRR_RETURN_HOLDING_PER", "CUST_TRR_START_DT="&amp;TEXT(WORKDAY(TODAY(), -2),"jjjjMMtt"),"CUST_TRR_END_DT="&amp;TEXT(WORKDAY(TODAY(), -1),"jjjjMMtt"),"CUST_TRR_CRNCY=EUR")</f>
        <v>#N/A Connection</v>
      </c>
      <c r="E37" t="str" cm="1">
        <f t="array" aca="1" ref="E37" ca="1">_xll.BDP(A37, "CUST_TRR_RETURN_HOLDING_PER", "CUST_TRR_START_DT="&amp;TEXT(WORKDAY(TODAY(), -6),"jjjjMMtt"),"CUST_TRR_END_DT="&amp;TEXT(WORKDAY(TODAY(), -1),"jjjjMMtt"),"CUST_TRR_CRNCY=EUR")</f>
        <v>#N/A Connection</v>
      </c>
      <c r="F37" t="str" cm="1">
        <f t="array" aca="1" ref="F37" ca="1">_xll.BDP(A37, "CUST_TRR_RETURN_HOLDING_PER", "CUST_TRR_START_DT="&amp;TEXT(WORKDAY(EDATE(TODAY(), -1) - 2, 1),"jjjjMMtt"),"CUST_TRR_END_DT="&amp;TEXT(WORKDAY(TODAY(), -1),"jjjjMMtt"),"CUST_TRR_CRNCY=EUR")</f>
        <v>#N/A Connection</v>
      </c>
      <c r="G37" t="str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#N/A Connection</v>
      </c>
    </row>
    <row r="38" spans="1:7" x14ac:dyDescent="0.25">
      <c r="A38" t="s">
        <v>168</v>
      </c>
      <c r="B38" t="s">
        <v>1235</v>
      </c>
      <c r="C38" t="s">
        <v>264</v>
      </c>
      <c r="D38" t="str" cm="1">
        <f t="array" aca="1" ref="D38" ca="1">_xll.BDP(A38, "CUST_TRR_RETURN_HOLDING_PER", "CUST_TRR_START_DT="&amp;TEXT(WORKDAY(TODAY(), -2),"jjjjMMtt"),"CUST_TRR_END_DT="&amp;TEXT(WORKDAY(TODAY(), -1),"jjjjMMtt"),"CUST_TRR_CRNCY=EUR")</f>
        <v>#N/A Connection</v>
      </c>
      <c r="E38" t="str" cm="1">
        <f t="array" aca="1" ref="E38" ca="1">_xll.BDP(A38, "CUST_TRR_RETURN_HOLDING_PER", "CUST_TRR_START_DT="&amp;TEXT(WORKDAY(TODAY(), -6),"jjjjMMtt"),"CUST_TRR_END_DT="&amp;TEXT(WORKDAY(TODAY(), -1),"jjjjMMtt"),"CUST_TRR_CRNCY=EUR")</f>
        <v>#N/A Connection</v>
      </c>
      <c r="F38" t="str" cm="1">
        <f t="array" aca="1" ref="F38" ca="1">_xll.BDP(A38, "CUST_TRR_RETURN_HOLDING_PER", "CUST_TRR_START_DT="&amp;TEXT(WORKDAY(EDATE(TODAY(), -1) - 2, 1),"jjjjMMtt"),"CUST_TRR_END_DT="&amp;TEXT(WORKDAY(TODAY(), -1),"jjjjMMtt"),"CUST_TRR_CRNCY=EUR")</f>
        <v>#N/A Connection</v>
      </c>
      <c r="G38" t="str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#N/A Connection</v>
      </c>
    </row>
    <row r="39" spans="1:7" x14ac:dyDescent="0.25">
      <c r="A39" t="s">
        <v>87</v>
      </c>
      <c r="B39" t="s">
        <v>1236</v>
      </c>
      <c r="C39" t="s">
        <v>261</v>
      </c>
      <c r="D39" t="str" cm="1">
        <f t="array" aca="1" ref="D39" ca="1">_xll.BDP(A39, "CUST_TRR_RETURN_HOLDING_PER", "CUST_TRR_START_DT="&amp;TEXT(WORKDAY(TODAY(), -2),"jjjjMMtt"),"CUST_TRR_END_DT="&amp;TEXT(WORKDAY(TODAY(), -1),"jjjjMMtt"),"CUST_TRR_CRNCY=EUR")</f>
        <v>#N/A Connection</v>
      </c>
      <c r="E39" t="str" cm="1">
        <f t="array" aca="1" ref="E39" ca="1">_xll.BDP(A39, "CUST_TRR_RETURN_HOLDING_PER", "CUST_TRR_START_DT="&amp;TEXT(WORKDAY(TODAY(), -6),"jjjjMMtt"),"CUST_TRR_END_DT="&amp;TEXT(WORKDAY(TODAY(), -1),"jjjjMMtt"),"CUST_TRR_CRNCY=EUR")</f>
        <v>#N/A Connection</v>
      </c>
      <c r="F39" t="str" cm="1">
        <f t="array" aca="1" ref="F39" ca="1">_xll.BDP(A39, "CUST_TRR_RETURN_HOLDING_PER", "CUST_TRR_START_DT="&amp;TEXT(WORKDAY(EDATE(TODAY(), -1) - 2, 1),"jjjjMMtt"),"CUST_TRR_END_DT="&amp;TEXT(WORKDAY(TODAY(), -1),"jjjjMMtt"),"CUST_TRR_CRNCY=EUR")</f>
        <v>#N/A Connection</v>
      </c>
      <c r="G39" t="str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#N/A Connection</v>
      </c>
    </row>
    <row r="40" spans="1:7" x14ac:dyDescent="0.25">
      <c r="A40" t="s">
        <v>55</v>
      </c>
      <c r="B40" t="s">
        <v>1237</v>
      </c>
      <c r="C40" t="s">
        <v>261</v>
      </c>
      <c r="D40" t="str" cm="1">
        <f t="array" aca="1" ref="D40" ca="1">_xll.BDP(A40, "CUST_TRR_RETURN_HOLDING_PER", "CUST_TRR_START_DT="&amp;TEXT(WORKDAY(TODAY(), -2),"jjjjMMtt"),"CUST_TRR_END_DT="&amp;TEXT(WORKDAY(TODAY(), -1),"jjjjMMtt"),"CUST_TRR_CRNCY=EUR")</f>
        <v>#N/A Connection</v>
      </c>
      <c r="E40" t="str" cm="1">
        <f t="array" aca="1" ref="E40" ca="1">_xll.BDP(A40, "CUST_TRR_RETURN_HOLDING_PER", "CUST_TRR_START_DT="&amp;TEXT(WORKDAY(TODAY(), -6),"jjjjMMtt"),"CUST_TRR_END_DT="&amp;TEXT(WORKDAY(TODAY(), -1),"jjjjMMtt"),"CUST_TRR_CRNCY=EUR")</f>
        <v>#N/A Connection</v>
      </c>
      <c r="F40" t="str" cm="1">
        <f t="array" aca="1" ref="F40" ca="1">_xll.BDP(A40, "CUST_TRR_RETURN_HOLDING_PER", "CUST_TRR_START_DT="&amp;TEXT(WORKDAY(EDATE(TODAY(), -1) - 2, 1),"jjjjMMtt"),"CUST_TRR_END_DT="&amp;TEXT(WORKDAY(TODAY(), -1),"jjjjMMtt"),"CUST_TRR_CRNCY=EUR")</f>
        <v>#N/A Connection</v>
      </c>
      <c r="G40" t="str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#N/A Connection</v>
      </c>
    </row>
    <row r="41" spans="1:7" x14ac:dyDescent="0.25">
      <c r="A41" t="s">
        <v>116</v>
      </c>
      <c r="B41" t="s">
        <v>1238</v>
      </c>
      <c r="C41" t="s">
        <v>271</v>
      </c>
      <c r="D41" t="str" cm="1">
        <f t="array" aca="1" ref="D41" ca="1">_xll.BDP(A41, "CUST_TRR_RETURN_HOLDING_PER", "CUST_TRR_START_DT="&amp;TEXT(WORKDAY(TODAY(), -2),"jjjjMMtt"),"CUST_TRR_END_DT="&amp;TEXT(WORKDAY(TODAY(), -1),"jjjjMMtt"),"CUST_TRR_CRNCY=EUR")</f>
        <v>#N/A Connection</v>
      </c>
      <c r="E41" t="str" cm="1">
        <f t="array" aca="1" ref="E41" ca="1">_xll.BDP(A41, "CUST_TRR_RETURN_HOLDING_PER", "CUST_TRR_START_DT="&amp;TEXT(WORKDAY(TODAY(), -6),"jjjjMMtt"),"CUST_TRR_END_DT="&amp;TEXT(WORKDAY(TODAY(), -1),"jjjjMMtt"),"CUST_TRR_CRNCY=EUR")</f>
        <v>#N/A Connection</v>
      </c>
      <c r="F41" t="str" cm="1">
        <f t="array" aca="1" ref="F41" ca="1">_xll.BDP(A41, "CUST_TRR_RETURN_HOLDING_PER", "CUST_TRR_START_DT="&amp;TEXT(WORKDAY(EDATE(TODAY(), -1) - 2, 1),"jjjjMMtt"),"CUST_TRR_END_DT="&amp;TEXT(WORKDAY(TODAY(), -1),"jjjjMMtt"),"CUST_TRR_CRNCY=EUR")</f>
        <v>#N/A Connection</v>
      </c>
      <c r="G41" t="str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#N/A Connection</v>
      </c>
    </row>
    <row r="42" spans="1:7" x14ac:dyDescent="0.25">
      <c r="A42" t="s">
        <v>1239</v>
      </c>
      <c r="B42" t="s">
        <v>1240</v>
      </c>
      <c r="C42" t="s">
        <v>261</v>
      </c>
      <c r="D42" t="str" cm="1">
        <f t="array" aca="1" ref="D42" ca="1">_xll.BDP(A42, "CUST_TRR_RETURN_HOLDING_PER", "CUST_TRR_START_DT="&amp;TEXT(WORKDAY(TODAY(), -2),"jjjjMMtt"),"CUST_TRR_END_DT="&amp;TEXT(WORKDAY(TODAY(), -1),"jjjjMMtt"),"CUST_TRR_CRNCY=EUR")</f>
        <v>#N/A Connection</v>
      </c>
      <c r="E42" t="str" cm="1">
        <f t="array" aca="1" ref="E42" ca="1">_xll.BDP(A42, "CUST_TRR_RETURN_HOLDING_PER", "CUST_TRR_START_DT="&amp;TEXT(WORKDAY(TODAY(), -6),"jjjjMMtt"),"CUST_TRR_END_DT="&amp;TEXT(WORKDAY(TODAY(), -1),"jjjjMMtt"),"CUST_TRR_CRNCY=EUR")</f>
        <v>#N/A Connection</v>
      </c>
      <c r="F42" t="str" cm="1">
        <f t="array" aca="1" ref="F42" ca="1">_xll.BDP(A42, "CUST_TRR_RETURN_HOLDING_PER", "CUST_TRR_START_DT="&amp;TEXT(WORKDAY(EDATE(TODAY(), -1) - 2, 1),"jjjjMMtt"),"CUST_TRR_END_DT="&amp;TEXT(WORKDAY(TODAY(), -1),"jjjjMMtt"),"CUST_TRR_CRNCY=EUR")</f>
        <v>#N/A Connection</v>
      </c>
      <c r="G42" t="str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#N/A Connection</v>
      </c>
    </row>
    <row r="43" spans="1:7" x14ac:dyDescent="0.25">
      <c r="A43" t="s">
        <v>89</v>
      </c>
      <c r="B43" t="s">
        <v>1241</v>
      </c>
      <c r="C43" t="s">
        <v>264</v>
      </c>
      <c r="D43" t="str" cm="1">
        <f t="array" aca="1" ref="D43" ca="1">_xll.BDP(A43, "CUST_TRR_RETURN_HOLDING_PER", "CUST_TRR_START_DT="&amp;TEXT(WORKDAY(TODAY(), -2),"jjjjMMtt"),"CUST_TRR_END_DT="&amp;TEXT(WORKDAY(TODAY(), -1),"jjjjMMtt"),"CUST_TRR_CRNCY=EUR")</f>
        <v>#N/A Connection</v>
      </c>
      <c r="E43" t="str" cm="1">
        <f t="array" aca="1" ref="E43" ca="1">_xll.BDP(A43, "CUST_TRR_RETURN_HOLDING_PER", "CUST_TRR_START_DT="&amp;TEXT(WORKDAY(TODAY(), -6),"jjjjMMtt"),"CUST_TRR_END_DT="&amp;TEXT(WORKDAY(TODAY(), -1),"jjjjMMtt"),"CUST_TRR_CRNCY=EUR")</f>
        <v>#N/A Connection</v>
      </c>
      <c r="F43" t="str" cm="1">
        <f t="array" aca="1" ref="F43" ca="1">_xll.BDP(A43, "CUST_TRR_RETURN_HOLDING_PER", "CUST_TRR_START_DT="&amp;TEXT(WORKDAY(EDATE(TODAY(), -1) - 2, 1),"jjjjMMtt"),"CUST_TRR_END_DT="&amp;TEXT(WORKDAY(TODAY(), -1),"jjjjMMtt"),"CUST_TRR_CRNCY=EUR")</f>
        <v>#N/A Connection</v>
      </c>
      <c r="G43" t="str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#N/A Connection</v>
      </c>
    </row>
    <row r="44" spans="1:7" x14ac:dyDescent="0.25">
      <c r="A44" t="s">
        <v>1242</v>
      </c>
      <c r="B44" t="s">
        <v>1243</v>
      </c>
      <c r="C44" t="s">
        <v>264</v>
      </c>
      <c r="D44" t="str" cm="1">
        <f t="array" aca="1" ref="D44" ca="1">_xll.BDP(A44, "CUST_TRR_RETURN_HOLDING_PER", "CUST_TRR_START_DT="&amp;TEXT(WORKDAY(TODAY(), -2),"jjjjMMtt"),"CUST_TRR_END_DT="&amp;TEXT(WORKDAY(TODAY(), -1),"jjjjMMtt"),"CUST_TRR_CRNCY=EUR")</f>
        <v>#N/A Connection</v>
      </c>
      <c r="E44" t="str" cm="1">
        <f t="array" aca="1" ref="E44" ca="1">_xll.BDP(A44, "CUST_TRR_RETURN_HOLDING_PER", "CUST_TRR_START_DT="&amp;TEXT(WORKDAY(TODAY(), -6),"jjjjMMtt"),"CUST_TRR_END_DT="&amp;TEXT(WORKDAY(TODAY(), -1),"jjjjMMtt"),"CUST_TRR_CRNCY=EUR")</f>
        <v>#N/A Connection</v>
      </c>
      <c r="F44" t="str" cm="1">
        <f t="array" aca="1" ref="F44" ca="1">_xll.BDP(A44, "CUST_TRR_RETURN_HOLDING_PER", "CUST_TRR_START_DT="&amp;TEXT(WORKDAY(EDATE(TODAY(), -1) - 2, 1),"jjjjMMtt"),"CUST_TRR_END_DT="&amp;TEXT(WORKDAY(TODAY(), -1),"jjjjMMtt"),"CUST_TRR_CRNCY=EUR")</f>
        <v>#N/A Connection</v>
      </c>
      <c r="G44" t="str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#N/A Connection</v>
      </c>
    </row>
    <row r="45" spans="1:7" x14ac:dyDescent="0.25">
      <c r="A45" t="s">
        <v>1244</v>
      </c>
      <c r="B45" t="s">
        <v>1245</v>
      </c>
      <c r="C45" t="s">
        <v>271</v>
      </c>
      <c r="D45" t="str" cm="1">
        <f t="array" aca="1" ref="D45" ca="1">_xll.BDP(A45, "CUST_TRR_RETURN_HOLDING_PER", "CUST_TRR_START_DT="&amp;TEXT(WORKDAY(TODAY(), -2),"jjjjMMtt"),"CUST_TRR_END_DT="&amp;TEXT(WORKDAY(TODAY(), -1),"jjjjMMtt"),"CUST_TRR_CRNCY=EUR")</f>
        <v>#N/A Connection</v>
      </c>
      <c r="E45" t="str" cm="1">
        <f t="array" aca="1" ref="E45" ca="1">_xll.BDP(A45, "CUST_TRR_RETURN_HOLDING_PER", "CUST_TRR_START_DT="&amp;TEXT(WORKDAY(TODAY(), -6),"jjjjMMtt"),"CUST_TRR_END_DT="&amp;TEXT(WORKDAY(TODAY(), -1),"jjjjMMtt"),"CUST_TRR_CRNCY=EUR")</f>
        <v>#N/A Connection</v>
      </c>
      <c r="F45" t="str" cm="1">
        <f t="array" aca="1" ref="F45" ca="1">_xll.BDP(A45, "CUST_TRR_RETURN_HOLDING_PER", "CUST_TRR_START_DT="&amp;TEXT(WORKDAY(EDATE(TODAY(), -1) - 2, 1),"jjjjMMtt"),"CUST_TRR_END_DT="&amp;TEXT(WORKDAY(TODAY(), -1),"jjjjMMtt"),"CUST_TRR_CRNCY=EUR")</f>
        <v>#N/A Connection</v>
      </c>
      <c r="G45" t="str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#N/A Connection</v>
      </c>
    </row>
    <row r="46" spans="1:7" x14ac:dyDescent="0.25">
      <c r="A46" t="s">
        <v>1246</v>
      </c>
      <c r="B46" t="s">
        <v>1247</v>
      </c>
      <c r="C46" t="s">
        <v>265</v>
      </c>
      <c r="D46" t="str" cm="1">
        <f t="array" aca="1" ref="D46" ca="1">_xll.BDP(A46, "CUST_TRR_RETURN_HOLDING_PER", "CUST_TRR_START_DT="&amp;TEXT(WORKDAY(TODAY(), -2),"jjjjMMtt"),"CUST_TRR_END_DT="&amp;TEXT(WORKDAY(TODAY(), -1),"jjjjMMtt"),"CUST_TRR_CRNCY=EUR")</f>
        <v>#N/A Connection</v>
      </c>
      <c r="E46" t="str" cm="1">
        <f t="array" aca="1" ref="E46" ca="1">_xll.BDP(A46, "CUST_TRR_RETURN_HOLDING_PER", "CUST_TRR_START_DT="&amp;TEXT(WORKDAY(TODAY(), -6),"jjjjMMtt"),"CUST_TRR_END_DT="&amp;TEXT(WORKDAY(TODAY(), -1),"jjjjMMtt"),"CUST_TRR_CRNCY=EUR")</f>
        <v>#N/A Connection</v>
      </c>
      <c r="F46" t="str" cm="1">
        <f t="array" aca="1" ref="F46" ca="1">_xll.BDP(A46, "CUST_TRR_RETURN_HOLDING_PER", "CUST_TRR_START_DT="&amp;TEXT(WORKDAY(EDATE(TODAY(), -1) - 2, 1),"jjjjMMtt"),"CUST_TRR_END_DT="&amp;TEXT(WORKDAY(TODAY(), -1),"jjjjMMtt"),"CUST_TRR_CRNCY=EUR")</f>
        <v>#N/A Connection</v>
      </c>
      <c r="G46" t="str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#N/A Connection</v>
      </c>
    </row>
    <row r="47" spans="1:7" x14ac:dyDescent="0.25">
      <c r="A47" t="s">
        <v>1248</v>
      </c>
      <c r="B47" t="s">
        <v>1249</v>
      </c>
      <c r="C47" t="s">
        <v>267</v>
      </c>
      <c r="D47" t="str" cm="1">
        <f t="array" aca="1" ref="D47" ca="1">_xll.BDP(A47, "CUST_TRR_RETURN_HOLDING_PER", "CUST_TRR_START_DT="&amp;TEXT(WORKDAY(TODAY(), -2),"jjjjMMtt"),"CUST_TRR_END_DT="&amp;TEXT(WORKDAY(TODAY(), -1),"jjjjMMtt"),"CUST_TRR_CRNCY=EUR")</f>
        <v>#N/A Connection</v>
      </c>
      <c r="E47" t="str" cm="1">
        <f t="array" aca="1" ref="E47" ca="1">_xll.BDP(A47, "CUST_TRR_RETURN_HOLDING_PER", "CUST_TRR_START_DT="&amp;TEXT(WORKDAY(TODAY(), -6),"jjjjMMtt"),"CUST_TRR_END_DT="&amp;TEXT(WORKDAY(TODAY(), -1),"jjjjMMtt"),"CUST_TRR_CRNCY=EUR")</f>
        <v>#N/A Connection</v>
      </c>
      <c r="F47" t="str" cm="1">
        <f t="array" aca="1" ref="F47" ca="1">_xll.BDP(A47, "CUST_TRR_RETURN_HOLDING_PER", "CUST_TRR_START_DT="&amp;TEXT(WORKDAY(EDATE(TODAY(), -1) - 2, 1),"jjjjMMtt"),"CUST_TRR_END_DT="&amp;TEXT(WORKDAY(TODAY(), -1),"jjjjMMtt"),"CUST_TRR_CRNCY=EUR")</f>
        <v>#N/A Connection</v>
      </c>
      <c r="G47" t="str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#N/A Connection</v>
      </c>
    </row>
    <row r="48" spans="1:7" x14ac:dyDescent="0.25">
      <c r="A48" t="s">
        <v>77</v>
      </c>
      <c r="B48" t="s">
        <v>1250</v>
      </c>
      <c r="C48" t="s">
        <v>267</v>
      </c>
      <c r="D48" t="str" cm="1">
        <f t="array" aca="1" ref="D48" ca="1">_xll.BDP(A48, "CUST_TRR_RETURN_HOLDING_PER", "CUST_TRR_START_DT="&amp;TEXT(WORKDAY(TODAY(), -2),"jjjjMMtt"),"CUST_TRR_END_DT="&amp;TEXT(WORKDAY(TODAY(), -1),"jjjjMMtt"),"CUST_TRR_CRNCY=EUR")</f>
        <v>#N/A Connection</v>
      </c>
      <c r="E48" t="str" cm="1">
        <f t="array" aca="1" ref="E48" ca="1">_xll.BDP(A48, "CUST_TRR_RETURN_HOLDING_PER", "CUST_TRR_START_DT="&amp;TEXT(WORKDAY(TODAY(), -6),"jjjjMMtt"),"CUST_TRR_END_DT="&amp;TEXT(WORKDAY(TODAY(), -1),"jjjjMMtt"),"CUST_TRR_CRNCY=EUR")</f>
        <v>#N/A Connection</v>
      </c>
      <c r="F48" t="str" cm="1">
        <f t="array" aca="1" ref="F48" ca="1">_xll.BDP(A48, "CUST_TRR_RETURN_HOLDING_PER", "CUST_TRR_START_DT="&amp;TEXT(WORKDAY(EDATE(TODAY(), -1) - 2, 1),"jjjjMMtt"),"CUST_TRR_END_DT="&amp;TEXT(WORKDAY(TODAY(), -1),"jjjjMMtt"),"CUST_TRR_CRNCY=EUR")</f>
        <v>#N/A Connection</v>
      </c>
      <c r="G48" t="str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#N/A Connection</v>
      </c>
    </row>
    <row r="49" spans="1:7" x14ac:dyDescent="0.25">
      <c r="A49" t="s">
        <v>82</v>
      </c>
      <c r="B49" t="s">
        <v>1251</v>
      </c>
      <c r="C49" t="s">
        <v>261</v>
      </c>
      <c r="D49" t="str" cm="1">
        <f t="array" aca="1" ref="D49" ca="1">_xll.BDP(A49, "CUST_TRR_RETURN_HOLDING_PER", "CUST_TRR_START_DT="&amp;TEXT(WORKDAY(TODAY(), -2),"jjjjMMtt"),"CUST_TRR_END_DT="&amp;TEXT(WORKDAY(TODAY(), -1),"jjjjMMtt"),"CUST_TRR_CRNCY=EUR")</f>
        <v>#N/A Connection</v>
      </c>
      <c r="E49" t="str" cm="1">
        <f t="array" aca="1" ref="E49" ca="1">_xll.BDP(A49, "CUST_TRR_RETURN_HOLDING_PER", "CUST_TRR_START_DT="&amp;TEXT(WORKDAY(TODAY(), -6),"jjjjMMtt"),"CUST_TRR_END_DT="&amp;TEXT(WORKDAY(TODAY(), -1),"jjjjMMtt"),"CUST_TRR_CRNCY=EUR")</f>
        <v>#N/A Connection</v>
      </c>
      <c r="F49" t="str" cm="1">
        <f t="array" aca="1" ref="F49" ca="1">_xll.BDP(A49, "CUST_TRR_RETURN_HOLDING_PER", "CUST_TRR_START_DT="&amp;TEXT(WORKDAY(EDATE(TODAY(), -1) - 2, 1),"jjjjMMtt"),"CUST_TRR_END_DT="&amp;TEXT(WORKDAY(TODAY(), -1),"jjjjMMtt"),"CUST_TRR_CRNCY=EUR")</f>
        <v>#N/A Connection</v>
      </c>
      <c r="G49" t="str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#N/A Connection</v>
      </c>
    </row>
    <row r="50" spans="1:7" x14ac:dyDescent="0.25">
      <c r="A50" t="s">
        <v>1252</v>
      </c>
      <c r="B50" t="s">
        <v>1253</v>
      </c>
      <c r="C50" t="s">
        <v>275</v>
      </c>
      <c r="D50" t="str" cm="1">
        <f t="array" aca="1" ref="D50" ca="1">_xll.BDP(A50, "CUST_TRR_RETURN_HOLDING_PER", "CUST_TRR_START_DT="&amp;TEXT(WORKDAY(TODAY(), -2),"jjjjMMtt"),"CUST_TRR_END_DT="&amp;TEXT(WORKDAY(TODAY(), -1),"jjjjMMtt"),"CUST_TRR_CRNCY=EUR")</f>
        <v>#N/A Connection</v>
      </c>
      <c r="E50" t="str" cm="1">
        <f t="array" aca="1" ref="E50" ca="1">_xll.BDP(A50, "CUST_TRR_RETURN_HOLDING_PER", "CUST_TRR_START_DT="&amp;TEXT(WORKDAY(TODAY(), -6),"jjjjMMtt"),"CUST_TRR_END_DT="&amp;TEXT(WORKDAY(TODAY(), -1),"jjjjMMtt"),"CUST_TRR_CRNCY=EUR")</f>
        <v>#N/A Connection</v>
      </c>
      <c r="F50" t="str" cm="1">
        <f t="array" aca="1" ref="F50" ca="1">_xll.BDP(A50, "CUST_TRR_RETURN_HOLDING_PER", "CUST_TRR_START_DT="&amp;TEXT(WORKDAY(EDATE(TODAY(), -1) - 2, 1),"jjjjMMtt"),"CUST_TRR_END_DT="&amp;TEXT(WORKDAY(TODAY(), -1),"jjjjMMtt"),"CUST_TRR_CRNCY=EUR")</f>
        <v>#N/A Connection</v>
      </c>
      <c r="G50" t="str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#N/A Connection</v>
      </c>
    </row>
    <row r="51" spans="1:7" x14ac:dyDescent="0.25">
      <c r="A51" t="s">
        <v>1254</v>
      </c>
      <c r="B51" t="s">
        <v>1255</v>
      </c>
      <c r="C51" t="s">
        <v>265</v>
      </c>
      <c r="D51" t="str" cm="1">
        <f t="array" aca="1" ref="D51" ca="1">_xll.BDP(A51, "CUST_TRR_RETURN_HOLDING_PER", "CUST_TRR_START_DT="&amp;TEXT(WORKDAY(TODAY(), -2),"jjjjMMtt"),"CUST_TRR_END_DT="&amp;TEXT(WORKDAY(TODAY(), -1),"jjjjMMtt"),"CUST_TRR_CRNCY=EUR")</f>
        <v>#N/A Connection</v>
      </c>
      <c r="E51" t="str" cm="1">
        <f t="array" aca="1" ref="E51" ca="1">_xll.BDP(A51, "CUST_TRR_RETURN_HOLDING_PER", "CUST_TRR_START_DT="&amp;TEXT(WORKDAY(TODAY(), -6),"jjjjMMtt"),"CUST_TRR_END_DT="&amp;TEXT(WORKDAY(TODAY(), -1),"jjjjMMtt"),"CUST_TRR_CRNCY=EUR")</f>
        <v>#N/A Connection</v>
      </c>
      <c r="F51" t="str" cm="1">
        <f t="array" aca="1" ref="F51" ca="1">_xll.BDP(A51, "CUST_TRR_RETURN_HOLDING_PER", "CUST_TRR_START_DT="&amp;TEXT(WORKDAY(EDATE(TODAY(), -1) - 2, 1),"jjjjMMtt"),"CUST_TRR_END_DT="&amp;TEXT(WORKDAY(TODAY(), -1),"jjjjMMtt"),"CUST_TRR_CRNCY=EUR")</f>
        <v>#N/A Connection</v>
      </c>
      <c r="G51" t="str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#N/A Connection</v>
      </c>
    </row>
    <row r="52" spans="1:7" x14ac:dyDescent="0.25">
      <c r="A52" t="s">
        <v>1256</v>
      </c>
      <c r="B52" t="s">
        <v>1257</v>
      </c>
      <c r="C52" t="s">
        <v>265</v>
      </c>
      <c r="D52" t="str" cm="1">
        <f t="array" aca="1" ref="D52" ca="1">_xll.BDP(A52, "CUST_TRR_RETURN_HOLDING_PER", "CUST_TRR_START_DT="&amp;TEXT(WORKDAY(TODAY(), -2),"jjjjMMtt"),"CUST_TRR_END_DT="&amp;TEXT(WORKDAY(TODAY(), -1),"jjjjMMtt"),"CUST_TRR_CRNCY=EUR")</f>
        <v>#N/A Connection</v>
      </c>
      <c r="E52" t="str" cm="1">
        <f t="array" aca="1" ref="E52" ca="1">_xll.BDP(A52, "CUST_TRR_RETURN_HOLDING_PER", "CUST_TRR_START_DT="&amp;TEXT(WORKDAY(TODAY(), -6),"jjjjMMtt"),"CUST_TRR_END_DT="&amp;TEXT(WORKDAY(TODAY(), -1),"jjjjMMtt"),"CUST_TRR_CRNCY=EUR")</f>
        <v>#N/A Connection</v>
      </c>
      <c r="F52" t="str" cm="1">
        <f t="array" aca="1" ref="F52" ca="1">_xll.BDP(A52, "CUST_TRR_RETURN_HOLDING_PER", "CUST_TRR_START_DT="&amp;TEXT(WORKDAY(EDATE(TODAY(), -1) - 2, 1),"jjjjMMtt"),"CUST_TRR_END_DT="&amp;TEXT(WORKDAY(TODAY(), -1),"jjjjMMtt"),"CUST_TRR_CRNCY=EUR")</f>
        <v>#N/A Connection</v>
      </c>
      <c r="G52" t="str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#N/A Connection</v>
      </c>
    </row>
    <row r="53" spans="1:7" x14ac:dyDescent="0.25">
      <c r="A53" t="s">
        <v>1258</v>
      </c>
      <c r="B53" t="s">
        <v>1259</v>
      </c>
      <c r="C53" t="s">
        <v>265</v>
      </c>
      <c r="D53" t="str" cm="1">
        <f t="array" aca="1" ref="D53" ca="1">_xll.BDP(A53, "CUST_TRR_RETURN_HOLDING_PER", "CUST_TRR_START_DT="&amp;TEXT(WORKDAY(TODAY(), -2),"jjjjMMtt"),"CUST_TRR_END_DT="&amp;TEXT(WORKDAY(TODAY(), -1),"jjjjMMtt"),"CUST_TRR_CRNCY=EUR")</f>
        <v>#N/A Connection</v>
      </c>
      <c r="E53" t="str" cm="1">
        <f t="array" aca="1" ref="E53" ca="1">_xll.BDP(A53, "CUST_TRR_RETURN_HOLDING_PER", "CUST_TRR_START_DT="&amp;TEXT(WORKDAY(TODAY(), -6),"jjjjMMtt"),"CUST_TRR_END_DT="&amp;TEXT(WORKDAY(TODAY(), -1),"jjjjMMtt"),"CUST_TRR_CRNCY=EUR")</f>
        <v>#N/A Connection</v>
      </c>
      <c r="F53" t="str" cm="1">
        <f t="array" aca="1" ref="F53" ca="1">_xll.BDP(A53, "CUST_TRR_RETURN_HOLDING_PER", "CUST_TRR_START_DT="&amp;TEXT(WORKDAY(EDATE(TODAY(), -1) - 2, 1),"jjjjMMtt"),"CUST_TRR_END_DT="&amp;TEXT(WORKDAY(TODAY(), -1),"jjjjMMtt"),"CUST_TRR_CRNCY=EUR")</f>
        <v>#N/A Connection</v>
      </c>
      <c r="G53" t="str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#N/A Connection</v>
      </c>
    </row>
    <row r="54" spans="1:7" x14ac:dyDescent="0.25">
      <c r="A54" t="s">
        <v>1260</v>
      </c>
      <c r="B54" t="s">
        <v>1261</v>
      </c>
      <c r="C54" t="s">
        <v>280</v>
      </c>
      <c r="D54" t="str" cm="1">
        <f t="array" aca="1" ref="D54" ca="1">_xll.BDP(A54, "CUST_TRR_RETURN_HOLDING_PER", "CUST_TRR_START_DT="&amp;TEXT(WORKDAY(TODAY(), -2),"jjjjMMtt"),"CUST_TRR_END_DT="&amp;TEXT(WORKDAY(TODAY(), -1),"jjjjMMtt"),"CUST_TRR_CRNCY=EUR")</f>
        <v>#N/A Connection</v>
      </c>
      <c r="E54" t="str" cm="1">
        <f t="array" aca="1" ref="E54" ca="1">_xll.BDP(A54, "CUST_TRR_RETURN_HOLDING_PER", "CUST_TRR_START_DT="&amp;TEXT(WORKDAY(TODAY(), -6),"jjjjMMtt"),"CUST_TRR_END_DT="&amp;TEXT(WORKDAY(TODAY(), -1),"jjjjMMtt"),"CUST_TRR_CRNCY=EUR")</f>
        <v>#N/A Connection</v>
      </c>
      <c r="F54" t="str" cm="1">
        <f t="array" aca="1" ref="F54" ca="1">_xll.BDP(A54, "CUST_TRR_RETURN_HOLDING_PER", "CUST_TRR_START_DT="&amp;TEXT(WORKDAY(EDATE(TODAY(), -1) - 2, 1),"jjjjMMtt"),"CUST_TRR_END_DT="&amp;TEXT(WORKDAY(TODAY(), -1),"jjjjMMtt"),"CUST_TRR_CRNCY=EUR")</f>
        <v>#N/A Connection</v>
      </c>
      <c r="G54" t="str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#N/A Connection</v>
      </c>
    </row>
    <row r="55" spans="1:7" x14ac:dyDescent="0.25">
      <c r="A55" t="s">
        <v>1262</v>
      </c>
      <c r="B55" t="s">
        <v>1263</v>
      </c>
      <c r="C55" t="s">
        <v>275</v>
      </c>
      <c r="D55" t="str" cm="1">
        <f t="array" aca="1" ref="D55" ca="1">_xll.BDP(A55, "CUST_TRR_RETURN_HOLDING_PER", "CUST_TRR_START_DT="&amp;TEXT(WORKDAY(TODAY(), -2),"jjjjMMtt"),"CUST_TRR_END_DT="&amp;TEXT(WORKDAY(TODAY(), -1),"jjjjMMtt"),"CUST_TRR_CRNCY=EUR")</f>
        <v>#N/A Connection</v>
      </c>
      <c r="E55" t="str" cm="1">
        <f t="array" aca="1" ref="E55" ca="1">_xll.BDP(A55, "CUST_TRR_RETURN_HOLDING_PER", "CUST_TRR_START_DT="&amp;TEXT(WORKDAY(TODAY(), -6),"jjjjMMtt"),"CUST_TRR_END_DT="&amp;TEXT(WORKDAY(TODAY(), -1),"jjjjMMtt"),"CUST_TRR_CRNCY=EUR")</f>
        <v>#N/A Connection</v>
      </c>
      <c r="F55" t="str" cm="1">
        <f t="array" aca="1" ref="F55" ca="1">_xll.BDP(A55, "CUST_TRR_RETURN_HOLDING_PER", "CUST_TRR_START_DT="&amp;TEXT(WORKDAY(EDATE(TODAY(), -1) - 2, 1),"jjjjMMtt"),"CUST_TRR_END_DT="&amp;TEXT(WORKDAY(TODAY(), -1),"jjjjMMtt"),"CUST_TRR_CRNCY=EUR")</f>
        <v>#N/A Connection</v>
      </c>
      <c r="G55" t="str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#N/A Connection</v>
      </c>
    </row>
    <row r="56" spans="1:7" x14ac:dyDescent="0.25">
      <c r="A56" t="s">
        <v>1264</v>
      </c>
      <c r="B56" t="s">
        <v>1265</v>
      </c>
      <c r="C56" t="s">
        <v>263</v>
      </c>
      <c r="D56" t="str" cm="1">
        <f t="array" aca="1" ref="D56" ca="1">_xll.BDP(A56, "CUST_TRR_RETURN_HOLDING_PER", "CUST_TRR_START_DT="&amp;TEXT(WORKDAY(TODAY(), -2),"jjjjMMtt"),"CUST_TRR_END_DT="&amp;TEXT(WORKDAY(TODAY(), -1),"jjjjMMtt"),"CUST_TRR_CRNCY=EUR")</f>
        <v>#N/A Connection</v>
      </c>
      <c r="E56" t="str" cm="1">
        <f t="array" aca="1" ref="E56" ca="1">_xll.BDP(A56, "CUST_TRR_RETURN_HOLDING_PER", "CUST_TRR_START_DT="&amp;TEXT(WORKDAY(TODAY(), -6),"jjjjMMtt"),"CUST_TRR_END_DT="&amp;TEXT(WORKDAY(TODAY(), -1),"jjjjMMtt"),"CUST_TRR_CRNCY=EUR")</f>
        <v>#N/A Connection</v>
      </c>
      <c r="F56" t="str" cm="1">
        <f t="array" aca="1" ref="F56" ca="1">_xll.BDP(A56, "CUST_TRR_RETURN_HOLDING_PER", "CUST_TRR_START_DT="&amp;TEXT(WORKDAY(EDATE(TODAY(), -1) - 2, 1),"jjjjMMtt"),"CUST_TRR_END_DT="&amp;TEXT(WORKDAY(TODAY(), -1),"jjjjMMtt"),"CUST_TRR_CRNCY=EUR")</f>
        <v>#N/A Connection</v>
      </c>
      <c r="G56" t="str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#N/A Connection</v>
      </c>
    </row>
    <row r="57" spans="1:7" x14ac:dyDescent="0.25">
      <c r="A57" t="s">
        <v>1266</v>
      </c>
      <c r="B57" t="s">
        <v>1267</v>
      </c>
      <c r="C57" t="s">
        <v>280</v>
      </c>
      <c r="D57" t="str" cm="1">
        <f t="array" aca="1" ref="D57" ca="1">_xll.BDP(A57, "CUST_TRR_RETURN_HOLDING_PER", "CUST_TRR_START_DT="&amp;TEXT(WORKDAY(TODAY(), -2),"jjjjMMtt"),"CUST_TRR_END_DT="&amp;TEXT(WORKDAY(TODAY(), -1),"jjjjMMtt"),"CUST_TRR_CRNCY=EUR")</f>
        <v>#N/A Connection</v>
      </c>
      <c r="E57" t="str" cm="1">
        <f t="array" aca="1" ref="E57" ca="1">_xll.BDP(A57, "CUST_TRR_RETURN_HOLDING_PER", "CUST_TRR_START_DT="&amp;TEXT(WORKDAY(TODAY(), -6),"jjjjMMtt"),"CUST_TRR_END_DT="&amp;TEXT(WORKDAY(TODAY(), -1),"jjjjMMtt"),"CUST_TRR_CRNCY=EUR")</f>
        <v>#N/A Connection</v>
      </c>
      <c r="F57" t="str" cm="1">
        <f t="array" aca="1" ref="F57" ca="1">_xll.BDP(A57, "CUST_TRR_RETURN_HOLDING_PER", "CUST_TRR_START_DT="&amp;TEXT(WORKDAY(EDATE(TODAY(), -1) - 2, 1),"jjjjMMtt"),"CUST_TRR_END_DT="&amp;TEXT(WORKDAY(TODAY(), -1),"jjjjMMtt"),"CUST_TRR_CRNCY=EUR")</f>
        <v>#N/A Connection</v>
      </c>
      <c r="G57" t="str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#N/A Connection</v>
      </c>
    </row>
    <row r="58" spans="1:7" x14ac:dyDescent="0.25">
      <c r="A58" t="s">
        <v>1268</v>
      </c>
      <c r="B58" t="s">
        <v>1269</v>
      </c>
      <c r="C58" t="s">
        <v>275</v>
      </c>
      <c r="D58" t="str" cm="1">
        <f t="array" aca="1" ref="D58" ca="1">_xll.BDP(A58, "CUST_TRR_RETURN_HOLDING_PER", "CUST_TRR_START_DT="&amp;TEXT(WORKDAY(TODAY(), -2),"jjjjMMtt"),"CUST_TRR_END_DT="&amp;TEXT(WORKDAY(TODAY(), -1),"jjjjMMtt"),"CUST_TRR_CRNCY=EUR")</f>
        <v>#N/A Connection</v>
      </c>
      <c r="E58" t="str" cm="1">
        <f t="array" aca="1" ref="E58" ca="1">_xll.BDP(A58, "CUST_TRR_RETURN_HOLDING_PER", "CUST_TRR_START_DT="&amp;TEXT(WORKDAY(TODAY(), -6),"jjjjMMtt"),"CUST_TRR_END_DT="&amp;TEXT(WORKDAY(TODAY(), -1),"jjjjMMtt"),"CUST_TRR_CRNCY=EUR")</f>
        <v>#N/A Connection</v>
      </c>
      <c r="F58" t="str" cm="1">
        <f t="array" aca="1" ref="F58" ca="1">_xll.BDP(A58, "CUST_TRR_RETURN_HOLDING_PER", "CUST_TRR_START_DT="&amp;TEXT(WORKDAY(EDATE(TODAY(), -1) - 2, 1),"jjjjMMtt"),"CUST_TRR_END_DT="&amp;TEXT(WORKDAY(TODAY(), -1),"jjjjMMtt"),"CUST_TRR_CRNCY=EUR")</f>
        <v>#N/A Connection</v>
      </c>
      <c r="G58" t="str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#N/A Connection</v>
      </c>
    </row>
    <row r="59" spans="1:7" x14ac:dyDescent="0.25">
      <c r="A59" t="s">
        <v>1270</v>
      </c>
      <c r="B59" t="s">
        <v>1271</v>
      </c>
      <c r="C59" t="s">
        <v>261</v>
      </c>
      <c r="D59" t="str" cm="1">
        <f t="array" aca="1" ref="D59" ca="1">_xll.BDP(A59, "CUST_TRR_RETURN_HOLDING_PER", "CUST_TRR_START_DT="&amp;TEXT(WORKDAY(TODAY(), -2),"jjjjMMtt"),"CUST_TRR_END_DT="&amp;TEXT(WORKDAY(TODAY(), -1),"jjjjMMtt"),"CUST_TRR_CRNCY=EUR")</f>
        <v>#N/A Connection</v>
      </c>
      <c r="E59" t="str" cm="1">
        <f t="array" aca="1" ref="E59" ca="1">_xll.BDP(A59, "CUST_TRR_RETURN_HOLDING_PER", "CUST_TRR_START_DT="&amp;TEXT(WORKDAY(TODAY(), -6),"jjjjMMtt"),"CUST_TRR_END_DT="&amp;TEXT(WORKDAY(TODAY(), -1),"jjjjMMtt"),"CUST_TRR_CRNCY=EUR")</f>
        <v>#N/A Connection</v>
      </c>
      <c r="F59" t="str" cm="1">
        <f t="array" aca="1" ref="F59" ca="1">_xll.BDP(A59, "CUST_TRR_RETURN_HOLDING_PER", "CUST_TRR_START_DT="&amp;TEXT(WORKDAY(EDATE(TODAY(), -1) - 2, 1),"jjjjMMtt"),"CUST_TRR_END_DT="&amp;TEXT(WORKDAY(TODAY(), -1),"jjjjMMtt"),"CUST_TRR_CRNCY=EUR")</f>
        <v>#N/A Connection</v>
      </c>
      <c r="G59" t="str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#N/A Connection</v>
      </c>
    </row>
    <row r="60" spans="1:7" x14ac:dyDescent="0.25">
      <c r="A60" t="s">
        <v>1272</v>
      </c>
      <c r="B60" t="s">
        <v>1273</v>
      </c>
      <c r="C60" t="s">
        <v>265</v>
      </c>
      <c r="D60" t="str" cm="1">
        <f t="array" aca="1" ref="D60" ca="1">_xll.BDP(A60, "CUST_TRR_RETURN_HOLDING_PER", "CUST_TRR_START_DT="&amp;TEXT(WORKDAY(TODAY(), -2),"jjjjMMtt"),"CUST_TRR_END_DT="&amp;TEXT(WORKDAY(TODAY(), -1),"jjjjMMtt"),"CUST_TRR_CRNCY=EUR")</f>
        <v>#N/A Connection</v>
      </c>
      <c r="E60" t="str" cm="1">
        <f t="array" aca="1" ref="E60" ca="1">_xll.BDP(A60, "CUST_TRR_RETURN_HOLDING_PER", "CUST_TRR_START_DT="&amp;TEXT(WORKDAY(TODAY(), -6),"jjjjMMtt"),"CUST_TRR_END_DT="&amp;TEXT(WORKDAY(TODAY(), -1),"jjjjMMtt"),"CUST_TRR_CRNCY=EUR")</f>
        <v>#N/A Connection</v>
      </c>
      <c r="F60" t="str" cm="1">
        <f t="array" aca="1" ref="F60" ca="1">_xll.BDP(A60, "CUST_TRR_RETURN_HOLDING_PER", "CUST_TRR_START_DT="&amp;TEXT(WORKDAY(EDATE(TODAY(), -1) - 2, 1),"jjjjMMtt"),"CUST_TRR_END_DT="&amp;TEXT(WORKDAY(TODAY(), -1),"jjjjMMtt"),"CUST_TRR_CRNCY=EUR")</f>
        <v>#N/A Connection</v>
      </c>
      <c r="G60" t="str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#N/A Connection</v>
      </c>
    </row>
    <row r="61" spans="1:7" x14ac:dyDescent="0.25">
      <c r="A61" t="s">
        <v>1274</v>
      </c>
      <c r="B61" t="s">
        <v>1275</v>
      </c>
      <c r="C61" t="s">
        <v>261</v>
      </c>
      <c r="D61" t="str" cm="1">
        <f t="array" aca="1" ref="D61" ca="1">_xll.BDP(A61, "CUST_TRR_RETURN_HOLDING_PER", "CUST_TRR_START_DT="&amp;TEXT(WORKDAY(TODAY(), -2),"jjjjMMtt"),"CUST_TRR_END_DT="&amp;TEXT(WORKDAY(TODAY(), -1),"jjjjMMtt"),"CUST_TRR_CRNCY=EUR")</f>
        <v>#N/A Connection</v>
      </c>
      <c r="E61" t="str" cm="1">
        <f t="array" aca="1" ref="E61" ca="1">_xll.BDP(A61, "CUST_TRR_RETURN_HOLDING_PER", "CUST_TRR_START_DT="&amp;TEXT(WORKDAY(TODAY(), -6),"jjjjMMtt"),"CUST_TRR_END_DT="&amp;TEXT(WORKDAY(TODAY(), -1),"jjjjMMtt"),"CUST_TRR_CRNCY=EUR")</f>
        <v>#N/A Connection</v>
      </c>
      <c r="F61" t="str" cm="1">
        <f t="array" aca="1" ref="F61" ca="1">_xll.BDP(A61, "CUST_TRR_RETURN_HOLDING_PER", "CUST_TRR_START_DT="&amp;TEXT(WORKDAY(EDATE(TODAY(), -1) - 2, 1),"jjjjMMtt"),"CUST_TRR_END_DT="&amp;TEXT(WORKDAY(TODAY(), -1),"jjjjMMtt"),"CUST_TRR_CRNCY=EUR")</f>
        <v>#N/A Connection</v>
      </c>
      <c r="G61" t="str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#N/A Connection</v>
      </c>
    </row>
    <row r="62" spans="1:7" x14ac:dyDescent="0.25">
      <c r="A62" t="s">
        <v>1276</v>
      </c>
      <c r="B62" t="s">
        <v>1277</v>
      </c>
      <c r="C62" t="s">
        <v>263</v>
      </c>
      <c r="D62" t="str" cm="1">
        <f t="array" aca="1" ref="D62" ca="1">_xll.BDP(A62, "CUST_TRR_RETURN_HOLDING_PER", "CUST_TRR_START_DT="&amp;TEXT(WORKDAY(TODAY(), -2),"jjjjMMtt"),"CUST_TRR_END_DT="&amp;TEXT(WORKDAY(TODAY(), -1),"jjjjMMtt"),"CUST_TRR_CRNCY=EUR")</f>
        <v>#N/A Connection</v>
      </c>
      <c r="E62" t="str" cm="1">
        <f t="array" aca="1" ref="E62" ca="1">_xll.BDP(A62, "CUST_TRR_RETURN_HOLDING_PER", "CUST_TRR_START_DT="&amp;TEXT(WORKDAY(TODAY(), -6),"jjjjMMtt"),"CUST_TRR_END_DT="&amp;TEXT(WORKDAY(TODAY(), -1),"jjjjMMtt"),"CUST_TRR_CRNCY=EUR")</f>
        <v>#N/A Connection</v>
      </c>
      <c r="F62" t="str" cm="1">
        <f t="array" aca="1" ref="F62" ca="1">_xll.BDP(A62, "CUST_TRR_RETURN_HOLDING_PER", "CUST_TRR_START_DT="&amp;TEXT(WORKDAY(EDATE(TODAY(), -1) - 2, 1),"jjjjMMtt"),"CUST_TRR_END_DT="&amp;TEXT(WORKDAY(TODAY(), -1),"jjjjMMtt"),"CUST_TRR_CRNCY=EUR")</f>
        <v>#N/A Connection</v>
      </c>
      <c r="G62" t="str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#N/A Connection</v>
      </c>
    </row>
    <row r="63" spans="1:7" x14ac:dyDescent="0.25">
      <c r="A63" t="s">
        <v>1278</v>
      </c>
      <c r="B63" t="s">
        <v>1279</v>
      </c>
      <c r="C63" t="s">
        <v>261</v>
      </c>
      <c r="D63" t="str" cm="1">
        <f t="array" aca="1" ref="D63" ca="1">_xll.BDP(A63, "CUST_TRR_RETURN_HOLDING_PER", "CUST_TRR_START_DT="&amp;TEXT(WORKDAY(TODAY(), -2),"jjjjMMtt"),"CUST_TRR_END_DT="&amp;TEXT(WORKDAY(TODAY(), -1),"jjjjMMtt"),"CUST_TRR_CRNCY=EUR")</f>
        <v>#N/A Connection</v>
      </c>
      <c r="E63" t="str" cm="1">
        <f t="array" aca="1" ref="E63" ca="1">_xll.BDP(A63, "CUST_TRR_RETURN_HOLDING_PER", "CUST_TRR_START_DT="&amp;TEXT(WORKDAY(TODAY(), -6),"jjjjMMtt"),"CUST_TRR_END_DT="&amp;TEXT(WORKDAY(TODAY(), -1),"jjjjMMtt"),"CUST_TRR_CRNCY=EUR")</f>
        <v>#N/A Connection</v>
      </c>
      <c r="F63" t="str" cm="1">
        <f t="array" aca="1" ref="F63" ca="1">_xll.BDP(A63, "CUST_TRR_RETURN_HOLDING_PER", "CUST_TRR_START_DT="&amp;TEXT(WORKDAY(EDATE(TODAY(), -1) - 2, 1),"jjjjMMtt"),"CUST_TRR_END_DT="&amp;TEXT(WORKDAY(TODAY(), -1),"jjjjMMtt"),"CUST_TRR_CRNCY=EUR")</f>
        <v>#N/A Connection</v>
      </c>
      <c r="G63" t="str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#N/A Connection</v>
      </c>
    </row>
    <row r="64" spans="1:7" x14ac:dyDescent="0.25">
      <c r="A64" t="s">
        <v>1280</v>
      </c>
      <c r="B64" t="s">
        <v>1281</v>
      </c>
      <c r="C64" t="s">
        <v>265</v>
      </c>
      <c r="D64" t="str" cm="1">
        <f t="array" aca="1" ref="D64" ca="1">_xll.BDP(A64, "CUST_TRR_RETURN_HOLDING_PER", "CUST_TRR_START_DT="&amp;TEXT(WORKDAY(TODAY(), -2),"jjjjMMtt"),"CUST_TRR_END_DT="&amp;TEXT(WORKDAY(TODAY(), -1),"jjjjMMtt"),"CUST_TRR_CRNCY=EUR")</f>
        <v>#N/A Connection</v>
      </c>
      <c r="E64" t="str" cm="1">
        <f t="array" aca="1" ref="E64" ca="1">_xll.BDP(A64, "CUST_TRR_RETURN_HOLDING_PER", "CUST_TRR_START_DT="&amp;TEXT(WORKDAY(TODAY(), -6),"jjjjMMtt"),"CUST_TRR_END_DT="&amp;TEXT(WORKDAY(TODAY(), -1),"jjjjMMtt"),"CUST_TRR_CRNCY=EUR")</f>
        <v>#N/A Connection</v>
      </c>
      <c r="F64" t="str" cm="1">
        <f t="array" aca="1" ref="F64" ca="1">_xll.BDP(A64, "CUST_TRR_RETURN_HOLDING_PER", "CUST_TRR_START_DT="&amp;TEXT(WORKDAY(EDATE(TODAY(), -1) - 2, 1),"jjjjMMtt"),"CUST_TRR_END_DT="&amp;TEXT(WORKDAY(TODAY(), -1),"jjjjMMtt"),"CUST_TRR_CRNCY=EUR")</f>
        <v>#N/A Connection</v>
      </c>
      <c r="G64" t="str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#N/A Connection</v>
      </c>
    </row>
    <row r="65" spans="1:7" x14ac:dyDescent="0.25">
      <c r="A65" t="s">
        <v>1282</v>
      </c>
      <c r="B65" t="s">
        <v>1283</v>
      </c>
      <c r="C65" t="s">
        <v>265</v>
      </c>
      <c r="D65" t="str" cm="1">
        <f t="array" aca="1" ref="D65" ca="1">_xll.BDP(A65, "CUST_TRR_RETURN_HOLDING_PER", "CUST_TRR_START_DT="&amp;TEXT(WORKDAY(TODAY(), -2),"jjjjMMtt"),"CUST_TRR_END_DT="&amp;TEXT(WORKDAY(TODAY(), -1),"jjjjMMtt"),"CUST_TRR_CRNCY=EUR")</f>
        <v>#N/A Connection</v>
      </c>
      <c r="E65" t="str" cm="1">
        <f t="array" aca="1" ref="E65" ca="1">_xll.BDP(A65, "CUST_TRR_RETURN_HOLDING_PER", "CUST_TRR_START_DT="&amp;TEXT(WORKDAY(TODAY(), -6),"jjjjMMtt"),"CUST_TRR_END_DT="&amp;TEXT(WORKDAY(TODAY(), -1),"jjjjMMtt"),"CUST_TRR_CRNCY=EUR")</f>
        <v>#N/A Connection</v>
      </c>
      <c r="F65" t="str" cm="1">
        <f t="array" aca="1" ref="F65" ca="1">_xll.BDP(A65, "CUST_TRR_RETURN_HOLDING_PER", "CUST_TRR_START_DT="&amp;TEXT(WORKDAY(EDATE(TODAY(), -1) - 2, 1),"jjjjMMtt"),"CUST_TRR_END_DT="&amp;TEXT(WORKDAY(TODAY(), -1),"jjjjMMtt"),"CUST_TRR_CRNCY=EUR")</f>
        <v>#N/A Connection</v>
      </c>
      <c r="G65" t="str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#N/A Connection</v>
      </c>
    </row>
    <row r="66" spans="1:7" x14ac:dyDescent="0.25">
      <c r="A66" t="s">
        <v>127</v>
      </c>
      <c r="B66" t="s">
        <v>1284</v>
      </c>
      <c r="C66" t="s">
        <v>270</v>
      </c>
      <c r="D66" t="str" cm="1">
        <f t="array" aca="1" ref="D66" ca="1">_xll.BDP(A66, "CUST_TRR_RETURN_HOLDING_PER", "CUST_TRR_START_DT="&amp;TEXT(WORKDAY(TODAY(), -2),"jjjjMMtt"),"CUST_TRR_END_DT="&amp;TEXT(WORKDAY(TODAY(), -1),"jjjjMMtt"),"CUST_TRR_CRNCY=EUR")</f>
        <v>#N/A Connection</v>
      </c>
      <c r="E66" t="str" cm="1">
        <f t="array" aca="1" ref="E66" ca="1">_xll.BDP(A66, "CUST_TRR_RETURN_HOLDING_PER", "CUST_TRR_START_DT="&amp;TEXT(WORKDAY(TODAY(), -6),"jjjjMMtt"),"CUST_TRR_END_DT="&amp;TEXT(WORKDAY(TODAY(), -1),"jjjjMMtt"),"CUST_TRR_CRNCY=EUR")</f>
        <v>#N/A Connection</v>
      </c>
      <c r="F66" t="str" cm="1">
        <f t="array" aca="1" ref="F66" ca="1">_xll.BDP(A66, "CUST_TRR_RETURN_HOLDING_PER", "CUST_TRR_START_DT="&amp;TEXT(WORKDAY(EDATE(TODAY(), -1) - 2, 1),"jjjjMMtt"),"CUST_TRR_END_DT="&amp;TEXT(WORKDAY(TODAY(), -1),"jjjjMMtt"),"CUST_TRR_CRNCY=EUR")</f>
        <v>#N/A Connection</v>
      </c>
      <c r="G66" t="str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#N/A Connection</v>
      </c>
    </row>
    <row r="67" spans="1:7" x14ac:dyDescent="0.25">
      <c r="A67" t="s">
        <v>1285</v>
      </c>
      <c r="B67" t="s">
        <v>1286</v>
      </c>
      <c r="C67" t="s">
        <v>270</v>
      </c>
      <c r="D67" t="str" cm="1">
        <f t="array" aca="1" ref="D67" ca="1">_xll.BDP(A67, "CUST_TRR_RETURN_HOLDING_PER", "CUST_TRR_START_DT="&amp;TEXT(WORKDAY(TODAY(), -2),"jjjjMMtt"),"CUST_TRR_END_DT="&amp;TEXT(WORKDAY(TODAY(), -1),"jjjjMMtt"),"CUST_TRR_CRNCY=EUR")</f>
        <v>#N/A Connection</v>
      </c>
      <c r="E67" t="str" cm="1">
        <f t="array" aca="1" ref="E67" ca="1">_xll.BDP(A67, "CUST_TRR_RETURN_HOLDING_PER", "CUST_TRR_START_DT="&amp;TEXT(WORKDAY(TODAY(), -6),"jjjjMMtt"),"CUST_TRR_END_DT="&amp;TEXT(WORKDAY(TODAY(), -1),"jjjjMMtt"),"CUST_TRR_CRNCY=EUR")</f>
        <v>#N/A Connection</v>
      </c>
      <c r="F67" t="str" cm="1">
        <f t="array" aca="1" ref="F67" ca="1">_xll.BDP(A67, "CUST_TRR_RETURN_HOLDING_PER", "CUST_TRR_START_DT="&amp;TEXT(WORKDAY(EDATE(TODAY(), -1) - 2, 1),"jjjjMMtt"),"CUST_TRR_END_DT="&amp;TEXT(WORKDAY(TODAY(), -1),"jjjjMMtt"),"CUST_TRR_CRNCY=EUR")</f>
        <v>#N/A Connection</v>
      </c>
      <c r="G67" t="str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#N/A Connection</v>
      </c>
    </row>
    <row r="68" spans="1:7" x14ac:dyDescent="0.25">
      <c r="A68" t="s">
        <v>1287</v>
      </c>
      <c r="B68" t="s">
        <v>1288</v>
      </c>
      <c r="C68" t="s">
        <v>271</v>
      </c>
      <c r="D68" t="str" cm="1">
        <f t="array" aca="1" ref="D68" ca="1">_xll.BDP(A68, "CUST_TRR_RETURN_HOLDING_PER", "CUST_TRR_START_DT="&amp;TEXT(WORKDAY(TODAY(), -2),"jjjjMMtt"),"CUST_TRR_END_DT="&amp;TEXT(WORKDAY(TODAY(), -1),"jjjjMMtt"),"CUST_TRR_CRNCY=EUR")</f>
        <v>#N/A Connection</v>
      </c>
      <c r="E68" t="str" cm="1">
        <f t="array" aca="1" ref="E68" ca="1">_xll.BDP(A68, "CUST_TRR_RETURN_HOLDING_PER", "CUST_TRR_START_DT="&amp;TEXT(WORKDAY(TODAY(), -6),"jjjjMMtt"),"CUST_TRR_END_DT="&amp;TEXT(WORKDAY(TODAY(), -1),"jjjjMMtt"),"CUST_TRR_CRNCY=EUR")</f>
        <v>#N/A Connection</v>
      </c>
      <c r="F68" t="str" cm="1">
        <f t="array" aca="1" ref="F68" ca="1">_xll.BDP(A68, "CUST_TRR_RETURN_HOLDING_PER", "CUST_TRR_START_DT="&amp;TEXT(WORKDAY(EDATE(TODAY(), -1) - 2, 1),"jjjjMMtt"),"CUST_TRR_END_DT="&amp;TEXT(WORKDAY(TODAY(), -1),"jjjjMMtt"),"CUST_TRR_CRNCY=EUR")</f>
        <v>#N/A Connection</v>
      </c>
      <c r="G68" t="str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#N/A Connection</v>
      </c>
    </row>
    <row r="69" spans="1:7" x14ac:dyDescent="0.25">
      <c r="A69" t="s">
        <v>150</v>
      </c>
      <c r="B69" t="s">
        <v>1289</v>
      </c>
      <c r="C69" t="s">
        <v>263</v>
      </c>
      <c r="D69" t="str" cm="1">
        <f t="array" aca="1" ref="D69" ca="1">_xll.BDP(A69, "CUST_TRR_RETURN_HOLDING_PER", "CUST_TRR_START_DT="&amp;TEXT(WORKDAY(TODAY(), -2),"jjjjMMtt"),"CUST_TRR_END_DT="&amp;TEXT(WORKDAY(TODAY(), -1),"jjjjMMtt"),"CUST_TRR_CRNCY=EUR")</f>
        <v>#N/A Connection</v>
      </c>
      <c r="E69" t="str" cm="1">
        <f t="array" aca="1" ref="E69" ca="1">_xll.BDP(A69, "CUST_TRR_RETURN_HOLDING_PER", "CUST_TRR_START_DT="&amp;TEXT(WORKDAY(TODAY(), -6),"jjjjMMtt"),"CUST_TRR_END_DT="&amp;TEXT(WORKDAY(TODAY(), -1),"jjjjMMtt"),"CUST_TRR_CRNCY=EUR")</f>
        <v>#N/A Connection</v>
      </c>
      <c r="F69" t="str" cm="1">
        <f t="array" aca="1" ref="F69" ca="1">_xll.BDP(A69, "CUST_TRR_RETURN_HOLDING_PER", "CUST_TRR_START_DT="&amp;TEXT(WORKDAY(EDATE(TODAY(), -1) - 2, 1),"jjjjMMtt"),"CUST_TRR_END_DT="&amp;TEXT(WORKDAY(TODAY(), -1),"jjjjMMtt"),"CUST_TRR_CRNCY=EUR")</f>
        <v>#N/A Connection</v>
      </c>
      <c r="G69" t="str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#N/A Connection</v>
      </c>
    </row>
    <row r="70" spans="1:7" x14ac:dyDescent="0.25">
      <c r="A70" t="s">
        <v>94</v>
      </c>
      <c r="B70" t="s">
        <v>1290</v>
      </c>
      <c r="C70" t="s">
        <v>271</v>
      </c>
      <c r="D70" t="str" cm="1">
        <f t="array" aca="1" ref="D70" ca="1">_xll.BDP(A70, "CUST_TRR_RETURN_HOLDING_PER", "CUST_TRR_START_DT="&amp;TEXT(WORKDAY(TODAY(), -2),"jjjjMMtt"),"CUST_TRR_END_DT="&amp;TEXT(WORKDAY(TODAY(), -1),"jjjjMMtt"),"CUST_TRR_CRNCY=EUR")</f>
        <v>#N/A Connection</v>
      </c>
      <c r="E70" t="str" cm="1">
        <f t="array" aca="1" ref="E70" ca="1">_xll.BDP(A70, "CUST_TRR_RETURN_HOLDING_PER", "CUST_TRR_START_DT="&amp;TEXT(WORKDAY(TODAY(), -6),"jjjjMMtt"),"CUST_TRR_END_DT="&amp;TEXT(WORKDAY(TODAY(), -1),"jjjjMMtt"),"CUST_TRR_CRNCY=EUR")</f>
        <v>#N/A Connection</v>
      </c>
      <c r="F70" t="str" cm="1">
        <f t="array" aca="1" ref="F70" ca="1">_xll.BDP(A70, "CUST_TRR_RETURN_HOLDING_PER", "CUST_TRR_START_DT="&amp;TEXT(WORKDAY(EDATE(TODAY(), -1) - 2, 1),"jjjjMMtt"),"CUST_TRR_END_DT="&amp;TEXT(WORKDAY(TODAY(), -1),"jjjjMMtt"),"CUST_TRR_CRNCY=EUR")</f>
        <v>#N/A Connection</v>
      </c>
      <c r="G70" t="str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#N/A Connection</v>
      </c>
    </row>
    <row r="71" spans="1:7" x14ac:dyDescent="0.25">
      <c r="A71" t="s">
        <v>1291</v>
      </c>
      <c r="B71" t="s">
        <v>1292</v>
      </c>
      <c r="C71" t="s">
        <v>261</v>
      </c>
      <c r="D71" t="str" cm="1">
        <f t="array" aca="1" ref="D71" ca="1">_xll.BDP(A71, "CUST_TRR_RETURN_HOLDING_PER", "CUST_TRR_START_DT="&amp;TEXT(WORKDAY(TODAY(), -2),"jjjjMMtt"),"CUST_TRR_END_DT="&amp;TEXT(WORKDAY(TODAY(), -1),"jjjjMMtt"),"CUST_TRR_CRNCY=EUR")</f>
        <v>#N/A Connection</v>
      </c>
      <c r="E71" t="str" cm="1">
        <f t="array" aca="1" ref="E71" ca="1">_xll.BDP(A71, "CUST_TRR_RETURN_HOLDING_PER", "CUST_TRR_START_DT="&amp;TEXT(WORKDAY(TODAY(), -6),"jjjjMMtt"),"CUST_TRR_END_DT="&amp;TEXT(WORKDAY(TODAY(), -1),"jjjjMMtt"),"CUST_TRR_CRNCY=EUR")</f>
        <v>#N/A Connection</v>
      </c>
      <c r="F71" t="str" cm="1">
        <f t="array" aca="1" ref="F71" ca="1">_xll.BDP(A71, "CUST_TRR_RETURN_HOLDING_PER", "CUST_TRR_START_DT="&amp;TEXT(WORKDAY(EDATE(TODAY(), -1) - 2, 1),"jjjjMMtt"),"CUST_TRR_END_DT="&amp;TEXT(WORKDAY(TODAY(), -1),"jjjjMMtt"),"CUST_TRR_CRNCY=EUR")</f>
        <v>#N/A Connection</v>
      </c>
      <c r="G71" t="str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#N/A Connection</v>
      </c>
    </row>
    <row r="72" spans="1:7" x14ac:dyDescent="0.25">
      <c r="A72" t="s">
        <v>78</v>
      </c>
      <c r="B72" t="s">
        <v>1293</v>
      </c>
      <c r="C72" t="s">
        <v>261</v>
      </c>
      <c r="D72" t="str" cm="1">
        <f t="array" aca="1" ref="D72" ca="1">_xll.BDP(A72, "CUST_TRR_RETURN_HOLDING_PER", "CUST_TRR_START_DT="&amp;TEXT(WORKDAY(TODAY(), -2),"jjjjMMtt"),"CUST_TRR_END_DT="&amp;TEXT(WORKDAY(TODAY(), -1),"jjjjMMtt"),"CUST_TRR_CRNCY=EUR")</f>
        <v>#N/A Connection</v>
      </c>
      <c r="E72" t="str" cm="1">
        <f t="array" aca="1" ref="E72" ca="1">_xll.BDP(A72, "CUST_TRR_RETURN_HOLDING_PER", "CUST_TRR_START_DT="&amp;TEXT(WORKDAY(TODAY(), -6),"jjjjMMtt"),"CUST_TRR_END_DT="&amp;TEXT(WORKDAY(TODAY(), -1),"jjjjMMtt"),"CUST_TRR_CRNCY=EUR")</f>
        <v>#N/A Connection</v>
      </c>
      <c r="F72" t="str" cm="1">
        <f t="array" aca="1" ref="F72" ca="1">_xll.BDP(A72, "CUST_TRR_RETURN_HOLDING_PER", "CUST_TRR_START_DT="&amp;TEXT(WORKDAY(EDATE(TODAY(), -1) - 2, 1),"jjjjMMtt"),"CUST_TRR_END_DT="&amp;TEXT(WORKDAY(TODAY(), -1),"jjjjMMtt"),"CUST_TRR_CRNCY=EUR")</f>
        <v>#N/A Connection</v>
      </c>
      <c r="G72" t="str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#N/A Connection</v>
      </c>
    </row>
    <row r="73" spans="1:7" x14ac:dyDescent="0.25">
      <c r="A73" t="s">
        <v>1294</v>
      </c>
      <c r="B73" t="s">
        <v>1295</v>
      </c>
      <c r="C73" t="s">
        <v>261</v>
      </c>
      <c r="D73" t="str" cm="1">
        <f t="array" aca="1" ref="D73" ca="1">_xll.BDP(A73, "CUST_TRR_RETURN_HOLDING_PER", "CUST_TRR_START_DT="&amp;TEXT(WORKDAY(TODAY(), -2),"jjjjMMtt"),"CUST_TRR_END_DT="&amp;TEXT(WORKDAY(TODAY(), -1),"jjjjMMtt"),"CUST_TRR_CRNCY=EUR")</f>
        <v>#N/A Connection</v>
      </c>
      <c r="E73" t="str" cm="1">
        <f t="array" aca="1" ref="E73" ca="1">_xll.BDP(A73, "CUST_TRR_RETURN_HOLDING_PER", "CUST_TRR_START_DT="&amp;TEXT(WORKDAY(TODAY(), -6),"jjjjMMtt"),"CUST_TRR_END_DT="&amp;TEXT(WORKDAY(TODAY(), -1),"jjjjMMtt"),"CUST_TRR_CRNCY=EUR")</f>
        <v>#N/A Connection</v>
      </c>
      <c r="F73" t="str" cm="1">
        <f t="array" aca="1" ref="F73" ca="1">_xll.BDP(A73, "CUST_TRR_RETURN_HOLDING_PER", "CUST_TRR_START_DT="&amp;TEXT(WORKDAY(EDATE(TODAY(), -1) - 2, 1),"jjjjMMtt"),"CUST_TRR_END_DT="&amp;TEXT(WORKDAY(TODAY(), -1),"jjjjMMtt"),"CUST_TRR_CRNCY=EUR")</f>
        <v>#N/A Connection</v>
      </c>
      <c r="G73" t="str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#N/A Connection</v>
      </c>
    </row>
    <row r="74" spans="1:7" x14ac:dyDescent="0.25">
      <c r="A74" t="s">
        <v>1296</v>
      </c>
      <c r="B74" t="s">
        <v>1297</v>
      </c>
      <c r="C74" t="s">
        <v>259</v>
      </c>
      <c r="D74" t="str" cm="1">
        <f t="array" aca="1" ref="D74" ca="1">_xll.BDP(A74, "CUST_TRR_RETURN_HOLDING_PER", "CUST_TRR_START_DT="&amp;TEXT(WORKDAY(TODAY(), -2),"jjjjMMtt"),"CUST_TRR_END_DT="&amp;TEXT(WORKDAY(TODAY(), -1),"jjjjMMtt"),"CUST_TRR_CRNCY=EUR")</f>
        <v>#N/A Connection</v>
      </c>
      <c r="E74" t="str" cm="1">
        <f t="array" aca="1" ref="E74" ca="1">_xll.BDP(A74, "CUST_TRR_RETURN_HOLDING_PER", "CUST_TRR_START_DT="&amp;TEXT(WORKDAY(TODAY(), -6),"jjjjMMtt"),"CUST_TRR_END_DT="&amp;TEXT(WORKDAY(TODAY(), -1),"jjjjMMtt"),"CUST_TRR_CRNCY=EUR")</f>
        <v>#N/A Connection</v>
      </c>
      <c r="F74" t="str" cm="1">
        <f t="array" aca="1" ref="F74" ca="1">_xll.BDP(A74, "CUST_TRR_RETURN_HOLDING_PER", "CUST_TRR_START_DT="&amp;TEXT(WORKDAY(EDATE(TODAY(), -1) - 2, 1),"jjjjMMtt"),"CUST_TRR_END_DT="&amp;TEXT(WORKDAY(TODAY(), -1),"jjjjMMtt"),"CUST_TRR_CRNCY=EUR")</f>
        <v>#N/A Connection</v>
      </c>
      <c r="G74" t="str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#N/A Connection</v>
      </c>
    </row>
    <row r="75" spans="1:7" x14ac:dyDescent="0.25">
      <c r="A75" t="s">
        <v>1298</v>
      </c>
      <c r="B75" t="s">
        <v>1299</v>
      </c>
      <c r="C75" t="s">
        <v>263</v>
      </c>
      <c r="D75" t="str" cm="1">
        <f t="array" aca="1" ref="D75" ca="1">_xll.BDP(A75, "CUST_TRR_RETURN_HOLDING_PER", "CUST_TRR_START_DT="&amp;TEXT(WORKDAY(TODAY(), -2),"jjjjMMtt"),"CUST_TRR_END_DT="&amp;TEXT(WORKDAY(TODAY(), -1),"jjjjMMtt"),"CUST_TRR_CRNCY=EUR")</f>
        <v>#N/A Connection</v>
      </c>
      <c r="E75" t="str" cm="1">
        <f t="array" aca="1" ref="E75" ca="1">_xll.BDP(A75, "CUST_TRR_RETURN_HOLDING_PER", "CUST_TRR_START_DT="&amp;TEXT(WORKDAY(TODAY(), -6),"jjjjMMtt"),"CUST_TRR_END_DT="&amp;TEXT(WORKDAY(TODAY(), -1),"jjjjMMtt"),"CUST_TRR_CRNCY=EUR")</f>
        <v>#N/A Connection</v>
      </c>
      <c r="F75" t="str" cm="1">
        <f t="array" aca="1" ref="F75" ca="1">_xll.BDP(A75, "CUST_TRR_RETURN_HOLDING_PER", "CUST_TRR_START_DT="&amp;TEXT(WORKDAY(EDATE(TODAY(), -1) - 2, 1),"jjjjMMtt"),"CUST_TRR_END_DT="&amp;TEXT(WORKDAY(TODAY(), -1),"jjjjMMtt"),"CUST_TRR_CRNCY=EUR")</f>
        <v>#N/A Connection</v>
      </c>
      <c r="G75" t="str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#N/A Connection</v>
      </c>
    </row>
    <row r="76" spans="1:7" x14ac:dyDescent="0.25">
      <c r="A76" t="s">
        <v>1300</v>
      </c>
      <c r="B76" t="s">
        <v>2285</v>
      </c>
      <c r="C76" t="s">
        <v>261</v>
      </c>
      <c r="D76" t="str" cm="1">
        <f t="array" aca="1" ref="D76" ca="1">_xll.BDP(A76, "CUST_TRR_RETURN_HOLDING_PER", "CUST_TRR_START_DT="&amp;TEXT(WORKDAY(TODAY(), -2),"jjjjMMtt"),"CUST_TRR_END_DT="&amp;TEXT(WORKDAY(TODAY(), -1),"jjjjMMtt"),"CUST_TRR_CRNCY=EUR")</f>
        <v>#N/A Connection</v>
      </c>
      <c r="E76" t="str" cm="1">
        <f t="array" aca="1" ref="E76" ca="1">_xll.BDP(A76, "CUST_TRR_RETURN_HOLDING_PER", "CUST_TRR_START_DT="&amp;TEXT(WORKDAY(TODAY(), -6),"jjjjMMtt"),"CUST_TRR_END_DT="&amp;TEXT(WORKDAY(TODAY(), -1),"jjjjMMtt"),"CUST_TRR_CRNCY=EUR")</f>
        <v>#N/A Connection</v>
      </c>
      <c r="F76" t="str" cm="1">
        <f t="array" aca="1" ref="F76" ca="1">_xll.BDP(A76, "CUST_TRR_RETURN_HOLDING_PER", "CUST_TRR_START_DT="&amp;TEXT(WORKDAY(EDATE(TODAY(), -1) - 2, 1),"jjjjMMtt"),"CUST_TRR_END_DT="&amp;TEXT(WORKDAY(TODAY(), -1),"jjjjMMtt"),"CUST_TRR_CRNCY=EUR")</f>
        <v>#N/A Connection</v>
      </c>
      <c r="G76" t="str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#N/A Connection</v>
      </c>
    </row>
    <row r="77" spans="1:7" x14ac:dyDescent="0.25">
      <c r="A77" t="s">
        <v>1301</v>
      </c>
      <c r="B77" t="s">
        <v>1302</v>
      </c>
      <c r="C77" t="s">
        <v>261</v>
      </c>
      <c r="D77" t="str" cm="1">
        <f t="array" aca="1" ref="D77" ca="1">_xll.BDP(A77, "CUST_TRR_RETURN_HOLDING_PER", "CUST_TRR_START_DT="&amp;TEXT(WORKDAY(TODAY(), -2),"jjjjMMtt"),"CUST_TRR_END_DT="&amp;TEXT(WORKDAY(TODAY(), -1),"jjjjMMtt"),"CUST_TRR_CRNCY=EUR")</f>
        <v>#N/A Connection</v>
      </c>
      <c r="E77" t="str" cm="1">
        <f t="array" aca="1" ref="E77" ca="1">_xll.BDP(A77, "CUST_TRR_RETURN_HOLDING_PER", "CUST_TRR_START_DT="&amp;TEXT(WORKDAY(TODAY(), -6),"jjjjMMtt"),"CUST_TRR_END_DT="&amp;TEXT(WORKDAY(TODAY(), -1),"jjjjMMtt"),"CUST_TRR_CRNCY=EUR")</f>
        <v>#N/A Connection</v>
      </c>
      <c r="F77" t="str" cm="1">
        <f t="array" aca="1" ref="F77" ca="1">_xll.BDP(A77, "CUST_TRR_RETURN_HOLDING_PER", "CUST_TRR_START_DT="&amp;TEXT(WORKDAY(EDATE(TODAY(), -1) - 2, 1),"jjjjMMtt"),"CUST_TRR_END_DT="&amp;TEXT(WORKDAY(TODAY(), -1),"jjjjMMtt"),"CUST_TRR_CRNCY=EUR")</f>
        <v>#N/A Connection</v>
      </c>
      <c r="G77" t="str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#N/A Connection</v>
      </c>
    </row>
    <row r="78" spans="1:7" x14ac:dyDescent="0.25">
      <c r="A78" t="s">
        <v>1303</v>
      </c>
      <c r="B78" t="s">
        <v>1304</v>
      </c>
      <c r="C78" t="s">
        <v>261</v>
      </c>
      <c r="D78" t="str" cm="1">
        <f t="array" aca="1" ref="D78" ca="1">_xll.BDP(A78, "CUST_TRR_RETURN_HOLDING_PER", "CUST_TRR_START_DT="&amp;TEXT(WORKDAY(TODAY(), -2),"jjjjMMtt"),"CUST_TRR_END_DT="&amp;TEXT(WORKDAY(TODAY(), -1),"jjjjMMtt"),"CUST_TRR_CRNCY=EUR")</f>
        <v>#N/A Connection</v>
      </c>
      <c r="E78" t="str" cm="1">
        <f t="array" aca="1" ref="E78" ca="1">_xll.BDP(A78, "CUST_TRR_RETURN_HOLDING_PER", "CUST_TRR_START_DT="&amp;TEXT(WORKDAY(TODAY(), -6),"jjjjMMtt"),"CUST_TRR_END_DT="&amp;TEXT(WORKDAY(TODAY(), -1),"jjjjMMtt"),"CUST_TRR_CRNCY=EUR")</f>
        <v>#N/A Connection</v>
      </c>
      <c r="F78" t="str" cm="1">
        <f t="array" aca="1" ref="F78" ca="1">_xll.BDP(A78, "CUST_TRR_RETURN_HOLDING_PER", "CUST_TRR_START_DT="&amp;TEXT(WORKDAY(EDATE(TODAY(), -1) - 2, 1),"jjjjMMtt"),"CUST_TRR_END_DT="&amp;TEXT(WORKDAY(TODAY(), -1),"jjjjMMtt"),"CUST_TRR_CRNCY=EUR")</f>
        <v>#N/A Connection</v>
      </c>
      <c r="G78" t="str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#N/A Connection</v>
      </c>
    </row>
    <row r="79" spans="1:7" x14ac:dyDescent="0.25">
      <c r="A79" t="s">
        <v>1305</v>
      </c>
      <c r="B79" t="s">
        <v>1306</v>
      </c>
      <c r="C79" t="s">
        <v>265</v>
      </c>
      <c r="D79" t="str" cm="1">
        <f t="array" aca="1" ref="D79" ca="1">_xll.BDP(A79, "CUST_TRR_RETURN_HOLDING_PER", "CUST_TRR_START_DT="&amp;TEXT(WORKDAY(TODAY(), -2),"jjjjMMtt"),"CUST_TRR_END_DT="&amp;TEXT(WORKDAY(TODAY(), -1),"jjjjMMtt"),"CUST_TRR_CRNCY=EUR")</f>
        <v>#N/A Connection</v>
      </c>
      <c r="E79" t="str" cm="1">
        <f t="array" aca="1" ref="E79" ca="1">_xll.BDP(A79, "CUST_TRR_RETURN_HOLDING_PER", "CUST_TRR_START_DT="&amp;TEXT(WORKDAY(TODAY(), -6),"jjjjMMtt"),"CUST_TRR_END_DT="&amp;TEXT(WORKDAY(TODAY(), -1),"jjjjMMtt"),"CUST_TRR_CRNCY=EUR")</f>
        <v>#N/A Connection</v>
      </c>
      <c r="F79" t="str" cm="1">
        <f t="array" aca="1" ref="F79" ca="1">_xll.BDP(A79, "CUST_TRR_RETURN_HOLDING_PER", "CUST_TRR_START_DT="&amp;TEXT(WORKDAY(EDATE(TODAY(), -1) - 2, 1),"jjjjMMtt"),"CUST_TRR_END_DT="&amp;TEXT(WORKDAY(TODAY(), -1),"jjjjMMtt"),"CUST_TRR_CRNCY=EUR")</f>
        <v>#N/A Connection</v>
      </c>
      <c r="G79" t="str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#N/A Connection</v>
      </c>
    </row>
    <row r="80" spans="1:7" x14ac:dyDescent="0.25">
      <c r="A80" t="s">
        <v>1307</v>
      </c>
      <c r="B80" t="s">
        <v>1308</v>
      </c>
      <c r="C80" t="s">
        <v>265</v>
      </c>
      <c r="D80" t="str" cm="1">
        <f t="array" aca="1" ref="D80" ca="1">_xll.BDP(A80, "CUST_TRR_RETURN_HOLDING_PER", "CUST_TRR_START_DT="&amp;TEXT(WORKDAY(TODAY(), -2),"jjjjMMtt"),"CUST_TRR_END_DT="&amp;TEXT(WORKDAY(TODAY(), -1),"jjjjMMtt"),"CUST_TRR_CRNCY=EUR")</f>
        <v>#N/A Connection</v>
      </c>
      <c r="E80" t="str" cm="1">
        <f t="array" aca="1" ref="E80" ca="1">_xll.BDP(A80, "CUST_TRR_RETURN_HOLDING_PER", "CUST_TRR_START_DT="&amp;TEXT(WORKDAY(TODAY(), -6),"jjjjMMtt"),"CUST_TRR_END_DT="&amp;TEXT(WORKDAY(TODAY(), -1),"jjjjMMtt"),"CUST_TRR_CRNCY=EUR")</f>
        <v>#N/A Connection</v>
      </c>
      <c r="F80" t="str" cm="1">
        <f t="array" aca="1" ref="F80" ca="1">_xll.BDP(A80, "CUST_TRR_RETURN_HOLDING_PER", "CUST_TRR_START_DT="&amp;TEXT(WORKDAY(EDATE(TODAY(), -1) - 2, 1),"jjjjMMtt"),"CUST_TRR_END_DT="&amp;TEXT(WORKDAY(TODAY(), -1),"jjjjMMtt"),"CUST_TRR_CRNCY=EUR")</f>
        <v>#N/A Connection</v>
      </c>
      <c r="G80" t="str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#N/A Connection</v>
      </c>
    </row>
    <row r="81" spans="1:7" x14ac:dyDescent="0.25">
      <c r="A81" t="s">
        <v>1309</v>
      </c>
      <c r="B81" t="s">
        <v>1310</v>
      </c>
      <c r="C81" t="s">
        <v>261</v>
      </c>
      <c r="D81" t="str" cm="1">
        <f t="array" aca="1" ref="D81" ca="1">_xll.BDP(A81, "CUST_TRR_RETURN_HOLDING_PER", "CUST_TRR_START_DT="&amp;TEXT(WORKDAY(TODAY(), -2),"jjjjMMtt"),"CUST_TRR_END_DT="&amp;TEXT(WORKDAY(TODAY(), -1),"jjjjMMtt"),"CUST_TRR_CRNCY=EUR")</f>
        <v>#N/A Connection</v>
      </c>
      <c r="E81" t="str" cm="1">
        <f t="array" aca="1" ref="E81" ca="1">_xll.BDP(A81, "CUST_TRR_RETURN_HOLDING_PER", "CUST_TRR_START_DT="&amp;TEXT(WORKDAY(TODAY(), -6),"jjjjMMtt"),"CUST_TRR_END_DT="&amp;TEXT(WORKDAY(TODAY(), -1),"jjjjMMtt"),"CUST_TRR_CRNCY=EUR")</f>
        <v>#N/A Connection</v>
      </c>
      <c r="F81" t="str" cm="1">
        <f t="array" aca="1" ref="F81" ca="1">_xll.BDP(A81, "CUST_TRR_RETURN_HOLDING_PER", "CUST_TRR_START_DT="&amp;TEXT(WORKDAY(EDATE(TODAY(), -1) - 2, 1),"jjjjMMtt"),"CUST_TRR_END_DT="&amp;TEXT(WORKDAY(TODAY(), -1),"jjjjMMtt"),"CUST_TRR_CRNCY=EUR")</f>
        <v>#N/A Connection</v>
      </c>
      <c r="G81" t="str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#N/A Connection</v>
      </c>
    </row>
    <row r="82" spans="1:7" x14ac:dyDescent="0.25">
      <c r="A82" t="s">
        <v>1311</v>
      </c>
      <c r="B82" t="s">
        <v>1312</v>
      </c>
      <c r="C82" t="s">
        <v>259</v>
      </c>
      <c r="D82" t="str" cm="1">
        <f t="array" aca="1" ref="D82" ca="1">_xll.BDP(A82, "CUST_TRR_RETURN_HOLDING_PER", "CUST_TRR_START_DT="&amp;TEXT(WORKDAY(TODAY(), -2),"jjjjMMtt"),"CUST_TRR_END_DT="&amp;TEXT(WORKDAY(TODAY(), -1),"jjjjMMtt"),"CUST_TRR_CRNCY=EUR")</f>
        <v>#N/A Connection</v>
      </c>
      <c r="E82" t="str" cm="1">
        <f t="array" aca="1" ref="E82" ca="1">_xll.BDP(A82, "CUST_TRR_RETURN_HOLDING_PER", "CUST_TRR_START_DT="&amp;TEXT(WORKDAY(TODAY(), -6),"jjjjMMtt"),"CUST_TRR_END_DT="&amp;TEXT(WORKDAY(TODAY(), -1),"jjjjMMtt"),"CUST_TRR_CRNCY=EUR")</f>
        <v>#N/A Connection</v>
      </c>
      <c r="F82" t="str" cm="1">
        <f t="array" aca="1" ref="F82" ca="1">_xll.BDP(A82, "CUST_TRR_RETURN_HOLDING_PER", "CUST_TRR_START_DT="&amp;TEXT(WORKDAY(EDATE(TODAY(), -1) - 2, 1),"jjjjMMtt"),"CUST_TRR_END_DT="&amp;TEXT(WORKDAY(TODAY(), -1),"jjjjMMtt"),"CUST_TRR_CRNCY=EUR")</f>
        <v>#N/A Connection</v>
      </c>
      <c r="G82" t="str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#N/A Connection</v>
      </c>
    </row>
    <row r="83" spans="1:7" x14ac:dyDescent="0.25">
      <c r="A83" t="s">
        <v>1313</v>
      </c>
      <c r="B83" t="s">
        <v>1314</v>
      </c>
      <c r="C83" t="s">
        <v>261</v>
      </c>
      <c r="D83" t="str" cm="1">
        <f t="array" aca="1" ref="D83" ca="1">_xll.BDP(A83, "CUST_TRR_RETURN_HOLDING_PER", "CUST_TRR_START_DT="&amp;TEXT(WORKDAY(TODAY(), -2),"jjjjMMtt"),"CUST_TRR_END_DT="&amp;TEXT(WORKDAY(TODAY(), -1),"jjjjMMtt"),"CUST_TRR_CRNCY=EUR")</f>
        <v>#N/A Connection</v>
      </c>
      <c r="E83" t="str" cm="1">
        <f t="array" aca="1" ref="E83" ca="1">_xll.BDP(A83, "CUST_TRR_RETURN_HOLDING_PER", "CUST_TRR_START_DT="&amp;TEXT(WORKDAY(TODAY(), -6),"jjjjMMtt"),"CUST_TRR_END_DT="&amp;TEXT(WORKDAY(TODAY(), -1),"jjjjMMtt"),"CUST_TRR_CRNCY=EUR")</f>
        <v>#N/A Connection</v>
      </c>
      <c r="F83" t="str" cm="1">
        <f t="array" aca="1" ref="F83" ca="1">_xll.BDP(A83, "CUST_TRR_RETURN_HOLDING_PER", "CUST_TRR_START_DT="&amp;TEXT(WORKDAY(EDATE(TODAY(), -1) - 2, 1),"jjjjMMtt"),"CUST_TRR_END_DT="&amp;TEXT(WORKDAY(TODAY(), -1),"jjjjMMtt"),"CUST_TRR_CRNCY=EUR")</f>
        <v>#N/A Connection</v>
      </c>
      <c r="G83" t="str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#N/A Connection</v>
      </c>
    </row>
    <row r="84" spans="1:7" x14ac:dyDescent="0.25">
      <c r="A84" t="s">
        <v>1315</v>
      </c>
      <c r="B84" t="s">
        <v>1316</v>
      </c>
      <c r="C84" t="s">
        <v>265</v>
      </c>
      <c r="D84" t="str" cm="1">
        <f t="array" aca="1" ref="D84" ca="1">_xll.BDP(A84, "CUST_TRR_RETURN_HOLDING_PER", "CUST_TRR_START_DT="&amp;TEXT(WORKDAY(TODAY(), -2),"jjjjMMtt"),"CUST_TRR_END_DT="&amp;TEXT(WORKDAY(TODAY(), -1),"jjjjMMtt"),"CUST_TRR_CRNCY=EUR")</f>
        <v>#N/A Connection</v>
      </c>
      <c r="E84" t="str" cm="1">
        <f t="array" aca="1" ref="E84" ca="1">_xll.BDP(A84, "CUST_TRR_RETURN_HOLDING_PER", "CUST_TRR_START_DT="&amp;TEXT(WORKDAY(TODAY(), -6),"jjjjMMtt"),"CUST_TRR_END_DT="&amp;TEXT(WORKDAY(TODAY(), -1),"jjjjMMtt"),"CUST_TRR_CRNCY=EUR")</f>
        <v>#N/A Connection</v>
      </c>
      <c r="F84" t="str" cm="1">
        <f t="array" aca="1" ref="F84" ca="1">_xll.BDP(A84, "CUST_TRR_RETURN_HOLDING_PER", "CUST_TRR_START_DT="&amp;TEXT(WORKDAY(EDATE(TODAY(), -1) - 2, 1),"jjjjMMtt"),"CUST_TRR_END_DT="&amp;TEXT(WORKDAY(TODAY(), -1),"jjjjMMtt"),"CUST_TRR_CRNCY=EUR")</f>
        <v>#N/A Connection</v>
      </c>
      <c r="G84" t="str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#N/A Connection</v>
      </c>
    </row>
    <row r="85" spans="1:7" x14ac:dyDescent="0.25">
      <c r="A85" t="s">
        <v>1</v>
      </c>
      <c r="B85" t="s">
        <v>1317</v>
      </c>
      <c r="C85" t="s">
        <v>271</v>
      </c>
      <c r="D85" t="str" cm="1">
        <f t="array" aca="1" ref="D85" ca="1">_xll.BDP(A85, "CUST_TRR_RETURN_HOLDING_PER", "CUST_TRR_START_DT="&amp;TEXT(WORKDAY(TODAY(), -2),"jjjjMMtt"),"CUST_TRR_END_DT="&amp;TEXT(WORKDAY(TODAY(), -1),"jjjjMMtt"),"CUST_TRR_CRNCY=EUR")</f>
        <v>#N/A Connection</v>
      </c>
      <c r="E85" t="str" cm="1">
        <f t="array" aca="1" ref="E85" ca="1">_xll.BDP(A85, "CUST_TRR_RETURN_HOLDING_PER", "CUST_TRR_START_DT="&amp;TEXT(WORKDAY(TODAY(), -6),"jjjjMMtt"),"CUST_TRR_END_DT="&amp;TEXT(WORKDAY(TODAY(), -1),"jjjjMMtt"),"CUST_TRR_CRNCY=EUR")</f>
        <v>#N/A Connection</v>
      </c>
      <c r="F85" t="str" cm="1">
        <f t="array" aca="1" ref="F85" ca="1">_xll.BDP(A85, "CUST_TRR_RETURN_HOLDING_PER", "CUST_TRR_START_DT="&amp;TEXT(WORKDAY(EDATE(TODAY(), -1) - 2, 1),"jjjjMMtt"),"CUST_TRR_END_DT="&amp;TEXT(WORKDAY(TODAY(), -1),"jjjjMMtt"),"CUST_TRR_CRNCY=EUR")</f>
        <v>#N/A Connection</v>
      </c>
      <c r="G85" t="str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#N/A Connection</v>
      </c>
    </row>
    <row r="86" spans="1:7" x14ac:dyDescent="0.25">
      <c r="A86" t="s">
        <v>1318</v>
      </c>
      <c r="B86" t="s">
        <v>1319</v>
      </c>
      <c r="C86" t="s">
        <v>280</v>
      </c>
      <c r="D86" t="str" cm="1">
        <f t="array" aca="1" ref="D86" ca="1">_xll.BDP(A86, "CUST_TRR_RETURN_HOLDING_PER", "CUST_TRR_START_DT="&amp;TEXT(WORKDAY(TODAY(), -2),"jjjjMMtt"),"CUST_TRR_END_DT="&amp;TEXT(WORKDAY(TODAY(), -1),"jjjjMMtt"),"CUST_TRR_CRNCY=EUR")</f>
        <v>#N/A Connection</v>
      </c>
      <c r="E86" t="str" cm="1">
        <f t="array" aca="1" ref="E86" ca="1">_xll.BDP(A86, "CUST_TRR_RETURN_HOLDING_PER", "CUST_TRR_START_DT="&amp;TEXT(WORKDAY(TODAY(), -6),"jjjjMMtt"),"CUST_TRR_END_DT="&amp;TEXT(WORKDAY(TODAY(), -1),"jjjjMMtt"),"CUST_TRR_CRNCY=EUR")</f>
        <v>#N/A Connection</v>
      </c>
      <c r="F86" t="str" cm="1">
        <f t="array" aca="1" ref="F86" ca="1">_xll.BDP(A86, "CUST_TRR_RETURN_HOLDING_PER", "CUST_TRR_START_DT="&amp;TEXT(WORKDAY(EDATE(TODAY(), -1) - 2, 1),"jjjjMMtt"),"CUST_TRR_END_DT="&amp;TEXT(WORKDAY(TODAY(), -1),"jjjjMMtt"),"CUST_TRR_CRNCY=EUR")</f>
        <v>#N/A Connection</v>
      </c>
      <c r="G86" t="str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#N/A Connection</v>
      </c>
    </row>
    <row r="87" spans="1:7" x14ac:dyDescent="0.25">
      <c r="A87" t="s">
        <v>1320</v>
      </c>
      <c r="B87" t="s">
        <v>1321</v>
      </c>
      <c r="C87" t="s">
        <v>265</v>
      </c>
      <c r="D87" t="str" cm="1">
        <f t="array" aca="1" ref="D87" ca="1">_xll.BDP(A87, "CUST_TRR_RETURN_HOLDING_PER", "CUST_TRR_START_DT="&amp;TEXT(WORKDAY(TODAY(), -2),"jjjjMMtt"),"CUST_TRR_END_DT="&amp;TEXT(WORKDAY(TODAY(), -1),"jjjjMMtt"),"CUST_TRR_CRNCY=EUR")</f>
        <v>#N/A Connection</v>
      </c>
      <c r="E87" t="str" cm="1">
        <f t="array" aca="1" ref="E87" ca="1">_xll.BDP(A87, "CUST_TRR_RETURN_HOLDING_PER", "CUST_TRR_START_DT="&amp;TEXT(WORKDAY(TODAY(), -6),"jjjjMMtt"),"CUST_TRR_END_DT="&amp;TEXT(WORKDAY(TODAY(), -1),"jjjjMMtt"),"CUST_TRR_CRNCY=EUR")</f>
        <v>#N/A Connection</v>
      </c>
      <c r="F87" t="str" cm="1">
        <f t="array" aca="1" ref="F87" ca="1">_xll.BDP(A87, "CUST_TRR_RETURN_HOLDING_PER", "CUST_TRR_START_DT="&amp;TEXT(WORKDAY(EDATE(TODAY(), -1) - 2, 1),"jjjjMMtt"),"CUST_TRR_END_DT="&amp;TEXT(WORKDAY(TODAY(), -1),"jjjjMMtt"),"CUST_TRR_CRNCY=EUR")</f>
        <v>#N/A Connection</v>
      </c>
      <c r="G87" t="str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#N/A Connection</v>
      </c>
    </row>
    <row r="88" spans="1:7" x14ac:dyDescent="0.25">
      <c r="A88" t="s">
        <v>1322</v>
      </c>
      <c r="B88" t="s">
        <v>1323</v>
      </c>
      <c r="C88" t="s">
        <v>271</v>
      </c>
      <c r="D88" t="str" cm="1">
        <f t="array" aca="1" ref="D88" ca="1">_xll.BDP(A88, "CUST_TRR_RETURN_HOLDING_PER", "CUST_TRR_START_DT="&amp;TEXT(WORKDAY(TODAY(), -2),"jjjjMMtt"),"CUST_TRR_END_DT="&amp;TEXT(WORKDAY(TODAY(), -1),"jjjjMMtt"),"CUST_TRR_CRNCY=EUR")</f>
        <v>#N/A Connection</v>
      </c>
      <c r="E88" t="str" cm="1">
        <f t="array" aca="1" ref="E88" ca="1">_xll.BDP(A88, "CUST_TRR_RETURN_HOLDING_PER", "CUST_TRR_START_DT="&amp;TEXT(WORKDAY(TODAY(), -6),"jjjjMMtt"),"CUST_TRR_END_DT="&amp;TEXT(WORKDAY(TODAY(), -1),"jjjjMMtt"),"CUST_TRR_CRNCY=EUR")</f>
        <v>#N/A Connection</v>
      </c>
      <c r="F88" t="str" cm="1">
        <f t="array" aca="1" ref="F88" ca="1">_xll.BDP(A88, "CUST_TRR_RETURN_HOLDING_PER", "CUST_TRR_START_DT="&amp;TEXT(WORKDAY(EDATE(TODAY(), -1) - 2, 1),"jjjjMMtt"),"CUST_TRR_END_DT="&amp;TEXT(WORKDAY(TODAY(), -1),"jjjjMMtt"),"CUST_TRR_CRNCY=EUR")</f>
        <v>#N/A Connection</v>
      </c>
      <c r="G88" t="str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#N/A Connection</v>
      </c>
    </row>
    <row r="89" spans="1:7" x14ac:dyDescent="0.25">
      <c r="A89" t="s">
        <v>1324</v>
      </c>
      <c r="B89" t="s">
        <v>1325</v>
      </c>
      <c r="C89" t="s">
        <v>265</v>
      </c>
      <c r="D89" t="str" cm="1">
        <f t="array" aca="1" ref="D89" ca="1">_xll.BDP(A89, "CUST_TRR_RETURN_HOLDING_PER", "CUST_TRR_START_DT="&amp;TEXT(WORKDAY(TODAY(), -2),"jjjjMMtt"),"CUST_TRR_END_DT="&amp;TEXT(WORKDAY(TODAY(), -1),"jjjjMMtt"),"CUST_TRR_CRNCY=EUR")</f>
        <v>#N/A Connection</v>
      </c>
      <c r="E89" t="str" cm="1">
        <f t="array" aca="1" ref="E89" ca="1">_xll.BDP(A89, "CUST_TRR_RETURN_HOLDING_PER", "CUST_TRR_START_DT="&amp;TEXT(WORKDAY(TODAY(), -6),"jjjjMMtt"),"CUST_TRR_END_DT="&amp;TEXT(WORKDAY(TODAY(), -1),"jjjjMMtt"),"CUST_TRR_CRNCY=EUR")</f>
        <v>#N/A Connection</v>
      </c>
      <c r="F89" t="str" cm="1">
        <f t="array" aca="1" ref="F89" ca="1">_xll.BDP(A89, "CUST_TRR_RETURN_HOLDING_PER", "CUST_TRR_START_DT="&amp;TEXT(WORKDAY(EDATE(TODAY(), -1) - 2, 1),"jjjjMMtt"),"CUST_TRR_END_DT="&amp;TEXT(WORKDAY(TODAY(), -1),"jjjjMMtt"),"CUST_TRR_CRNCY=EUR")</f>
        <v>#N/A Connection</v>
      </c>
      <c r="G89" t="str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#N/A Connection</v>
      </c>
    </row>
    <row r="90" spans="1:7" x14ac:dyDescent="0.25">
      <c r="A90" t="s">
        <v>1326</v>
      </c>
      <c r="B90" t="s">
        <v>1327</v>
      </c>
      <c r="C90" t="s">
        <v>264</v>
      </c>
      <c r="D90" t="str" cm="1">
        <f t="array" aca="1" ref="D90" ca="1">_xll.BDP(A90, "CUST_TRR_RETURN_HOLDING_PER", "CUST_TRR_START_DT="&amp;TEXT(WORKDAY(TODAY(), -2),"jjjjMMtt"),"CUST_TRR_END_DT="&amp;TEXT(WORKDAY(TODAY(), -1),"jjjjMMtt"),"CUST_TRR_CRNCY=EUR")</f>
        <v>#N/A Connection</v>
      </c>
      <c r="E90" t="str" cm="1">
        <f t="array" aca="1" ref="E90" ca="1">_xll.BDP(A90, "CUST_TRR_RETURN_HOLDING_PER", "CUST_TRR_START_DT="&amp;TEXT(WORKDAY(TODAY(), -6),"jjjjMMtt"),"CUST_TRR_END_DT="&amp;TEXT(WORKDAY(TODAY(), -1),"jjjjMMtt"),"CUST_TRR_CRNCY=EUR")</f>
        <v>#N/A Connection</v>
      </c>
      <c r="F90" t="str" cm="1">
        <f t="array" aca="1" ref="F90" ca="1">_xll.BDP(A90, "CUST_TRR_RETURN_HOLDING_PER", "CUST_TRR_START_DT="&amp;TEXT(WORKDAY(EDATE(TODAY(), -1) - 2, 1),"jjjjMMtt"),"CUST_TRR_END_DT="&amp;TEXT(WORKDAY(TODAY(), -1),"jjjjMMtt"),"CUST_TRR_CRNCY=EUR")</f>
        <v>#N/A Connection</v>
      </c>
      <c r="G90" t="str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#N/A Connection</v>
      </c>
    </row>
    <row r="91" spans="1:7" x14ac:dyDescent="0.25">
      <c r="A91" t="s">
        <v>1328</v>
      </c>
      <c r="B91" t="s">
        <v>1329</v>
      </c>
      <c r="C91" t="s">
        <v>264</v>
      </c>
      <c r="D91" t="str" cm="1">
        <f t="array" aca="1" ref="D91" ca="1">_xll.BDP(A91, "CUST_TRR_RETURN_HOLDING_PER", "CUST_TRR_START_DT="&amp;TEXT(WORKDAY(TODAY(), -2),"jjjjMMtt"),"CUST_TRR_END_DT="&amp;TEXT(WORKDAY(TODAY(), -1),"jjjjMMtt"),"CUST_TRR_CRNCY=EUR")</f>
        <v>#N/A Connection</v>
      </c>
      <c r="E91" t="str" cm="1">
        <f t="array" aca="1" ref="E91" ca="1">_xll.BDP(A91, "CUST_TRR_RETURN_HOLDING_PER", "CUST_TRR_START_DT="&amp;TEXT(WORKDAY(TODAY(), -6),"jjjjMMtt"),"CUST_TRR_END_DT="&amp;TEXT(WORKDAY(TODAY(), -1),"jjjjMMtt"),"CUST_TRR_CRNCY=EUR")</f>
        <v>#N/A Connection</v>
      </c>
      <c r="F91" t="str" cm="1">
        <f t="array" aca="1" ref="F91" ca="1">_xll.BDP(A91, "CUST_TRR_RETURN_HOLDING_PER", "CUST_TRR_START_DT="&amp;TEXT(WORKDAY(EDATE(TODAY(), -1) - 2, 1),"jjjjMMtt"),"CUST_TRR_END_DT="&amp;TEXT(WORKDAY(TODAY(), -1),"jjjjMMtt"),"CUST_TRR_CRNCY=EUR")</f>
        <v>#N/A Connection</v>
      </c>
      <c r="G91" t="str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#N/A Connection</v>
      </c>
    </row>
    <row r="92" spans="1:7" x14ac:dyDescent="0.25">
      <c r="A92" t="s">
        <v>19</v>
      </c>
      <c r="B92" t="s">
        <v>1330</v>
      </c>
      <c r="C92" t="s">
        <v>286</v>
      </c>
      <c r="D92" t="str" cm="1">
        <f t="array" aca="1" ref="D92" ca="1">_xll.BDP(A92, "CUST_TRR_RETURN_HOLDING_PER", "CUST_TRR_START_DT="&amp;TEXT(WORKDAY(TODAY(), -2),"jjjjMMtt"),"CUST_TRR_END_DT="&amp;TEXT(WORKDAY(TODAY(), -1),"jjjjMMtt"),"CUST_TRR_CRNCY=EUR")</f>
        <v>#N/A Connection</v>
      </c>
      <c r="E92" t="str" cm="1">
        <f t="array" aca="1" ref="E92" ca="1">_xll.BDP(A92, "CUST_TRR_RETURN_HOLDING_PER", "CUST_TRR_START_DT="&amp;TEXT(WORKDAY(TODAY(), -6),"jjjjMMtt"),"CUST_TRR_END_DT="&amp;TEXT(WORKDAY(TODAY(), -1),"jjjjMMtt"),"CUST_TRR_CRNCY=EUR")</f>
        <v>#N/A Connection</v>
      </c>
      <c r="F92" t="str" cm="1">
        <f t="array" aca="1" ref="F92" ca="1">_xll.BDP(A92, "CUST_TRR_RETURN_HOLDING_PER", "CUST_TRR_START_DT="&amp;TEXT(WORKDAY(EDATE(TODAY(), -1) - 2, 1),"jjjjMMtt"),"CUST_TRR_END_DT="&amp;TEXT(WORKDAY(TODAY(), -1),"jjjjMMtt"),"CUST_TRR_CRNCY=EUR")</f>
        <v>#N/A Connection</v>
      </c>
      <c r="G92" t="str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#N/A Connection</v>
      </c>
    </row>
    <row r="93" spans="1:7" x14ac:dyDescent="0.25">
      <c r="A93" t="s">
        <v>1331</v>
      </c>
      <c r="B93" t="s">
        <v>1332</v>
      </c>
      <c r="C93" t="s">
        <v>261</v>
      </c>
      <c r="D93" t="str" cm="1">
        <f t="array" aca="1" ref="D93" ca="1">_xll.BDP(A93, "CUST_TRR_RETURN_HOLDING_PER", "CUST_TRR_START_DT="&amp;TEXT(WORKDAY(TODAY(), -2),"jjjjMMtt"),"CUST_TRR_END_DT="&amp;TEXT(WORKDAY(TODAY(), -1),"jjjjMMtt"),"CUST_TRR_CRNCY=EUR")</f>
        <v>#N/A Connection</v>
      </c>
      <c r="E93" t="str" cm="1">
        <f t="array" aca="1" ref="E93" ca="1">_xll.BDP(A93, "CUST_TRR_RETURN_HOLDING_PER", "CUST_TRR_START_DT="&amp;TEXT(WORKDAY(TODAY(), -6),"jjjjMMtt"),"CUST_TRR_END_DT="&amp;TEXT(WORKDAY(TODAY(), -1),"jjjjMMtt"),"CUST_TRR_CRNCY=EUR")</f>
        <v>#N/A Connection</v>
      </c>
      <c r="F93" t="str" cm="1">
        <f t="array" aca="1" ref="F93" ca="1">_xll.BDP(A93, "CUST_TRR_RETURN_HOLDING_PER", "CUST_TRR_START_DT="&amp;TEXT(WORKDAY(EDATE(TODAY(), -1) - 2, 1),"jjjjMMtt"),"CUST_TRR_END_DT="&amp;TEXT(WORKDAY(TODAY(), -1),"jjjjMMtt"),"CUST_TRR_CRNCY=EUR")</f>
        <v>#N/A Connection</v>
      </c>
      <c r="G93" t="str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#N/A Connection</v>
      </c>
    </row>
    <row r="94" spans="1:7" x14ac:dyDescent="0.25">
      <c r="A94" t="s">
        <v>1333</v>
      </c>
      <c r="B94" t="s">
        <v>1334</v>
      </c>
      <c r="C94" t="s">
        <v>286</v>
      </c>
      <c r="D94" t="str" cm="1">
        <f t="array" aca="1" ref="D94" ca="1">_xll.BDP(A94, "CUST_TRR_RETURN_HOLDING_PER", "CUST_TRR_START_DT="&amp;TEXT(WORKDAY(TODAY(), -2),"jjjjMMtt"),"CUST_TRR_END_DT="&amp;TEXT(WORKDAY(TODAY(), -1),"jjjjMMtt"),"CUST_TRR_CRNCY=EUR")</f>
        <v>#N/A Connection</v>
      </c>
      <c r="E94" t="str" cm="1">
        <f t="array" aca="1" ref="E94" ca="1">_xll.BDP(A94, "CUST_TRR_RETURN_HOLDING_PER", "CUST_TRR_START_DT="&amp;TEXT(WORKDAY(TODAY(), -6),"jjjjMMtt"),"CUST_TRR_END_DT="&amp;TEXT(WORKDAY(TODAY(), -1),"jjjjMMtt"),"CUST_TRR_CRNCY=EUR")</f>
        <v>#N/A Connection</v>
      </c>
      <c r="F94" t="str" cm="1">
        <f t="array" aca="1" ref="F94" ca="1">_xll.BDP(A94, "CUST_TRR_RETURN_HOLDING_PER", "CUST_TRR_START_DT="&amp;TEXT(WORKDAY(EDATE(TODAY(), -1) - 2, 1),"jjjjMMtt"),"CUST_TRR_END_DT="&amp;TEXT(WORKDAY(TODAY(), -1),"jjjjMMtt"),"CUST_TRR_CRNCY=EUR")</f>
        <v>#N/A Connection</v>
      </c>
      <c r="G94" t="str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#N/A Connection</v>
      </c>
    </row>
    <row r="95" spans="1:7" x14ac:dyDescent="0.25">
      <c r="A95" t="s">
        <v>1335</v>
      </c>
      <c r="B95" t="s">
        <v>1336</v>
      </c>
      <c r="C95" t="s">
        <v>261</v>
      </c>
      <c r="D95" t="str" cm="1">
        <f t="array" aca="1" ref="D95" ca="1">_xll.BDP(A95, "CUST_TRR_RETURN_HOLDING_PER", "CUST_TRR_START_DT="&amp;TEXT(WORKDAY(TODAY(), -2),"jjjjMMtt"),"CUST_TRR_END_DT="&amp;TEXT(WORKDAY(TODAY(), -1),"jjjjMMtt"),"CUST_TRR_CRNCY=EUR")</f>
        <v>#N/A Connection</v>
      </c>
      <c r="E95" t="str" cm="1">
        <f t="array" aca="1" ref="E95" ca="1">_xll.BDP(A95, "CUST_TRR_RETURN_HOLDING_PER", "CUST_TRR_START_DT="&amp;TEXT(WORKDAY(TODAY(), -6),"jjjjMMtt"),"CUST_TRR_END_DT="&amp;TEXT(WORKDAY(TODAY(), -1),"jjjjMMtt"),"CUST_TRR_CRNCY=EUR")</f>
        <v>#N/A Connection</v>
      </c>
      <c r="F95" t="str" cm="1">
        <f t="array" aca="1" ref="F95" ca="1">_xll.BDP(A95, "CUST_TRR_RETURN_HOLDING_PER", "CUST_TRR_START_DT="&amp;TEXT(WORKDAY(EDATE(TODAY(), -1) - 2, 1),"jjjjMMtt"),"CUST_TRR_END_DT="&amp;TEXT(WORKDAY(TODAY(), -1),"jjjjMMtt"),"CUST_TRR_CRNCY=EUR")</f>
        <v>#N/A Connection</v>
      </c>
      <c r="G95" t="str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#N/A Connection</v>
      </c>
    </row>
    <row r="96" spans="1:7" x14ac:dyDescent="0.25">
      <c r="A96" t="s">
        <v>1337</v>
      </c>
      <c r="B96" t="s">
        <v>1338</v>
      </c>
      <c r="C96" t="s">
        <v>267</v>
      </c>
      <c r="D96" t="str" cm="1">
        <f t="array" aca="1" ref="D96" ca="1">_xll.BDP(A96, "CUST_TRR_RETURN_HOLDING_PER", "CUST_TRR_START_DT="&amp;TEXT(WORKDAY(TODAY(), -2),"jjjjMMtt"),"CUST_TRR_END_DT="&amp;TEXT(WORKDAY(TODAY(), -1),"jjjjMMtt"),"CUST_TRR_CRNCY=EUR")</f>
        <v>#N/A Connection</v>
      </c>
      <c r="E96" t="str" cm="1">
        <f t="array" aca="1" ref="E96" ca="1">_xll.BDP(A96, "CUST_TRR_RETURN_HOLDING_PER", "CUST_TRR_START_DT="&amp;TEXT(WORKDAY(TODAY(), -6),"jjjjMMtt"),"CUST_TRR_END_DT="&amp;TEXT(WORKDAY(TODAY(), -1),"jjjjMMtt"),"CUST_TRR_CRNCY=EUR")</f>
        <v>#N/A Connection</v>
      </c>
      <c r="F96" t="str" cm="1">
        <f t="array" aca="1" ref="F96" ca="1">_xll.BDP(A96, "CUST_TRR_RETURN_HOLDING_PER", "CUST_TRR_START_DT="&amp;TEXT(WORKDAY(EDATE(TODAY(), -1) - 2, 1),"jjjjMMtt"),"CUST_TRR_END_DT="&amp;TEXT(WORKDAY(TODAY(), -1),"jjjjMMtt"),"CUST_TRR_CRNCY=EUR")</f>
        <v>#N/A Connection</v>
      </c>
      <c r="G96" t="str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#N/A Connection</v>
      </c>
    </row>
    <row r="97" spans="1:7" x14ac:dyDescent="0.25">
      <c r="A97" t="s">
        <v>1339</v>
      </c>
      <c r="B97" t="s">
        <v>1340</v>
      </c>
      <c r="C97" t="s">
        <v>286</v>
      </c>
      <c r="D97" t="str" cm="1">
        <f t="array" aca="1" ref="D97" ca="1">_xll.BDP(A97, "CUST_TRR_RETURN_HOLDING_PER", "CUST_TRR_START_DT="&amp;TEXT(WORKDAY(TODAY(), -2),"jjjjMMtt"),"CUST_TRR_END_DT="&amp;TEXT(WORKDAY(TODAY(), -1),"jjjjMMtt"),"CUST_TRR_CRNCY=EUR")</f>
        <v>#N/A Connection</v>
      </c>
      <c r="E97" t="str" cm="1">
        <f t="array" aca="1" ref="E97" ca="1">_xll.BDP(A97, "CUST_TRR_RETURN_HOLDING_PER", "CUST_TRR_START_DT="&amp;TEXT(WORKDAY(TODAY(), -6),"jjjjMMtt"),"CUST_TRR_END_DT="&amp;TEXT(WORKDAY(TODAY(), -1),"jjjjMMtt"),"CUST_TRR_CRNCY=EUR")</f>
        <v>#N/A Connection</v>
      </c>
      <c r="F97" t="str" cm="1">
        <f t="array" aca="1" ref="F97" ca="1">_xll.BDP(A97, "CUST_TRR_RETURN_HOLDING_PER", "CUST_TRR_START_DT="&amp;TEXT(WORKDAY(EDATE(TODAY(), -1) - 2, 1),"jjjjMMtt"),"CUST_TRR_END_DT="&amp;TEXT(WORKDAY(TODAY(), -1),"jjjjMMtt"),"CUST_TRR_CRNCY=EUR")</f>
        <v>#N/A Connection</v>
      </c>
      <c r="G97" t="str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#N/A Connection</v>
      </c>
    </row>
    <row r="98" spans="1:7" x14ac:dyDescent="0.25">
      <c r="A98" t="s">
        <v>1341</v>
      </c>
      <c r="B98" t="s">
        <v>1342</v>
      </c>
      <c r="C98" t="s">
        <v>261</v>
      </c>
      <c r="D98" t="str" cm="1">
        <f t="array" aca="1" ref="D98" ca="1">_xll.BDP(A98, "CUST_TRR_RETURN_HOLDING_PER", "CUST_TRR_START_DT="&amp;TEXT(WORKDAY(TODAY(), -2),"jjjjMMtt"),"CUST_TRR_END_DT="&amp;TEXT(WORKDAY(TODAY(), -1),"jjjjMMtt"),"CUST_TRR_CRNCY=EUR")</f>
        <v>#N/A Connection</v>
      </c>
      <c r="E98" t="str" cm="1">
        <f t="array" aca="1" ref="E98" ca="1">_xll.BDP(A98, "CUST_TRR_RETURN_HOLDING_PER", "CUST_TRR_START_DT="&amp;TEXT(WORKDAY(TODAY(), -6),"jjjjMMtt"),"CUST_TRR_END_DT="&amp;TEXT(WORKDAY(TODAY(), -1),"jjjjMMtt"),"CUST_TRR_CRNCY=EUR")</f>
        <v>#N/A Connection</v>
      </c>
      <c r="F98" t="str" cm="1">
        <f t="array" aca="1" ref="F98" ca="1">_xll.BDP(A98, "CUST_TRR_RETURN_HOLDING_PER", "CUST_TRR_START_DT="&amp;TEXT(WORKDAY(EDATE(TODAY(), -1) - 2, 1),"jjjjMMtt"),"CUST_TRR_END_DT="&amp;TEXT(WORKDAY(TODAY(), -1),"jjjjMMtt"),"CUST_TRR_CRNCY=EUR")</f>
        <v>#N/A Connection</v>
      </c>
      <c r="G98" t="str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#N/A Connection</v>
      </c>
    </row>
    <row r="99" spans="1:7" x14ac:dyDescent="0.25">
      <c r="A99" t="s">
        <v>1343</v>
      </c>
      <c r="B99" t="s">
        <v>1344</v>
      </c>
      <c r="C99" t="s">
        <v>280</v>
      </c>
      <c r="D99" t="str" cm="1">
        <f t="array" aca="1" ref="D99" ca="1">_xll.BDP(A99, "CUST_TRR_RETURN_HOLDING_PER", "CUST_TRR_START_DT="&amp;TEXT(WORKDAY(TODAY(), -2),"jjjjMMtt"),"CUST_TRR_END_DT="&amp;TEXT(WORKDAY(TODAY(), -1),"jjjjMMtt"),"CUST_TRR_CRNCY=EUR")</f>
        <v>#N/A Connection</v>
      </c>
      <c r="E99" t="str" cm="1">
        <f t="array" aca="1" ref="E99" ca="1">_xll.BDP(A99, "CUST_TRR_RETURN_HOLDING_PER", "CUST_TRR_START_DT="&amp;TEXT(WORKDAY(TODAY(), -6),"jjjjMMtt"),"CUST_TRR_END_DT="&amp;TEXT(WORKDAY(TODAY(), -1),"jjjjMMtt"),"CUST_TRR_CRNCY=EUR")</f>
        <v>#N/A Connection</v>
      </c>
      <c r="F99" t="str" cm="1">
        <f t="array" aca="1" ref="F99" ca="1">_xll.BDP(A99, "CUST_TRR_RETURN_HOLDING_PER", "CUST_TRR_START_DT="&amp;TEXT(WORKDAY(EDATE(TODAY(), -1) - 2, 1),"jjjjMMtt"),"CUST_TRR_END_DT="&amp;TEXT(WORKDAY(TODAY(), -1),"jjjjMMtt"),"CUST_TRR_CRNCY=EUR")</f>
        <v>#N/A Connection</v>
      </c>
      <c r="G99" t="str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#N/A Connection</v>
      </c>
    </row>
    <row r="100" spans="1:7" x14ac:dyDescent="0.25">
      <c r="A100" t="s">
        <v>1345</v>
      </c>
      <c r="B100" t="s">
        <v>1346</v>
      </c>
      <c r="C100" t="s">
        <v>275</v>
      </c>
      <c r="D100" t="str" cm="1">
        <f t="array" aca="1" ref="D100" ca="1">_xll.BDP(A100, "CUST_TRR_RETURN_HOLDING_PER", "CUST_TRR_START_DT="&amp;TEXT(WORKDAY(TODAY(), -2),"jjjjMMtt"),"CUST_TRR_END_DT="&amp;TEXT(WORKDAY(TODAY(), -1),"jjjjMMtt"),"CUST_TRR_CRNCY=EUR")</f>
        <v>#N/A Connection</v>
      </c>
      <c r="E100" t="str" cm="1">
        <f t="array" aca="1" ref="E100" ca="1">_xll.BDP(A100, "CUST_TRR_RETURN_HOLDING_PER", "CUST_TRR_START_DT="&amp;TEXT(WORKDAY(TODAY(), -6),"jjjjMMtt"),"CUST_TRR_END_DT="&amp;TEXT(WORKDAY(TODAY(), -1),"jjjjMMtt"),"CUST_TRR_CRNCY=EUR")</f>
        <v>#N/A Connection</v>
      </c>
      <c r="F100" t="str" cm="1">
        <f t="array" aca="1" ref="F100" ca="1">_xll.BDP(A100, "CUST_TRR_RETURN_HOLDING_PER", "CUST_TRR_START_DT="&amp;TEXT(WORKDAY(EDATE(TODAY(), -1) - 2, 1),"jjjjMMtt"),"CUST_TRR_END_DT="&amp;TEXT(WORKDAY(TODAY(), -1),"jjjjMMtt"),"CUST_TRR_CRNCY=EUR")</f>
        <v>#N/A Connection</v>
      </c>
      <c r="G100" t="str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#N/A Connection</v>
      </c>
    </row>
    <row r="101" spans="1:7" x14ac:dyDescent="0.25">
      <c r="A101" t="s">
        <v>1347</v>
      </c>
      <c r="B101" t="s">
        <v>1348</v>
      </c>
      <c r="C101" t="s">
        <v>265</v>
      </c>
      <c r="D101" t="str" cm="1">
        <f t="array" aca="1" ref="D101" ca="1">_xll.BDP(A101, "CUST_TRR_RETURN_HOLDING_PER", "CUST_TRR_START_DT="&amp;TEXT(WORKDAY(TODAY(), -2),"jjjjMMtt"),"CUST_TRR_END_DT="&amp;TEXT(WORKDAY(TODAY(), -1),"jjjjMMtt"),"CUST_TRR_CRNCY=EUR")</f>
        <v>#N/A Connection</v>
      </c>
      <c r="E101" t="str" cm="1">
        <f t="array" aca="1" ref="E101" ca="1">_xll.BDP(A101, "CUST_TRR_RETURN_HOLDING_PER", "CUST_TRR_START_DT="&amp;TEXT(WORKDAY(TODAY(), -6),"jjjjMMtt"),"CUST_TRR_END_DT="&amp;TEXT(WORKDAY(TODAY(), -1),"jjjjMMtt"),"CUST_TRR_CRNCY=EUR")</f>
        <v>#N/A Connection</v>
      </c>
      <c r="F101" t="str" cm="1">
        <f t="array" aca="1" ref="F101" ca="1">_xll.BDP(A101, "CUST_TRR_RETURN_HOLDING_PER", "CUST_TRR_START_DT="&amp;TEXT(WORKDAY(EDATE(TODAY(), -1) - 2, 1),"jjjjMMtt"),"CUST_TRR_END_DT="&amp;TEXT(WORKDAY(TODAY(), -1),"jjjjMMtt"),"CUST_TRR_CRNCY=EUR")</f>
        <v>#N/A Connection</v>
      </c>
      <c r="G101" t="str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#N/A Connection</v>
      </c>
    </row>
    <row r="102" spans="1:7" x14ac:dyDescent="0.25">
      <c r="A102" t="s">
        <v>1349</v>
      </c>
      <c r="B102" t="s">
        <v>1350</v>
      </c>
      <c r="C102" t="s">
        <v>271</v>
      </c>
      <c r="D102" t="str" cm="1">
        <f t="array" aca="1" ref="D102" ca="1">_xll.BDP(A102, "CUST_TRR_RETURN_HOLDING_PER", "CUST_TRR_START_DT="&amp;TEXT(WORKDAY(TODAY(), -2),"jjjjMMtt"),"CUST_TRR_END_DT="&amp;TEXT(WORKDAY(TODAY(), -1),"jjjjMMtt"),"CUST_TRR_CRNCY=EUR")</f>
        <v>#N/A Connection</v>
      </c>
      <c r="E102" t="str" cm="1">
        <f t="array" aca="1" ref="E102" ca="1">_xll.BDP(A102, "CUST_TRR_RETURN_HOLDING_PER", "CUST_TRR_START_DT="&amp;TEXT(WORKDAY(TODAY(), -6),"jjjjMMtt"),"CUST_TRR_END_DT="&amp;TEXT(WORKDAY(TODAY(), -1),"jjjjMMtt"),"CUST_TRR_CRNCY=EUR")</f>
        <v>#N/A Connection</v>
      </c>
      <c r="F102" t="str" cm="1">
        <f t="array" aca="1" ref="F102" ca="1">_xll.BDP(A102, "CUST_TRR_RETURN_HOLDING_PER", "CUST_TRR_START_DT="&amp;TEXT(WORKDAY(EDATE(TODAY(), -1) - 2, 1),"jjjjMMtt"),"CUST_TRR_END_DT="&amp;TEXT(WORKDAY(TODAY(), -1),"jjjjMMtt"),"CUST_TRR_CRNCY=EUR")</f>
        <v>#N/A Connection</v>
      </c>
      <c r="G102" t="str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#N/A Connection</v>
      </c>
    </row>
    <row r="103" spans="1:7" x14ac:dyDescent="0.25">
      <c r="A103" t="s">
        <v>153</v>
      </c>
      <c r="B103" t="s">
        <v>1351</v>
      </c>
      <c r="C103" t="s">
        <v>267</v>
      </c>
      <c r="D103" t="str" cm="1">
        <f t="array" aca="1" ref="D103" ca="1">_xll.BDP(A103, "CUST_TRR_RETURN_HOLDING_PER", "CUST_TRR_START_DT="&amp;TEXT(WORKDAY(TODAY(), -2),"jjjjMMtt"),"CUST_TRR_END_DT="&amp;TEXT(WORKDAY(TODAY(), -1),"jjjjMMtt"),"CUST_TRR_CRNCY=EUR")</f>
        <v>#N/A Connection</v>
      </c>
      <c r="E103" t="str" cm="1">
        <f t="array" aca="1" ref="E103" ca="1">_xll.BDP(A103, "CUST_TRR_RETURN_HOLDING_PER", "CUST_TRR_START_DT="&amp;TEXT(WORKDAY(TODAY(), -6),"jjjjMMtt"),"CUST_TRR_END_DT="&amp;TEXT(WORKDAY(TODAY(), -1),"jjjjMMtt"),"CUST_TRR_CRNCY=EUR")</f>
        <v>#N/A Connection</v>
      </c>
      <c r="F103" t="str" cm="1">
        <f t="array" aca="1" ref="F103" ca="1">_xll.BDP(A103, "CUST_TRR_RETURN_HOLDING_PER", "CUST_TRR_START_DT="&amp;TEXT(WORKDAY(EDATE(TODAY(), -1) - 2, 1),"jjjjMMtt"),"CUST_TRR_END_DT="&amp;TEXT(WORKDAY(TODAY(), -1),"jjjjMMtt"),"CUST_TRR_CRNCY=EUR")</f>
        <v>#N/A Connection</v>
      </c>
      <c r="G103" t="str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#N/A Connection</v>
      </c>
    </row>
    <row r="104" spans="1:7" x14ac:dyDescent="0.25">
      <c r="A104" t="s">
        <v>1352</v>
      </c>
      <c r="B104" t="s">
        <v>1353</v>
      </c>
      <c r="C104" t="s">
        <v>265</v>
      </c>
      <c r="D104" t="str" cm="1">
        <f t="array" aca="1" ref="D104" ca="1">_xll.BDP(A104, "CUST_TRR_RETURN_HOLDING_PER", "CUST_TRR_START_DT="&amp;TEXT(WORKDAY(TODAY(), -2),"jjjjMMtt"),"CUST_TRR_END_DT="&amp;TEXT(WORKDAY(TODAY(), -1),"jjjjMMtt"),"CUST_TRR_CRNCY=EUR")</f>
        <v>#N/A Connection</v>
      </c>
      <c r="E104" t="str" cm="1">
        <f t="array" aca="1" ref="E104" ca="1">_xll.BDP(A104, "CUST_TRR_RETURN_HOLDING_PER", "CUST_TRR_START_DT="&amp;TEXT(WORKDAY(TODAY(), -6),"jjjjMMtt"),"CUST_TRR_END_DT="&amp;TEXT(WORKDAY(TODAY(), -1),"jjjjMMtt"),"CUST_TRR_CRNCY=EUR")</f>
        <v>#N/A Connection</v>
      </c>
      <c r="F104" t="str" cm="1">
        <f t="array" aca="1" ref="F104" ca="1">_xll.BDP(A104, "CUST_TRR_RETURN_HOLDING_PER", "CUST_TRR_START_DT="&amp;TEXT(WORKDAY(EDATE(TODAY(), -1) - 2, 1),"jjjjMMtt"),"CUST_TRR_END_DT="&amp;TEXT(WORKDAY(TODAY(), -1),"jjjjMMtt"),"CUST_TRR_CRNCY=EUR")</f>
        <v>#N/A Connection</v>
      </c>
      <c r="G104" t="str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#N/A Connection</v>
      </c>
    </row>
    <row r="105" spans="1:7" x14ac:dyDescent="0.25">
      <c r="A105" t="s">
        <v>1354</v>
      </c>
      <c r="B105" t="s">
        <v>1355</v>
      </c>
      <c r="C105" t="s">
        <v>275</v>
      </c>
      <c r="D105" t="str" cm="1">
        <f t="array" aca="1" ref="D105" ca="1">_xll.BDP(A105, "CUST_TRR_RETURN_HOLDING_PER", "CUST_TRR_START_DT="&amp;TEXT(WORKDAY(TODAY(), -2),"jjjjMMtt"),"CUST_TRR_END_DT="&amp;TEXT(WORKDAY(TODAY(), -1),"jjjjMMtt"),"CUST_TRR_CRNCY=EUR")</f>
        <v>#N/A Connection</v>
      </c>
      <c r="E105" t="str" cm="1">
        <f t="array" aca="1" ref="E105" ca="1">_xll.BDP(A105, "CUST_TRR_RETURN_HOLDING_PER", "CUST_TRR_START_DT="&amp;TEXT(WORKDAY(TODAY(), -6),"jjjjMMtt"),"CUST_TRR_END_DT="&amp;TEXT(WORKDAY(TODAY(), -1),"jjjjMMtt"),"CUST_TRR_CRNCY=EUR")</f>
        <v>#N/A Connection</v>
      </c>
      <c r="F105" t="str" cm="1">
        <f t="array" aca="1" ref="F105" ca="1">_xll.BDP(A105, "CUST_TRR_RETURN_HOLDING_PER", "CUST_TRR_START_DT="&amp;TEXT(WORKDAY(EDATE(TODAY(), -1) - 2, 1),"jjjjMMtt"),"CUST_TRR_END_DT="&amp;TEXT(WORKDAY(TODAY(), -1),"jjjjMMtt"),"CUST_TRR_CRNCY=EUR")</f>
        <v>#N/A Connection</v>
      </c>
      <c r="G105" t="str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#N/A Connection</v>
      </c>
    </row>
    <row r="106" spans="1:7" x14ac:dyDescent="0.25">
      <c r="A106" t="s">
        <v>1356</v>
      </c>
      <c r="B106" t="s">
        <v>1357</v>
      </c>
      <c r="C106" t="s">
        <v>261</v>
      </c>
      <c r="D106" t="str" cm="1">
        <f t="array" aca="1" ref="D106" ca="1">_xll.BDP(A106, "CUST_TRR_RETURN_HOLDING_PER", "CUST_TRR_START_DT="&amp;TEXT(WORKDAY(TODAY(), -2),"jjjjMMtt"),"CUST_TRR_END_DT="&amp;TEXT(WORKDAY(TODAY(), -1),"jjjjMMtt"),"CUST_TRR_CRNCY=EUR")</f>
        <v>#N/A Connection</v>
      </c>
      <c r="E106" t="str" cm="1">
        <f t="array" aca="1" ref="E106" ca="1">_xll.BDP(A106, "CUST_TRR_RETURN_HOLDING_PER", "CUST_TRR_START_DT="&amp;TEXT(WORKDAY(TODAY(), -6),"jjjjMMtt"),"CUST_TRR_END_DT="&amp;TEXT(WORKDAY(TODAY(), -1),"jjjjMMtt"),"CUST_TRR_CRNCY=EUR")</f>
        <v>#N/A Connection</v>
      </c>
      <c r="F106" t="str" cm="1">
        <f t="array" aca="1" ref="F106" ca="1">_xll.BDP(A106, "CUST_TRR_RETURN_HOLDING_PER", "CUST_TRR_START_DT="&amp;TEXT(WORKDAY(EDATE(TODAY(), -1) - 2, 1),"jjjjMMtt"),"CUST_TRR_END_DT="&amp;TEXT(WORKDAY(TODAY(), -1),"jjjjMMtt"),"CUST_TRR_CRNCY=EUR")</f>
        <v>#N/A Connection</v>
      </c>
      <c r="G106" t="str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#N/A Connection</v>
      </c>
    </row>
    <row r="107" spans="1:7" x14ac:dyDescent="0.25">
      <c r="A107" t="s">
        <v>1358</v>
      </c>
      <c r="B107" t="s">
        <v>1359</v>
      </c>
      <c r="C107" t="s">
        <v>261</v>
      </c>
      <c r="D107" t="str" cm="1">
        <f t="array" aca="1" ref="D107" ca="1">_xll.BDP(A107, "CUST_TRR_RETURN_HOLDING_PER", "CUST_TRR_START_DT="&amp;TEXT(WORKDAY(TODAY(), -2),"jjjjMMtt"),"CUST_TRR_END_DT="&amp;TEXT(WORKDAY(TODAY(), -1),"jjjjMMtt"),"CUST_TRR_CRNCY=EUR")</f>
        <v>#N/A Connection</v>
      </c>
      <c r="E107" t="str" cm="1">
        <f t="array" aca="1" ref="E107" ca="1">_xll.BDP(A107, "CUST_TRR_RETURN_HOLDING_PER", "CUST_TRR_START_DT="&amp;TEXT(WORKDAY(TODAY(), -6),"jjjjMMtt"),"CUST_TRR_END_DT="&amp;TEXT(WORKDAY(TODAY(), -1),"jjjjMMtt"),"CUST_TRR_CRNCY=EUR")</f>
        <v>#N/A Connection</v>
      </c>
      <c r="F107" t="str" cm="1">
        <f t="array" aca="1" ref="F107" ca="1">_xll.BDP(A107, "CUST_TRR_RETURN_HOLDING_PER", "CUST_TRR_START_DT="&amp;TEXT(WORKDAY(EDATE(TODAY(), -1) - 2, 1),"jjjjMMtt"),"CUST_TRR_END_DT="&amp;TEXT(WORKDAY(TODAY(), -1),"jjjjMMtt"),"CUST_TRR_CRNCY=EUR")</f>
        <v>#N/A Connection</v>
      </c>
      <c r="G107" t="str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#N/A Connection</v>
      </c>
    </row>
    <row r="108" spans="1:7" x14ac:dyDescent="0.25">
      <c r="A108" t="s">
        <v>1360</v>
      </c>
      <c r="B108" t="s">
        <v>1361</v>
      </c>
      <c r="C108" t="s">
        <v>261</v>
      </c>
      <c r="D108" t="str" cm="1">
        <f t="array" aca="1" ref="D108" ca="1">_xll.BDP(A108, "CUST_TRR_RETURN_HOLDING_PER", "CUST_TRR_START_DT="&amp;TEXT(WORKDAY(TODAY(), -2),"jjjjMMtt"),"CUST_TRR_END_DT="&amp;TEXT(WORKDAY(TODAY(), -1),"jjjjMMtt"),"CUST_TRR_CRNCY=EUR")</f>
        <v>#N/A Connection</v>
      </c>
      <c r="E108" t="str" cm="1">
        <f t="array" aca="1" ref="E108" ca="1">_xll.BDP(A108, "CUST_TRR_RETURN_HOLDING_PER", "CUST_TRR_START_DT="&amp;TEXT(WORKDAY(TODAY(), -6),"jjjjMMtt"),"CUST_TRR_END_DT="&amp;TEXT(WORKDAY(TODAY(), -1),"jjjjMMtt"),"CUST_TRR_CRNCY=EUR")</f>
        <v>#N/A Connection</v>
      </c>
      <c r="F108" t="str" cm="1">
        <f t="array" aca="1" ref="F108" ca="1">_xll.BDP(A108, "CUST_TRR_RETURN_HOLDING_PER", "CUST_TRR_START_DT="&amp;TEXT(WORKDAY(EDATE(TODAY(), -1) - 2, 1),"jjjjMMtt"),"CUST_TRR_END_DT="&amp;TEXT(WORKDAY(TODAY(), -1),"jjjjMMtt"),"CUST_TRR_CRNCY=EUR")</f>
        <v>#N/A Connection</v>
      </c>
      <c r="G108" t="str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#N/A Connection</v>
      </c>
    </row>
    <row r="109" spans="1:7" x14ac:dyDescent="0.25">
      <c r="A109" t="s">
        <v>1362</v>
      </c>
      <c r="B109" t="s">
        <v>1363</v>
      </c>
      <c r="C109" t="s">
        <v>259</v>
      </c>
      <c r="D109" t="str" cm="1">
        <f t="array" aca="1" ref="D109" ca="1">_xll.BDP(A109, "CUST_TRR_RETURN_HOLDING_PER", "CUST_TRR_START_DT="&amp;TEXT(WORKDAY(TODAY(), -2),"jjjjMMtt"),"CUST_TRR_END_DT="&amp;TEXT(WORKDAY(TODAY(), -1),"jjjjMMtt"),"CUST_TRR_CRNCY=EUR")</f>
        <v>#N/A Connection</v>
      </c>
      <c r="E109" t="str" cm="1">
        <f t="array" aca="1" ref="E109" ca="1">_xll.BDP(A109, "CUST_TRR_RETURN_HOLDING_PER", "CUST_TRR_START_DT="&amp;TEXT(WORKDAY(TODAY(), -6),"jjjjMMtt"),"CUST_TRR_END_DT="&amp;TEXT(WORKDAY(TODAY(), -1),"jjjjMMtt"),"CUST_TRR_CRNCY=EUR")</f>
        <v>#N/A Connection</v>
      </c>
      <c r="F109" t="str" cm="1">
        <f t="array" aca="1" ref="F109" ca="1">_xll.BDP(A109, "CUST_TRR_RETURN_HOLDING_PER", "CUST_TRR_START_DT="&amp;TEXT(WORKDAY(EDATE(TODAY(), -1) - 2, 1),"jjjjMMtt"),"CUST_TRR_END_DT="&amp;TEXT(WORKDAY(TODAY(), -1),"jjjjMMtt"),"CUST_TRR_CRNCY=EUR")</f>
        <v>#N/A Connection</v>
      </c>
      <c r="G109" t="str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#N/A Connection</v>
      </c>
    </row>
    <row r="110" spans="1:7" x14ac:dyDescent="0.25">
      <c r="A110" t="s">
        <v>1364</v>
      </c>
      <c r="B110" t="s">
        <v>1365</v>
      </c>
      <c r="C110" t="s">
        <v>265</v>
      </c>
      <c r="D110" t="str" cm="1">
        <f t="array" aca="1" ref="D110" ca="1">_xll.BDP(A110, "CUST_TRR_RETURN_HOLDING_PER", "CUST_TRR_START_DT="&amp;TEXT(WORKDAY(TODAY(), -2),"jjjjMMtt"),"CUST_TRR_END_DT="&amp;TEXT(WORKDAY(TODAY(), -1),"jjjjMMtt"),"CUST_TRR_CRNCY=EUR")</f>
        <v>#N/A Connection</v>
      </c>
      <c r="E110" t="str" cm="1">
        <f t="array" aca="1" ref="E110" ca="1">_xll.BDP(A110, "CUST_TRR_RETURN_HOLDING_PER", "CUST_TRR_START_DT="&amp;TEXT(WORKDAY(TODAY(), -6),"jjjjMMtt"),"CUST_TRR_END_DT="&amp;TEXT(WORKDAY(TODAY(), -1),"jjjjMMtt"),"CUST_TRR_CRNCY=EUR")</f>
        <v>#N/A Connection</v>
      </c>
      <c r="F110" t="str" cm="1">
        <f t="array" aca="1" ref="F110" ca="1">_xll.BDP(A110, "CUST_TRR_RETURN_HOLDING_PER", "CUST_TRR_START_DT="&amp;TEXT(WORKDAY(EDATE(TODAY(), -1) - 2, 1),"jjjjMMtt"),"CUST_TRR_END_DT="&amp;TEXT(WORKDAY(TODAY(), -1),"jjjjMMtt"),"CUST_TRR_CRNCY=EUR")</f>
        <v>#N/A Connection</v>
      </c>
      <c r="G110" t="str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#N/A Connection</v>
      </c>
    </row>
    <row r="111" spans="1:7" x14ac:dyDescent="0.25">
      <c r="A111" t="s">
        <v>1366</v>
      </c>
      <c r="B111" t="s">
        <v>1367</v>
      </c>
      <c r="C111" t="s">
        <v>271</v>
      </c>
      <c r="D111" t="str" cm="1">
        <f t="array" aca="1" ref="D111" ca="1">_xll.BDP(A111, "CUST_TRR_RETURN_HOLDING_PER", "CUST_TRR_START_DT="&amp;TEXT(WORKDAY(TODAY(), -2),"jjjjMMtt"),"CUST_TRR_END_DT="&amp;TEXT(WORKDAY(TODAY(), -1),"jjjjMMtt"),"CUST_TRR_CRNCY=EUR")</f>
        <v>#N/A Connection</v>
      </c>
      <c r="E111" t="str" cm="1">
        <f t="array" aca="1" ref="E111" ca="1">_xll.BDP(A111, "CUST_TRR_RETURN_HOLDING_PER", "CUST_TRR_START_DT="&amp;TEXT(WORKDAY(TODAY(), -6),"jjjjMMtt"),"CUST_TRR_END_DT="&amp;TEXT(WORKDAY(TODAY(), -1),"jjjjMMtt"),"CUST_TRR_CRNCY=EUR")</f>
        <v>#N/A Connection</v>
      </c>
      <c r="F111" t="str" cm="1">
        <f t="array" aca="1" ref="F111" ca="1">_xll.BDP(A111, "CUST_TRR_RETURN_HOLDING_PER", "CUST_TRR_START_DT="&amp;TEXT(WORKDAY(EDATE(TODAY(), -1) - 2, 1),"jjjjMMtt"),"CUST_TRR_END_DT="&amp;TEXT(WORKDAY(TODAY(), -1),"jjjjMMtt"),"CUST_TRR_CRNCY=EUR")</f>
        <v>#N/A Connection</v>
      </c>
      <c r="G111" t="str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#N/A Connection</v>
      </c>
    </row>
    <row r="112" spans="1:7" x14ac:dyDescent="0.25">
      <c r="A112" t="s">
        <v>1368</v>
      </c>
      <c r="B112" t="s">
        <v>1369</v>
      </c>
      <c r="C112" t="s">
        <v>286</v>
      </c>
      <c r="D112" t="str" cm="1">
        <f t="array" aca="1" ref="D112" ca="1">_xll.BDP(A112, "CUST_TRR_RETURN_HOLDING_PER", "CUST_TRR_START_DT="&amp;TEXT(WORKDAY(TODAY(), -2),"jjjjMMtt"),"CUST_TRR_END_DT="&amp;TEXT(WORKDAY(TODAY(), -1),"jjjjMMtt"),"CUST_TRR_CRNCY=EUR")</f>
        <v>#N/A Connection</v>
      </c>
      <c r="E112" t="str" cm="1">
        <f t="array" aca="1" ref="E112" ca="1">_xll.BDP(A112, "CUST_TRR_RETURN_HOLDING_PER", "CUST_TRR_START_DT="&amp;TEXT(WORKDAY(TODAY(), -6),"jjjjMMtt"),"CUST_TRR_END_DT="&amp;TEXT(WORKDAY(TODAY(), -1),"jjjjMMtt"),"CUST_TRR_CRNCY=EUR")</f>
        <v>#N/A Connection</v>
      </c>
      <c r="F112" t="str" cm="1">
        <f t="array" aca="1" ref="F112" ca="1">_xll.BDP(A112, "CUST_TRR_RETURN_HOLDING_PER", "CUST_TRR_START_DT="&amp;TEXT(WORKDAY(EDATE(TODAY(), -1) - 2, 1),"jjjjMMtt"),"CUST_TRR_END_DT="&amp;TEXT(WORKDAY(TODAY(), -1),"jjjjMMtt"),"CUST_TRR_CRNCY=EUR")</f>
        <v>#N/A Connection</v>
      </c>
      <c r="G112" t="str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#N/A Connection</v>
      </c>
    </row>
    <row r="113" spans="1:7" x14ac:dyDescent="0.25">
      <c r="A113" t="s">
        <v>96</v>
      </c>
      <c r="B113" t="s">
        <v>1370</v>
      </c>
      <c r="C113" t="s">
        <v>261</v>
      </c>
      <c r="D113" t="str" cm="1">
        <f t="array" aca="1" ref="D113" ca="1">_xll.BDP(A113, "CUST_TRR_RETURN_HOLDING_PER", "CUST_TRR_START_DT="&amp;TEXT(WORKDAY(TODAY(), -2),"jjjjMMtt"),"CUST_TRR_END_DT="&amp;TEXT(WORKDAY(TODAY(), -1),"jjjjMMtt"),"CUST_TRR_CRNCY=EUR")</f>
        <v>#N/A Connection</v>
      </c>
      <c r="E113" t="str" cm="1">
        <f t="array" aca="1" ref="E113" ca="1">_xll.BDP(A113, "CUST_TRR_RETURN_HOLDING_PER", "CUST_TRR_START_DT="&amp;TEXT(WORKDAY(TODAY(), -6),"jjjjMMtt"),"CUST_TRR_END_DT="&amp;TEXT(WORKDAY(TODAY(), -1),"jjjjMMtt"),"CUST_TRR_CRNCY=EUR")</f>
        <v>#N/A Connection</v>
      </c>
      <c r="F113" t="str" cm="1">
        <f t="array" aca="1" ref="F113" ca="1">_xll.BDP(A113, "CUST_TRR_RETURN_HOLDING_PER", "CUST_TRR_START_DT="&amp;TEXT(WORKDAY(EDATE(TODAY(), -1) - 2, 1),"jjjjMMtt"),"CUST_TRR_END_DT="&amp;TEXT(WORKDAY(TODAY(), -1),"jjjjMMtt"),"CUST_TRR_CRNCY=EUR")</f>
        <v>#N/A Connection</v>
      </c>
      <c r="G113" t="str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#N/A Connection</v>
      </c>
    </row>
    <row r="114" spans="1:7" x14ac:dyDescent="0.25">
      <c r="A114" t="s">
        <v>1371</v>
      </c>
      <c r="B114" t="s">
        <v>1372</v>
      </c>
      <c r="C114" t="s">
        <v>261</v>
      </c>
      <c r="D114" t="str" cm="1">
        <f t="array" aca="1" ref="D114" ca="1">_xll.BDP(A114, "CUST_TRR_RETURN_HOLDING_PER", "CUST_TRR_START_DT="&amp;TEXT(WORKDAY(TODAY(), -2),"jjjjMMtt"),"CUST_TRR_END_DT="&amp;TEXT(WORKDAY(TODAY(), -1),"jjjjMMtt"),"CUST_TRR_CRNCY=EUR")</f>
        <v>#N/A Connection</v>
      </c>
      <c r="E114" t="str" cm="1">
        <f t="array" aca="1" ref="E114" ca="1">_xll.BDP(A114, "CUST_TRR_RETURN_HOLDING_PER", "CUST_TRR_START_DT="&amp;TEXT(WORKDAY(TODAY(), -6),"jjjjMMtt"),"CUST_TRR_END_DT="&amp;TEXT(WORKDAY(TODAY(), -1),"jjjjMMtt"),"CUST_TRR_CRNCY=EUR")</f>
        <v>#N/A Connection</v>
      </c>
      <c r="F114" t="str" cm="1">
        <f t="array" aca="1" ref="F114" ca="1">_xll.BDP(A114, "CUST_TRR_RETURN_HOLDING_PER", "CUST_TRR_START_DT="&amp;TEXT(WORKDAY(EDATE(TODAY(), -1) - 2, 1),"jjjjMMtt"),"CUST_TRR_END_DT="&amp;TEXT(WORKDAY(TODAY(), -1),"jjjjMMtt"),"CUST_TRR_CRNCY=EUR")</f>
        <v>#N/A Connection</v>
      </c>
      <c r="G114" t="str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#N/A Connection</v>
      </c>
    </row>
    <row r="115" spans="1:7" x14ac:dyDescent="0.25">
      <c r="A115" t="s">
        <v>1373</v>
      </c>
      <c r="B115" t="s">
        <v>1374</v>
      </c>
      <c r="C115" t="s">
        <v>263</v>
      </c>
      <c r="D115" t="str" cm="1">
        <f t="array" aca="1" ref="D115" ca="1">_xll.BDP(A115, "CUST_TRR_RETURN_HOLDING_PER", "CUST_TRR_START_DT="&amp;TEXT(WORKDAY(TODAY(), -2),"jjjjMMtt"),"CUST_TRR_END_DT="&amp;TEXT(WORKDAY(TODAY(), -1),"jjjjMMtt"),"CUST_TRR_CRNCY=EUR")</f>
        <v>#N/A Connection</v>
      </c>
      <c r="E115" t="str" cm="1">
        <f t="array" aca="1" ref="E115" ca="1">_xll.BDP(A115, "CUST_TRR_RETURN_HOLDING_PER", "CUST_TRR_START_DT="&amp;TEXT(WORKDAY(TODAY(), -6),"jjjjMMtt"),"CUST_TRR_END_DT="&amp;TEXT(WORKDAY(TODAY(), -1),"jjjjMMtt"),"CUST_TRR_CRNCY=EUR")</f>
        <v>#N/A Connection</v>
      </c>
      <c r="F115" t="str" cm="1">
        <f t="array" aca="1" ref="F115" ca="1">_xll.BDP(A115, "CUST_TRR_RETURN_HOLDING_PER", "CUST_TRR_START_DT="&amp;TEXT(WORKDAY(EDATE(TODAY(), -1) - 2, 1),"jjjjMMtt"),"CUST_TRR_END_DT="&amp;TEXT(WORKDAY(TODAY(), -1),"jjjjMMtt"),"CUST_TRR_CRNCY=EUR")</f>
        <v>#N/A Connection</v>
      </c>
      <c r="G115" t="str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#N/A Connection</v>
      </c>
    </row>
    <row r="116" spans="1:7" x14ac:dyDescent="0.25">
      <c r="A116" t="s">
        <v>1375</v>
      </c>
      <c r="B116" t="s">
        <v>1376</v>
      </c>
      <c r="C116" t="s">
        <v>261</v>
      </c>
      <c r="D116" t="str" cm="1">
        <f t="array" aca="1" ref="D116" ca="1">_xll.BDP(A116, "CUST_TRR_RETURN_HOLDING_PER", "CUST_TRR_START_DT="&amp;TEXT(WORKDAY(TODAY(), -2),"jjjjMMtt"),"CUST_TRR_END_DT="&amp;TEXT(WORKDAY(TODAY(), -1),"jjjjMMtt"),"CUST_TRR_CRNCY=EUR")</f>
        <v>#N/A Connection</v>
      </c>
      <c r="E116" t="str" cm="1">
        <f t="array" aca="1" ref="E116" ca="1">_xll.BDP(A116, "CUST_TRR_RETURN_HOLDING_PER", "CUST_TRR_START_DT="&amp;TEXT(WORKDAY(TODAY(), -6),"jjjjMMtt"),"CUST_TRR_END_DT="&amp;TEXT(WORKDAY(TODAY(), -1),"jjjjMMtt"),"CUST_TRR_CRNCY=EUR")</f>
        <v>#N/A Connection</v>
      </c>
      <c r="F116" t="str" cm="1">
        <f t="array" aca="1" ref="F116" ca="1">_xll.BDP(A116, "CUST_TRR_RETURN_HOLDING_PER", "CUST_TRR_START_DT="&amp;TEXT(WORKDAY(EDATE(TODAY(), -1) - 2, 1),"jjjjMMtt"),"CUST_TRR_END_DT="&amp;TEXT(WORKDAY(TODAY(), -1),"jjjjMMtt"),"CUST_TRR_CRNCY=EUR")</f>
        <v>#N/A Connection</v>
      </c>
      <c r="G116" t="str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#N/A Connection</v>
      </c>
    </row>
    <row r="117" spans="1:7" x14ac:dyDescent="0.25">
      <c r="A117" t="s">
        <v>1377</v>
      </c>
      <c r="B117" t="s">
        <v>1378</v>
      </c>
      <c r="C117" t="s">
        <v>259</v>
      </c>
      <c r="D117" t="str" cm="1">
        <f t="array" aca="1" ref="D117" ca="1">_xll.BDP(A117, "CUST_TRR_RETURN_HOLDING_PER", "CUST_TRR_START_DT="&amp;TEXT(WORKDAY(TODAY(), -2),"jjjjMMtt"),"CUST_TRR_END_DT="&amp;TEXT(WORKDAY(TODAY(), -1),"jjjjMMtt"),"CUST_TRR_CRNCY=EUR")</f>
        <v>#N/A Connection</v>
      </c>
      <c r="E117" t="str" cm="1">
        <f t="array" aca="1" ref="E117" ca="1">_xll.BDP(A117, "CUST_TRR_RETURN_HOLDING_PER", "CUST_TRR_START_DT="&amp;TEXT(WORKDAY(TODAY(), -6),"jjjjMMtt"),"CUST_TRR_END_DT="&amp;TEXT(WORKDAY(TODAY(), -1),"jjjjMMtt"),"CUST_TRR_CRNCY=EUR")</f>
        <v>#N/A Connection</v>
      </c>
      <c r="F117" t="str" cm="1">
        <f t="array" aca="1" ref="F117" ca="1">_xll.BDP(A117, "CUST_TRR_RETURN_HOLDING_PER", "CUST_TRR_START_DT="&amp;TEXT(WORKDAY(EDATE(TODAY(), -1) - 2, 1),"jjjjMMtt"),"CUST_TRR_END_DT="&amp;TEXT(WORKDAY(TODAY(), -1),"jjjjMMtt"),"CUST_TRR_CRNCY=EUR")</f>
        <v>#N/A Connection</v>
      </c>
      <c r="G117" t="str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#N/A Connection</v>
      </c>
    </row>
    <row r="118" spans="1:7" x14ac:dyDescent="0.25">
      <c r="A118" t="s">
        <v>1379</v>
      </c>
      <c r="B118" t="s">
        <v>1380</v>
      </c>
      <c r="C118" t="s">
        <v>270</v>
      </c>
      <c r="D118" t="str" cm="1">
        <f t="array" aca="1" ref="D118" ca="1">_xll.BDP(A118, "CUST_TRR_RETURN_HOLDING_PER", "CUST_TRR_START_DT="&amp;TEXT(WORKDAY(TODAY(), -2),"jjjjMMtt"),"CUST_TRR_END_DT="&amp;TEXT(WORKDAY(TODAY(), -1),"jjjjMMtt"),"CUST_TRR_CRNCY=EUR")</f>
        <v>#N/A Connection</v>
      </c>
      <c r="E118" t="str" cm="1">
        <f t="array" aca="1" ref="E118" ca="1">_xll.BDP(A118, "CUST_TRR_RETURN_HOLDING_PER", "CUST_TRR_START_DT="&amp;TEXT(WORKDAY(TODAY(), -6),"jjjjMMtt"),"CUST_TRR_END_DT="&amp;TEXT(WORKDAY(TODAY(), -1),"jjjjMMtt"),"CUST_TRR_CRNCY=EUR")</f>
        <v>#N/A Connection</v>
      </c>
      <c r="F118" t="str" cm="1">
        <f t="array" aca="1" ref="F118" ca="1">_xll.BDP(A118, "CUST_TRR_RETURN_HOLDING_PER", "CUST_TRR_START_DT="&amp;TEXT(WORKDAY(EDATE(TODAY(), -1) - 2, 1),"jjjjMMtt"),"CUST_TRR_END_DT="&amp;TEXT(WORKDAY(TODAY(), -1),"jjjjMMtt"),"CUST_TRR_CRNCY=EUR")</f>
        <v>#N/A Connection</v>
      </c>
      <c r="G118" t="str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#N/A Connection</v>
      </c>
    </row>
    <row r="119" spans="1:7" x14ac:dyDescent="0.25">
      <c r="A119" t="s">
        <v>1381</v>
      </c>
      <c r="B119" t="s">
        <v>1382</v>
      </c>
      <c r="C119" t="s">
        <v>261</v>
      </c>
      <c r="D119" t="str" cm="1">
        <f t="array" aca="1" ref="D119" ca="1">_xll.BDP(A119, "CUST_TRR_RETURN_HOLDING_PER", "CUST_TRR_START_DT="&amp;TEXT(WORKDAY(TODAY(), -2),"jjjjMMtt"),"CUST_TRR_END_DT="&amp;TEXT(WORKDAY(TODAY(), -1),"jjjjMMtt"),"CUST_TRR_CRNCY=EUR")</f>
        <v>#N/A Connection</v>
      </c>
      <c r="E119" t="str" cm="1">
        <f t="array" aca="1" ref="E119" ca="1">_xll.BDP(A119, "CUST_TRR_RETURN_HOLDING_PER", "CUST_TRR_START_DT="&amp;TEXT(WORKDAY(TODAY(), -6),"jjjjMMtt"),"CUST_TRR_END_DT="&amp;TEXT(WORKDAY(TODAY(), -1),"jjjjMMtt"),"CUST_TRR_CRNCY=EUR")</f>
        <v>#N/A Connection</v>
      </c>
      <c r="F119" t="str" cm="1">
        <f t="array" aca="1" ref="F119" ca="1">_xll.BDP(A119, "CUST_TRR_RETURN_HOLDING_PER", "CUST_TRR_START_DT="&amp;TEXT(WORKDAY(EDATE(TODAY(), -1) - 2, 1),"jjjjMMtt"),"CUST_TRR_END_DT="&amp;TEXT(WORKDAY(TODAY(), -1),"jjjjMMtt"),"CUST_TRR_CRNCY=EUR")</f>
        <v>#N/A Connection</v>
      </c>
      <c r="G119" t="str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#N/A Connection</v>
      </c>
    </row>
    <row r="120" spans="1:7" x14ac:dyDescent="0.25">
      <c r="A120" t="s">
        <v>1383</v>
      </c>
      <c r="B120" t="s">
        <v>1384</v>
      </c>
      <c r="C120" t="s">
        <v>261</v>
      </c>
      <c r="D120" t="str" cm="1">
        <f t="array" aca="1" ref="D120" ca="1">_xll.BDP(A120, "CUST_TRR_RETURN_HOLDING_PER", "CUST_TRR_START_DT="&amp;TEXT(WORKDAY(TODAY(), -2),"jjjjMMtt"),"CUST_TRR_END_DT="&amp;TEXT(WORKDAY(TODAY(), -1),"jjjjMMtt"),"CUST_TRR_CRNCY=EUR")</f>
        <v>#N/A Connection</v>
      </c>
      <c r="E120" t="str" cm="1">
        <f t="array" aca="1" ref="E120" ca="1">_xll.BDP(A120, "CUST_TRR_RETURN_HOLDING_PER", "CUST_TRR_START_DT="&amp;TEXT(WORKDAY(TODAY(), -6),"jjjjMMtt"),"CUST_TRR_END_DT="&amp;TEXT(WORKDAY(TODAY(), -1),"jjjjMMtt"),"CUST_TRR_CRNCY=EUR")</f>
        <v>#N/A Connection</v>
      </c>
      <c r="F120" t="str" cm="1">
        <f t="array" aca="1" ref="F120" ca="1">_xll.BDP(A120, "CUST_TRR_RETURN_HOLDING_PER", "CUST_TRR_START_DT="&amp;TEXT(WORKDAY(EDATE(TODAY(), -1) - 2, 1),"jjjjMMtt"),"CUST_TRR_END_DT="&amp;TEXT(WORKDAY(TODAY(), -1),"jjjjMMtt"),"CUST_TRR_CRNCY=EUR")</f>
        <v>#N/A Connection</v>
      </c>
      <c r="G120" t="str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#N/A Connection</v>
      </c>
    </row>
    <row r="121" spans="1:7" x14ac:dyDescent="0.25">
      <c r="A121" t="s">
        <v>1385</v>
      </c>
      <c r="B121" t="s">
        <v>1386</v>
      </c>
      <c r="C121" t="s">
        <v>265</v>
      </c>
      <c r="D121" t="str" cm="1">
        <f t="array" aca="1" ref="D121" ca="1">_xll.BDP(A121, "CUST_TRR_RETURN_HOLDING_PER", "CUST_TRR_START_DT="&amp;TEXT(WORKDAY(TODAY(), -2),"jjjjMMtt"),"CUST_TRR_END_DT="&amp;TEXT(WORKDAY(TODAY(), -1),"jjjjMMtt"),"CUST_TRR_CRNCY=EUR")</f>
        <v>#N/A Connection</v>
      </c>
      <c r="E121" t="str" cm="1">
        <f t="array" aca="1" ref="E121" ca="1">_xll.BDP(A121, "CUST_TRR_RETURN_HOLDING_PER", "CUST_TRR_START_DT="&amp;TEXT(WORKDAY(TODAY(), -6),"jjjjMMtt"),"CUST_TRR_END_DT="&amp;TEXT(WORKDAY(TODAY(), -1),"jjjjMMtt"),"CUST_TRR_CRNCY=EUR")</f>
        <v>#N/A Connection</v>
      </c>
      <c r="F121" t="str" cm="1">
        <f t="array" aca="1" ref="F121" ca="1">_xll.BDP(A121, "CUST_TRR_RETURN_HOLDING_PER", "CUST_TRR_START_DT="&amp;TEXT(WORKDAY(EDATE(TODAY(), -1) - 2, 1),"jjjjMMtt"),"CUST_TRR_END_DT="&amp;TEXT(WORKDAY(TODAY(), -1),"jjjjMMtt"),"CUST_TRR_CRNCY=EUR")</f>
        <v>#N/A Connection</v>
      </c>
      <c r="G121" t="str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#N/A Connection</v>
      </c>
    </row>
    <row r="122" spans="1:7" x14ac:dyDescent="0.25">
      <c r="A122" t="s">
        <v>1387</v>
      </c>
      <c r="B122" t="s">
        <v>1388</v>
      </c>
      <c r="C122" t="s">
        <v>286</v>
      </c>
      <c r="D122" t="str" cm="1">
        <f t="array" aca="1" ref="D122" ca="1">_xll.BDP(A122, "CUST_TRR_RETURN_HOLDING_PER", "CUST_TRR_START_DT="&amp;TEXT(WORKDAY(TODAY(), -2),"jjjjMMtt"),"CUST_TRR_END_DT="&amp;TEXT(WORKDAY(TODAY(), -1),"jjjjMMtt"),"CUST_TRR_CRNCY=EUR")</f>
        <v>#N/A Connection</v>
      </c>
      <c r="E122" t="str" cm="1">
        <f t="array" aca="1" ref="E122" ca="1">_xll.BDP(A122, "CUST_TRR_RETURN_HOLDING_PER", "CUST_TRR_START_DT="&amp;TEXT(WORKDAY(TODAY(), -6),"jjjjMMtt"),"CUST_TRR_END_DT="&amp;TEXT(WORKDAY(TODAY(), -1),"jjjjMMtt"),"CUST_TRR_CRNCY=EUR")</f>
        <v>#N/A Connection</v>
      </c>
      <c r="F122" t="str" cm="1">
        <f t="array" aca="1" ref="F122" ca="1">_xll.BDP(A122, "CUST_TRR_RETURN_HOLDING_PER", "CUST_TRR_START_DT="&amp;TEXT(WORKDAY(EDATE(TODAY(), -1) - 2, 1),"jjjjMMtt"),"CUST_TRR_END_DT="&amp;TEXT(WORKDAY(TODAY(), -1),"jjjjMMtt"),"CUST_TRR_CRNCY=EUR")</f>
        <v>#N/A Connection</v>
      </c>
      <c r="G122" t="str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#N/A Connection</v>
      </c>
    </row>
    <row r="123" spans="1:7" x14ac:dyDescent="0.25">
      <c r="A123" t="s">
        <v>1389</v>
      </c>
      <c r="B123" t="s">
        <v>1390</v>
      </c>
      <c r="C123" t="s">
        <v>275</v>
      </c>
      <c r="D123" t="str" cm="1">
        <f t="array" aca="1" ref="D123" ca="1">_xll.BDP(A123, "CUST_TRR_RETURN_HOLDING_PER", "CUST_TRR_START_DT="&amp;TEXT(WORKDAY(TODAY(), -2),"jjjjMMtt"),"CUST_TRR_END_DT="&amp;TEXT(WORKDAY(TODAY(), -1),"jjjjMMtt"),"CUST_TRR_CRNCY=EUR")</f>
        <v>#N/A Connection</v>
      </c>
      <c r="E123" t="str" cm="1">
        <f t="array" aca="1" ref="E123" ca="1">_xll.BDP(A123, "CUST_TRR_RETURN_HOLDING_PER", "CUST_TRR_START_DT="&amp;TEXT(WORKDAY(TODAY(), -6),"jjjjMMtt"),"CUST_TRR_END_DT="&amp;TEXT(WORKDAY(TODAY(), -1),"jjjjMMtt"),"CUST_TRR_CRNCY=EUR")</f>
        <v>#N/A Connection</v>
      </c>
      <c r="F123" t="str" cm="1">
        <f t="array" aca="1" ref="F123" ca="1">_xll.BDP(A123, "CUST_TRR_RETURN_HOLDING_PER", "CUST_TRR_START_DT="&amp;TEXT(WORKDAY(EDATE(TODAY(), -1) - 2, 1),"jjjjMMtt"),"CUST_TRR_END_DT="&amp;TEXT(WORKDAY(TODAY(), -1),"jjjjMMtt"),"CUST_TRR_CRNCY=EUR")</f>
        <v>#N/A Connection</v>
      </c>
      <c r="G123" t="str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#N/A Connection</v>
      </c>
    </row>
    <row r="124" spans="1:7" x14ac:dyDescent="0.25">
      <c r="A124" t="s">
        <v>1391</v>
      </c>
      <c r="B124" t="s">
        <v>1392</v>
      </c>
      <c r="C124" t="s">
        <v>263</v>
      </c>
      <c r="D124" t="str" cm="1">
        <f t="array" aca="1" ref="D124" ca="1">_xll.BDP(A124, "CUST_TRR_RETURN_HOLDING_PER", "CUST_TRR_START_DT="&amp;TEXT(WORKDAY(TODAY(), -2),"jjjjMMtt"),"CUST_TRR_END_DT="&amp;TEXT(WORKDAY(TODAY(), -1),"jjjjMMtt"),"CUST_TRR_CRNCY=EUR")</f>
        <v>#N/A Connection</v>
      </c>
      <c r="E124" t="str" cm="1">
        <f t="array" aca="1" ref="E124" ca="1">_xll.BDP(A124, "CUST_TRR_RETURN_HOLDING_PER", "CUST_TRR_START_DT="&amp;TEXT(WORKDAY(TODAY(), -6),"jjjjMMtt"),"CUST_TRR_END_DT="&amp;TEXT(WORKDAY(TODAY(), -1),"jjjjMMtt"),"CUST_TRR_CRNCY=EUR")</f>
        <v>#N/A Connection</v>
      </c>
      <c r="F124" t="str" cm="1">
        <f t="array" aca="1" ref="F124" ca="1">_xll.BDP(A124, "CUST_TRR_RETURN_HOLDING_PER", "CUST_TRR_START_DT="&amp;TEXT(WORKDAY(EDATE(TODAY(), -1) - 2, 1),"jjjjMMtt"),"CUST_TRR_END_DT="&amp;TEXT(WORKDAY(TODAY(), -1),"jjjjMMtt"),"CUST_TRR_CRNCY=EUR")</f>
        <v>#N/A Connection</v>
      </c>
      <c r="G124" t="str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#N/A Connection</v>
      </c>
    </row>
    <row r="125" spans="1:7" x14ac:dyDescent="0.25">
      <c r="A125" t="s">
        <v>1393</v>
      </c>
      <c r="B125" t="s">
        <v>1394</v>
      </c>
      <c r="C125" t="s">
        <v>275</v>
      </c>
      <c r="D125" t="str" cm="1">
        <f t="array" aca="1" ref="D125" ca="1">_xll.BDP(A125, "CUST_TRR_RETURN_HOLDING_PER", "CUST_TRR_START_DT="&amp;TEXT(WORKDAY(TODAY(), -2),"jjjjMMtt"),"CUST_TRR_END_DT="&amp;TEXT(WORKDAY(TODAY(), -1),"jjjjMMtt"),"CUST_TRR_CRNCY=EUR")</f>
        <v>#N/A Connection</v>
      </c>
      <c r="E125" t="str" cm="1">
        <f t="array" aca="1" ref="E125" ca="1">_xll.BDP(A125, "CUST_TRR_RETURN_HOLDING_PER", "CUST_TRR_START_DT="&amp;TEXT(WORKDAY(TODAY(), -6),"jjjjMMtt"),"CUST_TRR_END_DT="&amp;TEXT(WORKDAY(TODAY(), -1),"jjjjMMtt"),"CUST_TRR_CRNCY=EUR")</f>
        <v>#N/A Connection</v>
      </c>
      <c r="F125" t="str" cm="1">
        <f t="array" aca="1" ref="F125" ca="1">_xll.BDP(A125, "CUST_TRR_RETURN_HOLDING_PER", "CUST_TRR_START_DT="&amp;TEXT(WORKDAY(EDATE(TODAY(), -1) - 2, 1),"jjjjMMtt"),"CUST_TRR_END_DT="&amp;TEXT(WORKDAY(TODAY(), -1),"jjjjMMtt"),"CUST_TRR_CRNCY=EUR")</f>
        <v>#N/A Connection</v>
      </c>
      <c r="G125" t="str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#N/A Connection</v>
      </c>
    </row>
    <row r="126" spans="1:7" x14ac:dyDescent="0.25">
      <c r="A126" t="s">
        <v>25</v>
      </c>
      <c r="B126" t="s">
        <v>1395</v>
      </c>
      <c r="C126" t="s">
        <v>259</v>
      </c>
      <c r="D126" t="str" cm="1">
        <f t="array" aca="1" ref="D126" ca="1">_xll.BDP(A126, "CUST_TRR_RETURN_HOLDING_PER", "CUST_TRR_START_DT="&amp;TEXT(WORKDAY(TODAY(), -2),"jjjjMMtt"),"CUST_TRR_END_DT="&amp;TEXT(WORKDAY(TODAY(), -1),"jjjjMMtt"),"CUST_TRR_CRNCY=EUR")</f>
        <v>#N/A Connection</v>
      </c>
      <c r="E126" t="str" cm="1">
        <f t="array" aca="1" ref="E126" ca="1">_xll.BDP(A126, "CUST_TRR_RETURN_HOLDING_PER", "CUST_TRR_START_DT="&amp;TEXT(WORKDAY(TODAY(), -6),"jjjjMMtt"),"CUST_TRR_END_DT="&amp;TEXT(WORKDAY(TODAY(), -1),"jjjjMMtt"),"CUST_TRR_CRNCY=EUR")</f>
        <v>#N/A Connection</v>
      </c>
      <c r="F126" t="str" cm="1">
        <f t="array" aca="1" ref="F126" ca="1">_xll.BDP(A126, "CUST_TRR_RETURN_HOLDING_PER", "CUST_TRR_START_DT="&amp;TEXT(WORKDAY(EDATE(TODAY(), -1) - 2, 1),"jjjjMMtt"),"CUST_TRR_END_DT="&amp;TEXT(WORKDAY(TODAY(), -1),"jjjjMMtt"),"CUST_TRR_CRNCY=EUR")</f>
        <v>#N/A Connection</v>
      </c>
      <c r="G126" t="str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#N/A Connection</v>
      </c>
    </row>
    <row r="127" spans="1:7" x14ac:dyDescent="0.25">
      <c r="A127" t="s">
        <v>1396</v>
      </c>
      <c r="B127" t="s">
        <v>1397</v>
      </c>
      <c r="C127" t="s">
        <v>286</v>
      </c>
      <c r="D127" t="str" cm="1">
        <f t="array" aca="1" ref="D127" ca="1">_xll.BDP(A127, "CUST_TRR_RETURN_HOLDING_PER", "CUST_TRR_START_DT="&amp;TEXT(WORKDAY(TODAY(), -2),"jjjjMMtt"),"CUST_TRR_END_DT="&amp;TEXT(WORKDAY(TODAY(), -1),"jjjjMMtt"),"CUST_TRR_CRNCY=EUR")</f>
        <v>#N/A Connection</v>
      </c>
      <c r="E127" t="str" cm="1">
        <f t="array" aca="1" ref="E127" ca="1">_xll.BDP(A127, "CUST_TRR_RETURN_HOLDING_PER", "CUST_TRR_START_DT="&amp;TEXT(WORKDAY(TODAY(), -6),"jjjjMMtt"),"CUST_TRR_END_DT="&amp;TEXT(WORKDAY(TODAY(), -1),"jjjjMMtt"),"CUST_TRR_CRNCY=EUR")</f>
        <v>#N/A Connection</v>
      </c>
      <c r="F127" t="str" cm="1">
        <f t="array" aca="1" ref="F127" ca="1">_xll.BDP(A127, "CUST_TRR_RETURN_HOLDING_PER", "CUST_TRR_START_DT="&amp;TEXT(WORKDAY(EDATE(TODAY(), -1) - 2, 1),"jjjjMMtt"),"CUST_TRR_END_DT="&amp;TEXT(WORKDAY(TODAY(), -1),"jjjjMMtt"),"CUST_TRR_CRNCY=EUR")</f>
        <v>#N/A Connection</v>
      </c>
      <c r="G127" t="str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#N/A Connection</v>
      </c>
    </row>
    <row r="128" spans="1:7" x14ac:dyDescent="0.25">
      <c r="A128" t="s">
        <v>1398</v>
      </c>
      <c r="B128" t="s">
        <v>1399</v>
      </c>
      <c r="C128" t="s">
        <v>259</v>
      </c>
      <c r="D128" t="str" cm="1">
        <f t="array" aca="1" ref="D128" ca="1">_xll.BDP(A128, "CUST_TRR_RETURN_HOLDING_PER", "CUST_TRR_START_DT="&amp;TEXT(WORKDAY(TODAY(), -2),"jjjjMMtt"),"CUST_TRR_END_DT="&amp;TEXT(WORKDAY(TODAY(), -1),"jjjjMMtt"),"CUST_TRR_CRNCY=EUR")</f>
        <v>#N/A Connection</v>
      </c>
      <c r="E128" t="str" cm="1">
        <f t="array" aca="1" ref="E128" ca="1">_xll.BDP(A128, "CUST_TRR_RETURN_HOLDING_PER", "CUST_TRR_START_DT="&amp;TEXT(WORKDAY(TODAY(), -6),"jjjjMMtt"),"CUST_TRR_END_DT="&amp;TEXT(WORKDAY(TODAY(), -1),"jjjjMMtt"),"CUST_TRR_CRNCY=EUR")</f>
        <v>#N/A Connection</v>
      </c>
      <c r="F128" t="str" cm="1">
        <f t="array" aca="1" ref="F128" ca="1">_xll.BDP(A128, "CUST_TRR_RETURN_HOLDING_PER", "CUST_TRR_START_DT="&amp;TEXT(WORKDAY(EDATE(TODAY(), -1) - 2, 1),"jjjjMMtt"),"CUST_TRR_END_DT="&amp;TEXT(WORKDAY(TODAY(), -1),"jjjjMMtt"),"CUST_TRR_CRNCY=EUR")</f>
        <v>#N/A Connection</v>
      </c>
      <c r="G128" t="str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#N/A Connection</v>
      </c>
    </row>
    <row r="129" spans="1:7" x14ac:dyDescent="0.25">
      <c r="A129" t="s">
        <v>1400</v>
      </c>
      <c r="B129" t="s">
        <v>1401</v>
      </c>
      <c r="C129" t="s">
        <v>261</v>
      </c>
      <c r="D129" t="str" cm="1">
        <f t="array" aca="1" ref="D129" ca="1">_xll.BDP(A129, "CUST_TRR_RETURN_HOLDING_PER", "CUST_TRR_START_DT="&amp;TEXT(WORKDAY(TODAY(), -2),"jjjjMMtt"),"CUST_TRR_END_DT="&amp;TEXT(WORKDAY(TODAY(), -1),"jjjjMMtt"),"CUST_TRR_CRNCY=EUR")</f>
        <v>#N/A Connection</v>
      </c>
      <c r="E129" t="str" cm="1">
        <f t="array" aca="1" ref="E129" ca="1">_xll.BDP(A129, "CUST_TRR_RETURN_HOLDING_PER", "CUST_TRR_START_DT="&amp;TEXT(WORKDAY(TODAY(), -6),"jjjjMMtt"),"CUST_TRR_END_DT="&amp;TEXT(WORKDAY(TODAY(), -1),"jjjjMMtt"),"CUST_TRR_CRNCY=EUR")</f>
        <v>#N/A Connection</v>
      </c>
      <c r="F129" t="str" cm="1">
        <f t="array" aca="1" ref="F129" ca="1">_xll.BDP(A129, "CUST_TRR_RETURN_HOLDING_PER", "CUST_TRR_START_DT="&amp;TEXT(WORKDAY(EDATE(TODAY(), -1) - 2, 1),"jjjjMMtt"),"CUST_TRR_END_DT="&amp;TEXT(WORKDAY(TODAY(), -1),"jjjjMMtt"),"CUST_TRR_CRNCY=EUR")</f>
        <v>#N/A Connection</v>
      </c>
      <c r="G129" t="str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#N/A Connection</v>
      </c>
    </row>
    <row r="130" spans="1:7" x14ac:dyDescent="0.25">
      <c r="A130" t="s">
        <v>1402</v>
      </c>
      <c r="B130" t="s">
        <v>1403</v>
      </c>
      <c r="C130" t="s">
        <v>280</v>
      </c>
      <c r="D130" t="str" cm="1">
        <f t="array" aca="1" ref="D130" ca="1">_xll.BDP(A130, "CUST_TRR_RETURN_HOLDING_PER", "CUST_TRR_START_DT="&amp;TEXT(WORKDAY(TODAY(), -2),"jjjjMMtt"),"CUST_TRR_END_DT="&amp;TEXT(WORKDAY(TODAY(), -1),"jjjjMMtt"),"CUST_TRR_CRNCY=EUR")</f>
        <v>#N/A Connection</v>
      </c>
      <c r="E130" t="str" cm="1">
        <f t="array" aca="1" ref="E130" ca="1">_xll.BDP(A130, "CUST_TRR_RETURN_HOLDING_PER", "CUST_TRR_START_DT="&amp;TEXT(WORKDAY(TODAY(), -6),"jjjjMMtt"),"CUST_TRR_END_DT="&amp;TEXT(WORKDAY(TODAY(), -1),"jjjjMMtt"),"CUST_TRR_CRNCY=EUR")</f>
        <v>#N/A Connection</v>
      </c>
      <c r="F130" t="str" cm="1">
        <f t="array" aca="1" ref="F130" ca="1">_xll.BDP(A130, "CUST_TRR_RETURN_HOLDING_PER", "CUST_TRR_START_DT="&amp;TEXT(WORKDAY(EDATE(TODAY(), -1) - 2, 1),"jjjjMMtt"),"CUST_TRR_END_DT="&amp;TEXT(WORKDAY(TODAY(), -1),"jjjjMMtt"),"CUST_TRR_CRNCY=EUR")</f>
        <v>#N/A Connection</v>
      </c>
      <c r="G130" t="str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#N/A Connection</v>
      </c>
    </row>
    <row r="131" spans="1:7" x14ac:dyDescent="0.25">
      <c r="A131" t="s">
        <v>1404</v>
      </c>
      <c r="B131" t="s">
        <v>1405</v>
      </c>
      <c r="C131" t="s">
        <v>271</v>
      </c>
      <c r="D131" t="str" cm="1">
        <f t="array" aca="1" ref="D131" ca="1">_xll.BDP(A131, "CUST_TRR_RETURN_HOLDING_PER", "CUST_TRR_START_DT="&amp;TEXT(WORKDAY(TODAY(), -2),"jjjjMMtt"),"CUST_TRR_END_DT="&amp;TEXT(WORKDAY(TODAY(), -1),"jjjjMMtt"),"CUST_TRR_CRNCY=EUR")</f>
        <v>#N/A Connection</v>
      </c>
      <c r="E131" t="str" cm="1">
        <f t="array" aca="1" ref="E131" ca="1">_xll.BDP(A131, "CUST_TRR_RETURN_HOLDING_PER", "CUST_TRR_START_DT="&amp;TEXT(WORKDAY(TODAY(), -6),"jjjjMMtt"),"CUST_TRR_END_DT="&amp;TEXT(WORKDAY(TODAY(), -1),"jjjjMMtt"),"CUST_TRR_CRNCY=EUR")</f>
        <v>#N/A Connection</v>
      </c>
      <c r="F131" t="str" cm="1">
        <f t="array" aca="1" ref="F131" ca="1">_xll.BDP(A131, "CUST_TRR_RETURN_HOLDING_PER", "CUST_TRR_START_DT="&amp;TEXT(WORKDAY(EDATE(TODAY(), -1) - 2, 1),"jjjjMMtt"),"CUST_TRR_END_DT="&amp;TEXT(WORKDAY(TODAY(), -1),"jjjjMMtt"),"CUST_TRR_CRNCY=EUR")</f>
        <v>#N/A Connection</v>
      </c>
      <c r="G131" t="str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#N/A Connection</v>
      </c>
    </row>
    <row r="132" spans="1:7" x14ac:dyDescent="0.25">
      <c r="A132" t="s">
        <v>1406</v>
      </c>
      <c r="B132" t="s">
        <v>1407</v>
      </c>
      <c r="C132" t="s">
        <v>267</v>
      </c>
      <c r="D132" t="str" cm="1">
        <f t="array" aca="1" ref="D132" ca="1">_xll.BDP(A132, "CUST_TRR_RETURN_HOLDING_PER", "CUST_TRR_START_DT="&amp;TEXT(WORKDAY(TODAY(), -2),"jjjjMMtt"),"CUST_TRR_END_DT="&amp;TEXT(WORKDAY(TODAY(), -1),"jjjjMMtt"),"CUST_TRR_CRNCY=EUR")</f>
        <v>#N/A Connection</v>
      </c>
      <c r="E132" t="str" cm="1">
        <f t="array" aca="1" ref="E132" ca="1">_xll.BDP(A132, "CUST_TRR_RETURN_HOLDING_PER", "CUST_TRR_START_DT="&amp;TEXT(WORKDAY(TODAY(), -6),"jjjjMMtt"),"CUST_TRR_END_DT="&amp;TEXT(WORKDAY(TODAY(), -1),"jjjjMMtt"),"CUST_TRR_CRNCY=EUR")</f>
        <v>#N/A Connection</v>
      </c>
      <c r="F132" t="str" cm="1">
        <f t="array" aca="1" ref="F132" ca="1">_xll.BDP(A132, "CUST_TRR_RETURN_HOLDING_PER", "CUST_TRR_START_DT="&amp;TEXT(WORKDAY(EDATE(TODAY(), -1) - 2, 1),"jjjjMMtt"),"CUST_TRR_END_DT="&amp;TEXT(WORKDAY(TODAY(), -1),"jjjjMMtt"),"CUST_TRR_CRNCY=EUR")</f>
        <v>#N/A Connection</v>
      </c>
      <c r="G132" t="str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#N/A Connection</v>
      </c>
    </row>
    <row r="133" spans="1:7" x14ac:dyDescent="0.25">
      <c r="A133" t="s">
        <v>1408</v>
      </c>
      <c r="B133" t="s">
        <v>1409</v>
      </c>
      <c r="C133" t="s">
        <v>264</v>
      </c>
      <c r="D133" t="str" cm="1">
        <f t="array" aca="1" ref="D133" ca="1">_xll.BDP(A133, "CUST_TRR_RETURN_HOLDING_PER", "CUST_TRR_START_DT="&amp;TEXT(WORKDAY(TODAY(), -2),"jjjjMMtt"),"CUST_TRR_END_DT="&amp;TEXT(WORKDAY(TODAY(), -1),"jjjjMMtt"),"CUST_TRR_CRNCY=EUR")</f>
        <v>#N/A Connection</v>
      </c>
      <c r="E133" t="str" cm="1">
        <f t="array" aca="1" ref="E133" ca="1">_xll.BDP(A133, "CUST_TRR_RETURN_HOLDING_PER", "CUST_TRR_START_DT="&amp;TEXT(WORKDAY(TODAY(), -6),"jjjjMMtt"),"CUST_TRR_END_DT="&amp;TEXT(WORKDAY(TODAY(), -1),"jjjjMMtt"),"CUST_TRR_CRNCY=EUR")</f>
        <v>#N/A Connection</v>
      </c>
      <c r="F133" t="str" cm="1">
        <f t="array" aca="1" ref="F133" ca="1">_xll.BDP(A133, "CUST_TRR_RETURN_HOLDING_PER", "CUST_TRR_START_DT="&amp;TEXT(WORKDAY(EDATE(TODAY(), -1) - 2, 1),"jjjjMMtt"),"CUST_TRR_END_DT="&amp;TEXT(WORKDAY(TODAY(), -1),"jjjjMMtt"),"CUST_TRR_CRNCY=EUR")</f>
        <v>#N/A Connection</v>
      </c>
      <c r="G133" t="str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#N/A Connection</v>
      </c>
    </row>
    <row r="134" spans="1:7" x14ac:dyDescent="0.25">
      <c r="A134" t="s">
        <v>1410</v>
      </c>
      <c r="B134" t="s">
        <v>1411</v>
      </c>
      <c r="C134" t="s">
        <v>261</v>
      </c>
      <c r="D134" t="str" cm="1">
        <f t="array" aca="1" ref="D134" ca="1">_xll.BDP(A134, "CUST_TRR_RETURN_HOLDING_PER", "CUST_TRR_START_DT="&amp;TEXT(WORKDAY(TODAY(), -2),"jjjjMMtt"),"CUST_TRR_END_DT="&amp;TEXT(WORKDAY(TODAY(), -1),"jjjjMMtt"),"CUST_TRR_CRNCY=EUR")</f>
        <v>#N/A Connection</v>
      </c>
      <c r="E134" t="str" cm="1">
        <f t="array" aca="1" ref="E134" ca="1">_xll.BDP(A134, "CUST_TRR_RETURN_HOLDING_PER", "CUST_TRR_START_DT="&amp;TEXT(WORKDAY(TODAY(), -6),"jjjjMMtt"),"CUST_TRR_END_DT="&amp;TEXT(WORKDAY(TODAY(), -1),"jjjjMMtt"),"CUST_TRR_CRNCY=EUR")</f>
        <v>#N/A Connection</v>
      </c>
      <c r="F134" t="str" cm="1">
        <f t="array" aca="1" ref="F134" ca="1">_xll.BDP(A134, "CUST_TRR_RETURN_HOLDING_PER", "CUST_TRR_START_DT="&amp;TEXT(WORKDAY(EDATE(TODAY(), -1) - 2, 1),"jjjjMMtt"),"CUST_TRR_END_DT="&amp;TEXT(WORKDAY(TODAY(), -1),"jjjjMMtt"),"CUST_TRR_CRNCY=EUR")</f>
        <v>#N/A Connection</v>
      </c>
      <c r="G134" t="str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#N/A Connection</v>
      </c>
    </row>
    <row r="135" spans="1:7" x14ac:dyDescent="0.25">
      <c r="A135" t="s">
        <v>1412</v>
      </c>
      <c r="B135" t="s">
        <v>1413</v>
      </c>
      <c r="C135" t="s">
        <v>261</v>
      </c>
      <c r="D135" t="str" cm="1">
        <f t="array" aca="1" ref="D135" ca="1">_xll.BDP(A135, "CUST_TRR_RETURN_HOLDING_PER", "CUST_TRR_START_DT="&amp;TEXT(WORKDAY(TODAY(), -2),"jjjjMMtt"),"CUST_TRR_END_DT="&amp;TEXT(WORKDAY(TODAY(), -1),"jjjjMMtt"),"CUST_TRR_CRNCY=EUR")</f>
        <v>#N/A Connection</v>
      </c>
      <c r="E135" t="str" cm="1">
        <f t="array" aca="1" ref="E135" ca="1">_xll.BDP(A135, "CUST_TRR_RETURN_HOLDING_PER", "CUST_TRR_START_DT="&amp;TEXT(WORKDAY(TODAY(), -6),"jjjjMMtt"),"CUST_TRR_END_DT="&amp;TEXT(WORKDAY(TODAY(), -1),"jjjjMMtt"),"CUST_TRR_CRNCY=EUR")</f>
        <v>#N/A Connection</v>
      </c>
      <c r="F135" t="str" cm="1">
        <f t="array" aca="1" ref="F135" ca="1">_xll.BDP(A135, "CUST_TRR_RETURN_HOLDING_PER", "CUST_TRR_START_DT="&amp;TEXT(WORKDAY(EDATE(TODAY(), -1) - 2, 1),"jjjjMMtt"),"CUST_TRR_END_DT="&amp;TEXT(WORKDAY(TODAY(), -1),"jjjjMMtt"),"CUST_TRR_CRNCY=EUR")</f>
        <v>#N/A Connection</v>
      </c>
      <c r="G135" t="str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#N/A Connection</v>
      </c>
    </row>
    <row r="136" spans="1:7" x14ac:dyDescent="0.25">
      <c r="A136" t="s">
        <v>1414</v>
      </c>
      <c r="B136" t="s">
        <v>1415</v>
      </c>
      <c r="C136" t="s">
        <v>286</v>
      </c>
      <c r="D136" t="str" cm="1">
        <f t="array" aca="1" ref="D136" ca="1">_xll.BDP(A136, "CUST_TRR_RETURN_HOLDING_PER", "CUST_TRR_START_DT="&amp;TEXT(WORKDAY(TODAY(), -2),"jjjjMMtt"),"CUST_TRR_END_DT="&amp;TEXT(WORKDAY(TODAY(), -1),"jjjjMMtt"),"CUST_TRR_CRNCY=EUR")</f>
        <v>#N/A Connection</v>
      </c>
      <c r="E136" t="str" cm="1">
        <f t="array" aca="1" ref="E136" ca="1">_xll.BDP(A136, "CUST_TRR_RETURN_HOLDING_PER", "CUST_TRR_START_DT="&amp;TEXT(WORKDAY(TODAY(), -6),"jjjjMMtt"),"CUST_TRR_END_DT="&amp;TEXT(WORKDAY(TODAY(), -1),"jjjjMMtt"),"CUST_TRR_CRNCY=EUR")</f>
        <v>#N/A Connection</v>
      </c>
      <c r="F136" t="str" cm="1">
        <f t="array" aca="1" ref="F136" ca="1">_xll.BDP(A136, "CUST_TRR_RETURN_HOLDING_PER", "CUST_TRR_START_DT="&amp;TEXT(WORKDAY(EDATE(TODAY(), -1) - 2, 1),"jjjjMMtt"),"CUST_TRR_END_DT="&amp;TEXT(WORKDAY(TODAY(), -1),"jjjjMMtt"),"CUST_TRR_CRNCY=EUR")</f>
        <v>#N/A Connection</v>
      </c>
      <c r="G136" t="str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#N/A Connection</v>
      </c>
    </row>
    <row r="137" spans="1:7" x14ac:dyDescent="0.25">
      <c r="A137" t="s">
        <v>1416</v>
      </c>
      <c r="B137" t="s">
        <v>1417</v>
      </c>
      <c r="C137" t="s">
        <v>286</v>
      </c>
      <c r="D137" t="str" cm="1">
        <f t="array" aca="1" ref="D137" ca="1">_xll.BDP(A137, "CUST_TRR_RETURN_HOLDING_PER", "CUST_TRR_START_DT="&amp;TEXT(WORKDAY(TODAY(), -2),"jjjjMMtt"),"CUST_TRR_END_DT="&amp;TEXT(WORKDAY(TODAY(), -1),"jjjjMMtt"),"CUST_TRR_CRNCY=EUR")</f>
        <v>#N/A Connection</v>
      </c>
      <c r="E137" t="str" cm="1">
        <f t="array" aca="1" ref="E137" ca="1">_xll.BDP(A137, "CUST_TRR_RETURN_HOLDING_PER", "CUST_TRR_START_DT="&amp;TEXT(WORKDAY(TODAY(), -6),"jjjjMMtt"),"CUST_TRR_END_DT="&amp;TEXT(WORKDAY(TODAY(), -1),"jjjjMMtt"),"CUST_TRR_CRNCY=EUR")</f>
        <v>#N/A Connection</v>
      </c>
      <c r="F137" t="str" cm="1">
        <f t="array" aca="1" ref="F137" ca="1">_xll.BDP(A137, "CUST_TRR_RETURN_HOLDING_PER", "CUST_TRR_START_DT="&amp;TEXT(WORKDAY(EDATE(TODAY(), -1) - 2, 1),"jjjjMMtt"),"CUST_TRR_END_DT="&amp;TEXT(WORKDAY(TODAY(), -1),"jjjjMMtt"),"CUST_TRR_CRNCY=EUR")</f>
        <v>#N/A Connection</v>
      </c>
      <c r="G137" t="str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#N/A Connection</v>
      </c>
    </row>
    <row r="138" spans="1:7" x14ac:dyDescent="0.25">
      <c r="A138" t="s">
        <v>1418</v>
      </c>
      <c r="B138" t="s">
        <v>1419</v>
      </c>
      <c r="C138" t="s">
        <v>263</v>
      </c>
      <c r="D138" t="str" cm="1">
        <f t="array" aca="1" ref="D138" ca="1">_xll.BDP(A138, "CUST_TRR_RETURN_HOLDING_PER", "CUST_TRR_START_DT="&amp;TEXT(WORKDAY(TODAY(), -2),"jjjjMMtt"),"CUST_TRR_END_DT="&amp;TEXT(WORKDAY(TODAY(), -1),"jjjjMMtt"),"CUST_TRR_CRNCY=EUR")</f>
        <v>#N/A Connection</v>
      </c>
      <c r="E138" t="str" cm="1">
        <f t="array" aca="1" ref="E138" ca="1">_xll.BDP(A138, "CUST_TRR_RETURN_HOLDING_PER", "CUST_TRR_START_DT="&amp;TEXT(WORKDAY(TODAY(), -6),"jjjjMMtt"),"CUST_TRR_END_DT="&amp;TEXT(WORKDAY(TODAY(), -1),"jjjjMMtt"),"CUST_TRR_CRNCY=EUR")</f>
        <v>#N/A Connection</v>
      </c>
      <c r="F138" t="str" cm="1">
        <f t="array" aca="1" ref="F138" ca="1">_xll.BDP(A138, "CUST_TRR_RETURN_HOLDING_PER", "CUST_TRR_START_DT="&amp;TEXT(WORKDAY(EDATE(TODAY(), -1) - 2, 1),"jjjjMMtt"),"CUST_TRR_END_DT="&amp;TEXT(WORKDAY(TODAY(), -1),"jjjjMMtt"),"CUST_TRR_CRNCY=EUR")</f>
        <v>#N/A Connection</v>
      </c>
      <c r="G138" t="str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#N/A Connection</v>
      </c>
    </row>
    <row r="139" spans="1:7" x14ac:dyDescent="0.25">
      <c r="A139" t="s">
        <v>1420</v>
      </c>
      <c r="B139" t="s">
        <v>1421</v>
      </c>
      <c r="C139" t="s">
        <v>259</v>
      </c>
      <c r="D139" t="str" cm="1">
        <f t="array" aca="1" ref="D139" ca="1">_xll.BDP(A139, "CUST_TRR_RETURN_HOLDING_PER", "CUST_TRR_START_DT="&amp;TEXT(WORKDAY(TODAY(), -2),"jjjjMMtt"),"CUST_TRR_END_DT="&amp;TEXT(WORKDAY(TODAY(), -1),"jjjjMMtt"),"CUST_TRR_CRNCY=EUR")</f>
        <v>#N/A Connection</v>
      </c>
      <c r="E139" t="str" cm="1">
        <f t="array" aca="1" ref="E139" ca="1">_xll.BDP(A139, "CUST_TRR_RETURN_HOLDING_PER", "CUST_TRR_START_DT="&amp;TEXT(WORKDAY(TODAY(), -6),"jjjjMMtt"),"CUST_TRR_END_DT="&amp;TEXT(WORKDAY(TODAY(), -1),"jjjjMMtt"),"CUST_TRR_CRNCY=EUR")</f>
        <v>#N/A Connection</v>
      </c>
      <c r="F139" t="str" cm="1">
        <f t="array" aca="1" ref="F139" ca="1">_xll.BDP(A139, "CUST_TRR_RETURN_HOLDING_PER", "CUST_TRR_START_DT="&amp;TEXT(WORKDAY(EDATE(TODAY(), -1) - 2, 1),"jjjjMMtt"),"CUST_TRR_END_DT="&amp;TEXT(WORKDAY(TODAY(), -1),"jjjjMMtt"),"CUST_TRR_CRNCY=EUR")</f>
        <v>#N/A Connection</v>
      </c>
      <c r="G139" t="str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#N/A Connection</v>
      </c>
    </row>
    <row r="140" spans="1:7" x14ac:dyDescent="0.25">
      <c r="A140" t="s">
        <v>92</v>
      </c>
      <c r="B140" t="s">
        <v>1422</v>
      </c>
      <c r="C140" t="s">
        <v>286</v>
      </c>
      <c r="D140" t="str" cm="1">
        <f t="array" aca="1" ref="D140" ca="1">_xll.BDP(A140, "CUST_TRR_RETURN_HOLDING_PER", "CUST_TRR_START_DT="&amp;TEXT(WORKDAY(TODAY(), -2),"jjjjMMtt"),"CUST_TRR_END_DT="&amp;TEXT(WORKDAY(TODAY(), -1),"jjjjMMtt"),"CUST_TRR_CRNCY=EUR")</f>
        <v>#N/A Connection</v>
      </c>
      <c r="E140" t="str" cm="1">
        <f t="array" aca="1" ref="E140" ca="1">_xll.BDP(A140, "CUST_TRR_RETURN_HOLDING_PER", "CUST_TRR_START_DT="&amp;TEXT(WORKDAY(TODAY(), -6),"jjjjMMtt"),"CUST_TRR_END_DT="&amp;TEXT(WORKDAY(TODAY(), -1),"jjjjMMtt"),"CUST_TRR_CRNCY=EUR")</f>
        <v>#N/A Connection</v>
      </c>
      <c r="F140" t="str" cm="1">
        <f t="array" aca="1" ref="F140" ca="1">_xll.BDP(A140, "CUST_TRR_RETURN_HOLDING_PER", "CUST_TRR_START_DT="&amp;TEXT(WORKDAY(EDATE(TODAY(), -1) - 2, 1),"jjjjMMtt"),"CUST_TRR_END_DT="&amp;TEXT(WORKDAY(TODAY(), -1),"jjjjMMtt"),"CUST_TRR_CRNCY=EUR")</f>
        <v>#N/A Connection</v>
      </c>
      <c r="G140" t="str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#N/A Connection</v>
      </c>
    </row>
    <row r="141" spans="1:7" x14ac:dyDescent="0.25">
      <c r="A141" t="s">
        <v>1423</v>
      </c>
      <c r="B141" t="s">
        <v>1424</v>
      </c>
      <c r="C141" t="s">
        <v>286</v>
      </c>
      <c r="D141" t="str" cm="1">
        <f t="array" aca="1" ref="D141" ca="1">_xll.BDP(A141, "CUST_TRR_RETURN_HOLDING_PER", "CUST_TRR_START_DT="&amp;TEXT(WORKDAY(TODAY(), -2),"jjjjMMtt"),"CUST_TRR_END_DT="&amp;TEXT(WORKDAY(TODAY(), -1),"jjjjMMtt"),"CUST_TRR_CRNCY=EUR")</f>
        <v>#N/A Connection</v>
      </c>
      <c r="E141" t="str" cm="1">
        <f t="array" aca="1" ref="E141" ca="1">_xll.BDP(A141, "CUST_TRR_RETURN_HOLDING_PER", "CUST_TRR_START_DT="&amp;TEXT(WORKDAY(TODAY(), -6),"jjjjMMtt"),"CUST_TRR_END_DT="&amp;TEXT(WORKDAY(TODAY(), -1),"jjjjMMtt"),"CUST_TRR_CRNCY=EUR")</f>
        <v>#N/A Connection</v>
      </c>
      <c r="F141" t="str" cm="1">
        <f t="array" aca="1" ref="F141" ca="1">_xll.BDP(A141, "CUST_TRR_RETURN_HOLDING_PER", "CUST_TRR_START_DT="&amp;TEXT(WORKDAY(EDATE(TODAY(), -1) - 2, 1),"jjjjMMtt"),"CUST_TRR_END_DT="&amp;TEXT(WORKDAY(TODAY(), -1),"jjjjMMtt"),"CUST_TRR_CRNCY=EUR")</f>
        <v>#N/A Connection</v>
      </c>
      <c r="G141" t="str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#N/A Connection</v>
      </c>
    </row>
    <row r="142" spans="1:7" x14ac:dyDescent="0.25">
      <c r="A142" t="s">
        <v>1425</v>
      </c>
      <c r="B142" t="s">
        <v>1426</v>
      </c>
      <c r="C142" t="s">
        <v>261</v>
      </c>
      <c r="D142" t="str" cm="1">
        <f t="array" aca="1" ref="D142" ca="1">_xll.BDP(A142, "CUST_TRR_RETURN_HOLDING_PER", "CUST_TRR_START_DT="&amp;TEXT(WORKDAY(TODAY(), -2),"jjjjMMtt"),"CUST_TRR_END_DT="&amp;TEXT(WORKDAY(TODAY(), -1),"jjjjMMtt"),"CUST_TRR_CRNCY=EUR")</f>
        <v>#N/A Connection</v>
      </c>
      <c r="E142" t="str" cm="1">
        <f t="array" aca="1" ref="E142" ca="1">_xll.BDP(A142, "CUST_TRR_RETURN_HOLDING_PER", "CUST_TRR_START_DT="&amp;TEXT(WORKDAY(TODAY(), -6),"jjjjMMtt"),"CUST_TRR_END_DT="&amp;TEXT(WORKDAY(TODAY(), -1),"jjjjMMtt"),"CUST_TRR_CRNCY=EUR")</f>
        <v>#N/A Connection</v>
      </c>
      <c r="F142" t="str" cm="1">
        <f t="array" aca="1" ref="F142" ca="1">_xll.BDP(A142, "CUST_TRR_RETURN_HOLDING_PER", "CUST_TRR_START_DT="&amp;TEXT(WORKDAY(EDATE(TODAY(), -1) - 2, 1),"jjjjMMtt"),"CUST_TRR_END_DT="&amp;TEXT(WORKDAY(TODAY(), -1),"jjjjMMtt"),"CUST_TRR_CRNCY=EUR")</f>
        <v>#N/A Connection</v>
      </c>
      <c r="G142" t="str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#N/A Connection</v>
      </c>
    </row>
    <row r="143" spans="1:7" x14ac:dyDescent="0.25">
      <c r="A143" t="s">
        <v>1427</v>
      </c>
      <c r="B143" t="s">
        <v>1428</v>
      </c>
      <c r="C143" t="s">
        <v>271</v>
      </c>
      <c r="D143" t="str" cm="1">
        <f t="array" aca="1" ref="D143" ca="1">_xll.BDP(A143, "CUST_TRR_RETURN_HOLDING_PER", "CUST_TRR_START_DT="&amp;TEXT(WORKDAY(TODAY(), -2),"jjjjMMtt"),"CUST_TRR_END_DT="&amp;TEXT(WORKDAY(TODAY(), -1),"jjjjMMtt"),"CUST_TRR_CRNCY=EUR")</f>
        <v>#N/A Connection</v>
      </c>
      <c r="E143" t="str" cm="1">
        <f t="array" aca="1" ref="E143" ca="1">_xll.BDP(A143, "CUST_TRR_RETURN_HOLDING_PER", "CUST_TRR_START_DT="&amp;TEXT(WORKDAY(TODAY(), -6),"jjjjMMtt"),"CUST_TRR_END_DT="&amp;TEXT(WORKDAY(TODAY(), -1),"jjjjMMtt"),"CUST_TRR_CRNCY=EUR")</f>
        <v>#N/A Connection</v>
      </c>
      <c r="F143" t="str" cm="1">
        <f t="array" aca="1" ref="F143" ca="1">_xll.BDP(A143, "CUST_TRR_RETURN_HOLDING_PER", "CUST_TRR_START_DT="&amp;TEXT(WORKDAY(EDATE(TODAY(), -1) - 2, 1),"jjjjMMtt"),"CUST_TRR_END_DT="&amp;TEXT(WORKDAY(TODAY(), -1),"jjjjMMtt"),"CUST_TRR_CRNCY=EUR")</f>
        <v>#N/A Connection</v>
      </c>
      <c r="G143" t="str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#N/A Connection</v>
      </c>
    </row>
    <row r="144" spans="1:7" x14ac:dyDescent="0.25">
      <c r="A144" t="s">
        <v>1429</v>
      </c>
      <c r="B144" t="s">
        <v>1430</v>
      </c>
      <c r="C144" t="s">
        <v>261</v>
      </c>
      <c r="D144" t="str" cm="1">
        <f t="array" aca="1" ref="D144" ca="1">_xll.BDP(A144, "CUST_TRR_RETURN_HOLDING_PER", "CUST_TRR_START_DT="&amp;TEXT(WORKDAY(TODAY(), -2),"jjjjMMtt"),"CUST_TRR_END_DT="&amp;TEXT(WORKDAY(TODAY(), -1),"jjjjMMtt"),"CUST_TRR_CRNCY=EUR")</f>
        <v>#N/A Connection</v>
      </c>
      <c r="E144" t="str" cm="1">
        <f t="array" aca="1" ref="E144" ca="1">_xll.BDP(A144, "CUST_TRR_RETURN_HOLDING_PER", "CUST_TRR_START_DT="&amp;TEXT(WORKDAY(TODAY(), -6),"jjjjMMtt"),"CUST_TRR_END_DT="&amp;TEXT(WORKDAY(TODAY(), -1),"jjjjMMtt"),"CUST_TRR_CRNCY=EUR")</f>
        <v>#N/A Connection</v>
      </c>
      <c r="F144" t="str" cm="1">
        <f t="array" aca="1" ref="F144" ca="1">_xll.BDP(A144, "CUST_TRR_RETURN_HOLDING_PER", "CUST_TRR_START_DT="&amp;TEXT(WORKDAY(EDATE(TODAY(), -1) - 2, 1),"jjjjMMtt"),"CUST_TRR_END_DT="&amp;TEXT(WORKDAY(TODAY(), -1),"jjjjMMtt"),"CUST_TRR_CRNCY=EUR")</f>
        <v>#N/A Connection</v>
      </c>
      <c r="G144" t="str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#N/A Connection</v>
      </c>
    </row>
    <row r="145" spans="1:7" x14ac:dyDescent="0.25">
      <c r="A145" t="s">
        <v>85</v>
      </c>
      <c r="B145" t="s">
        <v>1431</v>
      </c>
      <c r="C145" t="s">
        <v>286</v>
      </c>
      <c r="D145" t="str" cm="1">
        <f t="array" aca="1" ref="D145" ca="1">_xll.BDP(A145, "CUST_TRR_RETURN_HOLDING_PER", "CUST_TRR_START_DT="&amp;TEXT(WORKDAY(TODAY(), -2),"jjjjMMtt"),"CUST_TRR_END_DT="&amp;TEXT(WORKDAY(TODAY(), -1),"jjjjMMtt"),"CUST_TRR_CRNCY=EUR")</f>
        <v>#N/A Connection</v>
      </c>
      <c r="E145" t="str" cm="1">
        <f t="array" aca="1" ref="E145" ca="1">_xll.BDP(A145, "CUST_TRR_RETURN_HOLDING_PER", "CUST_TRR_START_DT="&amp;TEXT(WORKDAY(TODAY(), -6),"jjjjMMtt"),"CUST_TRR_END_DT="&amp;TEXT(WORKDAY(TODAY(), -1),"jjjjMMtt"),"CUST_TRR_CRNCY=EUR")</f>
        <v>#N/A Connection</v>
      </c>
      <c r="F145" t="str" cm="1">
        <f t="array" aca="1" ref="F145" ca="1">_xll.BDP(A145, "CUST_TRR_RETURN_HOLDING_PER", "CUST_TRR_START_DT="&amp;TEXT(WORKDAY(EDATE(TODAY(), -1) - 2, 1),"jjjjMMtt"),"CUST_TRR_END_DT="&amp;TEXT(WORKDAY(TODAY(), -1),"jjjjMMtt"),"CUST_TRR_CRNCY=EUR")</f>
        <v>#N/A Connection</v>
      </c>
      <c r="G145" t="str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#N/A Connection</v>
      </c>
    </row>
    <row r="146" spans="1:7" x14ac:dyDescent="0.25">
      <c r="A146" t="s">
        <v>109</v>
      </c>
      <c r="B146" t="s">
        <v>1432</v>
      </c>
      <c r="C146" t="s">
        <v>267</v>
      </c>
      <c r="D146" t="str" cm="1">
        <f t="array" aca="1" ref="D146" ca="1">_xll.BDP(A146, "CUST_TRR_RETURN_HOLDING_PER", "CUST_TRR_START_DT="&amp;TEXT(WORKDAY(TODAY(), -2),"jjjjMMtt"),"CUST_TRR_END_DT="&amp;TEXT(WORKDAY(TODAY(), -1),"jjjjMMtt"),"CUST_TRR_CRNCY=EUR")</f>
        <v>#N/A Connection</v>
      </c>
      <c r="E146" t="str" cm="1">
        <f t="array" aca="1" ref="E146" ca="1">_xll.BDP(A146, "CUST_TRR_RETURN_HOLDING_PER", "CUST_TRR_START_DT="&amp;TEXT(WORKDAY(TODAY(), -6),"jjjjMMtt"),"CUST_TRR_END_DT="&amp;TEXT(WORKDAY(TODAY(), -1),"jjjjMMtt"),"CUST_TRR_CRNCY=EUR")</f>
        <v>#N/A Connection</v>
      </c>
      <c r="F146" t="str" cm="1">
        <f t="array" aca="1" ref="F146" ca="1">_xll.BDP(A146, "CUST_TRR_RETURN_HOLDING_PER", "CUST_TRR_START_DT="&amp;TEXT(WORKDAY(EDATE(TODAY(), -1) - 2, 1),"jjjjMMtt"),"CUST_TRR_END_DT="&amp;TEXT(WORKDAY(TODAY(), -1),"jjjjMMtt"),"CUST_TRR_CRNCY=EUR")</f>
        <v>#N/A Connection</v>
      </c>
      <c r="G146" t="str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#N/A Connection</v>
      </c>
    </row>
    <row r="147" spans="1:7" x14ac:dyDescent="0.25">
      <c r="A147" t="s">
        <v>1433</v>
      </c>
      <c r="B147" t="s">
        <v>1434</v>
      </c>
      <c r="C147" t="s">
        <v>264</v>
      </c>
      <c r="D147" t="str" cm="1">
        <f t="array" aca="1" ref="D147" ca="1">_xll.BDP(A147, "CUST_TRR_RETURN_HOLDING_PER", "CUST_TRR_START_DT="&amp;TEXT(WORKDAY(TODAY(), -2),"jjjjMMtt"),"CUST_TRR_END_DT="&amp;TEXT(WORKDAY(TODAY(), -1),"jjjjMMtt"),"CUST_TRR_CRNCY=EUR")</f>
        <v>#N/A Connection</v>
      </c>
      <c r="E147" t="str" cm="1">
        <f t="array" aca="1" ref="E147" ca="1">_xll.BDP(A147, "CUST_TRR_RETURN_HOLDING_PER", "CUST_TRR_START_DT="&amp;TEXT(WORKDAY(TODAY(), -6),"jjjjMMtt"),"CUST_TRR_END_DT="&amp;TEXT(WORKDAY(TODAY(), -1),"jjjjMMtt"),"CUST_TRR_CRNCY=EUR")</f>
        <v>#N/A Connection</v>
      </c>
      <c r="F147" t="str" cm="1">
        <f t="array" aca="1" ref="F147" ca="1">_xll.BDP(A147, "CUST_TRR_RETURN_HOLDING_PER", "CUST_TRR_START_DT="&amp;TEXT(WORKDAY(EDATE(TODAY(), -1) - 2, 1),"jjjjMMtt"),"CUST_TRR_END_DT="&amp;TEXT(WORKDAY(TODAY(), -1),"jjjjMMtt"),"CUST_TRR_CRNCY=EUR")</f>
        <v>#N/A Connection</v>
      </c>
      <c r="G147" t="str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#N/A Connection</v>
      </c>
    </row>
    <row r="148" spans="1:7" x14ac:dyDescent="0.25">
      <c r="A148" t="s">
        <v>1435</v>
      </c>
      <c r="B148" t="s">
        <v>1436</v>
      </c>
      <c r="C148" t="s">
        <v>270</v>
      </c>
      <c r="D148" t="str" cm="1">
        <f t="array" aca="1" ref="D148" ca="1">_xll.BDP(A148, "CUST_TRR_RETURN_HOLDING_PER", "CUST_TRR_START_DT="&amp;TEXT(WORKDAY(TODAY(), -2),"jjjjMMtt"),"CUST_TRR_END_DT="&amp;TEXT(WORKDAY(TODAY(), -1),"jjjjMMtt"),"CUST_TRR_CRNCY=EUR")</f>
        <v>#N/A Connection</v>
      </c>
      <c r="E148" t="str" cm="1">
        <f t="array" aca="1" ref="E148" ca="1">_xll.BDP(A148, "CUST_TRR_RETURN_HOLDING_PER", "CUST_TRR_START_DT="&amp;TEXT(WORKDAY(TODAY(), -6),"jjjjMMtt"),"CUST_TRR_END_DT="&amp;TEXT(WORKDAY(TODAY(), -1),"jjjjMMtt"),"CUST_TRR_CRNCY=EUR")</f>
        <v>#N/A Connection</v>
      </c>
      <c r="F148" t="str" cm="1">
        <f t="array" aca="1" ref="F148" ca="1">_xll.BDP(A148, "CUST_TRR_RETURN_HOLDING_PER", "CUST_TRR_START_DT="&amp;TEXT(WORKDAY(EDATE(TODAY(), -1) - 2, 1),"jjjjMMtt"),"CUST_TRR_END_DT="&amp;TEXT(WORKDAY(TODAY(), -1),"jjjjMMtt"),"CUST_TRR_CRNCY=EUR")</f>
        <v>#N/A Connection</v>
      </c>
      <c r="G148" t="str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#N/A Connection</v>
      </c>
    </row>
    <row r="149" spans="1:7" x14ac:dyDescent="0.25">
      <c r="A149" t="s">
        <v>114</v>
      </c>
      <c r="B149" t="s">
        <v>1437</v>
      </c>
      <c r="C149" t="s">
        <v>286</v>
      </c>
      <c r="D149" t="str" cm="1">
        <f t="array" aca="1" ref="D149" ca="1">_xll.BDP(A149, "CUST_TRR_RETURN_HOLDING_PER", "CUST_TRR_START_DT="&amp;TEXT(WORKDAY(TODAY(), -2),"jjjjMMtt"),"CUST_TRR_END_DT="&amp;TEXT(WORKDAY(TODAY(), -1),"jjjjMMtt"),"CUST_TRR_CRNCY=EUR")</f>
        <v>#N/A Connection</v>
      </c>
      <c r="E149" t="str" cm="1">
        <f t="array" aca="1" ref="E149" ca="1">_xll.BDP(A149, "CUST_TRR_RETURN_HOLDING_PER", "CUST_TRR_START_DT="&amp;TEXT(WORKDAY(TODAY(), -6),"jjjjMMtt"),"CUST_TRR_END_DT="&amp;TEXT(WORKDAY(TODAY(), -1),"jjjjMMtt"),"CUST_TRR_CRNCY=EUR")</f>
        <v>#N/A Connection</v>
      </c>
      <c r="F149" t="str" cm="1">
        <f t="array" aca="1" ref="F149" ca="1">_xll.BDP(A149, "CUST_TRR_RETURN_HOLDING_PER", "CUST_TRR_START_DT="&amp;TEXT(WORKDAY(EDATE(TODAY(), -1) - 2, 1),"jjjjMMtt"),"CUST_TRR_END_DT="&amp;TEXT(WORKDAY(TODAY(), -1),"jjjjMMtt"),"CUST_TRR_CRNCY=EUR")</f>
        <v>#N/A Connection</v>
      </c>
      <c r="G149" t="str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#N/A Connection</v>
      </c>
    </row>
    <row r="150" spans="1:7" x14ac:dyDescent="0.25">
      <c r="A150" t="s">
        <v>141</v>
      </c>
      <c r="B150" t="s">
        <v>1438</v>
      </c>
      <c r="C150" t="s">
        <v>265</v>
      </c>
      <c r="D150" t="str" cm="1">
        <f t="array" aca="1" ref="D150" ca="1">_xll.BDP(A150, "CUST_TRR_RETURN_HOLDING_PER", "CUST_TRR_START_DT="&amp;TEXT(WORKDAY(TODAY(), -2),"jjjjMMtt"),"CUST_TRR_END_DT="&amp;TEXT(WORKDAY(TODAY(), -1),"jjjjMMtt"),"CUST_TRR_CRNCY=EUR")</f>
        <v>#N/A Connection</v>
      </c>
      <c r="E150" t="str" cm="1">
        <f t="array" aca="1" ref="E150" ca="1">_xll.BDP(A150, "CUST_TRR_RETURN_HOLDING_PER", "CUST_TRR_START_DT="&amp;TEXT(WORKDAY(TODAY(), -6),"jjjjMMtt"),"CUST_TRR_END_DT="&amp;TEXT(WORKDAY(TODAY(), -1),"jjjjMMtt"),"CUST_TRR_CRNCY=EUR")</f>
        <v>#N/A Connection</v>
      </c>
      <c r="F150" t="str" cm="1">
        <f t="array" aca="1" ref="F150" ca="1">_xll.BDP(A150, "CUST_TRR_RETURN_HOLDING_PER", "CUST_TRR_START_DT="&amp;TEXT(WORKDAY(EDATE(TODAY(), -1) - 2, 1),"jjjjMMtt"),"CUST_TRR_END_DT="&amp;TEXT(WORKDAY(TODAY(), -1),"jjjjMMtt"),"CUST_TRR_CRNCY=EUR")</f>
        <v>#N/A Connection</v>
      </c>
      <c r="G150" t="str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#N/A Connection</v>
      </c>
    </row>
    <row r="151" spans="1:7" x14ac:dyDescent="0.25">
      <c r="A151" t="s">
        <v>1439</v>
      </c>
      <c r="B151" t="s">
        <v>1440</v>
      </c>
      <c r="C151" t="s">
        <v>265</v>
      </c>
      <c r="D151" t="str" cm="1">
        <f t="array" aca="1" ref="D151" ca="1">_xll.BDP(A151, "CUST_TRR_RETURN_HOLDING_PER", "CUST_TRR_START_DT="&amp;TEXT(WORKDAY(TODAY(), -2),"jjjjMMtt"),"CUST_TRR_END_DT="&amp;TEXT(WORKDAY(TODAY(), -1),"jjjjMMtt"),"CUST_TRR_CRNCY=EUR")</f>
        <v>#N/A Connection</v>
      </c>
      <c r="E151" t="str" cm="1">
        <f t="array" aca="1" ref="E151" ca="1">_xll.BDP(A151, "CUST_TRR_RETURN_HOLDING_PER", "CUST_TRR_START_DT="&amp;TEXT(WORKDAY(TODAY(), -6),"jjjjMMtt"),"CUST_TRR_END_DT="&amp;TEXT(WORKDAY(TODAY(), -1),"jjjjMMtt"),"CUST_TRR_CRNCY=EUR")</f>
        <v>#N/A Connection</v>
      </c>
      <c r="F151" t="str" cm="1">
        <f t="array" aca="1" ref="F151" ca="1">_xll.BDP(A151, "CUST_TRR_RETURN_HOLDING_PER", "CUST_TRR_START_DT="&amp;TEXT(WORKDAY(EDATE(TODAY(), -1) - 2, 1),"jjjjMMtt"),"CUST_TRR_END_DT="&amp;TEXT(WORKDAY(TODAY(), -1),"jjjjMMtt"),"CUST_TRR_CRNCY=EUR")</f>
        <v>#N/A Connection</v>
      </c>
      <c r="G151" t="str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#N/A Connection</v>
      </c>
    </row>
    <row r="152" spans="1:7" x14ac:dyDescent="0.25">
      <c r="A152" t="s">
        <v>1441</v>
      </c>
      <c r="B152" t="s">
        <v>1442</v>
      </c>
      <c r="C152" t="s">
        <v>286</v>
      </c>
      <c r="D152" t="str" cm="1">
        <f t="array" aca="1" ref="D152" ca="1">_xll.BDP(A152, "CUST_TRR_RETURN_HOLDING_PER", "CUST_TRR_START_DT="&amp;TEXT(WORKDAY(TODAY(), -2),"jjjjMMtt"),"CUST_TRR_END_DT="&amp;TEXT(WORKDAY(TODAY(), -1),"jjjjMMtt"),"CUST_TRR_CRNCY=EUR")</f>
        <v>#N/A Connection</v>
      </c>
      <c r="E152" t="str" cm="1">
        <f t="array" aca="1" ref="E152" ca="1">_xll.BDP(A152, "CUST_TRR_RETURN_HOLDING_PER", "CUST_TRR_START_DT="&amp;TEXT(WORKDAY(TODAY(), -6),"jjjjMMtt"),"CUST_TRR_END_DT="&amp;TEXT(WORKDAY(TODAY(), -1),"jjjjMMtt"),"CUST_TRR_CRNCY=EUR")</f>
        <v>#N/A Connection</v>
      </c>
      <c r="F152" t="str" cm="1">
        <f t="array" aca="1" ref="F152" ca="1">_xll.BDP(A152, "CUST_TRR_RETURN_HOLDING_PER", "CUST_TRR_START_DT="&amp;TEXT(WORKDAY(EDATE(TODAY(), -1) - 2, 1),"jjjjMMtt"),"CUST_TRR_END_DT="&amp;TEXT(WORKDAY(TODAY(), -1),"jjjjMMtt"),"CUST_TRR_CRNCY=EUR")</f>
        <v>#N/A Connection</v>
      </c>
      <c r="G152" t="str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#N/A Connection</v>
      </c>
    </row>
    <row r="153" spans="1:7" x14ac:dyDescent="0.25">
      <c r="A153" t="s">
        <v>117</v>
      </c>
      <c r="B153" t="s">
        <v>1443</v>
      </c>
      <c r="C153" t="s">
        <v>286</v>
      </c>
      <c r="D153" t="str" cm="1">
        <f t="array" aca="1" ref="D153" ca="1">_xll.BDP(A153, "CUST_TRR_RETURN_HOLDING_PER", "CUST_TRR_START_DT="&amp;TEXT(WORKDAY(TODAY(), -2),"jjjjMMtt"),"CUST_TRR_END_DT="&amp;TEXT(WORKDAY(TODAY(), -1),"jjjjMMtt"),"CUST_TRR_CRNCY=EUR")</f>
        <v>#N/A Connection</v>
      </c>
      <c r="E153" t="str" cm="1">
        <f t="array" aca="1" ref="E153" ca="1">_xll.BDP(A153, "CUST_TRR_RETURN_HOLDING_PER", "CUST_TRR_START_DT="&amp;TEXT(WORKDAY(TODAY(), -6),"jjjjMMtt"),"CUST_TRR_END_DT="&amp;TEXT(WORKDAY(TODAY(), -1),"jjjjMMtt"),"CUST_TRR_CRNCY=EUR")</f>
        <v>#N/A Connection</v>
      </c>
      <c r="F153" t="str" cm="1">
        <f t="array" aca="1" ref="F153" ca="1">_xll.BDP(A153, "CUST_TRR_RETURN_HOLDING_PER", "CUST_TRR_START_DT="&amp;TEXT(WORKDAY(EDATE(TODAY(), -1) - 2, 1),"jjjjMMtt"),"CUST_TRR_END_DT="&amp;TEXT(WORKDAY(TODAY(), -1),"jjjjMMtt"),"CUST_TRR_CRNCY=EUR")</f>
        <v>#N/A Connection</v>
      </c>
      <c r="G153" t="str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#N/A Connection</v>
      </c>
    </row>
    <row r="154" spans="1:7" x14ac:dyDescent="0.25">
      <c r="A154" t="s">
        <v>1444</v>
      </c>
      <c r="B154" t="s">
        <v>1445</v>
      </c>
      <c r="C154" t="s">
        <v>280</v>
      </c>
      <c r="D154" t="str" cm="1">
        <f t="array" aca="1" ref="D154" ca="1">_xll.BDP(A154, "CUST_TRR_RETURN_HOLDING_PER", "CUST_TRR_START_DT="&amp;TEXT(WORKDAY(TODAY(), -2),"jjjjMMtt"),"CUST_TRR_END_DT="&amp;TEXT(WORKDAY(TODAY(), -1),"jjjjMMtt"),"CUST_TRR_CRNCY=EUR")</f>
        <v>#N/A Connection</v>
      </c>
      <c r="E154" t="str" cm="1">
        <f t="array" aca="1" ref="E154" ca="1">_xll.BDP(A154, "CUST_TRR_RETURN_HOLDING_PER", "CUST_TRR_START_DT="&amp;TEXT(WORKDAY(TODAY(), -6),"jjjjMMtt"),"CUST_TRR_END_DT="&amp;TEXT(WORKDAY(TODAY(), -1),"jjjjMMtt"),"CUST_TRR_CRNCY=EUR")</f>
        <v>#N/A Connection</v>
      </c>
      <c r="F154" t="str" cm="1">
        <f t="array" aca="1" ref="F154" ca="1">_xll.BDP(A154, "CUST_TRR_RETURN_HOLDING_PER", "CUST_TRR_START_DT="&amp;TEXT(WORKDAY(EDATE(TODAY(), -1) - 2, 1),"jjjjMMtt"),"CUST_TRR_END_DT="&amp;TEXT(WORKDAY(TODAY(), -1),"jjjjMMtt"),"CUST_TRR_CRNCY=EUR")</f>
        <v>#N/A Connection</v>
      </c>
      <c r="G154" t="str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#N/A Connection</v>
      </c>
    </row>
    <row r="155" spans="1:7" x14ac:dyDescent="0.25">
      <c r="A155" t="s">
        <v>1446</v>
      </c>
      <c r="B155" t="s">
        <v>1447</v>
      </c>
      <c r="C155" t="s">
        <v>267</v>
      </c>
      <c r="D155" t="str" cm="1">
        <f t="array" aca="1" ref="D155" ca="1">_xll.BDP(A155, "CUST_TRR_RETURN_HOLDING_PER", "CUST_TRR_START_DT="&amp;TEXT(WORKDAY(TODAY(), -2),"jjjjMMtt"),"CUST_TRR_END_DT="&amp;TEXT(WORKDAY(TODAY(), -1),"jjjjMMtt"),"CUST_TRR_CRNCY=EUR")</f>
        <v>#N/A Connection</v>
      </c>
      <c r="E155" t="str" cm="1">
        <f t="array" aca="1" ref="E155" ca="1">_xll.BDP(A155, "CUST_TRR_RETURN_HOLDING_PER", "CUST_TRR_START_DT="&amp;TEXT(WORKDAY(TODAY(), -6),"jjjjMMtt"),"CUST_TRR_END_DT="&amp;TEXT(WORKDAY(TODAY(), -1),"jjjjMMtt"),"CUST_TRR_CRNCY=EUR")</f>
        <v>#N/A Connection</v>
      </c>
      <c r="F155" t="str" cm="1">
        <f t="array" aca="1" ref="F155" ca="1">_xll.BDP(A155, "CUST_TRR_RETURN_HOLDING_PER", "CUST_TRR_START_DT="&amp;TEXT(WORKDAY(EDATE(TODAY(), -1) - 2, 1),"jjjjMMtt"),"CUST_TRR_END_DT="&amp;TEXT(WORKDAY(TODAY(), -1),"jjjjMMtt"),"CUST_TRR_CRNCY=EUR")</f>
        <v>#N/A Connection</v>
      </c>
      <c r="G155" t="str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#N/A Connection</v>
      </c>
    </row>
    <row r="156" spans="1:7" x14ac:dyDescent="0.25">
      <c r="A156" t="s">
        <v>1448</v>
      </c>
      <c r="B156" t="s">
        <v>1449</v>
      </c>
      <c r="C156" t="s">
        <v>265</v>
      </c>
      <c r="D156" t="str" cm="1">
        <f t="array" aca="1" ref="D156" ca="1">_xll.BDP(A156, "CUST_TRR_RETURN_HOLDING_PER", "CUST_TRR_START_DT="&amp;TEXT(WORKDAY(TODAY(), -2),"jjjjMMtt"),"CUST_TRR_END_DT="&amp;TEXT(WORKDAY(TODAY(), -1),"jjjjMMtt"),"CUST_TRR_CRNCY=EUR")</f>
        <v>#N/A Connection</v>
      </c>
      <c r="E156" t="str" cm="1">
        <f t="array" aca="1" ref="E156" ca="1">_xll.BDP(A156, "CUST_TRR_RETURN_HOLDING_PER", "CUST_TRR_START_DT="&amp;TEXT(WORKDAY(TODAY(), -6),"jjjjMMtt"),"CUST_TRR_END_DT="&amp;TEXT(WORKDAY(TODAY(), -1),"jjjjMMtt"),"CUST_TRR_CRNCY=EUR")</f>
        <v>#N/A Connection</v>
      </c>
      <c r="F156" t="str" cm="1">
        <f t="array" aca="1" ref="F156" ca="1">_xll.BDP(A156, "CUST_TRR_RETURN_HOLDING_PER", "CUST_TRR_START_DT="&amp;TEXT(WORKDAY(EDATE(TODAY(), -1) - 2, 1),"jjjjMMtt"),"CUST_TRR_END_DT="&amp;TEXT(WORKDAY(TODAY(), -1),"jjjjMMtt"),"CUST_TRR_CRNCY=EUR")</f>
        <v>#N/A Connection</v>
      </c>
      <c r="G156" t="str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#N/A Connection</v>
      </c>
    </row>
    <row r="157" spans="1:7" x14ac:dyDescent="0.25">
      <c r="A157" t="s">
        <v>115</v>
      </c>
      <c r="B157" t="s">
        <v>1450</v>
      </c>
      <c r="C157" t="s">
        <v>286</v>
      </c>
      <c r="D157" t="str" cm="1">
        <f t="array" aca="1" ref="D157" ca="1">_xll.BDP(A157, "CUST_TRR_RETURN_HOLDING_PER", "CUST_TRR_START_DT="&amp;TEXT(WORKDAY(TODAY(), -2),"jjjjMMtt"),"CUST_TRR_END_DT="&amp;TEXT(WORKDAY(TODAY(), -1),"jjjjMMtt"),"CUST_TRR_CRNCY=EUR")</f>
        <v>#N/A Connection</v>
      </c>
      <c r="E157" t="str" cm="1">
        <f t="array" aca="1" ref="E157" ca="1">_xll.BDP(A157, "CUST_TRR_RETURN_HOLDING_PER", "CUST_TRR_START_DT="&amp;TEXT(WORKDAY(TODAY(), -6),"jjjjMMtt"),"CUST_TRR_END_DT="&amp;TEXT(WORKDAY(TODAY(), -1),"jjjjMMtt"),"CUST_TRR_CRNCY=EUR")</f>
        <v>#N/A Connection</v>
      </c>
      <c r="F157" t="str" cm="1">
        <f t="array" aca="1" ref="F157" ca="1">_xll.BDP(A157, "CUST_TRR_RETURN_HOLDING_PER", "CUST_TRR_START_DT="&amp;TEXT(WORKDAY(EDATE(TODAY(), -1) - 2, 1),"jjjjMMtt"),"CUST_TRR_END_DT="&amp;TEXT(WORKDAY(TODAY(), -1),"jjjjMMtt"),"CUST_TRR_CRNCY=EUR")</f>
        <v>#N/A Connection</v>
      </c>
      <c r="G157" t="str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#N/A Connection</v>
      </c>
    </row>
    <row r="158" spans="1:7" x14ac:dyDescent="0.25">
      <c r="A158" t="s">
        <v>1451</v>
      </c>
      <c r="B158" t="s">
        <v>1452</v>
      </c>
      <c r="C158" t="s">
        <v>270</v>
      </c>
      <c r="D158" t="str" cm="1">
        <f t="array" aca="1" ref="D158" ca="1">_xll.BDP(A158, "CUST_TRR_RETURN_HOLDING_PER", "CUST_TRR_START_DT="&amp;TEXT(WORKDAY(TODAY(), -2),"jjjjMMtt"),"CUST_TRR_END_DT="&amp;TEXT(WORKDAY(TODAY(), -1),"jjjjMMtt"),"CUST_TRR_CRNCY=EUR")</f>
        <v>#N/A Connection</v>
      </c>
      <c r="E158" t="str" cm="1">
        <f t="array" aca="1" ref="E158" ca="1">_xll.BDP(A158, "CUST_TRR_RETURN_HOLDING_PER", "CUST_TRR_START_DT="&amp;TEXT(WORKDAY(TODAY(), -6),"jjjjMMtt"),"CUST_TRR_END_DT="&amp;TEXT(WORKDAY(TODAY(), -1),"jjjjMMtt"),"CUST_TRR_CRNCY=EUR")</f>
        <v>#N/A Connection</v>
      </c>
      <c r="F158" t="str" cm="1">
        <f t="array" aca="1" ref="F158" ca="1">_xll.BDP(A158, "CUST_TRR_RETURN_HOLDING_PER", "CUST_TRR_START_DT="&amp;TEXT(WORKDAY(EDATE(TODAY(), -1) - 2, 1),"jjjjMMtt"),"CUST_TRR_END_DT="&amp;TEXT(WORKDAY(TODAY(), -1),"jjjjMMtt"),"CUST_TRR_CRNCY=EUR")</f>
        <v>#N/A Connection</v>
      </c>
      <c r="G158" t="str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#N/A Connection</v>
      </c>
    </row>
    <row r="159" spans="1:7" x14ac:dyDescent="0.25">
      <c r="A159" t="s">
        <v>1453</v>
      </c>
      <c r="B159" t="s">
        <v>1454</v>
      </c>
      <c r="C159" t="s">
        <v>261</v>
      </c>
      <c r="D159" t="str" cm="1">
        <f t="array" aca="1" ref="D159" ca="1">_xll.BDP(A159, "CUST_TRR_RETURN_HOLDING_PER", "CUST_TRR_START_DT="&amp;TEXT(WORKDAY(TODAY(), -2),"jjjjMMtt"),"CUST_TRR_END_DT="&amp;TEXT(WORKDAY(TODAY(), -1),"jjjjMMtt"),"CUST_TRR_CRNCY=EUR")</f>
        <v>#N/A Connection</v>
      </c>
      <c r="E159" t="str" cm="1">
        <f t="array" aca="1" ref="E159" ca="1">_xll.BDP(A159, "CUST_TRR_RETURN_HOLDING_PER", "CUST_TRR_START_DT="&amp;TEXT(WORKDAY(TODAY(), -6),"jjjjMMtt"),"CUST_TRR_END_DT="&amp;TEXT(WORKDAY(TODAY(), -1),"jjjjMMtt"),"CUST_TRR_CRNCY=EUR")</f>
        <v>#N/A Connection</v>
      </c>
      <c r="F159" t="str" cm="1">
        <f t="array" aca="1" ref="F159" ca="1">_xll.BDP(A159, "CUST_TRR_RETURN_HOLDING_PER", "CUST_TRR_START_DT="&amp;TEXT(WORKDAY(EDATE(TODAY(), -1) - 2, 1),"jjjjMMtt"),"CUST_TRR_END_DT="&amp;TEXT(WORKDAY(TODAY(), -1),"jjjjMMtt"),"CUST_TRR_CRNCY=EUR")</f>
        <v>#N/A Connection</v>
      </c>
      <c r="G159" t="str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#N/A Connection</v>
      </c>
    </row>
    <row r="160" spans="1:7" x14ac:dyDescent="0.25">
      <c r="A160" t="s">
        <v>1455</v>
      </c>
      <c r="B160" t="s">
        <v>1456</v>
      </c>
      <c r="C160" t="s">
        <v>265</v>
      </c>
      <c r="D160" t="str" cm="1">
        <f t="array" aca="1" ref="D160" ca="1">_xll.BDP(A160, "CUST_TRR_RETURN_HOLDING_PER", "CUST_TRR_START_DT="&amp;TEXT(WORKDAY(TODAY(), -2),"jjjjMMtt"),"CUST_TRR_END_DT="&amp;TEXT(WORKDAY(TODAY(), -1),"jjjjMMtt"),"CUST_TRR_CRNCY=EUR")</f>
        <v>#N/A Connection</v>
      </c>
      <c r="E160" t="str" cm="1">
        <f t="array" aca="1" ref="E160" ca="1">_xll.BDP(A160, "CUST_TRR_RETURN_HOLDING_PER", "CUST_TRR_START_DT="&amp;TEXT(WORKDAY(TODAY(), -6),"jjjjMMtt"),"CUST_TRR_END_DT="&amp;TEXT(WORKDAY(TODAY(), -1),"jjjjMMtt"),"CUST_TRR_CRNCY=EUR")</f>
        <v>#N/A Connection</v>
      </c>
      <c r="F160" t="str" cm="1">
        <f t="array" aca="1" ref="F160" ca="1">_xll.BDP(A160, "CUST_TRR_RETURN_HOLDING_PER", "CUST_TRR_START_DT="&amp;TEXT(WORKDAY(EDATE(TODAY(), -1) - 2, 1),"jjjjMMtt"),"CUST_TRR_END_DT="&amp;TEXT(WORKDAY(TODAY(), -1),"jjjjMMtt"),"CUST_TRR_CRNCY=EUR")</f>
        <v>#N/A Connection</v>
      </c>
      <c r="G160" t="str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#N/A Connection</v>
      </c>
    </row>
    <row r="161" spans="1:7" x14ac:dyDescent="0.25">
      <c r="A161" t="s">
        <v>1457</v>
      </c>
      <c r="B161" t="s">
        <v>1458</v>
      </c>
      <c r="C161" t="s">
        <v>267</v>
      </c>
      <c r="D161" t="str" cm="1">
        <f t="array" aca="1" ref="D161" ca="1">_xll.BDP(A161, "CUST_TRR_RETURN_HOLDING_PER", "CUST_TRR_START_DT="&amp;TEXT(WORKDAY(TODAY(), -2),"jjjjMMtt"),"CUST_TRR_END_DT="&amp;TEXT(WORKDAY(TODAY(), -1),"jjjjMMtt"),"CUST_TRR_CRNCY=EUR")</f>
        <v>#N/A Connection</v>
      </c>
      <c r="E161" t="str" cm="1">
        <f t="array" aca="1" ref="E161" ca="1">_xll.BDP(A161, "CUST_TRR_RETURN_HOLDING_PER", "CUST_TRR_START_DT="&amp;TEXT(WORKDAY(TODAY(), -6),"jjjjMMtt"),"CUST_TRR_END_DT="&amp;TEXT(WORKDAY(TODAY(), -1),"jjjjMMtt"),"CUST_TRR_CRNCY=EUR")</f>
        <v>#N/A Connection</v>
      </c>
      <c r="F161" t="str" cm="1">
        <f t="array" aca="1" ref="F161" ca="1">_xll.BDP(A161, "CUST_TRR_RETURN_HOLDING_PER", "CUST_TRR_START_DT="&amp;TEXT(WORKDAY(EDATE(TODAY(), -1) - 2, 1),"jjjjMMtt"),"CUST_TRR_END_DT="&amp;TEXT(WORKDAY(TODAY(), -1),"jjjjMMtt"),"CUST_TRR_CRNCY=EUR")</f>
        <v>#N/A Connection</v>
      </c>
      <c r="G161" t="str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#N/A Connection</v>
      </c>
    </row>
    <row r="162" spans="1:7" x14ac:dyDescent="0.25">
      <c r="A162" t="s">
        <v>1459</v>
      </c>
      <c r="B162" t="s">
        <v>1460</v>
      </c>
      <c r="C162" t="s">
        <v>265</v>
      </c>
      <c r="D162" t="str" cm="1">
        <f t="array" aca="1" ref="D162" ca="1">_xll.BDP(A162, "CUST_TRR_RETURN_HOLDING_PER", "CUST_TRR_START_DT="&amp;TEXT(WORKDAY(TODAY(), -2),"jjjjMMtt"),"CUST_TRR_END_DT="&amp;TEXT(WORKDAY(TODAY(), -1),"jjjjMMtt"),"CUST_TRR_CRNCY=EUR")</f>
        <v>#N/A Connection</v>
      </c>
      <c r="E162" t="str" cm="1">
        <f t="array" aca="1" ref="E162" ca="1">_xll.BDP(A162, "CUST_TRR_RETURN_HOLDING_PER", "CUST_TRR_START_DT="&amp;TEXT(WORKDAY(TODAY(), -6),"jjjjMMtt"),"CUST_TRR_END_DT="&amp;TEXT(WORKDAY(TODAY(), -1),"jjjjMMtt"),"CUST_TRR_CRNCY=EUR")</f>
        <v>#N/A Connection</v>
      </c>
      <c r="F162" t="str" cm="1">
        <f t="array" aca="1" ref="F162" ca="1">_xll.BDP(A162, "CUST_TRR_RETURN_HOLDING_PER", "CUST_TRR_START_DT="&amp;TEXT(WORKDAY(EDATE(TODAY(), -1) - 2, 1),"jjjjMMtt"),"CUST_TRR_END_DT="&amp;TEXT(WORKDAY(TODAY(), -1),"jjjjMMtt"),"CUST_TRR_CRNCY=EUR")</f>
        <v>#N/A Connection</v>
      </c>
      <c r="G162" t="str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#N/A Connection</v>
      </c>
    </row>
    <row r="163" spans="1:7" x14ac:dyDescent="0.25">
      <c r="A163" t="s">
        <v>1461</v>
      </c>
      <c r="B163" t="s">
        <v>1462</v>
      </c>
      <c r="C163" t="s">
        <v>259</v>
      </c>
      <c r="D163" t="str" cm="1">
        <f t="array" aca="1" ref="D163" ca="1">_xll.BDP(A163, "CUST_TRR_RETURN_HOLDING_PER", "CUST_TRR_START_DT="&amp;TEXT(WORKDAY(TODAY(), -2),"jjjjMMtt"),"CUST_TRR_END_DT="&amp;TEXT(WORKDAY(TODAY(), -1),"jjjjMMtt"),"CUST_TRR_CRNCY=EUR")</f>
        <v>#N/A Connection</v>
      </c>
      <c r="E163" t="str" cm="1">
        <f t="array" aca="1" ref="E163" ca="1">_xll.BDP(A163, "CUST_TRR_RETURN_HOLDING_PER", "CUST_TRR_START_DT="&amp;TEXT(WORKDAY(TODAY(), -6),"jjjjMMtt"),"CUST_TRR_END_DT="&amp;TEXT(WORKDAY(TODAY(), -1),"jjjjMMtt"),"CUST_TRR_CRNCY=EUR")</f>
        <v>#N/A Connection</v>
      </c>
      <c r="F163" t="str" cm="1">
        <f t="array" aca="1" ref="F163" ca="1">_xll.BDP(A163, "CUST_TRR_RETURN_HOLDING_PER", "CUST_TRR_START_DT="&amp;TEXT(WORKDAY(EDATE(TODAY(), -1) - 2, 1),"jjjjMMtt"),"CUST_TRR_END_DT="&amp;TEXT(WORKDAY(TODAY(), -1),"jjjjMMtt"),"CUST_TRR_CRNCY=EUR")</f>
        <v>#N/A Connection</v>
      </c>
      <c r="G163" t="str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#N/A Connection</v>
      </c>
    </row>
    <row r="164" spans="1:7" x14ac:dyDescent="0.25">
      <c r="A164" t="s">
        <v>1463</v>
      </c>
      <c r="B164" t="s">
        <v>1464</v>
      </c>
      <c r="C164" t="s">
        <v>261</v>
      </c>
      <c r="D164" t="str" cm="1">
        <f t="array" aca="1" ref="D164" ca="1">_xll.BDP(A164, "CUST_TRR_RETURN_HOLDING_PER", "CUST_TRR_START_DT="&amp;TEXT(WORKDAY(TODAY(), -2),"jjjjMMtt"),"CUST_TRR_END_DT="&amp;TEXT(WORKDAY(TODAY(), -1),"jjjjMMtt"),"CUST_TRR_CRNCY=EUR")</f>
        <v>#N/A Connection</v>
      </c>
      <c r="E164" t="str" cm="1">
        <f t="array" aca="1" ref="E164" ca="1">_xll.BDP(A164, "CUST_TRR_RETURN_HOLDING_PER", "CUST_TRR_START_DT="&amp;TEXT(WORKDAY(TODAY(), -6),"jjjjMMtt"),"CUST_TRR_END_DT="&amp;TEXT(WORKDAY(TODAY(), -1),"jjjjMMtt"),"CUST_TRR_CRNCY=EUR")</f>
        <v>#N/A Connection</v>
      </c>
      <c r="F164" t="str" cm="1">
        <f t="array" aca="1" ref="F164" ca="1">_xll.BDP(A164, "CUST_TRR_RETURN_HOLDING_PER", "CUST_TRR_START_DT="&amp;TEXT(WORKDAY(EDATE(TODAY(), -1) - 2, 1),"jjjjMMtt"),"CUST_TRR_END_DT="&amp;TEXT(WORKDAY(TODAY(), -1),"jjjjMMtt"),"CUST_TRR_CRNCY=EUR")</f>
        <v>#N/A Connection</v>
      </c>
      <c r="G164" t="str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#N/A Connection</v>
      </c>
    </row>
    <row r="165" spans="1:7" x14ac:dyDescent="0.25">
      <c r="A165" t="s">
        <v>1465</v>
      </c>
      <c r="B165" t="s">
        <v>1466</v>
      </c>
      <c r="C165" t="s">
        <v>286</v>
      </c>
      <c r="D165" t="str" cm="1">
        <f t="array" aca="1" ref="D165" ca="1">_xll.BDP(A165, "CUST_TRR_RETURN_HOLDING_PER", "CUST_TRR_START_DT="&amp;TEXT(WORKDAY(TODAY(), -2),"jjjjMMtt"),"CUST_TRR_END_DT="&amp;TEXT(WORKDAY(TODAY(), -1),"jjjjMMtt"),"CUST_TRR_CRNCY=EUR")</f>
        <v>#N/A Connection</v>
      </c>
      <c r="E165" t="str" cm="1">
        <f t="array" aca="1" ref="E165" ca="1">_xll.BDP(A165, "CUST_TRR_RETURN_HOLDING_PER", "CUST_TRR_START_DT="&amp;TEXT(WORKDAY(TODAY(), -6),"jjjjMMtt"),"CUST_TRR_END_DT="&amp;TEXT(WORKDAY(TODAY(), -1),"jjjjMMtt"),"CUST_TRR_CRNCY=EUR")</f>
        <v>#N/A Connection</v>
      </c>
      <c r="F165" t="str" cm="1">
        <f t="array" aca="1" ref="F165" ca="1">_xll.BDP(A165, "CUST_TRR_RETURN_HOLDING_PER", "CUST_TRR_START_DT="&amp;TEXT(WORKDAY(EDATE(TODAY(), -1) - 2, 1),"jjjjMMtt"),"CUST_TRR_END_DT="&amp;TEXT(WORKDAY(TODAY(), -1),"jjjjMMtt"),"CUST_TRR_CRNCY=EUR")</f>
        <v>#N/A Connection</v>
      </c>
      <c r="G165" t="str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#N/A Connection</v>
      </c>
    </row>
    <row r="166" spans="1:7" x14ac:dyDescent="0.25">
      <c r="A166" t="s">
        <v>1467</v>
      </c>
      <c r="B166" t="s">
        <v>1468</v>
      </c>
      <c r="C166" t="s">
        <v>286</v>
      </c>
      <c r="D166" t="str" cm="1">
        <f t="array" aca="1" ref="D166" ca="1">_xll.BDP(A166, "CUST_TRR_RETURN_HOLDING_PER", "CUST_TRR_START_DT="&amp;TEXT(WORKDAY(TODAY(), -2),"jjjjMMtt"),"CUST_TRR_END_DT="&amp;TEXT(WORKDAY(TODAY(), -1),"jjjjMMtt"),"CUST_TRR_CRNCY=EUR")</f>
        <v>#N/A Connection</v>
      </c>
      <c r="E166" t="str" cm="1">
        <f t="array" aca="1" ref="E166" ca="1">_xll.BDP(A166, "CUST_TRR_RETURN_HOLDING_PER", "CUST_TRR_START_DT="&amp;TEXT(WORKDAY(TODAY(), -6),"jjjjMMtt"),"CUST_TRR_END_DT="&amp;TEXT(WORKDAY(TODAY(), -1),"jjjjMMtt"),"CUST_TRR_CRNCY=EUR")</f>
        <v>#N/A Connection</v>
      </c>
      <c r="F166" t="str" cm="1">
        <f t="array" aca="1" ref="F166" ca="1">_xll.BDP(A166, "CUST_TRR_RETURN_HOLDING_PER", "CUST_TRR_START_DT="&amp;TEXT(WORKDAY(EDATE(TODAY(), -1) - 2, 1),"jjjjMMtt"),"CUST_TRR_END_DT="&amp;TEXT(WORKDAY(TODAY(), -1),"jjjjMMtt"),"CUST_TRR_CRNCY=EUR")</f>
        <v>#N/A Connection</v>
      </c>
      <c r="G166" t="str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#N/A Connection</v>
      </c>
    </row>
    <row r="167" spans="1:7" x14ac:dyDescent="0.25">
      <c r="A167" t="s">
        <v>1469</v>
      </c>
      <c r="B167" t="s">
        <v>1470</v>
      </c>
      <c r="C167" t="s">
        <v>261</v>
      </c>
      <c r="D167" t="str" cm="1">
        <f t="array" aca="1" ref="D167" ca="1">_xll.BDP(A167, "CUST_TRR_RETURN_HOLDING_PER", "CUST_TRR_START_DT="&amp;TEXT(WORKDAY(TODAY(), -2),"jjjjMMtt"),"CUST_TRR_END_DT="&amp;TEXT(WORKDAY(TODAY(), -1),"jjjjMMtt"),"CUST_TRR_CRNCY=EUR")</f>
        <v>#N/A Connection</v>
      </c>
      <c r="E167" t="str" cm="1">
        <f t="array" aca="1" ref="E167" ca="1">_xll.BDP(A167, "CUST_TRR_RETURN_HOLDING_PER", "CUST_TRR_START_DT="&amp;TEXT(WORKDAY(TODAY(), -6),"jjjjMMtt"),"CUST_TRR_END_DT="&amp;TEXT(WORKDAY(TODAY(), -1),"jjjjMMtt"),"CUST_TRR_CRNCY=EUR")</f>
        <v>#N/A Connection</v>
      </c>
      <c r="F167" t="str" cm="1">
        <f t="array" aca="1" ref="F167" ca="1">_xll.BDP(A167, "CUST_TRR_RETURN_HOLDING_PER", "CUST_TRR_START_DT="&amp;TEXT(WORKDAY(EDATE(TODAY(), -1) - 2, 1),"jjjjMMtt"),"CUST_TRR_END_DT="&amp;TEXT(WORKDAY(TODAY(), -1),"jjjjMMtt"),"CUST_TRR_CRNCY=EUR")</f>
        <v>#N/A Connection</v>
      </c>
      <c r="G167" t="str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#N/A Connection</v>
      </c>
    </row>
    <row r="168" spans="1:7" x14ac:dyDescent="0.25">
      <c r="A168" t="s">
        <v>1471</v>
      </c>
      <c r="B168" t="s">
        <v>1472</v>
      </c>
      <c r="C168" t="s">
        <v>261</v>
      </c>
      <c r="D168" t="str" cm="1">
        <f t="array" aca="1" ref="D168" ca="1">_xll.BDP(A168, "CUST_TRR_RETURN_HOLDING_PER", "CUST_TRR_START_DT="&amp;TEXT(WORKDAY(TODAY(), -2),"jjjjMMtt"),"CUST_TRR_END_DT="&amp;TEXT(WORKDAY(TODAY(), -1),"jjjjMMtt"),"CUST_TRR_CRNCY=EUR")</f>
        <v>#N/A Connection</v>
      </c>
      <c r="E168" t="str" cm="1">
        <f t="array" aca="1" ref="E168" ca="1">_xll.BDP(A168, "CUST_TRR_RETURN_HOLDING_PER", "CUST_TRR_START_DT="&amp;TEXT(WORKDAY(TODAY(), -6),"jjjjMMtt"),"CUST_TRR_END_DT="&amp;TEXT(WORKDAY(TODAY(), -1),"jjjjMMtt"),"CUST_TRR_CRNCY=EUR")</f>
        <v>#N/A Connection</v>
      </c>
      <c r="F168" t="str" cm="1">
        <f t="array" aca="1" ref="F168" ca="1">_xll.BDP(A168, "CUST_TRR_RETURN_HOLDING_PER", "CUST_TRR_START_DT="&amp;TEXT(WORKDAY(EDATE(TODAY(), -1) - 2, 1),"jjjjMMtt"),"CUST_TRR_END_DT="&amp;TEXT(WORKDAY(TODAY(), -1),"jjjjMMtt"),"CUST_TRR_CRNCY=EUR")</f>
        <v>#N/A Connection</v>
      </c>
      <c r="G168" t="str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#N/A Connection</v>
      </c>
    </row>
    <row r="169" spans="1:7" x14ac:dyDescent="0.25">
      <c r="A169" t="s">
        <v>1473</v>
      </c>
      <c r="B169" t="s">
        <v>1474</v>
      </c>
      <c r="C169" t="s">
        <v>270</v>
      </c>
      <c r="D169" t="str" cm="1">
        <f t="array" aca="1" ref="D169" ca="1">_xll.BDP(A169, "CUST_TRR_RETURN_HOLDING_PER", "CUST_TRR_START_DT="&amp;TEXT(WORKDAY(TODAY(), -2),"jjjjMMtt"),"CUST_TRR_END_DT="&amp;TEXT(WORKDAY(TODAY(), -1),"jjjjMMtt"),"CUST_TRR_CRNCY=EUR")</f>
        <v>#N/A Connection</v>
      </c>
      <c r="E169" t="str" cm="1">
        <f t="array" aca="1" ref="E169" ca="1">_xll.BDP(A169, "CUST_TRR_RETURN_HOLDING_PER", "CUST_TRR_START_DT="&amp;TEXT(WORKDAY(TODAY(), -6),"jjjjMMtt"),"CUST_TRR_END_DT="&amp;TEXT(WORKDAY(TODAY(), -1),"jjjjMMtt"),"CUST_TRR_CRNCY=EUR")</f>
        <v>#N/A Connection</v>
      </c>
      <c r="F169" t="str" cm="1">
        <f t="array" aca="1" ref="F169" ca="1">_xll.BDP(A169, "CUST_TRR_RETURN_HOLDING_PER", "CUST_TRR_START_DT="&amp;TEXT(WORKDAY(EDATE(TODAY(), -1) - 2, 1),"jjjjMMtt"),"CUST_TRR_END_DT="&amp;TEXT(WORKDAY(TODAY(), -1),"jjjjMMtt"),"CUST_TRR_CRNCY=EUR")</f>
        <v>#N/A Connection</v>
      </c>
      <c r="G169" t="str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#N/A Connection</v>
      </c>
    </row>
    <row r="170" spans="1:7" x14ac:dyDescent="0.25">
      <c r="A170" t="s">
        <v>1475</v>
      </c>
      <c r="B170" t="s">
        <v>1476</v>
      </c>
      <c r="C170" t="s">
        <v>271</v>
      </c>
      <c r="D170" t="str" cm="1">
        <f t="array" aca="1" ref="D170" ca="1">_xll.BDP(A170, "CUST_TRR_RETURN_HOLDING_PER", "CUST_TRR_START_DT="&amp;TEXT(WORKDAY(TODAY(), -2),"jjjjMMtt"),"CUST_TRR_END_DT="&amp;TEXT(WORKDAY(TODAY(), -1),"jjjjMMtt"),"CUST_TRR_CRNCY=EUR")</f>
        <v>#N/A Connection</v>
      </c>
      <c r="E170" t="str" cm="1">
        <f t="array" aca="1" ref="E170" ca="1">_xll.BDP(A170, "CUST_TRR_RETURN_HOLDING_PER", "CUST_TRR_START_DT="&amp;TEXT(WORKDAY(TODAY(), -6),"jjjjMMtt"),"CUST_TRR_END_DT="&amp;TEXT(WORKDAY(TODAY(), -1),"jjjjMMtt"),"CUST_TRR_CRNCY=EUR")</f>
        <v>#N/A Connection</v>
      </c>
      <c r="F170" t="str" cm="1">
        <f t="array" aca="1" ref="F170" ca="1">_xll.BDP(A170, "CUST_TRR_RETURN_HOLDING_PER", "CUST_TRR_START_DT="&amp;TEXT(WORKDAY(EDATE(TODAY(), -1) - 2, 1),"jjjjMMtt"),"CUST_TRR_END_DT="&amp;TEXT(WORKDAY(TODAY(), -1),"jjjjMMtt"),"CUST_TRR_CRNCY=EUR")</f>
        <v>#N/A Connection</v>
      </c>
      <c r="G170" t="str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#N/A Connection</v>
      </c>
    </row>
    <row r="171" spans="1:7" x14ac:dyDescent="0.25">
      <c r="A171" t="s">
        <v>1477</v>
      </c>
      <c r="B171" t="s">
        <v>1478</v>
      </c>
      <c r="C171" t="s">
        <v>261</v>
      </c>
      <c r="D171" t="str" cm="1">
        <f t="array" aca="1" ref="D171" ca="1">_xll.BDP(A171, "CUST_TRR_RETURN_HOLDING_PER", "CUST_TRR_START_DT="&amp;TEXT(WORKDAY(TODAY(), -2),"jjjjMMtt"),"CUST_TRR_END_DT="&amp;TEXT(WORKDAY(TODAY(), -1),"jjjjMMtt"),"CUST_TRR_CRNCY=EUR")</f>
        <v>#N/A Connection</v>
      </c>
      <c r="E171" t="str" cm="1">
        <f t="array" aca="1" ref="E171" ca="1">_xll.BDP(A171, "CUST_TRR_RETURN_HOLDING_PER", "CUST_TRR_START_DT="&amp;TEXT(WORKDAY(TODAY(), -6),"jjjjMMtt"),"CUST_TRR_END_DT="&amp;TEXT(WORKDAY(TODAY(), -1),"jjjjMMtt"),"CUST_TRR_CRNCY=EUR")</f>
        <v>#N/A Connection</v>
      </c>
      <c r="F171" t="str" cm="1">
        <f t="array" aca="1" ref="F171" ca="1">_xll.BDP(A171, "CUST_TRR_RETURN_HOLDING_PER", "CUST_TRR_START_DT="&amp;TEXT(WORKDAY(EDATE(TODAY(), -1) - 2, 1),"jjjjMMtt"),"CUST_TRR_END_DT="&amp;TEXT(WORKDAY(TODAY(), -1),"jjjjMMtt"),"CUST_TRR_CRNCY=EUR")</f>
        <v>#N/A Connection</v>
      </c>
      <c r="G171" t="str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#N/A Connection</v>
      </c>
    </row>
    <row r="172" spans="1:7" x14ac:dyDescent="0.25">
      <c r="A172" t="s">
        <v>23</v>
      </c>
      <c r="B172" t="s">
        <v>1479</v>
      </c>
      <c r="C172" t="s">
        <v>261</v>
      </c>
      <c r="D172" t="str" cm="1">
        <f t="array" aca="1" ref="D172" ca="1">_xll.BDP(A172, "CUST_TRR_RETURN_HOLDING_PER", "CUST_TRR_START_DT="&amp;TEXT(WORKDAY(TODAY(), -2),"jjjjMMtt"),"CUST_TRR_END_DT="&amp;TEXT(WORKDAY(TODAY(), -1),"jjjjMMtt"),"CUST_TRR_CRNCY=EUR")</f>
        <v>#N/A Connection</v>
      </c>
      <c r="E172" t="str" cm="1">
        <f t="array" aca="1" ref="E172" ca="1">_xll.BDP(A172, "CUST_TRR_RETURN_HOLDING_PER", "CUST_TRR_START_DT="&amp;TEXT(WORKDAY(TODAY(), -6),"jjjjMMtt"),"CUST_TRR_END_DT="&amp;TEXT(WORKDAY(TODAY(), -1),"jjjjMMtt"),"CUST_TRR_CRNCY=EUR")</f>
        <v>#N/A Connection</v>
      </c>
      <c r="F172" t="str" cm="1">
        <f t="array" aca="1" ref="F172" ca="1">_xll.BDP(A172, "CUST_TRR_RETURN_HOLDING_PER", "CUST_TRR_START_DT="&amp;TEXT(WORKDAY(EDATE(TODAY(), -1) - 2, 1),"jjjjMMtt"),"CUST_TRR_END_DT="&amp;TEXT(WORKDAY(TODAY(), -1),"jjjjMMtt"),"CUST_TRR_CRNCY=EUR")</f>
        <v>#N/A Connection</v>
      </c>
      <c r="G172" t="str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#N/A Connection</v>
      </c>
    </row>
    <row r="173" spans="1:7" x14ac:dyDescent="0.25">
      <c r="A173" t="s">
        <v>1480</v>
      </c>
      <c r="B173" t="s">
        <v>1481</v>
      </c>
      <c r="C173" t="s">
        <v>261</v>
      </c>
      <c r="D173" t="str" cm="1">
        <f t="array" aca="1" ref="D173" ca="1">_xll.BDP(A173, "CUST_TRR_RETURN_HOLDING_PER", "CUST_TRR_START_DT="&amp;TEXT(WORKDAY(TODAY(), -2),"jjjjMMtt"),"CUST_TRR_END_DT="&amp;TEXT(WORKDAY(TODAY(), -1),"jjjjMMtt"),"CUST_TRR_CRNCY=EUR")</f>
        <v>#N/A Connection</v>
      </c>
      <c r="E173" t="str" cm="1">
        <f t="array" aca="1" ref="E173" ca="1">_xll.BDP(A173, "CUST_TRR_RETURN_HOLDING_PER", "CUST_TRR_START_DT="&amp;TEXT(WORKDAY(TODAY(), -6),"jjjjMMtt"),"CUST_TRR_END_DT="&amp;TEXT(WORKDAY(TODAY(), -1),"jjjjMMtt"),"CUST_TRR_CRNCY=EUR")</f>
        <v>#N/A Connection</v>
      </c>
      <c r="F173" t="str" cm="1">
        <f t="array" aca="1" ref="F173" ca="1">_xll.BDP(A173, "CUST_TRR_RETURN_HOLDING_PER", "CUST_TRR_START_DT="&amp;TEXT(WORKDAY(EDATE(TODAY(), -1) - 2, 1),"jjjjMMtt"),"CUST_TRR_END_DT="&amp;TEXT(WORKDAY(TODAY(), -1),"jjjjMMtt"),"CUST_TRR_CRNCY=EUR")</f>
        <v>#N/A Connection</v>
      </c>
      <c r="G173" t="str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#N/A Connection</v>
      </c>
    </row>
    <row r="174" spans="1:7" x14ac:dyDescent="0.25">
      <c r="A174" t="s">
        <v>1482</v>
      </c>
      <c r="B174" t="s">
        <v>1483</v>
      </c>
      <c r="C174" t="s">
        <v>263</v>
      </c>
      <c r="D174" t="str" cm="1">
        <f t="array" aca="1" ref="D174" ca="1">_xll.BDP(A174, "CUST_TRR_RETURN_HOLDING_PER", "CUST_TRR_START_DT="&amp;TEXT(WORKDAY(TODAY(), -2),"jjjjMMtt"),"CUST_TRR_END_DT="&amp;TEXT(WORKDAY(TODAY(), -1),"jjjjMMtt"),"CUST_TRR_CRNCY=EUR")</f>
        <v>#N/A Connection</v>
      </c>
      <c r="E174" t="str" cm="1">
        <f t="array" aca="1" ref="E174" ca="1">_xll.BDP(A174, "CUST_TRR_RETURN_HOLDING_PER", "CUST_TRR_START_DT="&amp;TEXT(WORKDAY(TODAY(), -6),"jjjjMMtt"),"CUST_TRR_END_DT="&amp;TEXT(WORKDAY(TODAY(), -1),"jjjjMMtt"),"CUST_TRR_CRNCY=EUR")</f>
        <v>#N/A Connection</v>
      </c>
      <c r="F174" t="str" cm="1">
        <f t="array" aca="1" ref="F174" ca="1">_xll.BDP(A174, "CUST_TRR_RETURN_HOLDING_PER", "CUST_TRR_START_DT="&amp;TEXT(WORKDAY(EDATE(TODAY(), -1) - 2, 1),"jjjjMMtt"),"CUST_TRR_END_DT="&amp;TEXT(WORKDAY(TODAY(), -1),"jjjjMMtt"),"CUST_TRR_CRNCY=EUR")</f>
        <v>#N/A Connection</v>
      </c>
      <c r="G174" t="str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#N/A Connection</v>
      </c>
    </row>
    <row r="175" spans="1:7" x14ac:dyDescent="0.25">
      <c r="A175" t="s">
        <v>1484</v>
      </c>
      <c r="B175" t="s">
        <v>1485</v>
      </c>
      <c r="C175" t="s">
        <v>261</v>
      </c>
      <c r="D175" t="str" cm="1">
        <f t="array" aca="1" ref="D175" ca="1">_xll.BDP(A175, "CUST_TRR_RETURN_HOLDING_PER", "CUST_TRR_START_DT="&amp;TEXT(WORKDAY(TODAY(), -2),"jjjjMMtt"),"CUST_TRR_END_DT="&amp;TEXT(WORKDAY(TODAY(), -1),"jjjjMMtt"),"CUST_TRR_CRNCY=EUR")</f>
        <v>#N/A Connection</v>
      </c>
      <c r="E175" t="str" cm="1">
        <f t="array" aca="1" ref="E175" ca="1">_xll.BDP(A175, "CUST_TRR_RETURN_HOLDING_PER", "CUST_TRR_START_DT="&amp;TEXT(WORKDAY(TODAY(), -6),"jjjjMMtt"),"CUST_TRR_END_DT="&amp;TEXT(WORKDAY(TODAY(), -1),"jjjjMMtt"),"CUST_TRR_CRNCY=EUR")</f>
        <v>#N/A Connection</v>
      </c>
      <c r="F175" t="str" cm="1">
        <f t="array" aca="1" ref="F175" ca="1">_xll.BDP(A175, "CUST_TRR_RETURN_HOLDING_PER", "CUST_TRR_START_DT="&amp;TEXT(WORKDAY(EDATE(TODAY(), -1) - 2, 1),"jjjjMMtt"),"CUST_TRR_END_DT="&amp;TEXT(WORKDAY(TODAY(), -1),"jjjjMMtt"),"CUST_TRR_CRNCY=EUR")</f>
        <v>#N/A Connection</v>
      </c>
      <c r="G175" t="str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#N/A Connection</v>
      </c>
    </row>
    <row r="176" spans="1:7" x14ac:dyDescent="0.25">
      <c r="A176" t="s">
        <v>1486</v>
      </c>
      <c r="B176" t="s">
        <v>1487</v>
      </c>
      <c r="C176" t="s">
        <v>286</v>
      </c>
      <c r="D176" t="str" cm="1">
        <f t="array" aca="1" ref="D176" ca="1">_xll.BDP(A176, "CUST_TRR_RETURN_HOLDING_PER", "CUST_TRR_START_DT="&amp;TEXT(WORKDAY(TODAY(), -2),"jjjjMMtt"),"CUST_TRR_END_DT="&amp;TEXT(WORKDAY(TODAY(), -1),"jjjjMMtt"),"CUST_TRR_CRNCY=EUR")</f>
        <v>#N/A Connection</v>
      </c>
      <c r="E176" t="str" cm="1">
        <f t="array" aca="1" ref="E176" ca="1">_xll.BDP(A176, "CUST_TRR_RETURN_HOLDING_PER", "CUST_TRR_START_DT="&amp;TEXT(WORKDAY(TODAY(), -6),"jjjjMMtt"),"CUST_TRR_END_DT="&amp;TEXT(WORKDAY(TODAY(), -1),"jjjjMMtt"),"CUST_TRR_CRNCY=EUR")</f>
        <v>#N/A Connection</v>
      </c>
      <c r="F176" t="str" cm="1">
        <f t="array" aca="1" ref="F176" ca="1">_xll.BDP(A176, "CUST_TRR_RETURN_HOLDING_PER", "CUST_TRR_START_DT="&amp;TEXT(WORKDAY(EDATE(TODAY(), -1) - 2, 1),"jjjjMMtt"),"CUST_TRR_END_DT="&amp;TEXT(WORKDAY(TODAY(), -1),"jjjjMMtt"),"CUST_TRR_CRNCY=EUR")</f>
        <v>#N/A Connection</v>
      </c>
      <c r="G176" t="str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#N/A Connection</v>
      </c>
    </row>
    <row r="177" spans="1:7" x14ac:dyDescent="0.25">
      <c r="A177" t="s">
        <v>1488</v>
      </c>
      <c r="B177" t="s">
        <v>1489</v>
      </c>
      <c r="C177" t="s">
        <v>267</v>
      </c>
      <c r="D177" t="str" cm="1">
        <f t="array" aca="1" ref="D177" ca="1">_xll.BDP(A177, "CUST_TRR_RETURN_HOLDING_PER", "CUST_TRR_START_DT="&amp;TEXT(WORKDAY(TODAY(), -2),"jjjjMMtt"),"CUST_TRR_END_DT="&amp;TEXT(WORKDAY(TODAY(), -1),"jjjjMMtt"),"CUST_TRR_CRNCY=EUR")</f>
        <v>#N/A Connection</v>
      </c>
      <c r="E177" t="str" cm="1">
        <f t="array" aca="1" ref="E177" ca="1">_xll.BDP(A177, "CUST_TRR_RETURN_HOLDING_PER", "CUST_TRR_START_DT="&amp;TEXT(WORKDAY(TODAY(), -6),"jjjjMMtt"),"CUST_TRR_END_DT="&amp;TEXT(WORKDAY(TODAY(), -1),"jjjjMMtt"),"CUST_TRR_CRNCY=EUR")</f>
        <v>#N/A Connection</v>
      </c>
      <c r="F177" t="str" cm="1">
        <f t="array" aca="1" ref="F177" ca="1">_xll.BDP(A177, "CUST_TRR_RETURN_HOLDING_PER", "CUST_TRR_START_DT="&amp;TEXT(WORKDAY(EDATE(TODAY(), -1) - 2, 1),"jjjjMMtt"),"CUST_TRR_END_DT="&amp;TEXT(WORKDAY(TODAY(), -1),"jjjjMMtt"),"CUST_TRR_CRNCY=EUR")</f>
        <v>#N/A Connection</v>
      </c>
      <c r="G177" t="str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#N/A Connection</v>
      </c>
    </row>
    <row r="178" spans="1:7" x14ac:dyDescent="0.25">
      <c r="A178" t="s">
        <v>1490</v>
      </c>
      <c r="B178" t="s">
        <v>1491</v>
      </c>
      <c r="C178" t="s">
        <v>265</v>
      </c>
      <c r="D178" t="str" cm="1">
        <f t="array" aca="1" ref="D178" ca="1">_xll.BDP(A178, "CUST_TRR_RETURN_HOLDING_PER", "CUST_TRR_START_DT="&amp;TEXT(WORKDAY(TODAY(), -2),"jjjjMMtt"),"CUST_TRR_END_DT="&amp;TEXT(WORKDAY(TODAY(), -1),"jjjjMMtt"),"CUST_TRR_CRNCY=EUR")</f>
        <v>#N/A Connection</v>
      </c>
      <c r="E178" t="str" cm="1">
        <f t="array" aca="1" ref="E178" ca="1">_xll.BDP(A178, "CUST_TRR_RETURN_HOLDING_PER", "CUST_TRR_START_DT="&amp;TEXT(WORKDAY(TODAY(), -6),"jjjjMMtt"),"CUST_TRR_END_DT="&amp;TEXT(WORKDAY(TODAY(), -1),"jjjjMMtt"),"CUST_TRR_CRNCY=EUR")</f>
        <v>#N/A Connection</v>
      </c>
      <c r="F178" t="str" cm="1">
        <f t="array" aca="1" ref="F178" ca="1">_xll.BDP(A178, "CUST_TRR_RETURN_HOLDING_PER", "CUST_TRR_START_DT="&amp;TEXT(WORKDAY(EDATE(TODAY(), -1) - 2, 1),"jjjjMMtt"),"CUST_TRR_END_DT="&amp;TEXT(WORKDAY(TODAY(), -1),"jjjjMMtt"),"CUST_TRR_CRNCY=EUR")</f>
        <v>#N/A Connection</v>
      </c>
      <c r="G178" t="str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#N/A Connection</v>
      </c>
    </row>
    <row r="179" spans="1:7" x14ac:dyDescent="0.25">
      <c r="A179" t="s">
        <v>33</v>
      </c>
      <c r="B179" t="s">
        <v>1492</v>
      </c>
      <c r="C179" t="s">
        <v>271</v>
      </c>
      <c r="D179" t="str" cm="1">
        <f t="array" aca="1" ref="D179" ca="1">_xll.BDP(A179, "CUST_TRR_RETURN_HOLDING_PER", "CUST_TRR_START_DT="&amp;TEXT(WORKDAY(TODAY(), -2),"jjjjMMtt"),"CUST_TRR_END_DT="&amp;TEXT(WORKDAY(TODAY(), -1),"jjjjMMtt"),"CUST_TRR_CRNCY=EUR")</f>
        <v>#N/A Connection</v>
      </c>
      <c r="E179" t="str" cm="1">
        <f t="array" aca="1" ref="E179" ca="1">_xll.BDP(A179, "CUST_TRR_RETURN_HOLDING_PER", "CUST_TRR_START_DT="&amp;TEXT(WORKDAY(TODAY(), -6),"jjjjMMtt"),"CUST_TRR_END_DT="&amp;TEXT(WORKDAY(TODAY(), -1),"jjjjMMtt"),"CUST_TRR_CRNCY=EUR")</f>
        <v>#N/A Connection</v>
      </c>
      <c r="F179" t="str" cm="1">
        <f t="array" aca="1" ref="F179" ca="1">_xll.BDP(A179, "CUST_TRR_RETURN_HOLDING_PER", "CUST_TRR_START_DT="&amp;TEXT(WORKDAY(EDATE(TODAY(), -1) - 2, 1),"jjjjMMtt"),"CUST_TRR_END_DT="&amp;TEXT(WORKDAY(TODAY(), -1),"jjjjMMtt"),"CUST_TRR_CRNCY=EUR")</f>
        <v>#N/A Connection</v>
      </c>
      <c r="G179" t="str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#N/A Connection</v>
      </c>
    </row>
    <row r="180" spans="1:7" x14ac:dyDescent="0.25">
      <c r="A180" t="s">
        <v>1493</v>
      </c>
      <c r="B180" t="s">
        <v>1494</v>
      </c>
      <c r="C180" t="s">
        <v>280</v>
      </c>
      <c r="D180" t="str" cm="1">
        <f t="array" aca="1" ref="D180" ca="1">_xll.BDP(A180, "CUST_TRR_RETURN_HOLDING_PER", "CUST_TRR_START_DT="&amp;TEXT(WORKDAY(TODAY(), -2),"jjjjMMtt"),"CUST_TRR_END_DT="&amp;TEXT(WORKDAY(TODAY(), -1),"jjjjMMtt"),"CUST_TRR_CRNCY=EUR")</f>
        <v>#N/A Connection</v>
      </c>
      <c r="E180" t="str" cm="1">
        <f t="array" aca="1" ref="E180" ca="1">_xll.BDP(A180, "CUST_TRR_RETURN_HOLDING_PER", "CUST_TRR_START_DT="&amp;TEXT(WORKDAY(TODAY(), -6),"jjjjMMtt"),"CUST_TRR_END_DT="&amp;TEXT(WORKDAY(TODAY(), -1),"jjjjMMtt"),"CUST_TRR_CRNCY=EUR")</f>
        <v>#N/A Connection</v>
      </c>
      <c r="F180" t="str" cm="1">
        <f t="array" aca="1" ref="F180" ca="1">_xll.BDP(A180, "CUST_TRR_RETURN_HOLDING_PER", "CUST_TRR_START_DT="&amp;TEXT(WORKDAY(EDATE(TODAY(), -1) - 2, 1),"jjjjMMtt"),"CUST_TRR_END_DT="&amp;TEXT(WORKDAY(TODAY(), -1),"jjjjMMtt"),"CUST_TRR_CRNCY=EUR")</f>
        <v>#N/A Connection</v>
      </c>
      <c r="G180" t="str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#N/A Connection</v>
      </c>
    </row>
    <row r="181" spans="1:7" x14ac:dyDescent="0.25">
      <c r="A181" t="s">
        <v>1495</v>
      </c>
      <c r="B181" t="s">
        <v>1496</v>
      </c>
      <c r="C181" t="s">
        <v>261</v>
      </c>
      <c r="D181" t="str" cm="1">
        <f t="array" aca="1" ref="D181" ca="1">_xll.BDP(A181, "CUST_TRR_RETURN_HOLDING_PER", "CUST_TRR_START_DT="&amp;TEXT(WORKDAY(TODAY(), -2),"jjjjMMtt"),"CUST_TRR_END_DT="&amp;TEXT(WORKDAY(TODAY(), -1),"jjjjMMtt"),"CUST_TRR_CRNCY=EUR")</f>
        <v>#N/A Connection</v>
      </c>
      <c r="E181" t="str" cm="1">
        <f t="array" aca="1" ref="E181" ca="1">_xll.BDP(A181, "CUST_TRR_RETURN_HOLDING_PER", "CUST_TRR_START_DT="&amp;TEXT(WORKDAY(TODAY(), -6),"jjjjMMtt"),"CUST_TRR_END_DT="&amp;TEXT(WORKDAY(TODAY(), -1),"jjjjMMtt"),"CUST_TRR_CRNCY=EUR")</f>
        <v>#N/A Connection</v>
      </c>
      <c r="F181" t="str" cm="1">
        <f t="array" aca="1" ref="F181" ca="1">_xll.BDP(A181, "CUST_TRR_RETURN_HOLDING_PER", "CUST_TRR_START_DT="&amp;TEXT(WORKDAY(EDATE(TODAY(), -1) - 2, 1),"jjjjMMtt"),"CUST_TRR_END_DT="&amp;TEXT(WORKDAY(TODAY(), -1),"jjjjMMtt"),"CUST_TRR_CRNCY=EUR")</f>
        <v>#N/A Connection</v>
      </c>
      <c r="G181" t="str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#N/A Connection</v>
      </c>
    </row>
    <row r="182" spans="1:7" x14ac:dyDescent="0.25">
      <c r="A182" t="s">
        <v>1497</v>
      </c>
      <c r="B182" t="s">
        <v>1498</v>
      </c>
      <c r="C182" t="s">
        <v>265</v>
      </c>
      <c r="D182" t="str" cm="1">
        <f t="array" aca="1" ref="D182" ca="1">_xll.BDP(A182, "CUST_TRR_RETURN_HOLDING_PER", "CUST_TRR_START_DT="&amp;TEXT(WORKDAY(TODAY(), -2),"jjjjMMtt"),"CUST_TRR_END_DT="&amp;TEXT(WORKDAY(TODAY(), -1),"jjjjMMtt"),"CUST_TRR_CRNCY=EUR")</f>
        <v>#N/A Connection</v>
      </c>
      <c r="E182" t="str" cm="1">
        <f t="array" aca="1" ref="E182" ca="1">_xll.BDP(A182, "CUST_TRR_RETURN_HOLDING_PER", "CUST_TRR_START_DT="&amp;TEXT(WORKDAY(TODAY(), -6),"jjjjMMtt"),"CUST_TRR_END_DT="&amp;TEXT(WORKDAY(TODAY(), -1),"jjjjMMtt"),"CUST_TRR_CRNCY=EUR")</f>
        <v>#N/A Connection</v>
      </c>
      <c r="F182" t="str" cm="1">
        <f t="array" aca="1" ref="F182" ca="1">_xll.BDP(A182, "CUST_TRR_RETURN_HOLDING_PER", "CUST_TRR_START_DT="&amp;TEXT(WORKDAY(EDATE(TODAY(), -1) - 2, 1),"jjjjMMtt"),"CUST_TRR_END_DT="&amp;TEXT(WORKDAY(TODAY(), -1),"jjjjMMtt"),"CUST_TRR_CRNCY=EUR")</f>
        <v>#N/A Connection</v>
      </c>
      <c r="G182" t="str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#N/A Connection</v>
      </c>
    </row>
    <row r="183" spans="1:7" x14ac:dyDescent="0.25">
      <c r="A183" t="s">
        <v>1499</v>
      </c>
      <c r="B183" t="s">
        <v>1500</v>
      </c>
      <c r="C183" t="s">
        <v>271</v>
      </c>
      <c r="D183" t="str" cm="1">
        <f t="array" aca="1" ref="D183" ca="1">_xll.BDP(A183, "CUST_TRR_RETURN_HOLDING_PER", "CUST_TRR_START_DT="&amp;TEXT(WORKDAY(TODAY(), -2),"jjjjMMtt"),"CUST_TRR_END_DT="&amp;TEXT(WORKDAY(TODAY(), -1),"jjjjMMtt"),"CUST_TRR_CRNCY=EUR")</f>
        <v>#N/A Connection</v>
      </c>
      <c r="E183" t="str" cm="1">
        <f t="array" aca="1" ref="E183" ca="1">_xll.BDP(A183, "CUST_TRR_RETURN_HOLDING_PER", "CUST_TRR_START_DT="&amp;TEXT(WORKDAY(TODAY(), -6),"jjjjMMtt"),"CUST_TRR_END_DT="&amp;TEXT(WORKDAY(TODAY(), -1),"jjjjMMtt"),"CUST_TRR_CRNCY=EUR")</f>
        <v>#N/A Connection</v>
      </c>
      <c r="F183" t="str" cm="1">
        <f t="array" aca="1" ref="F183" ca="1">_xll.BDP(A183, "CUST_TRR_RETURN_HOLDING_PER", "CUST_TRR_START_DT="&amp;TEXT(WORKDAY(EDATE(TODAY(), -1) - 2, 1),"jjjjMMtt"),"CUST_TRR_END_DT="&amp;TEXT(WORKDAY(TODAY(), -1),"jjjjMMtt"),"CUST_TRR_CRNCY=EUR")</f>
        <v>#N/A Connection</v>
      </c>
      <c r="G183" t="str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#N/A Connection</v>
      </c>
    </row>
    <row r="184" spans="1:7" x14ac:dyDescent="0.25">
      <c r="A184" t="s">
        <v>1501</v>
      </c>
      <c r="B184" t="s">
        <v>1502</v>
      </c>
      <c r="C184" t="s">
        <v>265</v>
      </c>
      <c r="D184" t="str" cm="1">
        <f t="array" aca="1" ref="D184" ca="1">_xll.BDP(A184, "CUST_TRR_RETURN_HOLDING_PER", "CUST_TRR_START_DT="&amp;TEXT(WORKDAY(TODAY(), -2),"jjjjMMtt"),"CUST_TRR_END_DT="&amp;TEXT(WORKDAY(TODAY(), -1),"jjjjMMtt"),"CUST_TRR_CRNCY=EUR")</f>
        <v>#N/A Connection</v>
      </c>
      <c r="E184" t="str" cm="1">
        <f t="array" aca="1" ref="E184" ca="1">_xll.BDP(A184, "CUST_TRR_RETURN_HOLDING_PER", "CUST_TRR_START_DT="&amp;TEXT(WORKDAY(TODAY(), -6),"jjjjMMtt"),"CUST_TRR_END_DT="&amp;TEXT(WORKDAY(TODAY(), -1),"jjjjMMtt"),"CUST_TRR_CRNCY=EUR")</f>
        <v>#N/A Connection</v>
      </c>
      <c r="F184" t="str" cm="1">
        <f t="array" aca="1" ref="F184" ca="1">_xll.BDP(A184, "CUST_TRR_RETURN_HOLDING_PER", "CUST_TRR_START_DT="&amp;TEXT(WORKDAY(EDATE(TODAY(), -1) - 2, 1),"jjjjMMtt"),"CUST_TRR_END_DT="&amp;TEXT(WORKDAY(TODAY(), -1),"jjjjMMtt"),"CUST_TRR_CRNCY=EUR")</f>
        <v>#N/A Connection</v>
      </c>
      <c r="G184" t="str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#N/A Connection</v>
      </c>
    </row>
    <row r="185" spans="1:7" x14ac:dyDescent="0.25">
      <c r="A185" t="s">
        <v>1503</v>
      </c>
      <c r="B185" t="s">
        <v>1504</v>
      </c>
      <c r="C185" t="s">
        <v>265</v>
      </c>
      <c r="D185" t="str" cm="1">
        <f t="array" aca="1" ref="D185" ca="1">_xll.BDP(A185, "CUST_TRR_RETURN_HOLDING_PER", "CUST_TRR_START_DT="&amp;TEXT(WORKDAY(TODAY(), -2),"jjjjMMtt"),"CUST_TRR_END_DT="&amp;TEXT(WORKDAY(TODAY(), -1),"jjjjMMtt"),"CUST_TRR_CRNCY=EUR")</f>
        <v>#N/A Connection</v>
      </c>
      <c r="E185" t="str" cm="1">
        <f t="array" aca="1" ref="E185" ca="1">_xll.BDP(A185, "CUST_TRR_RETURN_HOLDING_PER", "CUST_TRR_START_DT="&amp;TEXT(WORKDAY(TODAY(), -6),"jjjjMMtt"),"CUST_TRR_END_DT="&amp;TEXT(WORKDAY(TODAY(), -1),"jjjjMMtt"),"CUST_TRR_CRNCY=EUR")</f>
        <v>#N/A Connection</v>
      </c>
      <c r="F185" t="str" cm="1">
        <f t="array" aca="1" ref="F185" ca="1">_xll.BDP(A185, "CUST_TRR_RETURN_HOLDING_PER", "CUST_TRR_START_DT="&amp;TEXT(WORKDAY(EDATE(TODAY(), -1) - 2, 1),"jjjjMMtt"),"CUST_TRR_END_DT="&amp;TEXT(WORKDAY(TODAY(), -1),"jjjjMMtt"),"CUST_TRR_CRNCY=EUR")</f>
        <v>#N/A Connection</v>
      </c>
      <c r="G185" t="str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#N/A Connection</v>
      </c>
    </row>
    <row r="186" spans="1:7" x14ac:dyDescent="0.25">
      <c r="A186" t="s">
        <v>1505</v>
      </c>
      <c r="B186" t="s">
        <v>1506</v>
      </c>
      <c r="C186" t="s">
        <v>261</v>
      </c>
      <c r="D186" t="str" cm="1">
        <f t="array" aca="1" ref="D186" ca="1">_xll.BDP(A186, "CUST_TRR_RETURN_HOLDING_PER", "CUST_TRR_START_DT="&amp;TEXT(WORKDAY(TODAY(), -2),"jjjjMMtt"),"CUST_TRR_END_DT="&amp;TEXT(WORKDAY(TODAY(), -1),"jjjjMMtt"),"CUST_TRR_CRNCY=EUR")</f>
        <v>#N/A Connection</v>
      </c>
      <c r="E186" t="str" cm="1">
        <f t="array" aca="1" ref="E186" ca="1">_xll.BDP(A186, "CUST_TRR_RETURN_HOLDING_PER", "CUST_TRR_START_DT="&amp;TEXT(WORKDAY(TODAY(), -6),"jjjjMMtt"),"CUST_TRR_END_DT="&amp;TEXT(WORKDAY(TODAY(), -1),"jjjjMMtt"),"CUST_TRR_CRNCY=EUR")</f>
        <v>#N/A Connection</v>
      </c>
      <c r="F186" t="str" cm="1">
        <f t="array" aca="1" ref="F186" ca="1">_xll.BDP(A186, "CUST_TRR_RETURN_HOLDING_PER", "CUST_TRR_START_DT="&amp;TEXT(WORKDAY(EDATE(TODAY(), -1) - 2, 1),"jjjjMMtt"),"CUST_TRR_END_DT="&amp;TEXT(WORKDAY(TODAY(), -1),"jjjjMMtt"),"CUST_TRR_CRNCY=EUR")</f>
        <v>#N/A Connection</v>
      </c>
      <c r="G186" t="str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#N/A Connection</v>
      </c>
    </row>
    <row r="187" spans="1:7" x14ac:dyDescent="0.25">
      <c r="A187" t="s">
        <v>1507</v>
      </c>
      <c r="B187" t="s">
        <v>1508</v>
      </c>
      <c r="C187" t="s">
        <v>265</v>
      </c>
      <c r="D187" t="str" cm="1">
        <f t="array" aca="1" ref="D187" ca="1">_xll.BDP(A187, "CUST_TRR_RETURN_HOLDING_PER", "CUST_TRR_START_DT="&amp;TEXT(WORKDAY(TODAY(), -2),"jjjjMMtt"),"CUST_TRR_END_DT="&amp;TEXT(WORKDAY(TODAY(), -1),"jjjjMMtt"),"CUST_TRR_CRNCY=EUR")</f>
        <v>#N/A Connection</v>
      </c>
      <c r="E187" t="str" cm="1">
        <f t="array" aca="1" ref="E187" ca="1">_xll.BDP(A187, "CUST_TRR_RETURN_HOLDING_PER", "CUST_TRR_START_DT="&amp;TEXT(WORKDAY(TODAY(), -6),"jjjjMMtt"),"CUST_TRR_END_DT="&amp;TEXT(WORKDAY(TODAY(), -1),"jjjjMMtt"),"CUST_TRR_CRNCY=EUR")</f>
        <v>#N/A Connection</v>
      </c>
      <c r="F187" t="str" cm="1">
        <f t="array" aca="1" ref="F187" ca="1">_xll.BDP(A187, "CUST_TRR_RETURN_HOLDING_PER", "CUST_TRR_START_DT="&amp;TEXT(WORKDAY(EDATE(TODAY(), -1) - 2, 1),"jjjjMMtt"),"CUST_TRR_END_DT="&amp;TEXT(WORKDAY(TODAY(), -1),"jjjjMMtt"),"CUST_TRR_CRNCY=EUR")</f>
        <v>#N/A Connection</v>
      </c>
      <c r="G187" t="str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#N/A Connection</v>
      </c>
    </row>
    <row r="188" spans="1:7" x14ac:dyDescent="0.25">
      <c r="A188" t="s">
        <v>1509</v>
      </c>
      <c r="B188" t="s">
        <v>1510</v>
      </c>
      <c r="C188" t="s">
        <v>286</v>
      </c>
      <c r="D188" t="str" cm="1">
        <f t="array" aca="1" ref="D188" ca="1">_xll.BDP(A188, "CUST_TRR_RETURN_HOLDING_PER", "CUST_TRR_START_DT="&amp;TEXT(WORKDAY(TODAY(), -2),"jjjjMMtt"),"CUST_TRR_END_DT="&amp;TEXT(WORKDAY(TODAY(), -1),"jjjjMMtt"),"CUST_TRR_CRNCY=EUR")</f>
        <v>#N/A Connection</v>
      </c>
      <c r="E188" t="str" cm="1">
        <f t="array" aca="1" ref="E188" ca="1">_xll.BDP(A188, "CUST_TRR_RETURN_HOLDING_PER", "CUST_TRR_START_DT="&amp;TEXT(WORKDAY(TODAY(), -6),"jjjjMMtt"),"CUST_TRR_END_DT="&amp;TEXT(WORKDAY(TODAY(), -1),"jjjjMMtt"),"CUST_TRR_CRNCY=EUR")</f>
        <v>#N/A Connection</v>
      </c>
      <c r="F188" t="str" cm="1">
        <f t="array" aca="1" ref="F188" ca="1">_xll.BDP(A188, "CUST_TRR_RETURN_HOLDING_PER", "CUST_TRR_START_DT="&amp;TEXT(WORKDAY(EDATE(TODAY(), -1) - 2, 1),"jjjjMMtt"),"CUST_TRR_END_DT="&amp;TEXT(WORKDAY(TODAY(), -1),"jjjjMMtt"),"CUST_TRR_CRNCY=EUR")</f>
        <v>#N/A Connection</v>
      </c>
      <c r="G188" t="str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#N/A Connection</v>
      </c>
    </row>
    <row r="189" spans="1:7" x14ac:dyDescent="0.25">
      <c r="A189" t="s">
        <v>2264</v>
      </c>
      <c r="B189" t="s">
        <v>2265</v>
      </c>
      <c r="C189" t="s">
        <v>264</v>
      </c>
      <c r="D189" t="str" cm="1">
        <f t="array" aca="1" ref="D189" ca="1">_xll.BDP(A189, "CUST_TRR_RETURN_HOLDING_PER", "CUST_TRR_START_DT="&amp;TEXT(WORKDAY(TODAY(), -2),"jjjjMMtt"),"CUST_TRR_END_DT="&amp;TEXT(WORKDAY(TODAY(), -1),"jjjjMMtt"),"CUST_TRR_CRNCY=EUR")</f>
        <v>#N/A Connection</v>
      </c>
      <c r="E189" t="str" cm="1">
        <f t="array" aca="1" ref="E189" ca="1">_xll.BDP(A189, "CUST_TRR_RETURN_HOLDING_PER", "CUST_TRR_START_DT="&amp;TEXT(WORKDAY(TODAY(), -6),"jjjjMMtt"),"CUST_TRR_END_DT="&amp;TEXT(WORKDAY(TODAY(), -1),"jjjjMMtt"),"CUST_TRR_CRNCY=EUR")</f>
        <v>#N/A Connection</v>
      </c>
      <c r="F189" t="str" cm="1">
        <f t="array" aca="1" ref="F189" ca="1">_xll.BDP(A189, "CUST_TRR_RETURN_HOLDING_PER", "CUST_TRR_START_DT="&amp;TEXT(WORKDAY(EDATE(TODAY(), -1) - 2, 1),"jjjjMMtt"),"CUST_TRR_END_DT="&amp;TEXT(WORKDAY(TODAY(), -1),"jjjjMMtt"),"CUST_TRR_CRNCY=EUR")</f>
        <v>#N/A Connection</v>
      </c>
      <c r="G189" t="str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#N/A Connection</v>
      </c>
    </row>
    <row r="190" spans="1:7" x14ac:dyDescent="0.25">
      <c r="A190" t="s">
        <v>22</v>
      </c>
      <c r="B190" t="s">
        <v>1511</v>
      </c>
      <c r="C190" t="s">
        <v>265</v>
      </c>
      <c r="D190" t="str" cm="1">
        <f t="array" aca="1" ref="D190" ca="1">_xll.BDP(A190, "CUST_TRR_RETURN_HOLDING_PER", "CUST_TRR_START_DT="&amp;TEXT(WORKDAY(TODAY(), -2),"jjjjMMtt"),"CUST_TRR_END_DT="&amp;TEXT(WORKDAY(TODAY(), -1),"jjjjMMtt"),"CUST_TRR_CRNCY=EUR")</f>
        <v>#N/A Connection</v>
      </c>
      <c r="E190" t="str" cm="1">
        <f t="array" aca="1" ref="E190" ca="1">_xll.BDP(A190, "CUST_TRR_RETURN_HOLDING_PER", "CUST_TRR_START_DT="&amp;TEXT(WORKDAY(TODAY(), -6),"jjjjMMtt"),"CUST_TRR_END_DT="&amp;TEXT(WORKDAY(TODAY(), -1),"jjjjMMtt"),"CUST_TRR_CRNCY=EUR")</f>
        <v>#N/A Connection</v>
      </c>
      <c r="F190" t="str" cm="1">
        <f t="array" aca="1" ref="F190" ca="1">_xll.BDP(A190, "CUST_TRR_RETURN_HOLDING_PER", "CUST_TRR_START_DT="&amp;TEXT(WORKDAY(EDATE(TODAY(), -1) - 2, 1),"jjjjMMtt"),"CUST_TRR_END_DT="&amp;TEXT(WORKDAY(TODAY(), -1),"jjjjMMtt"),"CUST_TRR_CRNCY=EUR")</f>
        <v>#N/A Connection</v>
      </c>
      <c r="G190" t="str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#N/A Connection</v>
      </c>
    </row>
    <row r="191" spans="1:7" x14ac:dyDescent="0.25">
      <c r="A191" t="s">
        <v>1512</v>
      </c>
      <c r="B191" t="s">
        <v>1513</v>
      </c>
      <c r="C191" t="s">
        <v>271</v>
      </c>
      <c r="D191" t="str" cm="1">
        <f t="array" aca="1" ref="D191" ca="1">_xll.BDP(A191, "CUST_TRR_RETURN_HOLDING_PER", "CUST_TRR_START_DT="&amp;TEXT(WORKDAY(TODAY(), -2),"jjjjMMtt"),"CUST_TRR_END_DT="&amp;TEXT(WORKDAY(TODAY(), -1),"jjjjMMtt"),"CUST_TRR_CRNCY=EUR")</f>
        <v>#N/A Connection</v>
      </c>
      <c r="E191" t="str" cm="1">
        <f t="array" aca="1" ref="E191" ca="1">_xll.BDP(A191, "CUST_TRR_RETURN_HOLDING_PER", "CUST_TRR_START_DT="&amp;TEXT(WORKDAY(TODAY(), -6),"jjjjMMtt"),"CUST_TRR_END_DT="&amp;TEXT(WORKDAY(TODAY(), -1),"jjjjMMtt"),"CUST_TRR_CRNCY=EUR")</f>
        <v>#N/A Connection</v>
      </c>
      <c r="F191" t="str" cm="1">
        <f t="array" aca="1" ref="F191" ca="1">_xll.BDP(A191, "CUST_TRR_RETURN_HOLDING_PER", "CUST_TRR_START_DT="&amp;TEXT(WORKDAY(EDATE(TODAY(), -1) - 2, 1),"jjjjMMtt"),"CUST_TRR_END_DT="&amp;TEXT(WORKDAY(TODAY(), -1),"jjjjMMtt"),"CUST_TRR_CRNCY=EUR")</f>
        <v>#N/A Connection</v>
      </c>
      <c r="G191" t="str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#N/A Connection</v>
      </c>
    </row>
    <row r="192" spans="1:7" x14ac:dyDescent="0.25">
      <c r="A192" t="s">
        <v>152</v>
      </c>
      <c r="B192" t="s">
        <v>1514</v>
      </c>
      <c r="C192" t="s">
        <v>265</v>
      </c>
      <c r="D192" t="str" cm="1">
        <f t="array" aca="1" ref="D192" ca="1">_xll.BDP(A192, "CUST_TRR_RETURN_HOLDING_PER", "CUST_TRR_START_DT="&amp;TEXT(WORKDAY(TODAY(), -2),"jjjjMMtt"),"CUST_TRR_END_DT="&amp;TEXT(WORKDAY(TODAY(), -1),"jjjjMMtt"),"CUST_TRR_CRNCY=EUR")</f>
        <v>#N/A Connection</v>
      </c>
      <c r="E192" t="str" cm="1">
        <f t="array" aca="1" ref="E192" ca="1">_xll.BDP(A192, "CUST_TRR_RETURN_HOLDING_PER", "CUST_TRR_START_DT="&amp;TEXT(WORKDAY(TODAY(), -6),"jjjjMMtt"),"CUST_TRR_END_DT="&amp;TEXT(WORKDAY(TODAY(), -1),"jjjjMMtt"),"CUST_TRR_CRNCY=EUR")</f>
        <v>#N/A Connection</v>
      </c>
      <c r="F192" t="str" cm="1">
        <f t="array" aca="1" ref="F192" ca="1">_xll.BDP(A192, "CUST_TRR_RETURN_HOLDING_PER", "CUST_TRR_START_DT="&amp;TEXT(WORKDAY(EDATE(TODAY(), -1) - 2, 1),"jjjjMMtt"),"CUST_TRR_END_DT="&amp;TEXT(WORKDAY(TODAY(), -1),"jjjjMMtt"),"CUST_TRR_CRNCY=EUR")</f>
        <v>#N/A Connection</v>
      </c>
      <c r="G192" t="str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#N/A Connection</v>
      </c>
    </row>
    <row r="193" spans="1:7" x14ac:dyDescent="0.25">
      <c r="A193" t="s">
        <v>1515</v>
      </c>
      <c r="B193" t="s">
        <v>1516</v>
      </c>
      <c r="C193" t="s">
        <v>259</v>
      </c>
      <c r="D193" t="str" cm="1">
        <f t="array" aca="1" ref="D193" ca="1">_xll.BDP(A193, "CUST_TRR_RETURN_HOLDING_PER", "CUST_TRR_START_DT="&amp;TEXT(WORKDAY(TODAY(), -2),"jjjjMMtt"),"CUST_TRR_END_DT="&amp;TEXT(WORKDAY(TODAY(), -1),"jjjjMMtt"),"CUST_TRR_CRNCY=EUR")</f>
        <v>#N/A Connection</v>
      </c>
      <c r="E193" t="str" cm="1">
        <f t="array" aca="1" ref="E193" ca="1">_xll.BDP(A193, "CUST_TRR_RETURN_HOLDING_PER", "CUST_TRR_START_DT="&amp;TEXT(WORKDAY(TODAY(), -6),"jjjjMMtt"),"CUST_TRR_END_DT="&amp;TEXT(WORKDAY(TODAY(), -1),"jjjjMMtt"),"CUST_TRR_CRNCY=EUR")</f>
        <v>#N/A Connection</v>
      </c>
      <c r="F193" t="str" cm="1">
        <f t="array" aca="1" ref="F193" ca="1">_xll.BDP(A193, "CUST_TRR_RETURN_HOLDING_PER", "CUST_TRR_START_DT="&amp;TEXT(WORKDAY(EDATE(TODAY(), -1) - 2, 1),"jjjjMMtt"),"CUST_TRR_END_DT="&amp;TEXT(WORKDAY(TODAY(), -1),"jjjjMMtt"),"CUST_TRR_CRNCY=EUR")</f>
        <v>#N/A Connection</v>
      </c>
      <c r="G193" t="str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#N/A Connection</v>
      </c>
    </row>
    <row r="194" spans="1:7" x14ac:dyDescent="0.25">
      <c r="A194" t="s">
        <v>1517</v>
      </c>
      <c r="B194" t="s">
        <v>1518</v>
      </c>
      <c r="C194" t="s">
        <v>267</v>
      </c>
      <c r="D194" t="str" cm="1">
        <f t="array" aca="1" ref="D194" ca="1">_xll.BDP(A194, "CUST_TRR_RETURN_HOLDING_PER", "CUST_TRR_START_DT="&amp;TEXT(WORKDAY(TODAY(), -2),"jjjjMMtt"),"CUST_TRR_END_DT="&amp;TEXT(WORKDAY(TODAY(), -1),"jjjjMMtt"),"CUST_TRR_CRNCY=EUR")</f>
        <v>#N/A Connection</v>
      </c>
      <c r="E194" t="str" cm="1">
        <f t="array" aca="1" ref="E194" ca="1">_xll.BDP(A194, "CUST_TRR_RETURN_HOLDING_PER", "CUST_TRR_START_DT="&amp;TEXT(WORKDAY(TODAY(), -6),"jjjjMMtt"),"CUST_TRR_END_DT="&amp;TEXT(WORKDAY(TODAY(), -1),"jjjjMMtt"),"CUST_TRR_CRNCY=EUR")</f>
        <v>#N/A Connection</v>
      </c>
      <c r="F194" t="str" cm="1">
        <f t="array" aca="1" ref="F194" ca="1">_xll.BDP(A194, "CUST_TRR_RETURN_HOLDING_PER", "CUST_TRR_START_DT="&amp;TEXT(WORKDAY(EDATE(TODAY(), -1) - 2, 1),"jjjjMMtt"),"CUST_TRR_END_DT="&amp;TEXT(WORKDAY(TODAY(), -1),"jjjjMMtt"),"CUST_TRR_CRNCY=EUR")</f>
        <v>#N/A Connection</v>
      </c>
      <c r="G194" t="str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#N/A Connection</v>
      </c>
    </row>
    <row r="195" spans="1:7" x14ac:dyDescent="0.25">
      <c r="A195" t="s">
        <v>1519</v>
      </c>
      <c r="B195" t="s">
        <v>1520</v>
      </c>
      <c r="C195" t="s">
        <v>259</v>
      </c>
      <c r="D195" t="str" cm="1">
        <f t="array" aca="1" ref="D195" ca="1">_xll.BDP(A195, "CUST_TRR_RETURN_HOLDING_PER", "CUST_TRR_START_DT="&amp;TEXT(WORKDAY(TODAY(), -2),"jjjjMMtt"),"CUST_TRR_END_DT="&amp;TEXT(WORKDAY(TODAY(), -1),"jjjjMMtt"),"CUST_TRR_CRNCY=EUR")</f>
        <v>#N/A Connection</v>
      </c>
      <c r="E195" t="str" cm="1">
        <f t="array" aca="1" ref="E195" ca="1">_xll.BDP(A195, "CUST_TRR_RETURN_HOLDING_PER", "CUST_TRR_START_DT="&amp;TEXT(WORKDAY(TODAY(), -6),"jjjjMMtt"),"CUST_TRR_END_DT="&amp;TEXT(WORKDAY(TODAY(), -1),"jjjjMMtt"),"CUST_TRR_CRNCY=EUR")</f>
        <v>#N/A Connection</v>
      </c>
      <c r="F195" t="str" cm="1">
        <f t="array" aca="1" ref="F195" ca="1">_xll.BDP(A195, "CUST_TRR_RETURN_HOLDING_PER", "CUST_TRR_START_DT="&amp;TEXT(WORKDAY(EDATE(TODAY(), -1) - 2, 1),"jjjjMMtt"),"CUST_TRR_END_DT="&amp;TEXT(WORKDAY(TODAY(), -1),"jjjjMMtt"),"CUST_TRR_CRNCY=EUR")</f>
        <v>#N/A Connection</v>
      </c>
      <c r="G195" t="str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#N/A Connection</v>
      </c>
    </row>
    <row r="196" spans="1:7" x14ac:dyDescent="0.25">
      <c r="A196" t="s">
        <v>1521</v>
      </c>
      <c r="B196" t="s">
        <v>1522</v>
      </c>
      <c r="C196" t="s">
        <v>280</v>
      </c>
      <c r="D196" t="str" cm="1">
        <f t="array" aca="1" ref="D196" ca="1">_xll.BDP(A196, "CUST_TRR_RETURN_HOLDING_PER", "CUST_TRR_START_DT="&amp;TEXT(WORKDAY(TODAY(), -2),"jjjjMMtt"),"CUST_TRR_END_DT="&amp;TEXT(WORKDAY(TODAY(), -1),"jjjjMMtt"),"CUST_TRR_CRNCY=EUR")</f>
        <v>#N/A Connection</v>
      </c>
      <c r="E196" t="str" cm="1">
        <f t="array" aca="1" ref="E196" ca="1">_xll.BDP(A196, "CUST_TRR_RETURN_HOLDING_PER", "CUST_TRR_START_DT="&amp;TEXT(WORKDAY(TODAY(), -6),"jjjjMMtt"),"CUST_TRR_END_DT="&amp;TEXT(WORKDAY(TODAY(), -1),"jjjjMMtt"),"CUST_TRR_CRNCY=EUR")</f>
        <v>#N/A Connection</v>
      </c>
      <c r="F196" t="str" cm="1">
        <f t="array" aca="1" ref="F196" ca="1">_xll.BDP(A196, "CUST_TRR_RETURN_HOLDING_PER", "CUST_TRR_START_DT="&amp;TEXT(WORKDAY(EDATE(TODAY(), -1) - 2, 1),"jjjjMMtt"),"CUST_TRR_END_DT="&amp;TEXT(WORKDAY(TODAY(), -1),"jjjjMMtt"),"CUST_TRR_CRNCY=EUR")</f>
        <v>#N/A Connection</v>
      </c>
      <c r="G196" t="str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#N/A Connection</v>
      </c>
    </row>
    <row r="197" spans="1:7" x14ac:dyDescent="0.25">
      <c r="A197" t="s">
        <v>1523</v>
      </c>
      <c r="B197" t="s">
        <v>1524</v>
      </c>
      <c r="C197" t="s">
        <v>263</v>
      </c>
      <c r="D197" t="str" cm="1">
        <f t="array" aca="1" ref="D197" ca="1">_xll.BDP(A197, "CUST_TRR_RETURN_HOLDING_PER", "CUST_TRR_START_DT="&amp;TEXT(WORKDAY(TODAY(), -2),"jjjjMMtt"),"CUST_TRR_END_DT="&amp;TEXT(WORKDAY(TODAY(), -1),"jjjjMMtt"),"CUST_TRR_CRNCY=EUR")</f>
        <v>#N/A Connection</v>
      </c>
      <c r="E197" t="str" cm="1">
        <f t="array" aca="1" ref="E197" ca="1">_xll.BDP(A197, "CUST_TRR_RETURN_HOLDING_PER", "CUST_TRR_START_DT="&amp;TEXT(WORKDAY(TODAY(), -6),"jjjjMMtt"),"CUST_TRR_END_DT="&amp;TEXT(WORKDAY(TODAY(), -1),"jjjjMMtt"),"CUST_TRR_CRNCY=EUR")</f>
        <v>#N/A Connection</v>
      </c>
      <c r="F197" t="str" cm="1">
        <f t="array" aca="1" ref="F197" ca="1">_xll.BDP(A197, "CUST_TRR_RETURN_HOLDING_PER", "CUST_TRR_START_DT="&amp;TEXT(WORKDAY(EDATE(TODAY(), -1) - 2, 1),"jjjjMMtt"),"CUST_TRR_END_DT="&amp;TEXT(WORKDAY(TODAY(), -1),"jjjjMMtt"),"CUST_TRR_CRNCY=EUR")</f>
        <v>#N/A Connection</v>
      </c>
      <c r="G197" t="str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#N/A Connection</v>
      </c>
    </row>
    <row r="198" spans="1:7" x14ac:dyDescent="0.25">
      <c r="A198" t="s">
        <v>1525</v>
      </c>
      <c r="B198" t="s">
        <v>1526</v>
      </c>
      <c r="C198" t="s">
        <v>261</v>
      </c>
      <c r="D198" t="str" cm="1">
        <f t="array" aca="1" ref="D198" ca="1">_xll.BDP(A198, "CUST_TRR_RETURN_HOLDING_PER", "CUST_TRR_START_DT="&amp;TEXT(WORKDAY(TODAY(), -2),"jjjjMMtt"),"CUST_TRR_END_DT="&amp;TEXT(WORKDAY(TODAY(), -1),"jjjjMMtt"),"CUST_TRR_CRNCY=EUR")</f>
        <v>#N/A Connection</v>
      </c>
      <c r="E198" t="str" cm="1">
        <f t="array" aca="1" ref="E198" ca="1">_xll.BDP(A198, "CUST_TRR_RETURN_HOLDING_PER", "CUST_TRR_START_DT="&amp;TEXT(WORKDAY(TODAY(), -6),"jjjjMMtt"),"CUST_TRR_END_DT="&amp;TEXT(WORKDAY(TODAY(), -1),"jjjjMMtt"),"CUST_TRR_CRNCY=EUR")</f>
        <v>#N/A Connection</v>
      </c>
      <c r="F198" t="str" cm="1">
        <f t="array" aca="1" ref="F198" ca="1">_xll.BDP(A198, "CUST_TRR_RETURN_HOLDING_PER", "CUST_TRR_START_DT="&amp;TEXT(WORKDAY(EDATE(TODAY(), -1) - 2, 1),"jjjjMMtt"),"CUST_TRR_END_DT="&amp;TEXT(WORKDAY(TODAY(), -1),"jjjjMMtt"),"CUST_TRR_CRNCY=EUR")</f>
        <v>#N/A Connection</v>
      </c>
      <c r="G198" t="str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#N/A Connection</v>
      </c>
    </row>
    <row r="199" spans="1:7" x14ac:dyDescent="0.25">
      <c r="A199" t="s">
        <v>1527</v>
      </c>
      <c r="B199" t="s">
        <v>1528</v>
      </c>
      <c r="C199" t="s">
        <v>280</v>
      </c>
      <c r="D199" t="str" cm="1">
        <f t="array" aca="1" ref="D199" ca="1">_xll.BDP(A199, "CUST_TRR_RETURN_HOLDING_PER", "CUST_TRR_START_DT="&amp;TEXT(WORKDAY(TODAY(), -2),"jjjjMMtt"),"CUST_TRR_END_DT="&amp;TEXT(WORKDAY(TODAY(), -1),"jjjjMMtt"),"CUST_TRR_CRNCY=EUR")</f>
        <v>#N/A Connection</v>
      </c>
      <c r="E199" t="str" cm="1">
        <f t="array" aca="1" ref="E199" ca="1">_xll.BDP(A199, "CUST_TRR_RETURN_HOLDING_PER", "CUST_TRR_START_DT="&amp;TEXT(WORKDAY(TODAY(), -6),"jjjjMMtt"),"CUST_TRR_END_DT="&amp;TEXT(WORKDAY(TODAY(), -1),"jjjjMMtt"),"CUST_TRR_CRNCY=EUR")</f>
        <v>#N/A Connection</v>
      </c>
      <c r="F199" t="str" cm="1">
        <f t="array" aca="1" ref="F199" ca="1">_xll.BDP(A199, "CUST_TRR_RETURN_HOLDING_PER", "CUST_TRR_START_DT="&amp;TEXT(WORKDAY(EDATE(TODAY(), -1) - 2, 1),"jjjjMMtt"),"CUST_TRR_END_DT="&amp;TEXT(WORKDAY(TODAY(), -1),"jjjjMMtt"),"CUST_TRR_CRNCY=EUR")</f>
        <v>#N/A Connection</v>
      </c>
      <c r="G199" t="str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#N/A Connection</v>
      </c>
    </row>
    <row r="200" spans="1:7" x14ac:dyDescent="0.25">
      <c r="A200" t="s">
        <v>2266</v>
      </c>
      <c r="B200" t="s">
        <v>2267</v>
      </c>
      <c r="C200" t="s">
        <v>267</v>
      </c>
      <c r="D200" t="str" cm="1">
        <f t="array" aca="1" ref="D200" ca="1">_xll.BDP(A200, "CUST_TRR_RETURN_HOLDING_PER", "CUST_TRR_START_DT="&amp;TEXT(WORKDAY(TODAY(), -2),"jjjjMMtt"),"CUST_TRR_END_DT="&amp;TEXT(WORKDAY(TODAY(), -1),"jjjjMMtt"),"CUST_TRR_CRNCY=EUR")</f>
        <v>#N/A Connection</v>
      </c>
      <c r="E200" t="str" cm="1">
        <f t="array" aca="1" ref="E200" ca="1">_xll.BDP(A200, "CUST_TRR_RETURN_HOLDING_PER", "CUST_TRR_START_DT="&amp;TEXT(WORKDAY(TODAY(), -6),"jjjjMMtt"),"CUST_TRR_END_DT="&amp;TEXT(WORKDAY(TODAY(), -1),"jjjjMMtt"),"CUST_TRR_CRNCY=EUR")</f>
        <v>#N/A Connection</v>
      </c>
      <c r="F200" t="str" cm="1">
        <f t="array" aca="1" ref="F200" ca="1">_xll.BDP(A200, "CUST_TRR_RETURN_HOLDING_PER", "CUST_TRR_START_DT="&amp;TEXT(WORKDAY(EDATE(TODAY(), -1) - 2, 1),"jjjjMMtt"),"CUST_TRR_END_DT="&amp;TEXT(WORKDAY(TODAY(), -1),"jjjjMMtt"),"CUST_TRR_CRNCY=EUR")</f>
        <v>#N/A Connection</v>
      </c>
      <c r="G200" t="str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#N/A Connection</v>
      </c>
    </row>
    <row r="201" spans="1:7" x14ac:dyDescent="0.25">
      <c r="A201" t="s">
        <v>1529</v>
      </c>
      <c r="B201" t="s">
        <v>1530</v>
      </c>
      <c r="C201" t="s">
        <v>271</v>
      </c>
      <c r="D201" t="str" cm="1">
        <f t="array" aca="1" ref="D201" ca="1">_xll.BDP(A201, "CUST_TRR_RETURN_HOLDING_PER", "CUST_TRR_START_DT="&amp;TEXT(WORKDAY(TODAY(), -2),"jjjjMMtt"),"CUST_TRR_END_DT="&amp;TEXT(WORKDAY(TODAY(), -1),"jjjjMMtt"),"CUST_TRR_CRNCY=EUR")</f>
        <v>#N/A Connection</v>
      </c>
      <c r="E201" t="str" cm="1">
        <f t="array" aca="1" ref="E201" ca="1">_xll.BDP(A201, "CUST_TRR_RETURN_HOLDING_PER", "CUST_TRR_START_DT="&amp;TEXT(WORKDAY(TODAY(), -6),"jjjjMMtt"),"CUST_TRR_END_DT="&amp;TEXT(WORKDAY(TODAY(), -1),"jjjjMMtt"),"CUST_TRR_CRNCY=EUR")</f>
        <v>#N/A Connection</v>
      </c>
      <c r="F201" t="str" cm="1">
        <f t="array" aca="1" ref="F201" ca="1">_xll.BDP(A201, "CUST_TRR_RETURN_HOLDING_PER", "CUST_TRR_START_DT="&amp;TEXT(WORKDAY(EDATE(TODAY(), -1) - 2, 1),"jjjjMMtt"),"CUST_TRR_END_DT="&amp;TEXT(WORKDAY(TODAY(), -1),"jjjjMMtt"),"CUST_TRR_CRNCY=EUR")</f>
        <v>#N/A Connection</v>
      </c>
      <c r="G201" t="str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#N/A Connection</v>
      </c>
    </row>
    <row r="202" spans="1:7" x14ac:dyDescent="0.25">
      <c r="A202" t="s">
        <v>1531</v>
      </c>
      <c r="B202" t="s">
        <v>1532</v>
      </c>
      <c r="C202" t="s">
        <v>271</v>
      </c>
      <c r="D202" t="str" cm="1">
        <f t="array" aca="1" ref="D202" ca="1">_xll.BDP(A202, "CUST_TRR_RETURN_HOLDING_PER", "CUST_TRR_START_DT="&amp;TEXT(WORKDAY(TODAY(), -2),"jjjjMMtt"),"CUST_TRR_END_DT="&amp;TEXT(WORKDAY(TODAY(), -1),"jjjjMMtt"),"CUST_TRR_CRNCY=EUR")</f>
        <v>#N/A Connection</v>
      </c>
      <c r="E202" t="str" cm="1">
        <f t="array" aca="1" ref="E202" ca="1">_xll.BDP(A202, "CUST_TRR_RETURN_HOLDING_PER", "CUST_TRR_START_DT="&amp;TEXT(WORKDAY(TODAY(), -6),"jjjjMMtt"),"CUST_TRR_END_DT="&amp;TEXT(WORKDAY(TODAY(), -1),"jjjjMMtt"),"CUST_TRR_CRNCY=EUR")</f>
        <v>#N/A Connection</v>
      </c>
      <c r="F202" t="str" cm="1">
        <f t="array" aca="1" ref="F202" ca="1">_xll.BDP(A202, "CUST_TRR_RETURN_HOLDING_PER", "CUST_TRR_START_DT="&amp;TEXT(WORKDAY(EDATE(TODAY(), -1) - 2, 1),"jjjjMMtt"),"CUST_TRR_END_DT="&amp;TEXT(WORKDAY(TODAY(), -1),"jjjjMMtt"),"CUST_TRR_CRNCY=EUR")</f>
        <v>#N/A Connection</v>
      </c>
      <c r="G202" t="str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#N/A Connection</v>
      </c>
    </row>
    <row r="203" spans="1:7" x14ac:dyDescent="0.25">
      <c r="A203" t="s">
        <v>166</v>
      </c>
      <c r="B203" t="s">
        <v>1533</v>
      </c>
      <c r="C203" t="s">
        <v>267</v>
      </c>
      <c r="D203" t="str" cm="1">
        <f t="array" aca="1" ref="D203" ca="1">_xll.BDP(A203, "CUST_TRR_RETURN_HOLDING_PER", "CUST_TRR_START_DT="&amp;TEXT(WORKDAY(TODAY(), -2),"jjjjMMtt"),"CUST_TRR_END_DT="&amp;TEXT(WORKDAY(TODAY(), -1),"jjjjMMtt"),"CUST_TRR_CRNCY=EUR")</f>
        <v>#N/A Connection</v>
      </c>
      <c r="E203" t="str" cm="1">
        <f t="array" aca="1" ref="E203" ca="1">_xll.BDP(A203, "CUST_TRR_RETURN_HOLDING_PER", "CUST_TRR_START_DT="&amp;TEXT(WORKDAY(TODAY(), -6),"jjjjMMtt"),"CUST_TRR_END_DT="&amp;TEXT(WORKDAY(TODAY(), -1),"jjjjMMtt"),"CUST_TRR_CRNCY=EUR")</f>
        <v>#N/A Connection</v>
      </c>
      <c r="F203" t="str" cm="1">
        <f t="array" aca="1" ref="F203" ca="1">_xll.BDP(A203, "CUST_TRR_RETURN_HOLDING_PER", "CUST_TRR_START_DT="&amp;TEXT(WORKDAY(EDATE(TODAY(), -1) - 2, 1),"jjjjMMtt"),"CUST_TRR_END_DT="&amp;TEXT(WORKDAY(TODAY(), -1),"jjjjMMtt"),"CUST_TRR_CRNCY=EUR")</f>
        <v>#N/A Connection</v>
      </c>
      <c r="G203" t="str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#N/A Connection</v>
      </c>
    </row>
    <row r="204" spans="1:7" x14ac:dyDescent="0.25">
      <c r="A204" t="s">
        <v>1534</v>
      </c>
      <c r="B204" t="s">
        <v>1535</v>
      </c>
      <c r="C204" t="s">
        <v>261</v>
      </c>
      <c r="D204" t="str" cm="1">
        <f t="array" aca="1" ref="D204" ca="1">_xll.BDP(A204, "CUST_TRR_RETURN_HOLDING_PER", "CUST_TRR_START_DT="&amp;TEXT(WORKDAY(TODAY(), -2),"jjjjMMtt"),"CUST_TRR_END_DT="&amp;TEXT(WORKDAY(TODAY(), -1),"jjjjMMtt"),"CUST_TRR_CRNCY=EUR")</f>
        <v>#N/A Connection</v>
      </c>
      <c r="E204" t="str" cm="1">
        <f t="array" aca="1" ref="E204" ca="1">_xll.BDP(A204, "CUST_TRR_RETURN_HOLDING_PER", "CUST_TRR_START_DT="&amp;TEXT(WORKDAY(TODAY(), -6),"jjjjMMtt"),"CUST_TRR_END_DT="&amp;TEXT(WORKDAY(TODAY(), -1),"jjjjMMtt"),"CUST_TRR_CRNCY=EUR")</f>
        <v>#N/A Connection</v>
      </c>
      <c r="F204" t="str" cm="1">
        <f t="array" aca="1" ref="F204" ca="1">_xll.BDP(A204, "CUST_TRR_RETURN_HOLDING_PER", "CUST_TRR_START_DT="&amp;TEXT(WORKDAY(EDATE(TODAY(), -1) - 2, 1),"jjjjMMtt"),"CUST_TRR_END_DT="&amp;TEXT(WORKDAY(TODAY(), -1),"jjjjMMtt"),"CUST_TRR_CRNCY=EUR")</f>
        <v>#N/A Connection</v>
      </c>
      <c r="G204" t="str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#N/A Connection</v>
      </c>
    </row>
    <row r="205" spans="1:7" x14ac:dyDescent="0.25">
      <c r="A205" t="s">
        <v>1536</v>
      </c>
      <c r="B205" t="s">
        <v>1537</v>
      </c>
      <c r="C205" t="s">
        <v>261</v>
      </c>
      <c r="D205" t="str" cm="1">
        <f t="array" aca="1" ref="D205" ca="1">_xll.BDP(A205, "CUST_TRR_RETURN_HOLDING_PER", "CUST_TRR_START_DT="&amp;TEXT(WORKDAY(TODAY(), -2),"jjjjMMtt"),"CUST_TRR_END_DT="&amp;TEXT(WORKDAY(TODAY(), -1),"jjjjMMtt"),"CUST_TRR_CRNCY=EUR")</f>
        <v>#N/A Connection</v>
      </c>
      <c r="E205" t="str" cm="1">
        <f t="array" aca="1" ref="E205" ca="1">_xll.BDP(A205, "CUST_TRR_RETURN_HOLDING_PER", "CUST_TRR_START_DT="&amp;TEXT(WORKDAY(TODAY(), -6),"jjjjMMtt"),"CUST_TRR_END_DT="&amp;TEXT(WORKDAY(TODAY(), -1),"jjjjMMtt"),"CUST_TRR_CRNCY=EUR")</f>
        <v>#N/A Connection</v>
      </c>
      <c r="F205" t="str" cm="1">
        <f t="array" aca="1" ref="F205" ca="1">_xll.BDP(A205, "CUST_TRR_RETURN_HOLDING_PER", "CUST_TRR_START_DT="&amp;TEXT(WORKDAY(EDATE(TODAY(), -1) - 2, 1),"jjjjMMtt"),"CUST_TRR_END_DT="&amp;TEXT(WORKDAY(TODAY(), -1),"jjjjMMtt"),"CUST_TRR_CRNCY=EUR")</f>
        <v>#N/A Connection</v>
      </c>
      <c r="G205" t="str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#N/A Connection</v>
      </c>
    </row>
    <row r="206" spans="1:7" x14ac:dyDescent="0.25">
      <c r="A206" t="s">
        <v>1538</v>
      </c>
      <c r="B206" t="s">
        <v>1539</v>
      </c>
      <c r="C206" t="s">
        <v>271</v>
      </c>
      <c r="D206" t="str" cm="1">
        <f t="array" aca="1" ref="D206" ca="1">_xll.BDP(A206, "CUST_TRR_RETURN_HOLDING_PER", "CUST_TRR_START_DT="&amp;TEXT(WORKDAY(TODAY(), -2),"jjjjMMtt"),"CUST_TRR_END_DT="&amp;TEXT(WORKDAY(TODAY(), -1),"jjjjMMtt"),"CUST_TRR_CRNCY=EUR")</f>
        <v>#N/A Connection</v>
      </c>
      <c r="E206" t="str" cm="1">
        <f t="array" aca="1" ref="E206" ca="1">_xll.BDP(A206, "CUST_TRR_RETURN_HOLDING_PER", "CUST_TRR_START_DT="&amp;TEXT(WORKDAY(TODAY(), -6),"jjjjMMtt"),"CUST_TRR_END_DT="&amp;TEXT(WORKDAY(TODAY(), -1),"jjjjMMtt"),"CUST_TRR_CRNCY=EUR")</f>
        <v>#N/A Connection</v>
      </c>
      <c r="F206" t="str" cm="1">
        <f t="array" aca="1" ref="F206" ca="1">_xll.BDP(A206, "CUST_TRR_RETURN_HOLDING_PER", "CUST_TRR_START_DT="&amp;TEXT(WORKDAY(EDATE(TODAY(), -1) - 2, 1),"jjjjMMtt"),"CUST_TRR_END_DT="&amp;TEXT(WORKDAY(TODAY(), -1),"jjjjMMtt"),"CUST_TRR_CRNCY=EUR")</f>
        <v>#N/A Connection</v>
      </c>
      <c r="G206" t="str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#N/A Connection</v>
      </c>
    </row>
    <row r="207" spans="1:7" x14ac:dyDescent="0.25">
      <c r="A207" t="s">
        <v>1540</v>
      </c>
      <c r="B207" t="s">
        <v>1541</v>
      </c>
      <c r="C207" t="s">
        <v>267</v>
      </c>
      <c r="D207" t="str" cm="1">
        <f t="array" aca="1" ref="D207" ca="1">_xll.BDP(A207, "CUST_TRR_RETURN_HOLDING_PER", "CUST_TRR_START_DT="&amp;TEXT(WORKDAY(TODAY(), -2),"jjjjMMtt"),"CUST_TRR_END_DT="&amp;TEXT(WORKDAY(TODAY(), -1),"jjjjMMtt"),"CUST_TRR_CRNCY=EUR")</f>
        <v>#N/A Connection</v>
      </c>
      <c r="E207" t="str" cm="1">
        <f t="array" aca="1" ref="E207" ca="1">_xll.BDP(A207, "CUST_TRR_RETURN_HOLDING_PER", "CUST_TRR_START_DT="&amp;TEXT(WORKDAY(TODAY(), -6),"jjjjMMtt"),"CUST_TRR_END_DT="&amp;TEXT(WORKDAY(TODAY(), -1),"jjjjMMtt"),"CUST_TRR_CRNCY=EUR")</f>
        <v>#N/A Connection</v>
      </c>
      <c r="F207" t="str" cm="1">
        <f t="array" aca="1" ref="F207" ca="1">_xll.BDP(A207, "CUST_TRR_RETURN_HOLDING_PER", "CUST_TRR_START_DT="&amp;TEXT(WORKDAY(EDATE(TODAY(), -1) - 2, 1),"jjjjMMtt"),"CUST_TRR_END_DT="&amp;TEXT(WORKDAY(TODAY(), -1),"jjjjMMtt"),"CUST_TRR_CRNCY=EUR")</f>
        <v>#N/A Connection</v>
      </c>
      <c r="G207" t="str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#N/A Connection</v>
      </c>
    </row>
    <row r="208" spans="1:7" x14ac:dyDescent="0.25">
      <c r="A208" t="s">
        <v>1542</v>
      </c>
      <c r="B208" t="s">
        <v>1543</v>
      </c>
      <c r="C208" t="s">
        <v>280</v>
      </c>
      <c r="D208" t="str" cm="1">
        <f t="array" aca="1" ref="D208" ca="1">_xll.BDP(A208, "CUST_TRR_RETURN_HOLDING_PER", "CUST_TRR_START_DT="&amp;TEXT(WORKDAY(TODAY(), -2),"jjjjMMtt"),"CUST_TRR_END_DT="&amp;TEXT(WORKDAY(TODAY(), -1),"jjjjMMtt"),"CUST_TRR_CRNCY=EUR")</f>
        <v>#N/A Connection</v>
      </c>
      <c r="E208" t="str" cm="1">
        <f t="array" aca="1" ref="E208" ca="1">_xll.BDP(A208, "CUST_TRR_RETURN_HOLDING_PER", "CUST_TRR_START_DT="&amp;TEXT(WORKDAY(TODAY(), -6),"jjjjMMtt"),"CUST_TRR_END_DT="&amp;TEXT(WORKDAY(TODAY(), -1),"jjjjMMtt"),"CUST_TRR_CRNCY=EUR")</f>
        <v>#N/A Connection</v>
      </c>
      <c r="F208" t="str" cm="1">
        <f t="array" aca="1" ref="F208" ca="1">_xll.BDP(A208, "CUST_TRR_RETURN_HOLDING_PER", "CUST_TRR_START_DT="&amp;TEXT(WORKDAY(EDATE(TODAY(), -1) - 2, 1),"jjjjMMtt"),"CUST_TRR_END_DT="&amp;TEXT(WORKDAY(TODAY(), -1),"jjjjMMtt"),"CUST_TRR_CRNCY=EUR")</f>
        <v>#N/A Connection</v>
      </c>
      <c r="G208" t="str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#N/A Connection</v>
      </c>
    </row>
    <row r="209" spans="1:7" x14ac:dyDescent="0.25">
      <c r="A209" t="s">
        <v>1544</v>
      </c>
      <c r="B209" t="s">
        <v>1545</v>
      </c>
      <c r="C209" t="s">
        <v>261</v>
      </c>
      <c r="D209" t="str" cm="1">
        <f t="array" aca="1" ref="D209" ca="1">_xll.BDP(A209, "CUST_TRR_RETURN_HOLDING_PER", "CUST_TRR_START_DT="&amp;TEXT(WORKDAY(TODAY(), -2),"jjjjMMtt"),"CUST_TRR_END_DT="&amp;TEXT(WORKDAY(TODAY(), -1),"jjjjMMtt"),"CUST_TRR_CRNCY=EUR")</f>
        <v>#N/A Connection</v>
      </c>
      <c r="E209" t="str" cm="1">
        <f t="array" aca="1" ref="E209" ca="1">_xll.BDP(A209, "CUST_TRR_RETURN_HOLDING_PER", "CUST_TRR_START_DT="&amp;TEXT(WORKDAY(TODAY(), -6),"jjjjMMtt"),"CUST_TRR_END_DT="&amp;TEXT(WORKDAY(TODAY(), -1),"jjjjMMtt"),"CUST_TRR_CRNCY=EUR")</f>
        <v>#N/A Connection</v>
      </c>
      <c r="F209" t="str" cm="1">
        <f t="array" aca="1" ref="F209" ca="1">_xll.BDP(A209, "CUST_TRR_RETURN_HOLDING_PER", "CUST_TRR_START_DT="&amp;TEXT(WORKDAY(EDATE(TODAY(), -1) - 2, 1),"jjjjMMtt"),"CUST_TRR_END_DT="&amp;TEXT(WORKDAY(TODAY(), -1),"jjjjMMtt"),"CUST_TRR_CRNCY=EUR")</f>
        <v>#N/A Connection</v>
      </c>
      <c r="G209" t="str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#N/A Connection</v>
      </c>
    </row>
    <row r="210" spans="1:7" x14ac:dyDescent="0.25">
      <c r="A210" t="s">
        <v>1546</v>
      </c>
      <c r="B210" t="s">
        <v>1547</v>
      </c>
      <c r="C210" t="s">
        <v>271</v>
      </c>
      <c r="D210" t="str" cm="1">
        <f t="array" aca="1" ref="D210" ca="1">_xll.BDP(A210, "CUST_TRR_RETURN_HOLDING_PER", "CUST_TRR_START_DT="&amp;TEXT(WORKDAY(TODAY(), -2),"jjjjMMtt"),"CUST_TRR_END_DT="&amp;TEXT(WORKDAY(TODAY(), -1),"jjjjMMtt"),"CUST_TRR_CRNCY=EUR")</f>
        <v>#N/A Connection</v>
      </c>
      <c r="E210" t="str" cm="1">
        <f t="array" aca="1" ref="E210" ca="1">_xll.BDP(A210, "CUST_TRR_RETURN_HOLDING_PER", "CUST_TRR_START_DT="&amp;TEXT(WORKDAY(TODAY(), -6),"jjjjMMtt"),"CUST_TRR_END_DT="&amp;TEXT(WORKDAY(TODAY(), -1),"jjjjMMtt"),"CUST_TRR_CRNCY=EUR")</f>
        <v>#N/A Connection</v>
      </c>
      <c r="F210" t="str" cm="1">
        <f t="array" aca="1" ref="F210" ca="1">_xll.BDP(A210, "CUST_TRR_RETURN_HOLDING_PER", "CUST_TRR_START_DT="&amp;TEXT(WORKDAY(EDATE(TODAY(), -1) - 2, 1),"jjjjMMtt"),"CUST_TRR_END_DT="&amp;TEXT(WORKDAY(TODAY(), -1),"jjjjMMtt"),"CUST_TRR_CRNCY=EUR")</f>
        <v>#N/A Connection</v>
      </c>
      <c r="G210" t="str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#N/A Connection</v>
      </c>
    </row>
    <row r="211" spans="1:7" x14ac:dyDescent="0.25">
      <c r="A211" t="s">
        <v>1548</v>
      </c>
      <c r="B211" t="s">
        <v>1549</v>
      </c>
      <c r="C211" t="s">
        <v>271</v>
      </c>
      <c r="D211" t="str" cm="1">
        <f t="array" aca="1" ref="D211" ca="1">_xll.BDP(A211, "CUST_TRR_RETURN_HOLDING_PER", "CUST_TRR_START_DT="&amp;TEXT(WORKDAY(TODAY(), -2),"jjjjMMtt"),"CUST_TRR_END_DT="&amp;TEXT(WORKDAY(TODAY(), -1),"jjjjMMtt"),"CUST_TRR_CRNCY=EUR")</f>
        <v>#N/A Connection</v>
      </c>
      <c r="E211" t="str" cm="1">
        <f t="array" aca="1" ref="E211" ca="1">_xll.BDP(A211, "CUST_TRR_RETURN_HOLDING_PER", "CUST_TRR_START_DT="&amp;TEXT(WORKDAY(TODAY(), -6),"jjjjMMtt"),"CUST_TRR_END_DT="&amp;TEXT(WORKDAY(TODAY(), -1),"jjjjMMtt"),"CUST_TRR_CRNCY=EUR")</f>
        <v>#N/A Connection</v>
      </c>
      <c r="F211" t="str" cm="1">
        <f t="array" aca="1" ref="F211" ca="1">_xll.BDP(A211, "CUST_TRR_RETURN_HOLDING_PER", "CUST_TRR_START_DT="&amp;TEXT(WORKDAY(EDATE(TODAY(), -1) - 2, 1),"jjjjMMtt"),"CUST_TRR_END_DT="&amp;TEXT(WORKDAY(TODAY(), -1),"jjjjMMtt"),"CUST_TRR_CRNCY=EUR")</f>
        <v>#N/A Connection</v>
      </c>
      <c r="G211" t="str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#N/A Connection</v>
      </c>
    </row>
    <row r="212" spans="1:7" x14ac:dyDescent="0.25">
      <c r="A212" t="s">
        <v>1550</v>
      </c>
      <c r="B212" t="s">
        <v>1551</v>
      </c>
      <c r="C212" t="s">
        <v>275</v>
      </c>
      <c r="D212" t="str" cm="1">
        <f t="array" aca="1" ref="D212" ca="1">_xll.BDP(A212, "CUST_TRR_RETURN_HOLDING_PER", "CUST_TRR_START_DT="&amp;TEXT(WORKDAY(TODAY(), -2),"jjjjMMtt"),"CUST_TRR_END_DT="&amp;TEXT(WORKDAY(TODAY(), -1),"jjjjMMtt"),"CUST_TRR_CRNCY=EUR")</f>
        <v>#N/A Connection</v>
      </c>
      <c r="E212" t="str" cm="1">
        <f t="array" aca="1" ref="E212" ca="1">_xll.BDP(A212, "CUST_TRR_RETURN_HOLDING_PER", "CUST_TRR_START_DT="&amp;TEXT(WORKDAY(TODAY(), -6),"jjjjMMtt"),"CUST_TRR_END_DT="&amp;TEXT(WORKDAY(TODAY(), -1),"jjjjMMtt"),"CUST_TRR_CRNCY=EUR")</f>
        <v>#N/A Connection</v>
      </c>
      <c r="F212" t="str" cm="1">
        <f t="array" aca="1" ref="F212" ca="1">_xll.BDP(A212, "CUST_TRR_RETURN_HOLDING_PER", "CUST_TRR_START_DT="&amp;TEXT(WORKDAY(EDATE(TODAY(), -1) - 2, 1),"jjjjMMtt"),"CUST_TRR_END_DT="&amp;TEXT(WORKDAY(TODAY(), -1),"jjjjMMtt"),"CUST_TRR_CRNCY=EUR")</f>
        <v>#N/A Connection</v>
      </c>
      <c r="G212" t="str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#N/A Connection</v>
      </c>
    </row>
    <row r="213" spans="1:7" x14ac:dyDescent="0.25">
      <c r="A213" t="s">
        <v>1552</v>
      </c>
      <c r="B213" t="s">
        <v>1553</v>
      </c>
      <c r="C213" t="s">
        <v>271</v>
      </c>
      <c r="D213" t="str" cm="1">
        <f t="array" aca="1" ref="D213" ca="1">_xll.BDP(A213, "CUST_TRR_RETURN_HOLDING_PER", "CUST_TRR_START_DT="&amp;TEXT(WORKDAY(TODAY(), -2),"jjjjMMtt"),"CUST_TRR_END_DT="&amp;TEXT(WORKDAY(TODAY(), -1),"jjjjMMtt"),"CUST_TRR_CRNCY=EUR")</f>
        <v>#N/A Connection</v>
      </c>
      <c r="E213" t="str" cm="1">
        <f t="array" aca="1" ref="E213" ca="1">_xll.BDP(A213, "CUST_TRR_RETURN_HOLDING_PER", "CUST_TRR_START_DT="&amp;TEXT(WORKDAY(TODAY(), -6),"jjjjMMtt"),"CUST_TRR_END_DT="&amp;TEXT(WORKDAY(TODAY(), -1),"jjjjMMtt"),"CUST_TRR_CRNCY=EUR")</f>
        <v>#N/A Connection</v>
      </c>
      <c r="F213" t="str" cm="1">
        <f t="array" aca="1" ref="F213" ca="1">_xll.BDP(A213, "CUST_TRR_RETURN_HOLDING_PER", "CUST_TRR_START_DT="&amp;TEXT(WORKDAY(EDATE(TODAY(), -1) - 2, 1),"jjjjMMtt"),"CUST_TRR_END_DT="&amp;TEXT(WORKDAY(TODAY(), -1),"jjjjMMtt"),"CUST_TRR_CRNCY=EUR")</f>
        <v>#N/A Connection</v>
      </c>
      <c r="G213" t="str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#N/A Connection</v>
      </c>
    </row>
    <row r="214" spans="1:7" x14ac:dyDescent="0.25">
      <c r="A214" t="s">
        <v>1554</v>
      </c>
      <c r="B214" t="s">
        <v>1555</v>
      </c>
      <c r="C214" t="s">
        <v>280</v>
      </c>
      <c r="D214" t="str" cm="1">
        <f t="array" aca="1" ref="D214" ca="1">_xll.BDP(A214, "CUST_TRR_RETURN_HOLDING_PER", "CUST_TRR_START_DT="&amp;TEXT(WORKDAY(TODAY(), -2),"jjjjMMtt"),"CUST_TRR_END_DT="&amp;TEXT(WORKDAY(TODAY(), -1),"jjjjMMtt"),"CUST_TRR_CRNCY=EUR")</f>
        <v>#N/A Connection</v>
      </c>
      <c r="E214" t="str" cm="1">
        <f t="array" aca="1" ref="E214" ca="1">_xll.BDP(A214, "CUST_TRR_RETURN_HOLDING_PER", "CUST_TRR_START_DT="&amp;TEXT(WORKDAY(TODAY(), -6),"jjjjMMtt"),"CUST_TRR_END_DT="&amp;TEXT(WORKDAY(TODAY(), -1),"jjjjMMtt"),"CUST_TRR_CRNCY=EUR")</f>
        <v>#N/A Connection</v>
      </c>
      <c r="F214" t="str" cm="1">
        <f t="array" aca="1" ref="F214" ca="1">_xll.BDP(A214, "CUST_TRR_RETURN_HOLDING_PER", "CUST_TRR_START_DT="&amp;TEXT(WORKDAY(EDATE(TODAY(), -1) - 2, 1),"jjjjMMtt"),"CUST_TRR_END_DT="&amp;TEXT(WORKDAY(TODAY(), -1),"jjjjMMtt"),"CUST_TRR_CRNCY=EUR")</f>
        <v>#N/A Connection</v>
      </c>
      <c r="G214" t="str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#N/A Connection</v>
      </c>
    </row>
    <row r="215" spans="1:7" x14ac:dyDescent="0.25">
      <c r="A215" t="s">
        <v>1556</v>
      </c>
      <c r="B215" t="s">
        <v>1557</v>
      </c>
      <c r="C215" t="s">
        <v>271</v>
      </c>
      <c r="D215" t="str" cm="1">
        <f t="array" aca="1" ref="D215" ca="1">_xll.BDP(A215, "CUST_TRR_RETURN_HOLDING_PER", "CUST_TRR_START_DT="&amp;TEXT(WORKDAY(TODAY(), -2),"jjjjMMtt"),"CUST_TRR_END_DT="&amp;TEXT(WORKDAY(TODAY(), -1),"jjjjMMtt"),"CUST_TRR_CRNCY=EUR")</f>
        <v>#N/A Connection</v>
      </c>
      <c r="E215" t="str" cm="1">
        <f t="array" aca="1" ref="E215" ca="1">_xll.BDP(A215, "CUST_TRR_RETURN_HOLDING_PER", "CUST_TRR_START_DT="&amp;TEXT(WORKDAY(TODAY(), -6),"jjjjMMtt"),"CUST_TRR_END_DT="&amp;TEXT(WORKDAY(TODAY(), -1),"jjjjMMtt"),"CUST_TRR_CRNCY=EUR")</f>
        <v>#N/A Connection</v>
      </c>
      <c r="F215" t="str" cm="1">
        <f t="array" aca="1" ref="F215" ca="1">_xll.BDP(A215, "CUST_TRR_RETURN_HOLDING_PER", "CUST_TRR_START_DT="&amp;TEXT(WORKDAY(EDATE(TODAY(), -1) - 2, 1),"jjjjMMtt"),"CUST_TRR_END_DT="&amp;TEXT(WORKDAY(TODAY(), -1),"jjjjMMtt"),"CUST_TRR_CRNCY=EUR")</f>
        <v>#N/A Connection</v>
      </c>
      <c r="G215" t="str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#N/A Connection</v>
      </c>
    </row>
    <row r="216" spans="1:7" x14ac:dyDescent="0.25">
      <c r="A216" t="s">
        <v>68</v>
      </c>
      <c r="B216" t="s">
        <v>1558</v>
      </c>
      <c r="C216" t="s">
        <v>265</v>
      </c>
      <c r="D216" t="str" cm="1">
        <f t="array" aca="1" ref="D216" ca="1">_xll.BDP(A216, "CUST_TRR_RETURN_HOLDING_PER", "CUST_TRR_START_DT="&amp;TEXT(WORKDAY(TODAY(), -2),"jjjjMMtt"),"CUST_TRR_END_DT="&amp;TEXT(WORKDAY(TODAY(), -1),"jjjjMMtt"),"CUST_TRR_CRNCY=EUR")</f>
        <v>#N/A Connection</v>
      </c>
      <c r="E216" t="str" cm="1">
        <f t="array" aca="1" ref="E216" ca="1">_xll.BDP(A216, "CUST_TRR_RETURN_HOLDING_PER", "CUST_TRR_START_DT="&amp;TEXT(WORKDAY(TODAY(), -6),"jjjjMMtt"),"CUST_TRR_END_DT="&amp;TEXT(WORKDAY(TODAY(), -1),"jjjjMMtt"),"CUST_TRR_CRNCY=EUR")</f>
        <v>#N/A Connection</v>
      </c>
      <c r="F216" t="str" cm="1">
        <f t="array" aca="1" ref="F216" ca="1">_xll.BDP(A216, "CUST_TRR_RETURN_HOLDING_PER", "CUST_TRR_START_DT="&amp;TEXT(WORKDAY(EDATE(TODAY(), -1) - 2, 1),"jjjjMMtt"),"CUST_TRR_END_DT="&amp;TEXT(WORKDAY(TODAY(), -1),"jjjjMMtt"),"CUST_TRR_CRNCY=EUR")</f>
        <v>#N/A Connection</v>
      </c>
      <c r="G216" t="str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#N/A Connection</v>
      </c>
    </row>
    <row r="217" spans="1:7" x14ac:dyDescent="0.25">
      <c r="A217" t="s">
        <v>1559</v>
      </c>
      <c r="B217" t="s">
        <v>1560</v>
      </c>
      <c r="C217" t="s">
        <v>259</v>
      </c>
      <c r="D217" t="str" cm="1">
        <f t="array" aca="1" ref="D217" ca="1">_xll.BDP(A217, "CUST_TRR_RETURN_HOLDING_PER", "CUST_TRR_START_DT="&amp;TEXT(WORKDAY(TODAY(), -2),"jjjjMMtt"),"CUST_TRR_END_DT="&amp;TEXT(WORKDAY(TODAY(), -1),"jjjjMMtt"),"CUST_TRR_CRNCY=EUR")</f>
        <v>#N/A Connection</v>
      </c>
      <c r="E217" t="str" cm="1">
        <f t="array" aca="1" ref="E217" ca="1">_xll.BDP(A217, "CUST_TRR_RETURN_HOLDING_PER", "CUST_TRR_START_DT="&amp;TEXT(WORKDAY(TODAY(), -6),"jjjjMMtt"),"CUST_TRR_END_DT="&amp;TEXT(WORKDAY(TODAY(), -1),"jjjjMMtt"),"CUST_TRR_CRNCY=EUR")</f>
        <v>#N/A Connection</v>
      </c>
      <c r="F217" t="str" cm="1">
        <f t="array" aca="1" ref="F217" ca="1">_xll.BDP(A217, "CUST_TRR_RETURN_HOLDING_PER", "CUST_TRR_START_DT="&amp;TEXT(WORKDAY(EDATE(TODAY(), -1) - 2, 1),"jjjjMMtt"),"CUST_TRR_END_DT="&amp;TEXT(WORKDAY(TODAY(), -1),"jjjjMMtt"),"CUST_TRR_CRNCY=EUR")</f>
        <v>#N/A Connection</v>
      </c>
      <c r="G217" t="str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#N/A Connection</v>
      </c>
    </row>
    <row r="218" spans="1:7" x14ac:dyDescent="0.25">
      <c r="A218" t="s">
        <v>1561</v>
      </c>
      <c r="B218" t="s">
        <v>1562</v>
      </c>
      <c r="C218" t="s">
        <v>280</v>
      </c>
      <c r="D218" t="str" cm="1">
        <f t="array" aca="1" ref="D218" ca="1">_xll.BDP(A218, "CUST_TRR_RETURN_HOLDING_PER", "CUST_TRR_START_DT="&amp;TEXT(WORKDAY(TODAY(), -2),"jjjjMMtt"),"CUST_TRR_END_DT="&amp;TEXT(WORKDAY(TODAY(), -1),"jjjjMMtt"),"CUST_TRR_CRNCY=EUR")</f>
        <v>#N/A Connection</v>
      </c>
      <c r="E218" t="str" cm="1">
        <f t="array" aca="1" ref="E218" ca="1">_xll.BDP(A218, "CUST_TRR_RETURN_HOLDING_PER", "CUST_TRR_START_DT="&amp;TEXT(WORKDAY(TODAY(), -6),"jjjjMMtt"),"CUST_TRR_END_DT="&amp;TEXT(WORKDAY(TODAY(), -1),"jjjjMMtt"),"CUST_TRR_CRNCY=EUR")</f>
        <v>#N/A Connection</v>
      </c>
      <c r="F218" t="str" cm="1">
        <f t="array" aca="1" ref="F218" ca="1">_xll.BDP(A218, "CUST_TRR_RETURN_HOLDING_PER", "CUST_TRR_START_DT="&amp;TEXT(WORKDAY(EDATE(TODAY(), -1) - 2, 1),"jjjjMMtt"),"CUST_TRR_END_DT="&amp;TEXT(WORKDAY(TODAY(), -1),"jjjjMMtt"),"CUST_TRR_CRNCY=EUR")</f>
        <v>#N/A Connection</v>
      </c>
      <c r="G218" t="str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#N/A Connection</v>
      </c>
    </row>
    <row r="219" spans="1:7" x14ac:dyDescent="0.25">
      <c r="A219" t="s">
        <v>81</v>
      </c>
      <c r="B219" t="s">
        <v>1563</v>
      </c>
      <c r="C219" t="s">
        <v>270</v>
      </c>
      <c r="D219" t="str" cm="1">
        <f t="array" aca="1" ref="D219" ca="1">_xll.BDP(A219, "CUST_TRR_RETURN_HOLDING_PER", "CUST_TRR_START_DT="&amp;TEXT(WORKDAY(TODAY(), -2),"jjjjMMtt"),"CUST_TRR_END_DT="&amp;TEXT(WORKDAY(TODAY(), -1),"jjjjMMtt"),"CUST_TRR_CRNCY=EUR")</f>
        <v>#N/A Connection</v>
      </c>
      <c r="E219" t="str" cm="1">
        <f t="array" aca="1" ref="E219" ca="1">_xll.BDP(A219, "CUST_TRR_RETURN_HOLDING_PER", "CUST_TRR_START_DT="&amp;TEXT(WORKDAY(TODAY(), -6),"jjjjMMtt"),"CUST_TRR_END_DT="&amp;TEXT(WORKDAY(TODAY(), -1),"jjjjMMtt"),"CUST_TRR_CRNCY=EUR")</f>
        <v>#N/A Connection</v>
      </c>
      <c r="F219" t="str" cm="1">
        <f t="array" aca="1" ref="F219" ca="1">_xll.BDP(A219, "CUST_TRR_RETURN_HOLDING_PER", "CUST_TRR_START_DT="&amp;TEXT(WORKDAY(EDATE(TODAY(), -1) - 2, 1),"jjjjMMtt"),"CUST_TRR_END_DT="&amp;TEXT(WORKDAY(TODAY(), -1),"jjjjMMtt"),"CUST_TRR_CRNCY=EUR")</f>
        <v>#N/A Connection</v>
      </c>
      <c r="G219" t="str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#N/A Connection</v>
      </c>
    </row>
    <row r="220" spans="1:7" x14ac:dyDescent="0.25">
      <c r="A220" t="s">
        <v>1564</v>
      </c>
      <c r="B220" t="s">
        <v>1565</v>
      </c>
      <c r="C220" t="s">
        <v>271</v>
      </c>
      <c r="D220" t="str" cm="1">
        <f t="array" aca="1" ref="D220" ca="1">_xll.BDP(A220, "CUST_TRR_RETURN_HOLDING_PER", "CUST_TRR_START_DT="&amp;TEXT(WORKDAY(TODAY(), -2),"jjjjMMtt"),"CUST_TRR_END_DT="&amp;TEXT(WORKDAY(TODAY(), -1),"jjjjMMtt"),"CUST_TRR_CRNCY=EUR")</f>
        <v>#N/A Connection</v>
      </c>
      <c r="E220" t="str" cm="1">
        <f t="array" aca="1" ref="E220" ca="1">_xll.BDP(A220, "CUST_TRR_RETURN_HOLDING_PER", "CUST_TRR_START_DT="&amp;TEXT(WORKDAY(TODAY(), -6),"jjjjMMtt"),"CUST_TRR_END_DT="&amp;TEXT(WORKDAY(TODAY(), -1),"jjjjMMtt"),"CUST_TRR_CRNCY=EUR")</f>
        <v>#N/A Connection</v>
      </c>
      <c r="F220" t="str" cm="1">
        <f t="array" aca="1" ref="F220" ca="1">_xll.BDP(A220, "CUST_TRR_RETURN_HOLDING_PER", "CUST_TRR_START_DT="&amp;TEXT(WORKDAY(EDATE(TODAY(), -1) - 2, 1),"jjjjMMtt"),"CUST_TRR_END_DT="&amp;TEXT(WORKDAY(TODAY(), -1),"jjjjMMtt"),"CUST_TRR_CRNCY=EUR")</f>
        <v>#N/A Connection</v>
      </c>
      <c r="G220" t="str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#N/A Connection</v>
      </c>
    </row>
    <row r="221" spans="1:7" x14ac:dyDescent="0.25">
      <c r="A221" t="s">
        <v>1566</v>
      </c>
      <c r="B221" t="s">
        <v>1567</v>
      </c>
      <c r="C221" t="s">
        <v>267</v>
      </c>
      <c r="D221" t="str" cm="1">
        <f t="array" aca="1" ref="D221" ca="1">_xll.BDP(A221, "CUST_TRR_RETURN_HOLDING_PER", "CUST_TRR_START_DT="&amp;TEXT(WORKDAY(TODAY(), -2),"jjjjMMtt"),"CUST_TRR_END_DT="&amp;TEXT(WORKDAY(TODAY(), -1),"jjjjMMtt"),"CUST_TRR_CRNCY=EUR")</f>
        <v>#N/A Connection</v>
      </c>
      <c r="E221" t="str" cm="1">
        <f t="array" aca="1" ref="E221" ca="1">_xll.BDP(A221, "CUST_TRR_RETURN_HOLDING_PER", "CUST_TRR_START_DT="&amp;TEXT(WORKDAY(TODAY(), -6),"jjjjMMtt"),"CUST_TRR_END_DT="&amp;TEXT(WORKDAY(TODAY(), -1),"jjjjMMtt"),"CUST_TRR_CRNCY=EUR")</f>
        <v>#N/A Connection</v>
      </c>
      <c r="F221" t="str" cm="1">
        <f t="array" aca="1" ref="F221" ca="1">_xll.BDP(A221, "CUST_TRR_RETURN_HOLDING_PER", "CUST_TRR_START_DT="&amp;TEXT(WORKDAY(EDATE(TODAY(), -1) - 2, 1),"jjjjMMtt"),"CUST_TRR_END_DT="&amp;TEXT(WORKDAY(TODAY(), -1),"jjjjMMtt"),"CUST_TRR_CRNCY=EUR")</f>
        <v>#N/A Connection</v>
      </c>
      <c r="G221" t="str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#N/A Connection</v>
      </c>
    </row>
    <row r="222" spans="1:7" x14ac:dyDescent="0.25">
      <c r="A222" t="s">
        <v>1568</v>
      </c>
      <c r="B222" t="s">
        <v>1569</v>
      </c>
      <c r="C222" t="s">
        <v>265</v>
      </c>
      <c r="D222" t="str" cm="1">
        <f t="array" aca="1" ref="D222" ca="1">_xll.BDP(A222, "CUST_TRR_RETURN_HOLDING_PER", "CUST_TRR_START_DT="&amp;TEXT(WORKDAY(TODAY(), -2),"jjjjMMtt"),"CUST_TRR_END_DT="&amp;TEXT(WORKDAY(TODAY(), -1),"jjjjMMtt"),"CUST_TRR_CRNCY=EUR")</f>
        <v>#N/A Connection</v>
      </c>
      <c r="E222" t="str" cm="1">
        <f t="array" aca="1" ref="E222" ca="1">_xll.BDP(A222, "CUST_TRR_RETURN_HOLDING_PER", "CUST_TRR_START_DT="&amp;TEXT(WORKDAY(TODAY(), -6),"jjjjMMtt"),"CUST_TRR_END_DT="&amp;TEXT(WORKDAY(TODAY(), -1),"jjjjMMtt"),"CUST_TRR_CRNCY=EUR")</f>
        <v>#N/A Connection</v>
      </c>
      <c r="F222" t="str" cm="1">
        <f t="array" aca="1" ref="F222" ca="1">_xll.BDP(A222, "CUST_TRR_RETURN_HOLDING_PER", "CUST_TRR_START_DT="&amp;TEXT(WORKDAY(EDATE(TODAY(), -1) - 2, 1),"jjjjMMtt"),"CUST_TRR_END_DT="&amp;TEXT(WORKDAY(TODAY(), -1),"jjjjMMtt"),"CUST_TRR_CRNCY=EUR")</f>
        <v>#N/A Connection</v>
      </c>
      <c r="G222" t="str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#N/A Connection</v>
      </c>
    </row>
    <row r="223" spans="1:7" x14ac:dyDescent="0.25">
      <c r="A223" t="s">
        <v>1570</v>
      </c>
      <c r="B223" t="s">
        <v>1571</v>
      </c>
      <c r="C223" t="s">
        <v>267</v>
      </c>
      <c r="D223" t="str" cm="1">
        <f t="array" aca="1" ref="D223" ca="1">_xll.BDP(A223, "CUST_TRR_RETURN_HOLDING_PER", "CUST_TRR_START_DT="&amp;TEXT(WORKDAY(TODAY(), -2),"jjjjMMtt"),"CUST_TRR_END_DT="&amp;TEXT(WORKDAY(TODAY(), -1),"jjjjMMtt"),"CUST_TRR_CRNCY=EUR")</f>
        <v>#N/A Connection</v>
      </c>
      <c r="E223" t="str" cm="1">
        <f t="array" aca="1" ref="E223" ca="1">_xll.BDP(A223, "CUST_TRR_RETURN_HOLDING_PER", "CUST_TRR_START_DT="&amp;TEXT(WORKDAY(TODAY(), -6),"jjjjMMtt"),"CUST_TRR_END_DT="&amp;TEXT(WORKDAY(TODAY(), -1),"jjjjMMtt"),"CUST_TRR_CRNCY=EUR")</f>
        <v>#N/A Connection</v>
      </c>
      <c r="F223" t="str" cm="1">
        <f t="array" aca="1" ref="F223" ca="1">_xll.BDP(A223, "CUST_TRR_RETURN_HOLDING_PER", "CUST_TRR_START_DT="&amp;TEXT(WORKDAY(EDATE(TODAY(), -1) - 2, 1),"jjjjMMtt"),"CUST_TRR_END_DT="&amp;TEXT(WORKDAY(TODAY(), -1),"jjjjMMtt"),"CUST_TRR_CRNCY=EUR")</f>
        <v>#N/A Connection</v>
      </c>
      <c r="G223" t="str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#N/A Connection</v>
      </c>
    </row>
    <row r="224" spans="1:7" x14ac:dyDescent="0.25">
      <c r="A224" t="s">
        <v>1572</v>
      </c>
      <c r="B224" t="s">
        <v>1573</v>
      </c>
      <c r="C224" t="s">
        <v>261</v>
      </c>
      <c r="D224" t="str" cm="1">
        <f t="array" aca="1" ref="D224" ca="1">_xll.BDP(A224, "CUST_TRR_RETURN_HOLDING_PER", "CUST_TRR_START_DT="&amp;TEXT(WORKDAY(TODAY(), -2),"jjjjMMtt"),"CUST_TRR_END_DT="&amp;TEXT(WORKDAY(TODAY(), -1),"jjjjMMtt"),"CUST_TRR_CRNCY=EUR")</f>
        <v>#N/A Connection</v>
      </c>
      <c r="E224" t="str" cm="1">
        <f t="array" aca="1" ref="E224" ca="1">_xll.BDP(A224, "CUST_TRR_RETURN_HOLDING_PER", "CUST_TRR_START_DT="&amp;TEXT(WORKDAY(TODAY(), -6),"jjjjMMtt"),"CUST_TRR_END_DT="&amp;TEXT(WORKDAY(TODAY(), -1),"jjjjMMtt"),"CUST_TRR_CRNCY=EUR")</f>
        <v>#N/A Connection</v>
      </c>
      <c r="F224" t="str" cm="1">
        <f t="array" aca="1" ref="F224" ca="1">_xll.BDP(A224, "CUST_TRR_RETURN_HOLDING_PER", "CUST_TRR_START_DT="&amp;TEXT(WORKDAY(EDATE(TODAY(), -1) - 2, 1),"jjjjMMtt"),"CUST_TRR_END_DT="&amp;TEXT(WORKDAY(TODAY(), -1),"jjjjMMtt"),"CUST_TRR_CRNCY=EUR")</f>
        <v>#N/A Connection</v>
      </c>
      <c r="G224" t="str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#N/A Connection</v>
      </c>
    </row>
    <row r="225" spans="1:7" x14ac:dyDescent="0.25">
      <c r="A225" t="s">
        <v>1574</v>
      </c>
      <c r="B225" t="s">
        <v>1575</v>
      </c>
      <c r="C225" t="s">
        <v>261</v>
      </c>
      <c r="D225" t="str" cm="1">
        <f t="array" aca="1" ref="D225" ca="1">_xll.BDP(A225, "CUST_TRR_RETURN_HOLDING_PER", "CUST_TRR_START_DT="&amp;TEXT(WORKDAY(TODAY(), -2),"jjjjMMtt"),"CUST_TRR_END_DT="&amp;TEXT(WORKDAY(TODAY(), -1),"jjjjMMtt"),"CUST_TRR_CRNCY=EUR")</f>
        <v>#N/A Connection</v>
      </c>
      <c r="E225" t="str" cm="1">
        <f t="array" aca="1" ref="E225" ca="1">_xll.BDP(A225, "CUST_TRR_RETURN_HOLDING_PER", "CUST_TRR_START_DT="&amp;TEXT(WORKDAY(TODAY(), -6),"jjjjMMtt"),"CUST_TRR_END_DT="&amp;TEXT(WORKDAY(TODAY(), -1),"jjjjMMtt"),"CUST_TRR_CRNCY=EUR")</f>
        <v>#N/A Connection</v>
      </c>
      <c r="F225" t="str" cm="1">
        <f t="array" aca="1" ref="F225" ca="1">_xll.BDP(A225, "CUST_TRR_RETURN_HOLDING_PER", "CUST_TRR_START_DT="&amp;TEXT(WORKDAY(EDATE(TODAY(), -1) - 2, 1),"jjjjMMtt"),"CUST_TRR_END_DT="&amp;TEXT(WORKDAY(TODAY(), -1),"jjjjMMtt"),"CUST_TRR_CRNCY=EUR")</f>
        <v>#N/A Connection</v>
      </c>
      <c r="G225" t="str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#N/A Connection</v>
      </c>
    </row>
    <row r="226" spans="1:7" x14ac:dyDescent="0.25">
      <c r="A226" t="s">
        <v>1576</v>
      </c>
      <c r="B226" t="s">
        <v>1577</v>
      </c>
      <c r="C226" t="s">
        <v>286</v>
      </c>
      <c r="D226" t="str" cm="1">
        <f t="array" aca="1" ref="D226" ca="1">_xll.BDP(A226, "CUST_TRR_RETURN_HOLDING_PER", "CUST_TRR_START_DT="&amp;TEXT(WORKDAY(TODAY(), -2),"jjjjMMtt"),"CUST_TRR_END_DT="&amp;TEXT(WORKDAY(TODAY(), -1),"jjjjMMtt"),"CUST_TRR_CRNCY=EUR")</f>
        <v>#N/A Connection</v>
      </c>
      <c r="E226" t="str" cm="1">
        <f t="array" aca="1" ref="E226" ca="1">_xll.BDP(A226, "CUST_TRR_RETURN_HOLDING_PER", "CUST_TRR_START_DT="&amp;TEXT(WORKDAY(TODAY(), -6),"jjjjMMtt"),"CUST_TRR_END_DT="&amp;TEXT(WORKDAY(TODAY(), -1),"jjjjMMtt"),"CUST_TRR_CRNCY=EUR")</f>
        <v>#N/A Connection</v>
      </c>
      <c r="F226" t="str" cm="1">
        <f t="array" aca="1" ref="F226" ca="1">_xll.BDP(A226, "CUST_TRR_RETURN_HOLDING_PER", "CUST_TRR_START_DT="&amp;TEXT(WORKDAY(EDATE(TODAY(), -1) - 2, 1),"jjjjMMtt"),"CUST_TRR_END_DT="&amp;TEXT(WORKDAY(TODAY(), -1),"jjjjMMtt"),"CUST_TRR_CRNCY=EUR")</f>
        <v>#N/A Connection</v>
      </c>
      <c r="G226" t="str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#N/A Connection</v>
      </c>
    </row>
    <row r="227" spans="1:7" x14ac:dyDescent="0.25">
      <c r="A227" t="s">
        <v>163</v>
      </c>
      <c r="B227" t="s">
        <v>1578</v>
      </c>
      <c r="C227" t="s">
        <v>267</v>
      </c>
      <c r="D227" t="str" cm="1">
        <f t="array" aca="1" ref="D227" ca="1">_xll.BDP(A227, "CUST_TRR_RETURN_HOLDING_PER", "CUST_TRR_START_DT="&amp;TEXT(WORKDAY(TODAY(), -2),"jjjjMMtt"),"CUST_TRR_END_DT="&amp;TEXT(WORKDAY(TODAY(), -1),"jjjjMMtt"),"CUST_TRR_CRNCY=EUR")</f>
        <v>#N/A Connection</v>
      </c>
      <c r="E227" t="str" cm="1">
        <f t="array" aca="1" ref="E227" ca="1">_xll.BDP(A227, "CUST_TRR_RETURN_HOLDING_PER", "CUST_TRR_START_DT="&amp;TEXT(WORKDAY(TODAY(), -6),"jjjjMMtt"),"CUST_TRR_END_DT="&amp;TEXT(WORKDAY(TODAY(), -1),"jjjjMMtt"),"CUST_TRR_CRNCY=EUR")</f>
        <v>#N/A Connection</v>
      </c>
      <c r="F227" t="str" cm="1">
        <f t="array" aca="1" ref="F227" ca="1">_xll.BDP(A227, "CUST_TRR_RETURN_HOLDING_PER", "CUST_TRR_START_DT="&amp;TEXT(WORKDAY(EDATE(TODAY(), -1) - 2, 1),"jjjjMMtt"),"CUST_TRR_END_DT="&amp;TEXT(WORKDAY(TODAY(), -1),"jjjjMMtt"),"CUST_TRR_CRNCY=EUR")</f>
        <v>#N/A Connection</v>
      </c>
      <c r="G227" t="str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#N/A Connection</v>
      </c>
    </row>
    <row r="228" spans="1:7" x14ac:dyDescent="0.25">
      <c r="A228" t="s">
        <v>174</v>
      </c>
      <c r="B228" t="s">
        <v>1579</v>
      </c>
      <c r="C228" t="s">
        <v>280</v>
      </c>
      <c r="D228" t="str" cm="1">
        <f t="array" aca="1" ref="D228" ca="1">_xll.BDP(A228, "CUST_TRR_RETURN_HOLDING_PER", "CUST_TRR_START_DT="&amp;TEXT(WORKDAY(TODAY(), -2),"jjjjMMtt"),"CUST_TRR_END_DT="&amp;TEXT(WORKDAY(TODAY(), -1),"jjjjMMtt"),"CUST_TRR_CRNCY=EUR")</f>
        <v>#N/A Connection</v>
      </c>
      <c r="E228" t="str" cm="1">
        <f t="array" aca="1" ref="E228" ca="1">_xll.BDP(A228, "CUST_TRR_RETURN_HOLDING_PER", "CUST_TRR_START_DT="&amp;TEXT(WORKDAY(TODAY(), -6),"jjjjMMtt"),"CUST_TRR_END_DT="&amp;TEXT(WORKDAY(TODAY(), -1),"jjjjMMtt"),"CUST_TRR_CRNCY=EUR")</f>
        <v>#N/A Connection</v>
      </c>
      <c r="F228" t="str" cm="1">
        <f t="array" aca="1" ref="F228" ca="1">_xll.BDP(A228, "CUST_TRR_RETURN_HOLDING_PER", "CUST_TRR_START_DT="&amp;TEXT(WORKDAY(EDATE(TODAY(), -1) - 2, 1),"jjjjMMtt"),"CUST_TRR_END_DT="&amp;TEXT(WORKDAY(TODAY(), -1),"jjjjMMtt"),"CUST_TRR_CRNCY=EUR")</f>
        <v>#N/A Connection</v>
      </c>
      <c r="G228" t="str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#N/A Connection</v>
      </c>
    </row>
    <row r="229" spans="1:7" x14ac:dyDescent="0.25">
      <c r="A229" t="s">
        <v>1580</v>
      </c>
      <c r="B229" t="s">
        <v>1581</v>
      </c>
      <c r="C229" t="s">
        <v>267</v>
      </c>
      <c r="D229" t="str" cm="1">
        <f t="array" aca="1" ref="D229" ca="1">_xll.BDP(A229, "CUST_TRR_RETURN_HOLDING_PER", "CUST_TRR_START_DT="&amp;TEXT(WORKDAY(TODAY(), -2),"jjjjMMtt"),"CUST_TRR_END_DT="&amp;TEXT(WORKDAY(TODAY(), -1),"jjjjMMtt"),"CUST_TRR_CRNCY=EUR")</f>
        <v>#N/A Connection</v>
      </c>
      <c r="E229" t="str" cm="1">
        <f t="array" aca="1" ref="E229" ca="1">_xll.BDP(A229, "CUST_TRR_RETURN_HOLDING_PER", "CUST_TRR_START_DT="&amp;TEXT(WORKDAY(TODAY(), -6),"jjjjMMtt"),"CUST_TRR_END_DT="&amp;TEXT(WORKDAY(TODAY(), -1),"jjjjMMtt"),"CUST_TRR_CRNCY=EUR")</f>
        <v>#N/A Connection</v>
      </c>
      <c r="F229" t="str" cm="1">
        <f t="array" aca="1" ref="F229" ca="1">_xll.BDP(A229, "CUST_TRR_RETURN_HOLDING_PER", "CUST_TRR_START_DT="&amp;TEXT(WORKDAY(EDATE(TODAY(), -1) - 2, 1),"jjjjMMtt"),"CUST_TRR_END_DT="&amp;TEXT(WORKDAY(TODAY(), -1),"jjjjMMtt"),"CUST_TRR_CRNCY=EUR")</f>
        <v>#N/A Connection</v>
      </c>
      <c r="G229" t="str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#N/A Connection</v>
      </c>
    </row>
    <row r="230" spans="1:7" x14ac:dyDescent="0.25">
      <c r="A230" t="s">
        <v>149</v>
      </c>
      <c r="B230" t="s">
        <v>1582</v>
      </c>
      <c r="C230" t="s">
        <v>261</v>
      </c>
      <c r="D230" t="str" cm="1">
        <f t="array" aca="1" ref="D230" ca="1">_xll.BDP(A230, "CUST_TRR_RETURN_HOLDING_PER", "CUST_TRR_START_DT="&amp;TEXT(WORKDAY(TODAY(), -2),"jjjjMMtt"),"CUST_TRR_END_DT="&amp;TEXT(WORKDAY(TODAY(), -1),"jjjjMMtt"),"CUST_TRR_CRNCY=EUR")</f>
        <v>#N/A Connection</v>
      </c>
      <c r="E230" t="str" cm="1">
        <f t="array" aca="1" ref="E230" ca="1">_xll.BDP(A230, "CUST_TRR_RETURN_HOLDING_PER", "CUST_TRR_START_DT="&amp;TEXT(WORKDAY(TODAY(), -6),"jjjjMMtt"),"CUST_TRR_END_DT="&amp;TEXT(WORKDAY(TODAY(), -1),"jjjjMMtt"),"CUST_TRR_CRNCY=EUR")</f>
        <v>#N/A Connection</v>
      </c>
      <c r="F230" t="str" cm="1">
        <f t="array" aca="1" ref="F230" ca="1">_xll.BDP(A230, "CUST_TRR_RETURN_HOLDING_PER", "CUST_TRR_START_DT="&amp;TEXT(WORKDAY(EDATE(TODAY(), -1) - 2, 1),"jjjjMMtt"),"CUST_TRR_END_DT="&amp;TEXT(WORKDAY(TODAY(), -1),"jjjjMMtt"),"CUST_TRR_CRNCY=EUR")</f>
        <v>#N/A Connection</v>
      </c>
      <c r="G230" t="str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#N/A Connection</v>
      </c>
    </row>
    <row r="231" spans="1:7" x14ac:dyDescent="0.25">
      <c r="A231" t="s">
        <v>147</v>
      </c>
      <c r="B231" t="s">
        <v>1583</v>
      </c>
      <c r="C231" t="s">
        <v>261</v>
      </c>
      <c r="D231" t="str" cm="1">
        <f t="array" aca="1" ref="D231" ca="1">_xll.BDP(A231, "CUST_TRR_RETURN_HOLDING_PER", "CUST_TRR_START_DT="&amp;TEXT(WORKDAY(TODAY(), -2),"jjjjMMtt"),"CUST_TRR_END_DT="&amp;TEXT(WORKDAY(TODAY(), -1),"jjjjMMtt"),"CUST_TRR_CRNCY=EUR")</f>
        <v>#N/A Connection</v>
      </c>
      <c r="E231" t="str" cm="1">
        <f t="array" aca="1" ref="E231" ca="1">_xll.BDP(A231, "CUST_TRR_RETURN_HOLDING_PER", "CUST_TRR_START_DT="&amp;TEXT(WORKDAY(TODAY(), -6),"jjjjMMtt"),"CUST_TRR_END_DT="&amp;TEXT(WORKDAY(TODAY(), -1),"jjjjMMtt"),"CUST_TRR_CRNCY=EUR")</f>
        <v>#N/A Connection</v>
      </c>
      <c r="F231" t="str" cm="1">
        <f t="array" aca="1" ref="F231" ca="1">_xll.BDP(A231, "CUST_TRR_RETURN_HOLDING_PER", "CUST_TRR_START_DT="&amp;TEXT(WORKDAY(EDATE(TODAY(), -1) - 2, 1),"jjjjMMtt"),"CUST_TRR_END_DT="&amp;TEXT(WORKDAY(TODAY(), -1),"jjjjMMtt"),"CUST_TRR_CRNCY=EUR")</f>
        <v>#N/A Connection</v>
      </c>
      <c r="G231" t="str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#N/A Connection</v>
      </c>
    </row>
    <row r="232" spans="1:7" x14ac:dyDescent="0.25">
      <c r="A232" t="s">
        <v>1584</v>
      </c>
      <c r="B232" t="s">
        <v>1585</v>
      </c>
      <c r="C232" t="s">
        <v>259</v>
      </c>
      <c r="D232" t="str" cm="1">
        <f t="array" aca="1" ref="D232" ca="1">_xll.BDP(A232, "CUST_TRR_RETURN_HOLDING_PER", "CUST_TRR_START_DT="&amp;TEXT(WORKDAY(TODAY(), -2),"jjjjMMtt"),"CUST_TRR_END_DT="&amp;TEXT(WORKDAY(TODAY(), -1),"jjjjMMtt"),"CUST_TRR_CRNCY=EUR")</f>
        <v>#N/A Connection</v>
      </c>
      <c r="E232" t="str" cm="1">
        <f t="array" aca="1" ref="E232" ca="1">_xll.BDP(A232, "CUST_TRR_RETURN_HOLDING_PER", "CUST_TRR_START_DT="&amp;TEXT(WORKDAY(TODAY(), -6),"jjjjMMtt"),"CUST_TRR_END_DT="&amp;TEXT(WORKDAY(TODAY(), -1),"jjjjMMtt"),"CUST_TRR_CRNCY=EUR")</f>
        <v>#N/A Connection</v>
      </c>
      <c r="F232" t="str" cm="1">
        <f t="array" aca="1" ref="F232" ca="1">_xll.BDP(A232, "CUST_TRR_RETURN_HOLDING_PER", "CUST_TRR_START_DT="&amp;TEXT(WORKDAY(EDATE(TODAY(), -1) - 2, 1),"jjjjMMtt"),"CUST_TRR_END_DT="&amp;TEXT(WORKDAY(TODAY(), -1),"jjjjMMtt"),"CUST_TRR_CRNCY=EUR")</f>
        <v>#N/A Connection</v>
      </c>
      <c r="G232" t="str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#N/A Connection</v>
      </c>
    </row>
    <row r="233" spans="1:7" x14ac:dyDescent="0.25">
      <c r="A233" t="s">
        <v>1586</v>
      </c>
      <c r="B233" t="s">
        <v>1587</v>
      </c>
      <c r="C233" t="s">
        <v>271</v>
      </c>
      <c r="D233" t="str" cm="1">
        <f t="array" aca="1" ref="D233" ca="1">_xll.BDP(A233, "CUST_TRR_RETURN_HOLDING_PER", "CUST_TRR_START_DT="&amp;TEXT(WORKDAY(TODAY(), -2),"jjjjMMtt"),"CUST_TRR_END_DT="&amp;TEXT(WORKDAY(TODAY(), -1),"jjjjMMtt"),"CUST_TRR_CRNCY=EUR")</f>
        <v>#N/A Connection</v>
      </c>
      <c r="E233" t="str" cm="1">
        <f t="array" aca="1" ref="E233" ca="1">_xll.BDP(A233, "CUST_TRR_RETURN_HOLDING_PER", "CUST_TRR_START_DT="&amp;TEXT(WORKDAY(TODAY(), -6),"jjjjMMtt"),"CUST_TRR_END_DT="&amp;TEXT(WORKDAY(TODAY(), -1),"jjjjMMtt"),"CUST_TRR_CRNCY=EUR")</f>
        <v>#N/A Connection</v>
      </c>
      <c r="F233" t="str" cm="1">
        <f t="array" aca="1" ref="F233" ca="1">_xll.BDP(A233, "CUST_TRR_RETURN_HOLDING_PER", "CUST_TRR_START_DT="&amp;TEXT(WORKDAY(EDATE(TODAY(), -1) - 2, 1),"jjjjMMtt"),"CUST_TRR_END_DT="&amp;TEXT(WORKDAY(TODAY(), -1),"jjjjMMtt"),"CUST_TRR_CRNCY=EUR")</f>
        <v>#N/A Connection</v>
      </c>
      <c r="G233" t="str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#N/A Connection</v>
      </c>
    </row>
    <row r="234" spans="1:7" x14ac:dyDescent="0.25">
      <c r="A234" t="s">
        <v>170</v>
      </c>
      <c r="B234" t="s">
        <v>1588</v>
      </c>
      <c r="C234" t="s">
        <v>265</v>
      </c>
      <c r="D234" t="str" cm="1">
        <f t="array" aca="1" ref="D234" ca="1">_xll.BDP(A234, "CUST_TRR_RETURN_HOLDING_PER", "CUST_TRR_START_DT="&amp;TEXT(WORKDAY(TODAY(), -2),"jjjjMMtt"),"CUST_TRR_END_DT="&amp;TEXT(WORKDAY(TODAY(), -1),"jjjjMMtt"),"CUST_TRR_CRNCY=EUR")</f>
        <v>#N/A Connection</v>
      </c>
      <c r="E234" t="str" cm="1">
        <f t="array" aca="1" ref="E234" ca="1">_xll.BDP(A234, "CUST_TRR_RETURN_HOLDING_PER", "CUST_TRR_START_DT="&amp;TEXT(WORKDAY(TODAY(), -6),"jjjjMMtt"),"CUST_TRR_END_DT="&amp;TEXT(WORKDAY(TODAY(), -1),"jjjjMMtt"),"CUST_TRR_CRNCY=EUR")</f>
        <v>#N/A Connection</v>
      </c>
      <c r="F234" t="str" cm="1">
        <f t="array" aca="1" ref="F234" ca="1">_xll.BDP(A234, "CUST_TRR_RETURN_HOLDING_PER", "CUST_TRR_START_DT="&amp;TEXT(WORKDAY(EDATE(TODAY(), -1) - 2, 1),"jjjjMMtt"),"CUST_TRR_END_DT="&amp;TEXT(WORKDAY(TODAY(), -1),"jjjjMMtt"),"CUST_TRR_CRNCY=EUR")</f>
        <v>#N/A Connection</v>
      </c>
      <c r="G234" t="str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#N/A Connection</v>
      </c>
    </row>
    <row r="235" spans="1:7" x14ac:dyDescent="0.25">
      <c r="A235" t="s">
        <v>113</v>
      </c>
      <c r="B235" t="s">
        <v>1589</v>
      </c>
      <c r="C235" t="s">
        <v>265</v>
      </c>
      <c r="D235" t="str" cm="1">
        <f t="array" aca="1" ref="D235" ca="1">_xll.BDP(A235, "CUST_TRR_RETURN_HOLDING_PER", "CUST_TRR_START_DT="&amp;TEXT(WORKDAY(TODAY(), -2),"jjjjMMtt"),"CUST_TRR_END_DT="&amp;TEXT(WORKDAY(TODAY(), -1),"jjjjMMtt"),"CUST_TRR_CRNCY=EUR")</f>
        <v>#N/A Connection</v>
      </c>
      <c r="E235" t="str" cm="1">
        <f t="array" aca="1" ref="E235" ca="1">_xll.BDP(A235, "CUST_TRR_RETURN_HOLDING_PER", "CUST_TRR_START_DT="&amp;TEXT(WORKDAY(TODAY(), -6),"jjjjMMtt"),"CUST_TRR_END_DT="&amp;TEXT(WORKDAY(TODAY(), -1),"jjjjMMtt"),"CUST_TRR_CRNCY=EUR")</f>
        <v>#N/A Connection</v>
      </c>
      <c r="F235" t="str" cm="1">
        <f t="array" aca="1" ref="F235" ca="1">_xll.BDP(A235, "CUST_TRR_RETURN_HOLDING_PER", "CUST_TRR_START_DT="&amp;TEXT(WORKDAY(EDATE(TODAY(), -1) - 2, 1),"jjjjMMtt"),"CUST_TRR_END_DT="&amp;TEXT(WORKDAY(TODAY(), -1),"jjjjMMtt"),"CUST_TRR_CRNCY=EUR")</f>
        <v>#N/A Connection</v>
      </c>
      <c r="G235" t="str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#N/A Connection</v>
      </c>
    </row>
    <row r="236" spans="1:7" x14ac:dyDescent="0.25">
      <c r="A236" t="s">
        <v>1590</v>
      </c>
      <c r="B236" t="s">
        <v>1591</v>
      </c>
      <c r="C236" t="s">
        <v>280</v>
      </c>
      <c r="D236" t="str" cm="1">
        <f t="array" aca="1" ref="D236" ca="1">_xll.BDP(A236, "CUST_TRR_RETURN_HOLDING_PER", "CUST_TRR_START_DT="&amp;TEXT(WORKDAY(TODAY(), -2),"jjjjMMtt"),"CUST_TRR_END_DT="&amp;TEXT(WORKDAY(TODAY(), -1),"jjjjMMtt"),"CUST_TRR_CRNCY=EUR")</f>
        <v>#N/A Connection</v>
      </c>
      <c r="E236" t="str" cm="1">
        <f t="array" aca="1" ref="E236" ca="1">_xll.BDP(A236, "CUST_TRR_RETURN_HOLDING_PER", "CUST_TRR_START_DT="&amp;TEXT(WORKDAY(TODAY(), -6),"jjjjMMtt"),"CUST_TRR_END_DT="&amp;TEXT(WORKDAY(TODAY(), -1),"jjjjMMtt"),"CUST_TRR_CRNCY=EUR")</f>
        <v>#N/A Connection</v>
      </c>
      <c r="F236" t="str" cm="1">
        <f t="array" aca="1" ref="F236" ca="1">_xll.BDP(A236, "CUST_TRR_RETURN_HOLDING_PER", "CUST_TRR_START_DT="&amp;TEXT(WORKDAY(EDATE(TODAY(), -1) - 2, 1),"jjjjMMtt"),"CUST_TRR_END_DT="&amp;TEXT(WORKDAY(TODAY(), -1),"jjjjMMtt"),"CUST_TRR_CRNCY=EUR")</f>
        <v>#N/A Connection</v>
      </c>
      <c r="G236" t="str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#N/A Connection</v>
      </c>
    </row>
    <row r="237" spans="1:7" x14ac:dyDescent="0.25">
      <c r="A237" t="s">
        <v>1592</v>
      </c>
      <c r="B237" t="s">
        <v>1593</v>
      </c>
      <c r="C237" t="s">
        <v>286</v>
      </c>
      <c r="D237" t="str" cm="1">
        <f t="array" aca="1" ref="D237" ca="1">_xll.BDP(A237, "CUST_TRR_RETURN_HOLDING_PER", "CUST_TRR_START_DT="&amp;TEXT(WORKDAY(TODAY(), -2),"jjjjMMtt"),"CUST_TRR_END_DT="&amp;TEXT(WORKDAY(TODAY(), -1),"jjjjMMtt"),"CUST_TRR_CRNCY=EUR")</f>
        <v>#N/A Connection</v>
      </c>
      <c r="E237" t="str" cm="1">
        <f t="array" aca="1" ref="E237" ca="1">_xll.BDP(A237, "CUST_TRR_RETURN_HOLDING_PER", "CUST_TRR_START_DT="&amp;TEXT(WORKDAY(TODAY(), -6),"jjjjMMtt"),"CUST_TRR_END_DT="&amp;TEXT(WORKDAY(TODAY(), -1),"jjjjMMtt"),"CUST_TRR_CRNCY=EUR")</f>
        <v>#N/A Connection</v>
      </c>
      <c r="F237" t="str" cm="1">
        <f t="array" aca="1" ref="F237" ca="1">_xll.BDP(A237, "CUST_TRR_RETURN_HOLDING_PER", "CUST_TRR_START_DT="&amp;TEXT(WORKDAY(EDATE(TODAY(), -1) - 2, 1),"jjjjMMtt"),"CUST_TRR_END_DT="&amp;TEXT(WORKDAY(TODAY(), -1),"jjjjMMtt"),"CUST_TRR_CRNCY=EUR")</f>
        <v>#N/A Connection</v>
      </c>
      <c r="G237" t="str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#N/A Connection</v>
      </c>
    </row>
    <row r="238" spans="1:7" x14ac:dyDescent="0.25">
      <c r="A238" t="s">
        <v>1594</v>
      </c>
      <c r="B238" t="s">
        <v>1595</v>
      </c>
      <c r="C238" t="s">
        <v>271</v>
      </c>
      <c r="D238" t="str" cm="1">
        <f t="array" aca="1" ref="D238" ca="1">_xll.BDP(A238, "CUST_TRR_RETURN_HOLDING_PER", "CUST_TRR_START_DT="&amp;TEXT(WORKDAY(TODAY(), -2),"jjjjMMtt"),"CUST_TRR_END_DT="&amp;TEXT(WORKDAY(TODAY(), -1),"jjjjMMtt"),"CUST_TRR_CRNCY=EUR")</f>
        <v>#N/A Connection</v>
      </c>
      <c r="E238" t="str" cm="1">
        <f t="array" aca="1" ref="E238" ca="1">_xll.BDP(A238, "CUST_TRR_RETURN_HOLDING_PER", "CUST_TRR_START_DT="&amp;TEXT(WORKDAY(TODAY(), -6),"jjjjMMtt"),"CUST_TRR_END_DT="&amp;TEXT(WORKDAY(TODAY(), -1),"jjjjMMtt"),"CUST_TRR_CRNCY=EUR")</f>
        <v>#N/A Connection</v>
      </c>
      <c r="F238" t="str" cm="1">
        <f t="array" aca="1" ref="F238" ca="1">_xll.BDP(A238, "CUST_TRR_RETURN_HOLDING_PER", "CUST_TRR_START_DT="&amp;TEXT(WORKDAY(EDATE(TODAY(), -1) - 2, 1),"jjjjMMtt"),"CUST_TRR_END_DT="&amp;TEXT(WORKDAY(TODAY(), -1),"jjjjMMtt"),"CUST_TRR_CRNCY=EUR")</f>
        <v>#N/A Connection</v>
      </c>
      <c r="G238" t="str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#N/A Connection</v>
      </c>
    </row>
    <row r="239" spans="1:7" x14ac:dyDescent="0.25">
      <c r="A239" t="s">
        <v>1596</v>
      </c>
      <c r="B239" t="s">
        <v>1597</v>
      </c>
      <c r="C239" t="s">
        <v>259</v>
      </c>
      <c r="D239" t="str" cm="1">
        <f t="array" aca="1" ref="D239" ca="1">_xll.BDP(A239, "CUST_TRR_RETURN_HOLDING_PER", "CUST_TRR_START_DT="&amp;TEXT(WORKDAY(TODAY(), -2),"jjjjMMtt"),"CUST_TRR_END_DT="&amp;TEXT(WORKDAY(TODAY(), -1),"jjjjMMtt"),"CUST_TRR_CRNCY=EUR")</f>
        <v>#N/A Connection</v>
      </c>
      <c r="E239" t="str" cm="1">
        <f t="array" aca="1" ref="E239" ca="1">_xll.BDP(A239, "CUST_TRR_RETURN_HOLDING_PER", "CUST_TRR_START_DT="&amp;TEXT(WORKDAY(TODAY(), -6),"jjjjMMtt"),"CUST_TRR_END_DT="&amp;TEXT(WORKDAY(TODAY(), -1),"jjjjMMtt"),"CUST_TRR_CRNCY=EUR")</f>
        <v>#N/A Connection</v>
      </c>
      <c r="F239" t="str" cm="1">
        <f t="array" aca="1" ref="F239" ca="1">_xll.BDP(A239, "CUST_TRR_RETURN_HOLDING_PER", "CUST_TRR_START_DT="&amp;TEXT(WORKDAY(EDATE(TODAY(), -1) - 2, 1),"jjjjMMtt"),"CUST_TRR_END_DT="&amp;TEXT(WORKDAY(TODAY(), -1),"jjjjMMtt"),"CUST_TRR_CRNCY=EUR")</f>
        <v>#N/A Connection</v>
      </c>
      <c r="G239" t="str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#N/A Connection</v>
      </c>
    </row>
    <row r="240" spans="1:7" x14ac:dyDescent="0.25">
      <c r="A240" t="s">
        <v>1598</v>
      </c>
      <c r="B240" t="s">
        <v>1599</v>
      </c>
      <c r="C240" t="s">
        <v>259</v>
      </c>
      <c r="D240" t="str" cm="1">
        <f t="array" aca="1" ref="D240" ca="1">_xll.BDP(A240, "CUST_TRR_RETURN_HOLDING_PER", "CUST_TRR_START_DT="&amp;TEXT(WORKDAY(TODAY(), -2),"jjjjMMtt"),"CUST_TRR_END_DT="&amp;TEXT(WORKDAY(TODAY(), -1),"jjjjMMtt"),"CUST_TRR_CRNCY=EUR")</f>
        <v>#N/A Connection</v>
      </c>
      <c r="E240" t="str" cm="1">
        <f t="array" aca="1" ref="E240" ca="1">_xll.BDP(A240, "CUST_TRR_RETURN_HOLDING_PER", "CUST_TRR_START_DT="&amp;TEXT(WORKDAY(TODAY(), -6),"jjjjMMtt"),"CUST_TRR_END_DT="&amp;TEXT(WORKDAY(TODAY(), -1),"jjjjMMtt"),"CUST_TRR_CRNCY=EUR")</f>
        <v>#N/A Connection</v>
      </c>
      <c r="F240" t="str" cm="1">
        <f t="array" aca="1" ref="F240" ca="1">_xll.BDP(A240, "CUST_TRR_RETURN_HOLDING_PER", "CUST_TRR_START_DT="&amp;TEXT(WORKDAY(EDATE(TODAY(), -1) - 2, 1),"jjjjMMtt"),"CUST_TRR_END_DT="&amp;TEXT(WORKDAY(TODAY(), -1),"jjjjMMtt"),"CUST_TRR_CRNCY=EUR")</f>
        <v>#N/A Connection</v>
      </c>
      <c r="G240" t="str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#N/A Connection</v>
      </c>
    </row>
    <row r="241" spans="1:7" x14ac:dyDescent="0.25">
      <c r="A241" t="s">
        <v>59</v>
      </c>
      <c r="B241" t="s">
        <v>1600</v>
      </c>
      <c r="C241" t="s">
        <v>261</v>
      </c>
      <c r="D241" t="str" cm="1">
        <f t="array" aca="1" ref="D241" ca="1">_xll.BDP(A241, "CUST_TRR_RETURN_HOLDING_PER", "CUST_TRR_START_DT="&amp;TEXT(WORKDAY(TODAY(), -2),"jjjjMMtt"),"CUST_TRR_END_DT="&amp;TEXT(WORKDAY(TODAY(), -1),"jjjjMMtt"),"CUST_TRR_CRNCY=EUR")</f>
        <v>#N/A Connection</v>
      </c>
      <c r="E241" t="str" cm="1">
        <f t="array" aca="1" ref="E241" ca="1">_xll.BDP(A241, "CUST_TRR_RETURN_HOLDING_PER", "CUST_TRR_START_DT="&amp;TEXT(WORKDAY(TODAY(), -6),"jjjjMMtt"),"CUST_TRR_END_DT="&amp;TEXT(WORKDAY(TODAY(), -1),"jjjjMMtt"),"CUST_TRR_CRNCY=EUR")</f>
        <v>#N/A Connection</v>
      </c>
      <c r="F241" t="str" cm="1">
        <f t="array" aca="1" ref="F241" ca="1">_xll.BDP(A241, "CUST_TRR_RETURN_HOLDING_PER", "CUST_TRR_START_DT="&amp;TEXT(WORKDAY(EDATE(TODAY(), -1) - 2, 1),"jjjjMMtt"),"CUST_TRR_END_DT="&amp;TEXT(WORKDAY(TODAY(), -1),"jjjjMMtt"),"CUST_TRR_CRNCY=EUR")</f>
        <v>#N/A Connection</v>
      </c>
      <c r="G241" t="str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#N/A Connection</v>
      </c>
    </row>
    <row r="242" spans="1:7" x14ac:dyDescent="0.25">
      <c r="A242" t="s">
        <v>1601</v>
      </c>
      <c r="B242" t="s">
        <v>1602</v>
      </c>
      <c r="C242" t="s">
        <v>267</v>
      </c>
      <c r="D242" t="str" cm="1">
        <f t="array" aca="1" ref="D242" ca="1">_xll.BDP(A242, "CUST_TRR_RETURN_HOLDING_PER", "CUST_TRR_START_DT="&amp;TEXT(WORKDAY(TODAY(), -2),"jjjjMMtt"),"CUST_TRR_END_DT="&amp;TEXT(WORKDAY(TODAY(), -1),"jjjjMMtt"),"CUST_TRR_CRNCY=EUR")</f>
        <v>#N/A Connection</v>
      </c>
      <c r="E242" t="str" cm="1">
        <f t="array" aca="1" ref="E242" ca="1">_xll.BDP(A242, "CUST_TRR_RETURN_HOLDING_PER", "CUST_TRR_START_DT="&amp;TEXT(WORKDAY(TODAY(), -6),"jjjjMMtt"),"CUST_TRR_END_DT="&amp;TEXT(WORKDAY(TODAY(), -1),"jjjjMMtt"),"CUST_TRR_CRNCY=EUR")</f>
        <v>#N/A Connection</v>
      </c>
      <c r="F242" t="str" cm="1">
        <f t="array" aca="1" ref="F242" ca="1">_xll.BDP(A242, "CUST_TRR_RETURN_HOLDING_PER", "CUST_TRR_START_DT="&amp;TEXT(WORKDAY(EDATE(TODAY(), -1) - 2, 1),"jjjjMMtt"),"CUST_TRR_END_DT="&amp;TEXT(WORKDAY(TODAY(), -1),"jjjjMMtt"),"CUST_TRR_CRNCY=EUR")</f>
        <v>#N/A Connection</v>
      </c>
      <c r="G242" t="str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#N/A Connection</v>
      </c>
    </row>
    <row r="243" spans="1:7" x14ac:dyDescent="0.25">
      <c r="A243" t="s">
        <v>66</v>
      </c>
      <c r="B243" t="s">
        <v>1603</v>
      </c>
      <c r="C243" t="s">
        <v>264</v>
      </c>
      <c r="D243" t="str" cm="1">
        <f t="array" aca="1" ref="D243" ca="1">_xll.BDP(A243, "CUST_TRR_RETURN_HOLDING_PER", "CUST_TRR_START_DT="&amp;TEXT(WORKDAY(TODAY(), -2),"jjjjMMtt"),"CUST_TRR_END_DT="&amp;TEXT(WORKDAY(TODAY(), -1),"jjjjMMtt"),"CUST_TRR_CRNCY=EUR")</f>
        <v>#N/A Connection</v>
      </c>
      <c r="E243" t="str" cm="1">
        <f t="array" aca="1" ref="E243" ca="1">_xll.BDP(A243, "CUST_TRR_RETURN_HOLDING_PER", "CUST_TRR_START_DT="&amp;TEXT(WORKDAY(TODAY(), -6),"jjjjMMtt"),"CUST_TRR_END_DT="&amp;TEXT(WORKDAY(TODAY(), -1),"jjjjMMtt"),"CUST_TRR_CRNCY=EUR")</f>
        <v>#N/A Connection</v>
      </c>
      <c r="F243" t="str" cm="1">
        <f t="array" aca="1" ref="F243" ca="1">_xll.BDP(A243, "CUST_TRR_RETURN_HOLDING_PER", "CUST_TRR_START_DT="&amp;TEXT(WORKDAY(EDATE(TODAY(), -1) - 2, 1),"jjjjMMtt"),"CUST_TRR_END_DT="&amp;TEXT(WORKDAY(TODAY(), -1),"jjjjMMtt"),"CUST_TRR_CRNCY=EUR")</f>
        <v>#N/A Connection</v>
      </c>
      <c r="G243" t="str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#N/A Connection</v>
      </c>
    </row>
    <row r="244" spans="1:7" x14ac:dyDescent="0.25">
      <c r="A244" t="s">
        <v>169</v>
      </c>
      <c r="B244" t="s">
        <v>1604</v>
      </c>
      <c r="C244" t="s">
        <v>267</v>
      </c>
      <c r="D244" t="str" cm="1">
        <f t="array" aca="1" ref="D244" ca="1">_xll.BDP(A244, "CUST_TRR_RETURN_HOLDING_PER", "CUST_TRR_START_DT="&amp;TEXT(WORKDAY(TODAY(), -2),"jjjjMMtt"),"CUST_TRR_END_DT="&amp;TEXT(WORKDAY(TODAY(), -1),"jjjjMMtt"),"CUST_TRR_CRNCY=EUR")</f>
        <v>#N/A Connection</v>
      </c>
      <c r="E244" t="str" cm="1">
        <f t="array" aca="1" ref="E244" ca="1">_xll.BDP(A244, "CUST_TRR_RETURN_HOLDING_PER", "CUST_TRR_START_DT="&amp;TEXT(WORKDAY(TODAY(), -6),"jjjjMMtt"),"CUST_TRR_END_DT="&amp;TEXT(WORKDAY(TODAY(), -1),"jjjjMMtt"),"CUST_TRR_CRNCY=EUR")</f>
        <v>#N/A Connection</v>
      </c>
      <c r="F244" t="str" cm="1">
        <f t="array" aca="1" ref="F244" ca="1">_xll.BDP(A244, "CUST_TRR_RETURN_HOLDING_PER", "CUST_TRR_START_DT="&amp;TEXT(WORKDAY(EDATE(TODAY(), -1) - 2, 1),"jjjjMMtt"),"CUST_TRR_END_DT="&amp;TEXT(WORKDAY(TODAY(), -1),"jjjjMMtt"),"CUST_TRR_CRNCY=EUR")</f>
        <v>#N/A Connection</v>
      </c>
      <c r="G244" t="str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#N/A Connection</v>
      </c>
    </row>
    <row r="245" spans="1:7" x14ac:dyDescent="0.25">
      <c r="A245" t="s">
        <v>1605</v>
      </c>
      <c r="B245" t="s">
        <v>1606</v>
      </c>
      <c r="C245" t="s">
        <v>265</v>
      </c>
      <c r="D245" t="str" cm="1">
        <f t="array" aca="1" ref="D245" ca="1">_xll.BDP(A245, "CUST_TRR_RETURN_HOLDING_PER", "CUST_TRR_START_DT="&amp;TEXT(WORKDAY(TODAY(), -2),"jjjjMMtt"),"CUST_TRR_END_DT="&amp;TEXT(WORKDAY(TODAY(), -1),"jjjjMMtt"),"CUST_TRR_CRNCY=EUR")</f>
        <v>#N/A Connection</v>
      </c>
      <c r="E245" t="str" cm="1">
        <f t="array" aca="1" ref="E245" ca="1">_xll.BDP(A245, "CUST_TRR_RETURN_HOLDING_PER", "CUST_TRR_START_DT="&amp;TEXT(WORKDAY(TODAY(), -6),"jjjjMMtt"),"CUST_TRR_END_DT="&amp;TEXT(WORKDAY(TODAY(), -1),"jjjjMMtt"),"CUST_TRR_CRNCY=EUR")</f>
        <v>#N/A Connection</v>
      </c>
      <c r="F245" t="str" cm="1">
        <f t="array" aca="1" ref="F245" ca="1">_xll.BDP(A245, "CUST_TRR_RETURN_HOLDING_PER", "CUST_TRR_START_DT="&amp;TEXT(WORKDAY(EDATE(TODAY(), -1) - 2, 1),"jjjjMMtt"),"CUST_TRR_END_DT="&amp;TEXT(WORKDAY(TODAY(), -1),"jjjjMMtt"),"CUST_TRR_CRNCY=EUR")</f>
        <v>#N/A Connection</v>
      </c>
      <c r="G245" t="str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#N/A Connection</v>
      </c>
    </row>
    <row r="246" spans="1:7" x14ac:dyDescent="0.25">
      <c r="A246" t="s">
        <v>36</v>
      </c>
      <c r="B246" t="s">
        <v>1607</v>
      </c>
      <c r="C246" t="s">
        <v>280</v>
      </c>
      <c r="D246" t="str" cm="1">
        <f t="array" aca="1" ref="D246" ca="1">_xll.BDP(A246, "CUST_TRR_RETURN_HOLDING_PER", "CUST_TRR_START_DT="&amp;TEXT(WORKDAY(TODAY(), -2),"jjjjMMtt"),"CUST_TRR_END_DT="&amp;TEXT(WORKDAY(TODAY(), -1),"jjjjMMtt"),"CUST_TRR_CRNCY=EUR")</f>
        <v>#N/A Connection</v>
      </c>
      <c r="E246" t="str" cm="1">
        <f t="array" aca="1" ref="E246" ca="1">_xll.BDP(A246, "CUST_TRR_RETURN_HOLDING_PER", "CUST_TRR_START_DT="&amp;TEXT(WORKDAY(TODAY(), -6),"jjjjMMtt"),"CUST_TRR_END_DT="&amp;TEXT(WORKDAY(TODAY(), -1),"jjjjMMtt"),"CUST_TRR_CRNCY=EUR")</f>
        <v>#N/A Connection</v>
      </c>
      <c r="F246" t="str" cm="1">
        <f t="array" aca="1" ref="F246" ca="1">_xll.BDP(A246, "CUST_TRR_RETURN_HOLDING_PER", "CUST_TRR_START_DT="&amp;TEXT(WORKDAY(EDATE(TODAY(), -1) - 2, 1),"jjjjMMtt"),"CUST_TRR_END_DT="&amp;TEXT(WORKDAY(TODAY(), -1),"jjjjMMtt"),"CUST_TRR_CRNCY=EUR")</f>
        <v>#N/A Connection</v>
      </c>
      <c r="G246" t="str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#N/A Connection</v>
      </c>
    </row>
    <row r="247" spans="1:7" x14ac:dyDescent="0.25">
      <c r="A247" t="s">
        <v>97</v>
      </c>
      <c r="B247" t="s">
        <v>1608</v>
      </c>
      <c r="C247" t="s">
        <v>263</v>
      </c>
      <c r="D247" t="str" cm="1">
        <f t="array" aca="1" ref="D247" ca="1">_xll.BDP(A247, "CUST_TRR_RETURN_HOLDING_PER", "CUST_TRR_START_DT="&amp;TEXT(WORKDAY(TODAY(), -2),"jjjjMMtt"),"CUST_TRR_END_DT="&amp;TEXT(WORKDAY(TODAY(), -1),"jjjjMMtt"),"CUST_TRR_CRNCY=EUR")</f>
        <v>#N/A Connection</v>
      </c>
      <c r="E247" t="str" cm="1">
        <f t="array" aca="1" ref="E247" ca="1">_xll.BDP(A247, "CUST_TRR_RETURN_HOLDING_PER", "CUST_TRR_START_DT="&amp;TEXT(WORKDAY(TODAY(), -6),"jjjjMMtt"),"CUST_TRR_END_DT="&amp;TEXT(WORKDAY(TODAY(), -1),"jjjjMMtt"),"CUST_TRR_CRNCY=EUR")</f>
        <v>#N/A Connection</v>
      </c>
      <c r="F247" t="str" cm="1">
        <f t="array" aca="1" ref="F247" ca="1">_xll.BDP(A247, "CUST_TRR_RETURN_HOLDING_PER", "CUST_TRR_START_DT="&amp;TEXT(WORKDAY(EDATE(TODAY(), -1) - 2, 1),"jjjjMMtt"),"CUST_TRR_END_DT="&amp;TEXT(WORKDAY(TODAY(), -1),"jjjjMMtt"),"CUST_TRR_CRNCY=EUR")</f>
        <v>#N/A Connection</v>
      </c>
      <c r="G247" t="str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#N/A Connection</v>
      </c>
    </row>
    <row r="248" spans="1:7" x14ac:dyDescent="0.25">
      <c r="A248" t="s">
        <v>1609</v>
      </c>
      <c r="B248" t="s">
        <v>1610</v>
      </c>
      <c r="C248" t="s">
        <v>286</v>
      </c>
      <c r="D248" t="str" cm="1">
        <f t="array" aca="1" ref="D248" ca="1">_xll.BDP(A248, "CUST_TRR_RETURN_HOLDING_PER", "CUST_TRR_START_DT="&amp;TEXT(WORKDAY(TODAY(), -2),"jjjjMMtt"),"CUST_TRR_END_DT="&amp;TEXT(WORKDAY(TODAY(), -1),"jjjjMMtt"),"CUST_TRR_CRNCY=EUR")</f>
        <v>#N/A Connection</v>
      </c>
      <c r="E248" t="str" cm="1">
        <f t="array" aca="1" ref="E248" ca="1">_xll.BDP(A248, "CUST_TRR_RETURN_HOLDING_PER", "CUST_TRR_START_DT="&amp;TEXT(WORKDAY(TODAY(), -6),"jjjjMMtt"),"CUST_TRR_END_DT="&amp;TEXT(WORKDAY(TODAY(), -1),"jjjjMMtt"),"CUST_TRR_CRNCY=EUR")</f>
        <v>#N/A Connection</v>
      </c>
      <c r="F248" t="str" cm="1">
        <f t="array" aca="1" ref="F248" ca="1">_xll.BDP(A248, "CUST_TRR_RETURN_HOLDING_PER", "CUST_TRR_START_DT="&amp;TEXT(WORKDAY(EDATE(TODAY(), -1) - 2, 1),"jjjjMMtt"),"CUST_TRR_END_DT="&amp;TEXT(WORKDAY(TODAY(), -1),"jjjjMMtt"),"CUST_TRR_CRNCY=EUR")</f>
        <v>#N/A Connection</v>
      </c>
      <c r="G248" t="str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#N/A Connection</v>
      </c>
    </row>
    <row r="249" spans="1:7" x14ac:dyDescent="0.25">
      <c r="A249" t="s">
        <v>161</v>
      </c>
      <c r="B249" t="s">
        <v>2248</v>
      </c>
      <c r="C249" t="s">
        <v>265</v>
      </c>
      <c r="D249" t="str" cm="1">
        <f t="array" aca="1" ref="D249" ca="1">_xll.BDP(A249, "CUST_TRR_RETURN_HOLDING_PER", "CUST_TRR_START_DT="&amp;TEXT(WORKDAY(TODAY(), -2),"jjjjMMtt"),"CUST_TRR_END_DT="&amp;TEXT(WORKDAY(TODAY(), -1),"jjjjMMtt"),"CUST_TRR_CRNCY=EUR")</f>
        <v>#N/A Connection</v>
      </c>
      <c r="E249" t="str" cm="1">
        <f t="array" aca="1" ref="E249" ca="1">_xll.BDP(A249, "CUST_TRR_RETURN_HOLDING_PER", "CUST_TRR_START_DT="&amp;TEXT(WORKDAY(TODAY(), -6),"jjjjMMtt"),"CUST_TRR_END_DT="&amp;TEXT(WORKDAY(TODAY(), -1),"jjjjMMtt"),"CUST_TRR_CRNCY=EUR")</f>
        <v>#N/A Connection</v>
      </c>
      <c r="F249" t="str" cm="1">
        <f t="array" aca="1" ref="F249" ca="1">_xll.BDP(A249, "CUST_TRR_RETURN_HOLDING_PER", "CUST_TRR_START_DT="&amp;TEXT(WORKDAY(EDATE(TODAY(), -1) - 2, 1),"jjjjMMtt"),"CUST_TRR_END_DT="&amp;TEXT(WORKDAY(TODAY(), -1),"jjjjMMtt"),"CUST_TRR_CRNCY=EUR")</f>
        <v>#N/A Connection</v>
      </c>
      <c r="G249" t="str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#N/A Connection</v>
      </c>
    </row>
    <row r="250" spans="1:7" x14ac:dyDescent="0.25">
      <c r="A250" t="s">
        <v>1611</v>
      </c>
      <c r="B250" t="s">
        <v>1612</v>
      </c>
      <c r="C250" t="s">
        <v>275</v>
      </c>
      <c r="D250" t="str" cm="1">
        <f t="array" aca="1" ref="D250" ca="1">_xll.BDP(A250, "CUST_TRR_RETURN_HOLDING_PER", "CUST_TRR_START_DT="&amp;TEXT(WORKDAY(TODAY(), -2),"jjjjMMtt"),"CUST_TRR_END_DT="&amp;TEXT(WORKDAY(TODAY(), -1),"jjjjMMtt"),"CUST_TRR_CRNCY=EUR")</f>
        <v>#N/A Connection</v>
      </c>
      <c r="E250" t="str" cm="1">
        <f t="array" aca="1" ref="E250" ca="1">_xll.BDP(A250, "CUST_TRR_RETURN_HOLDING_PER", "CUST_TRR_START_DT="&amp;TEXT(WORKDAY(TODAY(), -6),"jjjjMMtt"),"CUST_TRR_END_DT="&amp;TEXT(WORKDAY(TODAY(), -1),"jjjjMMtt"),"CUST_TRR_CRNCY=EUR")</f>
        <v>#N/A Connection</v>
      </c>
      <c r="F250" t="str" cm="1">
        <f t="array" aca="1" ref="F250" ca="1">_xll.BDP(A250, "CUST_TRR_RETURN_HOLDING_PER", "CUST_TRR_START_DT="&amp;TEXT(WORKDAY(EDATE(TODAY(), -1) - 2, 1),"jjjjMMtt"),"CUST_TRR_END_DT="&amp;TEXT(WORKDAY(TODAY(), -1),"jjjjMMtt"),"CUST_TRR_CRNCY=EUR")</f>
        <v>#N/A Connection</v>
      </c>
      <c r="G250" t="str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#N/A Connection</v>
      </c>
    </row>
    <row r="251" spans="1:7" x14ac:dyDescent="0.25">
      <c r="A251" t="s">
        <v>1613</v>
      </c>
      <c r="B251" t="s">
        <v>1614</v>
      </c>
      <c r="C251" t="s">
        <v>267</v>
      </c>
      <c r="D251" t="str" cm="1">
        <f t="array" aca="1" ref="D251" ca="1">_xll.BDP(A251, "CUST_TRR_RETURN_HOLDING_PER", "CUST_TRR_START_DT="&amp;TEXT(WORKDAY(TODAY(), -2),"jjjjMMtt"),"CUST_TRR_END_DT="&amp;TEXT(WORKDAY(TODAY(), -1),"jjjjMMtt"),"CUST_TRR_CRNCY=EUR")</f>
        <v>#N/A Connection</v>
      </c>
      <c r="E251" t="str" cm="1">
        <f t="array" aca="1" ref="E251" ca="1">_xll.BDP(A251, "CUST_TRR_RETURN_HOLDING_PER", "CUST_TRR_START_DT="&amp;TEXT(WORKDAY(TODAY(), -6),"jjjjMMtt"),"CUST_TRR_END_DT="&amp;TEXT(WORKDAY(TODAY(), -1),"jjjjMMtt"),"CUST_TRR_CRNCY=EUR")</f>
        <v>#N/A Connection</v>
      </c>
      <c r="F251" t="str" cm="1">
        <f t="array" aca="1" ref="F251" ca="1">_xll.BDP(A251, "CUST_TRR_RETURN_HOLDING_PER", "CUST_TRR_START_DT="&amp;TEXT(WORKDAY(EDATE(TODAY(), -1) - 2, 1),"jjjjMMtt"),"CUST_TRR_END_DT="&amp;TEXT(WORKDAY(TODAY(), -1),"jjjjMMtt"),"CUST_TRR_CRNCY=EUR")</f>
        <v>#N/A Connection</v>
      </c>
      <c r="G251" t="str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#N/A Connection</v>
      </c>
    </row>
    <row r="252" spans="1:7" x14ac:dyDescent="0.25">
      <c r="A252" t="s">
        <v>1615</v>
      </c>
      <c r="B252" t="s">
        <v>1616</v>
      </c>
      <c r="C252" t="s">
        <v>280</v>
      </c>
      <c r="D252" t="str" cm="1">
        <f t="array" aca="1" ref="D252" ca="1">_xll.BDP(A252, "CUST_TRR_RETURN_HOLDING_PER", "CUST_TRR_START_DT="&amp;TEXT(WORKDAY(TODAY(), -2),"jjjjMMtt"),"CUST_TRR_END_DT="&amp;TEXT(WORKDAY(TODAY(), -1),"jjjjMMtt"),"CUST_TRR_CRNCY=EUR")</f>
        <v>#N/A Connection</v>
      </c>
      <c r="E252" t="str" cm="1">
        <f t="array" aca="1" ref="E252" ca="1">_xll.BDP(A252, "CUST_TRR_RETURN_HOLDING_PER", "CUST_TRR_START_DT="&amp;TEXT(WORKDAY(TODAY(), -6),"jjjjMMtt"),"CUST_TRR_END_DT="&amp;TEXT(WORKDAY(TODAY(), -1),"jjjjMMtt"),"CUST_TRR_CRNCY=EUR")</f>
        <v>#N/A Connection</v>
      </c>
      <c r="F252" t="str" cm="1">
        <f t="array" aca="1" ref="F252" ca="1">_xll.BDP(A252, "CUST_TRR_RETURN_HOLDING_PER", "CUST_TRR_START_DT="&amp;TEXT(WORKDAY(EDATE(TODAY(), -1) - 2, 1),"jjjjMMtt"),"CUST_TRR_END_DT="&amp;TEXT(WORKDAY(TODAY(), -1),"jjjjMMtt"),"CUST_TRR_CRNCY=EUR")</f>
        <v>#N/A Connection</v>
      </c>
      <c r="G252" t="str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#N/A Connection</v>
      </c>
    </row>
    <row r="253" spans="1:7" x14ac:dyDescent="0.25">
      <c r="A253" t="s">
        <v>175</v>
      </c>
      <c r="B253" t="s">
        <v>1617</v>
      </c>
      <c r="C253" t="s">
        <v>280</v>
      </c>
      <c r="D253" t="str" cm="1">
        <f t="array" aca="1" ref="D253" ca="1">_xll.BDP(A253, "CUST_TRR_RETURN_HOLDING_PER", "CUST_TRR_START_DT="&amp;TEXT(WORKDAY(TODAY(), -2),"jjjjMMtt"),"CUST_TRR_END_DT="&amp;TEXT(WORKDAY(TODAY(), -1),"jjjjMMtt"),"CUST_TRR_CRNCY=EUR")</f>
        <v>#N/A Connection</v>
      </c>
      <c r="E253" t="str" cm="1">
        <f t="array" aca="1" ref="E253" ca="1">_xll.BDP(A253, "CUST_TRR_RETURN_HOLDING_PER", "CUST_TRR_START_DT="&amp;TEXT(WORKDAY(TODAY(), -6),"jjjjMMtt"),"CUST_TRR_END_DT="&amp;TEXT(WORKDAY(TODAY(), -1),"jjjjMMtt"),"CUST_TRR_CRNCY=EUR")</f>
        <v>#N/A Connection</v>
      </c>
      <c r="F253" t="str" cm="1">
        <f t="array" aca="1" ref="F253" ca="1">_xll.BDP(A253, "CUST_TRR_RETURN_HOLDING_PER", "CUST_TRR_START_DT="&amp;TEXT(WORKDAY(EDATE(TODAY(), -1) - 2, 1),"jjjjMMtt"),"CUST_TRR_END_DT="&amp;TEXT(WORKDAY(TODAY(), -1),"jjjjMMtt"),"CUST_TRR_CRNCY=EUR")</f>
        <v>#N/A Connection</v>
      </c>
      <c r="G253" t="str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#N/A Connection</v>
      </c>
    </row>
    <row r="254" spans="1:7" x14ac:dyDescent="0.25">
      <c r="A254" t="s">
        <v>1618</v>
      </c>
      <c r="B254" t="s">
        <v>1619</v>
      </c>
      <c r="C254" t="s">
        <v>259</v>
      </c>
      <c r="D254" t="str" cm="1">
        <f t="array" aca="1" ref="D254" ca="1">_xll.BDP(A254, "CUST_TRR_RETURN_HOLDING_PER", "CUST_TRR_START_DT="&amp;TEXT(WORKDAY(TODAY(), -2),"jjjjMMtt"),"CUST_TRR_END_DT="&amp;TEXT(WORKDAY(TODAY(), -1),"jjjjMMtt"),"CUST_TRR_CRNCY=EUR")</f>
        <v>#N/A Connection</v>
      </c>
      <c r="E254" t="str" cm="1">
        <f t="array" aca="1" ref="E254" ca="1">_xll.BDP(A254, "CUST_TRR_RETURN_HOLDING_PER", "CUST_TRR_START_DT="&amp;TEXT(WORKDAY(TODAY(), -6),"jjjjMMtt"),"CUST_TRR_END_DT="&amp;TEXT(WORKDAY(TODAY(), -1),"jjjjMMtt"),"CUST_TRR_CRNCY=EUR")</f>
        <v>#N/A Connection</v>
      </c>
      <c r="F254" t="str" cm="1">
        <f t="array" aca="1" ref="F254" ca="1">_xll.BDP(A254, "CUST_TRR_RETURN_HOLDING_PER", "CUST_TRR_START_DT="&amp;TEXT(WORKDAY(EDATE(TODAY(), -1) - 2, 1),"jjjjMMtt"),"CUST_TRR_END_DT="&amp;TEXT(WORKDAY(TODAY(), -1),"jjjjMMtt"),"CUST_TRR_CRNCY=EUR")</f>
        <v>#N/A Connection</v>
      </c>
      <c r="G254" t="str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#N/A Connection</v>
      </c>
    </row>
    <row r="255" spans="1:7" x14ac:dyDescent="0.25">
      <c r="A255" t="s">
        <v>1620</v>
      </c>
      <c r="B255" t="s">
        <v>1621</v>
      </c>
      <c r="C255" t="s">
        <v>265</v>
      </c>
      <c r="D255" t="str" cm="1">
        <f t="array" aca="1" ref="D255" ca="1">_xll.BDP(A255, "CUST_TRR_RETURN_HOLDING_PER", "CUST_TRR_START_DT="&amp;TEXT(WORKDAY(TODAY(), -2),"jjjjMMtt"),"CUST_TRR_END_DT="&amp;TEXT(WORKDAY(TODAY(), -1),"jjjjMMtt"),"CUST_TRR_CRNCY=EUR")</f>
        <v>#N/A Connection</v>
      </c>
      <c r="E255" t="str" cm="1">
        <f t="array" aca="1" ref="E255" ca="1">_xll.BDP(A255, "CUST_TRR_RETURN_HOLDING_PER", "CUST_TRR_START_DT="&amp;TEXT(WORKDAY(TODAY(), -6),"jjjjMMtt"),"CUST_TRR_END_DT="&amp;TEXT(WORKDAY(TODAY(), -1),"jjjjMMtt"),"CUST_TRR_CRNCY=EUR")</f>
        <v>#N/A Connection</v>
      </c>
      <c r="F255" t="str" cm="1">
        <f t="array" aca="1" ref="F255" ca="1">_xll.BDP(A255, "CUST_TRR_RETURN_HOLDING_PER", "CUST_TRR_START_DT="&amp;TEXT(WORKDAY(EDATE(TODAY(), -1) - 2, 1),"jjjjMMtt"),"CUST_TRR_END_DT="&amp;TEXT(WORKDAY(TODAY(), -1),"jjjjMMtt"),"CUST_TRR_CRNCY=EUR")</f>
        <v>#N/A Connection</v>
      </c>
      <c r="G255" t="str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#N/A Connection</v>
      </c>
    </row>
    <row r="256" spans="1:7" x14ac:dyDescent="0.25">
      <c r="A256" t="s">
        <v>184</v>
      </c>
      <c r="B256" t="s">
        <v>1622</v>
      </c>
      <c r="C256" t="s">
        <v>264</v>
      </c>
      <c r="D256" t="str" cm="1">
        <f t="array" aca="1" ref="D256" ca="1">_xll.BDP(A256, "CUST_TRR_RETURN_HOLDING_PER", "CUST_TRR_START_DT="&amp;TEXT(WORKDAY(TODAY(), -2),"jjjjMMtt"),"CUST_TRR_END_DT="&amp;TEXT(WORKDAY(TODAY(), -1),"jjjjMMtt"),"CUST_TRR_CRNCY=EUR")</f>
        <v>#N/A Connection</v>
      </c>
      <c r="E256" t="str" cm="1">
        <f t="array" aca="1" ref="E256" ca="1">_xll.BDP(A256, "CUST_TRR_RETURN_HOLDING_PER", "CUST_TRR_START_DT="&amp;TEXT(WORKDAY(TODAY(), -6),"jjjjMMtt"),"CUST_TRR_END_DT="&amp;TEXT(WORKDAY(TODAY(), -1),"jjjjMMtt"),"CUST_TRR_CRNCY=EUR")</f>
        <v>#N/A Connection</v>
      </c>
      <c r="F256" t="str" cm="1">
        <f t="array" aca="1" ref="F256" ca="1">_xll.BDP(A256, "CUST_TRR_RETURN_HOLDING_PER", "CUST_TRR_START_DT="&amp;TEXT(WORKDAY(EDATE(TODAY(), -1) - 2, 1),"jjjjMMtt"),"CUST_TRR_END_DT="&amp;TEXT(WORKDAY(TODAY(), -1),"jjjjMMtt"),"CUST_TRR_CRNCY=EUR")</f>
        <v>#N/A Connection</v>
      </c>
      <c r="G256" t="str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#N/A Connection</v>
      </c>
    </row>
    <row r="257" spans="1:7" x14ac:dyDescent="0.25">
      <c r="A257" t="s">
        <v>95</v>
      </c>
      <c r="B257" t="s">
        <v>1623</v>
      </c>
      <c r="C257" t="s">
        <v>261</v>
      </c>
      <c r="D257" t="str" cm="1">
        <f t="array" aca="1" ref="D257" ca="1">_xll.BDP(A257, "CUST_TRR_RETURN_HOLDING_PER", "CUST_TRR_START_DT="&amp;TEXT(WORKDAY(TODAY(), -2),"jjjjMMtt"),"CUST_TRR_END_DT="&amp;TEXT(WORKDAY(TODAY(), -1),"jjjjMMtt"),"CUST_TRR_CRNCY=EUR")</f>
        <v>#N/A Connection</v>
      </c>
      <c r="E257" t="str" cm="1">
        <f t="array" aca="1" ref="E257" ca="1">_xll.BDP(A257, "CUST_TRR_RETURN_HOLDING_PER", "CUST_TRR_START_DT="&amp;TEXT(WORKDAY(TODAY(), -6),"jjjjMMtt"),"CUST_TRR_END_DT="&amp;TEXT(WORKDAY(TODAY(), -1),"jjjjMMtt"),"CUST_TRR_CRNCY=EUR")</f>
        <v>#N/A Connection</v>
      </c>
      <c r="F257" t="str" cm="1">
        <f t="array" aca="1" ref="F257" ca="1">_xll.BDP(A257, "CUST_TRR_RETURN_HOLDING_PER", "CUST_TRR_START_DT="&amp;TEXT(WORKDAY(EDATE(TODAY(), -1) - 2, 1),"jjjjMMtt"),"CUST_TRR_END_DT="&amp;TEXT(WORKDAY(TODAY(), -1),"jjjjMMtt"),"CUST_TRR_CRNCY=EUR")</f>
        <v>#N/A Connection</v>
      </c>
      <c r="G257" t="str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#N/A Connection</v>
      </c>
    </row>
    <row r="258" spans="1:7" x14ac:dyDescent="0.25">
      <c r="A258" t="s">
        <v>2246</v>
      </c>
      <c r="B258" t="s">
        <v>2247</v>
      </c>
      <c r="C258" t="s">
        <v>264</v>
      </c>
      <c r="D258" t="str" cm="1">
        <f t="array" aca="1" ref="D258" ca="1">_xll.BDP(A258, "CUST_TRR_RETURN_HOLDING_PER", "CUST_TRR_START_DT="&amp;TEXT(WORKDAY(TODAY(), -2),"jjjjMMtt"),"CUST_TRR_END_DT="&amp;TEXT(WORKDAY(TODAY(), -1),"jjjjMMtt"),"CUST_TRR_CRNCY=EUR")</f>
        <v>#N/A Connection</v>
      </c>
      <c r="E258" t="str" cm="1">
        <f t="array" aca="1" ref="E258" ca="1">_xll.BDP(A258, "CUST_TRR_RETURN_HOLDING_PER", "CUST_TRR_START_DT="&amp;TEXT(WORKDAY(TODAY(), -6),"jjjjMMtt"),"CUST_TRR_END_DT="&amp;TEXT(WORKDAY(TODAY(), -1),"jjjjMMtt"),"CUST_TRR_CRNCY=EUR")</f>
        <v>#N/A Connection</v>
      </c>
      <c r="F258" t="str" cm="1">
        <f t="array" aca="1" ref="F258" ca="1">_xll.BDP(A258, "CUST_TRR_RETURN_HOLDING_PER", "CUST_TRR_START_DT="&amp;TEXT(WORKDAY(EDATE(TODAY(), -1) - 2, 1),"jjjjMMtt"),"CUST_TRR_END_DT="&amp;TEXT(WORKDAY(TODAY(), -1),"jjjjMMtt"),"CUST_TRR_CRNCY=EUR")</f>
        <v>#N/A Connection</v>
      </c>
      <c r="G258" t="str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#N/A Connection</v>
      </c>
    </row>
    <row r="259" spans="1:7" x14ac:dyDescent="0.25">
      <c r="A259" t="s">
        <v>1624</v>
      </c>
      <c r="B259" t="s">
        <v>1625</v>
      </c>
      <c r="C259" t="s">
        <v>261</v>
      </c>
      <c r="D259" t="str" cm="1">
        <f t="array" aca="1" ref="D259" ca="1">_xll.BDP(A259, "CUST_TRR_RETURN_HOLDING_PER", "CUST_TRR_START_DT="&amp;TEXT(WORKDAY(TODAY(), -2),"jjjjMMtt"),"CUST_TRR_END_DT="&amp;TEXT(WORKDAY(TODAY(), -1),"jjjjMMtt"),"CUST_TRR_CRNCY=EUR")</f>
        <v>#N/A Connection</v>
      </c>
      <c r="E259" t="str" cm="1">
        <f t="array" aca="1" ref="E259" ca="1">_xll.BDP(A259, "CUST_TRR_RETURN_HOLDING_PER", "CUST_TRR_START_DT="&amp;TEXT(WORKDAY(TODAY(), -6),"jjjjMMtt"),"CUST_TRR_END_DT="&amp;TEXT(WORKDAY(TODAY(), -1),"jjjjMMtt"),"CUST_TRR_CRNCY=EUR")</f>
        <v>#N/A Connection</v>
      </c>
      <c r="F259" t="str" cm="1">
        <f t="array" aca="1" ref="F259" ca="1">_xll.BDP(A259, "CUST_TRR_RETURN_HOLDING_PER", "CUST_TRR_START_DT="&amp;TEXT(WORKDAY(EDATE(TODAY(), -1) - 2, 1),"jjjjMMtt"),"CUST_TRR_END_DT="&amp;TEXT(WORKDAY(TODAY(), -1),"jjjjMMtt"),"CUST_TRR_CRNCY=EUR")</f>
        <v>#N/A Connection</v>
      </c>
      <c r="G259" t="str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#N/A Connection</v>
      </c>
    </row>
    <row r="260" spans="1:7" x14ac:dyDescent="0.25">
      <c r="A260" t="s">
        <v>1626</v>
      </c>
      <c r="B260" t="s">
        <v>1627</v>
      </c>
      <c r="C260" t="s">
        <v>280</v>
      </c>
      <c r="D260" t="str" cm="1">
        <f t="array" aca="1" ref="D260" ca="1">_xll.BDP(A260, "CUST_TRR_RETURN_HOLDING_PER", "CUST_TRR_START_DT="&amp;TEXT(WORKDAY(TODAY(), -2),"jjjjMMtt"),"CUST_TRR_END_DT="&amp;TEXT(WORKDAY(TODAY(), -1),"jjjjMMtt"),"CUST_TRR_CRNCY=EUR")</f>
        <v>#N/A Connection</v>
      </c>
      <c r="E260" t="str" cm="1">
        <f t="array" aca="1" ref="E260" ca="1">_xll.BDP(A260, "CUST_TRR_RETURN_HOLDING_PER", "CUST_TRR_START_DT="&amp;TEXT(WORKDAY(TODAY(), -6),"jjjjMMtt"),"CUST_TRR_END_DT="&amp;TEXT(WORKDAY(TODAY(), -1),"jjjjMMtt"),"CUST_TRR_CRNCY=EUR")</f>
        <v>#N/A Connection</v>
      </c>
      <c r="F260" t="str" cm="1">
        <f t="array" aca="1" ref="F260" ca="1">_xll.BDP(A260, "CUST_TRR_RETURN_HOLDING_PER", "CUST_TRR_START_DT="&amp;TEXT(WORKDAY(EDATE(TODAY(), -1) - 2, 1),"jjjjMMtt"),"CUST_TRR_END_DT="&amp;TEXT(WORKDAY(TODAY(), -1),"jjjjMMtt"),"CUST_TRR_CRNCY=EUR")</f>
        <v>#N/A Connection</v>
      </c>
      <c r="G260" t="str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#N/A Connection</v>
      </c>
    </row>
    <row r="261" spans="1:7" x14ac:dyDescent="0.25">
      <c r="A261" t="s">
        <v>2268</v>
      </c>
      <c r="B261" t="s">
        <v>2269</v>
      </c>
      <c r="C261" t="s">
        <v>280</v>
      </c>
      <c r="D261" t="str" cm="1">
        <f t="array" aca="1" ref="D261" ca="1">_xll.BDP(A261, "CUST_TRR_RETURN_HOLDING_PER", "CUST_TRR_START_DT="&amp;TEXT(WORKDAY(TODAY(), -2),"jjjjMMtt"),"CUST_TRR_END_DT="&amp;TEXT(WORKDAY(TODAY(), -1),"jjjjMMtt"),"CUST_TRR_CRNCY=EUR")</f>
        <v>#N/A Connection</v>
      </c>
      <c r="E261" t="str" cm="1">
        <f t="array" aca="1" ref="E261" ca="1">_xll.BDP(A261, "CUST_TRR_RETURN_HOLDING_PER", "CUST_TRR_START_DT="&amp;TEXT(WORKDAY(TODAY(), -6),"jjjjMMtt"),"CUST_TRR_END_DT="&amp;TEXT(WORKDAY(TODAY(), -1),"jjjjMMtt"),"CUST_TRR_CRNCY=EUR")</f>
        <v>#N/A Connection</v>
      </c>
      <c r="F261" t="str" cm="1">
        <f t="array" aca="1" ref="F261" ca="1">_xll.BDP(A261, "CUST_TRR_RETURN_HOLDING_PER", "CUST_TRR_START_DT="&amp;TEXT(WORKDAY(EDATE(TODAY(), -1) - 2, 1),"jjjjMMtt"),"CUST_TRR_END_DT="&amp;TEXT(WORKDAY(TODAY(), -1),"jjjjMMtt"),"CUST_TRR_CRNCY=EUR")</f>
        <v>#N/A Connection</v>
      </c>
      <c r="G261" t="str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#N/A Connection</v>
      </c>
    </row>
    <row r="262" spans="1:7" x14ac:dyDescent="0.25">
      <c r="A262" t="s">
        <v>1628</v>
      </c>
      <c r="B262" t="s">
        <v>1629</v>
      </c>
      <c r="C262" t="s">
        <v>259</v>
      </c>
      <c r="D262" t="str" cm="1">
        <f t="array" aca="1" ref="D262" ca="1">_xll.BDP(A262, "CUST_TRR_RETURN_HOLDING_PER", "CUST_TRR_START_DT="&amp;TEXT(WORKDAY(TODAY(), -2),"jjjjMMtt"),"CUST_TRR_END_DT="&amp;TEXT(WORKDAY(TODAY(), -1),"jjjjMMtt"),"CUST_TRR_CRNCY=EUR")</f>
        <v>#N/A Connection</v>
      </c>
      <c r="E262" t="str" cm="1">
        <f t="array" aca="1" ref="E262" ca="1">_xll.BDP(A262, "CUST_TRR_RETURN_HOLDING_PER", "CUST_TRR_START_DT="&amp;TEXT(WORKDAY(TODAY(), -6),"jjjjMMtt"),"CUST_TRR_END_DT="&amp;TEXT(WORKDAY(TODAY(), -1),"jjjjMMtt"),"CUST_TRR_CRNCY=EUR")</f>
        <v>#N/A Connection</v>
      </c>
      <c r="F262" t="str" cm="1">
        <f t="array" aca="1" ref="F262" ca="1">_xll.BDP(A262, "CUST_TRR_RETURN_HOLDING_PER", "CUST_TRR_START_DT="&amp;TEXT(WORKDAY(EDATE(TODAY(), -1) - 2, 1),"jjjjMMtt"),"CUST_TRR_END_DT="&amp;TEXT(WORKDAY(TODAY(), -1),"jjjjMMtt"),"CUST_TRR_CRNCY=EUR")</f>
        <v>#N/A Connection</v>
      </c>
      <c r="G262" t="str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#N/A Connection</v>
      </c>
    </row>
    <row r="263" spans="1:7" x14ac:dyDescent="0.25">
      <c r="A263" t="s">
        <v>1630</v>
      </c>
      <c r="B263" t="s">
        <v>1631</v>
      </c>
      <c r="C263" t="s">
        <v>280</v>
      </c>
      <c r="D263" t="str" cm="1">
        <f t="array" aca="1" ref="D263" ca="1">_xll.BDP(A263, "CUST_TRR_RETURN_HOLDING_PER", "CUST_TRR_START_DT="&amp;TEXT(WORKDAY(TODAY(), -2),"jjjjMMtt"),"CUST_TRR_END_DT="&amp;TEXT(WORKDAY(TODAY(), -1),"jjjjMMtt"),"CUST_TRR_CRNCY=EUR")</f>
        <v>#N/A Connection</v>
      </c>
      <c r="E263" t="str" cm="1">
        <f t="array" aca="1" ref="E263" ca="1">_xll.BDP(A263, "CUST_TRR_RETURN_HOLDING_PER", "CUST_TRR_START_DT="&amp;TEXT(WORKDAY(TODAY(), -6),"jjjjMMtt"),"CUST_TRR_END_DT="&amp;TEXT(WORKDAY(TODAY(), -1),"jjjjMMtt"),"CUST_TRR_CRNCY=EUR")</f>
        <v>#N/A Connection</v>
      </c>
      <c r="F263" t="str" cm="1">
        <f t="array" aca="1" ref="F263" ca="1">_xll.BDP(A263, "CUST_TRR_RETURN_HOLDING_PER", "CUST_TRR_START_DT="&amp;TEXT(WORKDAY(EDATE(TODAY(), -1) - 2, 1),"jjjjMMtt"),"CUST_TRR_END_DT="&amp;TEXT(WORKDAY(TODAY(), -1),"jjjjMMtt"),"CUST_TRR_CRNCY=EUR")</f>
        <v>#N/A Connection</v>
      </c>
      <c r="G263" t="str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#N/A Connection</v>
      </c>
    </row>
    <row r="264" spans="1:7" x14ac:dyDescent="0.25">
      <c r="A264" t="s">
        <v>1632</v>
      </c>
      <c r="B264" t="s">
        <v>1633</v>
      </c>
      <c r="C264" t="s">
        <v>280</v>
      </c>
      <c r="D264" t="str" cm="1">
        <f t="array" aca="1" ref="D264" ca="1">_xll.BDP(A264, "CUST_TRR_RETURN_HOLDING_PER", "CUST_TRR_START_DT="&amp;TEXT(WORKDAY(TODAY(), -2),"jjjjMMtt"),"CUST_TRR_END_DT="&amp;TEXT(WORKDAY(TODAY(), -1),"jjjjMMtt"),"CUST_TRR_CRNCY=EUR")</f>
        <v>#N/A Connection</v>
      </c>
      <c r="E264" t="str" cm="1">
        <f t="array" aca="1" ref="E264" ca="1">_xll.BDP(A264, "CUST_TRR_RETURN_HOLDING_PER", "CUST_TRR_START_DT="&amp;TEXT(WORKDAY(TODAY(), -6),"jjjjMMtt"),"CUST_TRR_END_DT="&amp;TEXT(WORKDAY(TODAY(), -1),"jjjjMMtt"),"CUST_TRR_CRNCY=EUR")</f>
        <v>#N/A Connection</v>
      </c>
      <c r="F264" t="str" cm="1">
        <f t="array" aca="1" ref="F264" ca="1">_xll.BDP(A264, "CUST_TRR_RETURN_HOLDING_PER", "CUST_TRR_START_DT="&amp;TEXT(WORKDAY(EDATE(TODAY(), -1) - 2, 1),"jjjjMMtt"),"CUST_TRR_END_DT="&amp;TEXT(WORKDAY(TODAY(), -1),"jjjjMMtt"),"CUST_TRR_CRNCY=EUR")</f>
        <v>#N/A Connection</v>
      </c>
      <c r="G264" t="str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#N/A Connection</v>
      </c>
    </row>
    <row r="265" spans="1:7" x14ac:dyDescent="0.25">
      <c r="A265" t="s">
        <v>1634</v>
      </c>
      <c r="B265" t="s">
        <v>1635</v>
      </c>
      <c r="C265" t="s">
        <v>261</v>
      </c>
      <c r="D265" t="str" cm="1">
        <f t="array" aca="1" ref="D265" ca="1">_xll.BDP(A265, "CUST_TRR_RETURN_HOLDING_PER", "CUST_TRR_START_DT="&amp;TEXT(WORKDAY(TODAY(), -2),"jjjjMMtt"),"CUST_TRR_END_DT="&amp;TEXT(WORKDAY(TODAY(), -1),"jjjjMMtt"),"CUST_TRR_CRNCY=EUR")</f>
        <v>#N/A Connection</v>
      </c>
      <c r="E265" t="str" cm="1">
        <f t="array" aca="1" ref="E265" ca="1">_xll.BDP(A265, "CUST_TRR_RETURN_HOLDING_PER", "CUST_TRR_START_DT="&amp;TEXT(WORKDAY(TODAY(), -6),"jjjjMMtt"),"CUST_TRR_END_DT="&amp;TEXT(WORKDAY(TODAY(), -1),"jjjjMMtt"),"CUST_TRR_CRNCY=EUR")</f>
        <v>#N/A Connection</v>
      </c>
      <c r="F265" t="str" cm="1">
        <f t="array" aca="1" ref="F265" ca="1">_xll.BDP(A265, "CUST_TRR_RETURN_HOLDING_PER", "CUST_TRR_START_DT="&amp;TEXT(WORKDAY(EDATE(TODAY(), -1) - 2, 1),"jjjjMMtt"),"CUST_TRR_END_DT="&amp;TEXT(WORKDAY(TODAY(), -1),"jjjjMMtt"),"CUST_TRR_CRNCY=EUR")</f>
        <v>#N/A Connection</v>
      </c>
      <c r="G265" t="str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#N/A Connection</v>
      </c>
    </row>
    <row r="266" spans="1:7" x14ac:dyDescent="0.25">
      <c r="A266" t="s">
        <v>1636</v>
      </c>
      <c r="B266" t="s">
        <v>1637</v>
      </c>
      <c r="C266" t="s">
        <v>261</v>
      </c>
      <c r="D266" t="str" cm="1">
        <f t="array" aca="1" ref="D266" ca="1">_xll.BDP(A266, "CUST_TRR_RETURN_HOLDING_PER", "CUST_TRR_START_DT="&amp;TEXT(WORKDAY(TODAY(), -2),"jjjjMMtt"),"CUST_TRR_END_DT="&amp;TEXT(WORKDAY(TODAY(), -1),"jjjjMMtt"),"CUST_TRR_CRNCY=EUR")</f>
        <v>#N/A Connection</v>
      </c>
      <c r="E266" t="str" cm="1">
        <f t="array" aca="1" ref="E266" ca="1">_xll.BDP(A266, "CUST_TRR_RETURN_HOLDING_PER", "CUST_TRR_START_DT="&amp;TEXT(WORKDAY(TODAY(), -6),"jjjjMMtt"),"CUST_TRR_END_DT="&amp;TEXT(WORKDAY(TODAY(), -1),"jjjjMMtt"),"CUST_TRR_CRNCY=EUR")</f>
        <v>#N/A Connection</v>
      </c>
      <c r="F266" t="str" cm="1">
        <f t="array" aca="1" ref="F266" ca="1">_xll.BDP(A266, "CUST_TRR_RETURN_HOLDING_PER", "CUST_TRR_START_DT="&amp;TEXT(WORKDAY(EDATE(TODAY(), -1) - 2, 1),"jjjjMMtt"),"CUST_TRR_END_DT="&amp;TEXT(WORKDAY(TODAY(), -1),"jjjjMMtt"),"CUST_TRR_CRNCY=EUR")</f>
        <v>#N/A Connection</v>
      </c>
      <c r="G266" t="str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#N/A Connection</v>
      </c>
    </row>
    <row r="267" spans="1:7" x14ac:dyDescent="0.25">
      <c r="A267" t="s">
        <v>1638</v>
      </c>
      <c r="B267" t="s">
        <v>1639</v>
      </c>
      <c r="C267" t="s">
        <v>280</v>
      </c>
      <c r="D267" t="str" cm="1">
        <f t="array" aca="1" ref="D267" ca="1">_xll.BDP(A267, "CUST_TRR_RETURN_HOLDING_PER", "CUST_TRR_START_DT="&amp;TEXT(WORKDAY(TODAY(), -2),"jjjjMMtt"),"CUST_TRR_END_DT="&amp;TEXT(WORKDAY(TODAY(), -1),"jjjjMMtt"),"CUST_TRR_CRNCY=EUR")</f>
        <v>#N/A Connection</v>
      </c>
      <c r="E267" t="str" cm="1">
        <f t="array" aca="1" ref="E267" ca="1">_xll.BDP(A267, "CUST_TRR_RETURN_HOLDING_PER", "CUST_TRR_START_DT="&amp;TEXT(WORKDAY(TODAY(), -6),"jjjjMMtt"),"CUST_TRR_END_DT="&amp;TEXT(WORKDAY(TODAY(), -1),"jjjjMMtt"),"CUST_TRR_CRNCY=EUR")</f>
        <v>#N/A Connection</v>
      </c>
      <c r="F267" t="str" cm="1">
        <f t="array" aca="1" ref="F267" ca="1">_xll.BDP(A267, "CUST_TRR_RETURN_HOLDING_PER", "CUST_TRR_START_DT="&amp;TEXT(WORKDAY(EDATE(TODAY(), -1) - 2, 1),"jjjjMMtt"),"CUST_TRR_END_DT="&amp;TEXT(WORKDAY(TODAY(), -1),"jjjjMMtt"),"CUST_TRR_CRNCY=EUR")</f>
        <v>#N/A Connection</v>
      </c>
      <c r="G267" t="str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#N/A Connection</v>
      </c>
    </row>
    <row r="268" spans="1:7" x14ac:dyDescent="0.25">
      <c r="A268" t="s">
        <v>1640</v>
      </c>
      <c r="B268" t="s">
        <v>1641</v>
      </c>
      <c r="C268" t="s">
        <v>280</v>
      </c>
      <c r="D268" t="str" cm="1">
        <f t="array" aca="1" ref="D268" ca="1">_xll.BDP(A268, "CUST_TRR_RETURN_HOLDING_PER", "CUST_TRR_START_DT="&amp;TEXT(WORKDAY(TODAY(), -2),"jjjjMMtt"),"CUST_TRR_END_DT="&amp;TEXT(WORKDAY(TODAY(), -1),"jjjjMMtt"),"CUST_TRR_CRNCY=EUR")</f>
        <v>#N/A Connection</v>
      </c>
      <c r="E268" t="str" cm="1">
        <f t="array" aca="1" ref="E268" ca="1">_xll.BDP(A268, "CUST_TRR_RETURN_HOLDING_PER", "CUST_TRR_START_DT="&amp;TEXT(WORKDAY(TODAY(), -6),"jjjjMMtt"),"CUST_TRR_END_DT="&amp;TEXT(WORKDAY(TODAY(), -1),"jjjjMMtt"),"CUST_TRR_CRNCY=EUR")</f>
        <v>#N/A Connection</v>
      </c>
      <c r="F268" t="str" cm="1">
        <f t="array" aca="1" ref="F268" ca="1">_xll.BDP(A268, "CUST_TRR_RETURN_HOLDING_PER", "CUST_TRR_START_DT="&amp;TEXT(WORKDAY(EDATE(TODAY(), -1) - 2, 1),"jjjjMMtt"),"CUST_TRR_END_DT="&amp;TEXT(WORKDAY(TODAY(), -1),"jjjjMMtt"),"CUST_TRR_CRNCY=EUR")</f>
        <v>#N/A Connection</v>
      </c>
      <c r="G268" t="str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#N/A Connection</v>
      </c>
    </row>
    <row r="269" spans="1:7" x14ac:dyDescent="0.25">
      <c r="A269" t="s">
        <v>122</v>
      </c>
      <c r="B269" t="s">
        <v>1642</v>
      </c>
      <c r="C269" t="s">
        <v>271</v>
      </c>
      <c r="D269" t="str" cm="1">
        <f t="array" aca="1" ref="D269" ca="1">_xll.BDP(A269, "CUST_TRR_RETURN_HOLDING_PER", "CUST_TRR_START_DT="&amp;TEXT(WORKDAY(TODAY(), -2),"jjjjMMtt"),"CUST_TRR_END_DT="&amp;TEXT(WORKDAY(TODAY(), -1),"jjjjMMtt"),"CUST_TRR_CRNCY=EUR")</f>
        <v>#N/A Connection</v>
      </c>
      <c r="E269" t="str" cm="1">
        <f t="array" aca="1" ref="E269" ca="1">_xll.BDP(A269, "CUST_TRR_RETURN_HOLDING_PER", "CUST_TRR_START_DT="&amp;TEXT(WORKDAY(TODAY(), -6),"jjjjMMtt"),"CUST_TRR_END_DT="&amp;TEXT(WORKDAY(TODAY(), -1),"jjjjMMtt"),"CUST_TRR_CRNCY=EUR")</f>
        <v>#N/A Connection</v>
      </c>
      <c r="F269" t="str" cm="1">
        <f t="array" aca="1" ref="F269" ca="1">_xll.BDP(A269, "CUST_TRR_RETURN_HOLDING_PER", "CUST_TRR_START_DT="&amp;TEXT(WORKDAY(EDATE(TODAY(), -1) - 2, 1),"jjjjMMtt"),"CUST_TRR_END_DT="&amp;TEXT(WORKDAY(TODAY(), -1),"jjjjMMtt"),"CUST_TRR_CRNCY=EUR")</f>
        <v>#N/A Connection</v>
      </c>
      <c r="G269" t="str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#N/A Connection</v>
      </c>
    </row>
    <row r="270" spans="1:7" x14ac:dyDescent="0.25">
      <c r="A270" t="s">
        <v>1643</v>
      </c>
      <c r="B270" t="s">
        <v>1644</v>
      </c>
      <c r="C270" t="s">
        <v>271</v>
      </c>
      <c r="D270" t="str" cm="1">
        <f t="array" aca="1" ref="D270" ca="1">_xll.BDP(A270, "CUST_TRR_RETURN_HOLDING_PER", "CUST_TRR_START_DT="&amp;TEXT(WORKDAY(TODAY(), -2),"jjjjMMtt"),"CUST_TRR_END_DT="&amp;TEXT(WORKDAY(TODAY(), -1),"jjjjMMtt"),"CUST_TRR_CRNCY=EUR")</f>
        <v>#N/A Connection</v>
      </c>
      <c r="E270" t="str" cm="1">
        <f t="array" aca="1" ref="E270" ca="1">_xll.BDP(A270, "CUST_TRR_RETURN_HOLDING_PER", "CUST_TRR_START_DT="&amp;TEXT(WORKDAY(TODAY(), -6),"jjjjMMtt"),"CUST_TRR_END_DT="&amp;TEXT(WORKDAY(TODAY(), -1),"jjjjMMtt"),"CUST_TRR_CRNCY=EUR")</f>
        <v>#N/A Connection</v>
      </c>
      <c r="F270" t="str" cm="1">
        <f t="array" aca="1" ref="F270" ca="1">_xll.BDP(A270, "CUST_TRR_RETURN_HOLDING_PER", "CUST_TRR_START_DT="&amp;TEXT(WORKDAY(EDATE(TODAY(), -1) - 2, 1),"jjjjMMtt"),"CUST_TRR_END_DT="&amp;TEXT(WORKDAY(TODAY(), -1),"jjjjMMtt"),"CUST_TRR_CRNCY=EUR")</f>
        <v>#N/A Connection</v>
      </c>
      <c r="G270" t="str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#N/A Connection</v>
      </c>
    </row>
    <row r="271" spans="1:7" x14ac:dyDescent="0.25">
      <c r="A271" t="s">
        <v>1645</v>
      </c>
      <c r="B271" t="s">
        <v>1646</v>
      </c>
      <c r="C271" t="s">
        <v>280</v>
      </c>
      <c r="D271" t="str" cm="1">
        <f t="array" aca="1" ref="D271" ca="1">_xll.BDP(A271, "CUST_TRR_RETURN_HOLDING_PER", "CUST_TRR_START_DT="&amp;TEXT(WORKDAY(TODAY(), -2),"jjjjMMtt"),"CUST_TRR_END_DT="&amp;TEXT(WORKDAY(TODAY(), -1),"jjjjMMtt"),"CUST_TRR_CRNCY=EUR")</f>
        <v>#N/A Connection</v>
      </c>
      <c r="E271" t="str" cm="1">
        <f t="array" aca="1" ref="E271" ca="1">_xll.BDP(A271, "CUST_TRR_RETURN_HOLDING_PER", "CUST_TRR_START_DT="&amp;TEXT(WORKDAY(TODAY(), -6),"jjjjMMtt"),"CUST_TRR_END_DT="&amp;TEXT(WORKDAY(TODAY(), -1),"jjjjMMtt"),"CUST_TRR_CRNCY=EUR")</f>
        <v>#N/A Connection</v>
      </c>
      <c r="F271" t="str" cm="1">
        <f t="array" aca="1" ref="F271" ca="1">_xll.BDP(A271, "CUST_TRR_RETURN_HOLDING_PER", "CUST_TRR_START_DT="&amp;TEXT(WORKDAY(EDATE(TODAY(), -1) - 2, 1),"jjjjMMtt"),"CUST_TRR_END_DT="&amp;TEXT(WORKDAY(TODAY(), -1),"jjjjMMtt"),"CUST_TRR_CRNCY=EUR")</f>
        <v>#N/A Connection</v>
      </c>
      <c r="G271" t="str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#N/A Connection</v>
      </c>
    </row>
    <row r="272" spans="1:7" x14ac:dyDescent="0.25">
      <c r="A272" t="s">
        <v>1647</v>
      </c>
      <c r="B272" t="s">
        <v>1648</v>
      </c>
      <c r="C272" t="s">
        <v>280</v>
      </c>
      <c r="D272" t="str" cm="1">
        <f t="array" aca="1" ref="D272" ca="1">_xll.BDP(A272, "CUST_TRR_RETURN_HOLDING_PER", "CUST_TRR_START_DT="&amp;TEXT(WORKDAY(TODAY(), -2),"jjjjMMtt"),"CUST_TRR_END_DT="&amp;TEXT(WORKDAY(TODAY(), -1),"jjjjMMtt"),"CUST_TRR_CRNCY=EUR")</f>
        <v>#N/A Connection</v>
      </c>
      <c r="E272" t="str" cm="1">
        <f t="array" aca="1" ref="E272" ca="1">_xll.BDP(A272, "CUST_TRR_RETURN_HOLDING_PER", "CUST_TRR_START_DT="&amp;TEXT(WORKDAY(TODAY(), -6),"jjjjMMtt"),"CUST_TRR_END_DT="&amp;TEXT(WORKDAY(TODAY(), -1),"jjjjMMtt"),"CUST_TRR_CRNCY=EUR")</f>
        <v>#N/A Connection</v>
      </c>
      <c r="F272" t="str" cm="1">
        <f t="array" aca="1" ref="F272" ca="1">_xll.BDP(A272, "CUST_TRR_RETURN_HOLDING_PER", "CUST_TRR_START_DT="&amp;TEXT(WORKDAY(EDATE(TODAY(), -1) - 2, 1),"jjjjMMtt"),"CUST_TRR_END_DT="&amp;TEXT(WORKDAY(TODAY(), -1),"jjjjMMtt"),"CUST_TRR_CRNCY=EUR")</f>
        <v>#N/A Connection</v>
      </c>
      <c r="G272" t="str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#N/A Connection</v>
      </c>
    </row>
    <row r="273" spans="1:7" x14ac:dyDescent="0.25">
      <c r="A273" t="s">
        <v>1649</v>
      </c>
      <c r="B273" t="s">
        <v>1650</v>
      </c>
      <c r="C273" t="s">
        <v>280</v>
      </c>
      <c r="D273" t="str" cm="1">
        <f t="array" aca="1" ref="D273" ca="1">_xll.BDP(A273, "CUST_TRR_RETURN_HOLDING_PER", "CUST_TRR_START_DT="&amp;TEXT(WORKDAY(TODAY(), -2),"jjjjMMtt"),"CUST_TRR_END_DT="&amp;TEXT(WORKDAY(TODAY(), -1),"jjjjMMtt"),"CUST_TRR_CRNCY=EUR")</f>
        <v>#N/A Connection</v>
      </c>
      <c r="E273" t="str" cm="1">
        <f t="array" aca="1" ref="E273" ca="1">_xll.BDP(A273, "CUST_TRR_RETURN_HOLDING_PER", "CUST_TRR_START_DT="&amp;TEXT(WORKDAY(TODAY(), -6),"jjjjMMtt"),"CUST_TRR_END_DT="&amp;TEXT(WORKDAY(TODAY(), -1),"jjjjMMtt"),"CUST_TRR_CRNCY=EUR")</f>
        <v>#N/A Connection</v>
      </c>
      <c r="F273" t="str" cm="1">
        <f t="array" aca="1" ref="F273" ca="1">_xll.BDP(A273, "CUST_TRR_RETURN_HOLDING_PER", "CUST_TRR_START_DT="&amp;TEXT(WORKDAY(EDATE(TODAY(), -1) - 2, 1),"jjjjMMtt"),"CUST_TRR_END_DT="&amp;TEXT(WORKDAY(TODAY(), -1),"jjjjMMtt"),"CUST_TRR_CRNCY=EUR")</f>
        <v>#N/A Connection</v>
      </c>
      <c r="G273" t="str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#N/A Connection</v>
      </c>
    </row>
    <row r="274" spans="1:7" x14ac:dyDescent="0.25">
      <c r="A274" t="s">
        <v>1651</v>
      </c>
      <c r="B274" t="s">
        <v>1652</v>
      </c>
      <c r="C274" t="s">
        <v>265</v>
      </c>
      <c r="D274" t="str" cm="1">
        <f t="array" aca="1" ref="D274" ca="1">_xll.BDP(A274, "CUST_TRR_RETURN_HOLDING_PER", "CUST_TRR_START_DT="&amp;TEXT(WORKDAY(TODAY(), -2),"jjjjMMtt"),"CUST_TRR_END_DT="&amp;TEXT(WORKDAY(TODAY(), -1),"jjjjMMtt"),"CUST_TRR_CRNCY=EUR")</f>
        <v>#N/A Connection</v>
      </c>
      <c r="E274" t="str" cm="1">
        <f t="array" aca="1" ref="E274" ca="1">_xll.BDP(A274, "CUST_TRR_RETURN_HOLDING_PER", "CUST_TRR_START_DT="&amp;TEXT(WORKDAY(TODAY(), -6),"jjjjMMtt"),"CUST_TRR_END_DT="&amp;TEXT(WORKDAY(TODAY(), -1),"jjjjMMtt"),"CUST_TRR_CRNCY=EUR")</f>
        <v>#N/A Connection</v>
      </c>
      <c r="F274" t="str" cm="1">
        <f t="array" aca="1" ref="F274" ca="1">_xll.BDP(A274, "CUST_TRR_RETURN_HOLDING_PER", "CUST_TRR_START_DT="&amp;TEXT(WORKDAY(EDATE(TODAY(), -1) - 2, 1),"jjjjMMtt"),"CUST_TRR_END_DT="&amp;TEXT(WORKDAY(TODAY(), -1),"jjjjMMtt"),"CUST_TRR_CRNCY=EUR")</f>
        <v>#N/A Connection</v>
      </c>
      <c r="G274" t="str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#N/A Connection</v>
      </c>
    </row>
    <row r="275" spans="1:7" x14ac:dyDescent="0.25">
      <c r="A275" t="s">
        <v>1653</v>
      </c>
      <c r="B275" t="s">
        <v>1654</v>
      </c>
      <c r="C275" t="s">
        <v>280</v>
      </c>
      <c r="D275" t="str" cm="1">
        <f t="array" aca="1" ref="D275" ca="1">_xll.BDP(A275, "CUST_TRR_RETURN_HOLDING_PER", "CUST_TRR_START_DT="&amp;TEXT(WORKDAY(TODAY(), -2),"jjjjMMtt"),"CUST_TRR_END_DT="&amp;TEXT(WORKDAY(TODAY(), -1),"jjjjMMtt"),"CUST_TRR_CRNCY=EUR")</f>
        <v>#N/A Connection</v>
      </c>
      <c r="E275" t="str" cm="1">
        <f t="array" aca="1" ref="E275" ca="1">_xll.BDP(A275, "CUST_TRR_RETURN_HOLDING_PER", "CUST_TRR_START_DT="&amp;TEXT(WORKDAY(TODAY(), -6),"jjjjMMtt"),"CUST_TRR_END_DT="&amp;TEXT(WORKDAY(TODAY(), -1),"jjjjMMtt"),"CUST_TRR_CRNCY=EUR")</f>
        <v>#N/A Connection</v>
      </c>
      <c r="F275" t="str" cm="1">
        <f t="array" aca="1" ref="F275" ca="1">_xll.BDP(A275, "CUST_TRR_RETURN_HOLDING_PER", "CUST_TRR_START_DT="&amp;TEXT(WORKDAY(EDATE(TODAY(), -1) - 2, 1),"jjjjMMtt"),"CUST_TRR_END_DT="&amp;TEXT(WORKDAY(TODAY(), -1),"jjjjMMtt"),"CUST_TRR_CRNCY=EUR")</f>
        <v>#N/A Connection</v>
      </c>
      <c r="G275" t="str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#N/A Connection</v>
      </c>
    </row>
    <row r="276" spans="1:7" x14ac:dyDescent="0.25">
      <c r="A276" t="s">
        <v>1655</v>
      </c>
      <c r="B276" t="s">
        <v>1656</v>
      </c>
      <c r="C276" t="s">
        <v>267</v>
      </c>
      <c r="D276" t="str" cm="1">
        <f t="array" aca="1" ref="D276" ca="1">_xll.BDP(A276, "CUST_TRR_RETURN_HOLDING_PER", "CUST_TRR_START_DT="&amp;TEXT(WORKDAY(TODAY(), -2),"jjjjMMtt"),"CUST_TRR_END_DT="&amp;TEXT(WORKDAY(TODAY(), -1),"jjjjMMtt"),"CUST_TRR_CRNCY=EUR")</f>
        <v>#N/A Connection</v>
      </c>
      <c r="E276" t="str" cm="1">
        <f t="array" aca="1" ref="E276" ca="1">_xll.BDP(A276, "CUST_TRR_RETURN_HOLDING_PER", "CUST_TRR_START_DT="&amp;TEXT(WORKDAY(TODAY(), -6),"jjjjMMtt"),"CUST_TRR_END_DT="&amp;TEXT(WORKDAY(TODAY(), -1),"jjjjMMtt"),"CUST_TRR_CRNCY=EUR")</f>
        <v>#N/A Connection</v>
      </c>
      <c r="F276" t="str" cm="1">
        <f t="array" aca="1" ref="F276" ca="1">_xll.BDP(A276, "CUST_TRR_RETURN_HOLDING_PER", "CUST_TRR_START_DT="&amp;TEXT(WORKDAY(EDATE(TODAY(), -1) - 2, 1),"jjjjMMtt"),"CUST_TRR_END_DT="&amp;TEXT(WORKDAY(TODAY(), -1),"jjjjMMtt"),"CUST_TRR_CRNCY=EUR")</f>
        <v>#N/A Connection</v>
      </c>
      <c r="G276" t="str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#N/A Connection</v>
      </c>
    </row>
    <row r="277" spans="1:7" x14ac:dyDescent="0.25">
      <c r="A277" t="s">
        <v>1657</v>
      </c>
      <c r="B277" t="s">
        <v>1658</v>
      </c>
      <c r="C277" t="s">
        <v>280</v>
      </c>
      <c r="D277" t="str" cm="1">
        <f t="array" aca="1" ref="D277" ca="1">_xll.BDP(A277, "CUST_TRR_RETURN_HOLDING_PER", "CUST_TRR_START_DT="&amp;TEXT(WORKDAY(TODAY(), -2),"jjjjMMtt"),"CUST_TRR_END_DT="&amp;TEXT(WORKDAY(TODAY(), -1),"jjjjMMtt"),"CUST_TRR_CRNCY=EUR")</f>
        <v>#N/A Connection</v>
      </c>
      <c r="E277" t="str" cm="1">
        <f t="array" aca="1" ref="E277" ca="1">_xll.BDP(A277, "CUST_TRR_RETURN_HOLDING_PER", "CUST_TRR_START_DT="&amp;TEXT(WORKDAY(TODAY(), -6),"jjjjMMtt"),"CUST_TRR_END_DT="&amp;TEXT(WORKDAY(TODAY(), -1),"jjjjMMtt"),"CUST_TRR_CRNCY=EUR")</f>
        <v>#N/A Connection</v>
      </c>
      <c r="F277" t="str" cm="1">
        <f t="array" aca="1" ref="F277" ca="1">_xll.BDP(A277, "CUST_TRR_RETURN_HOLDING_PER", "CUST_TRR_START_DT="&amp;TEXT(WORKDAY(EDATE(TODAY(), -1) - 2, 1),"jjjjMMtt"),"CUST_TRR_END_DT="&amp;TEXT(WORKDAY(TODAY(), -1),"jjjjMMtt"),"CUST_TRR_CRNCY=EUR")</f>
        <v>#N/A Connection</v>
      </c>
      <c r="G277" t="str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#N/A Connection</v>
      </c>
    </row>
    <row r="278" spans="1:7" x14ac:dyDescent="0.25">
      <c r="A278" t="s">
        <v>1659</v>
      </c>
      <c r="B278" t="s">
        <v>1660</v>
      </c>
      <c r="C278" t="s">
        <v>263</v>
      </c>
      <c r="D278" t="str" cm="1">
        <f t="array" aca="1" ref="D278" ca="1">_xll.BDP(A278, "CUST_TRR_RETURN_HOLDING_PER", "CUST_TRR_START_DT="&amp;TEXT(WORKDAY(TODAY(), -2),"jjjjMMtt"),"CUST_TRR_END_DT="&amp;TEXT(WORKDAY(TODAY(), -1),"jjjjMMtt"),"CUST_TRR_CRNCY=EUR")</f>
        <v>#N/A Connection</v>
      </c>
      <c r="E278" t="str" cm="1">
        <f t="array" aca="1" ref="E278" ca="1">_xll.BDP(A278, "CUST_TRR_RETURN_HOLDING_PER", "CUST_TRR_START_DT="&amp;TEXT(WORKDAY(TODAY(), -6),"jjjjMMtt"),"CUST_TRR_END_DT="&amp;TEXT(WORKDAY(TODAY(), -1),"jjjjMMtt"),"CUST_TRR_CRNCY=EUR")</f>
        <v>#N/A Connection</v>
      </c>
      <c r="F278" t="str" cm="1">
        <f t="array" aca="1" ref="F278" ca="1">_xll.BDP(A278, "CUST_TRR_RETURN_HOLDING_PER", "CUST_TRR_START_DT="&amp;TEXT(WORKDAY(EDATE(TODAY(), -1) - 2, 1),"jjjjMMtt"),"CUST_TRR_END_DT="&amp;TEXT(WORKDAY(TODAY(), -1),"jjjjMMtt"),"CUST_TRR_CRNCY=EUR")</f>
        <v>#N/A Connection</v>
      </c>
      <c r="G278" t="str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#N/A Connection</v>
      </c>
    </row>
    <row r="279" spans="1:7" x14ac:dyDescent="0.25">
      <c r="A279" t="s">
        <v>1661</v>
      </c>
      <c r="B279" t="s">
        <v>1662</v>
      </c>
      <c r="C279" t="s">
        <v>280</v>
      </c>
      <c r="D279" t="str" cm="1">
        <f t="array" aca="1" ref="D279" ca="1">_xll.BDP(A279, "CUST_TRR_RETURN_HOLDING_PER", "CUST_TRR_START_DT="&amp;TEXT(WORKDAY(TODAY(), -2),"jjjjMMtt"),"CUST_TRR_END_DT="&amp;TEXT(WORKDAY(TODAY(), -1),"jjjjMMtt"),"CUST_TRR_CRNCY=EUR")</f>
        <v>#N/A Connection</v>
      </c>
      <c r="E279" t="str" cm="1">
        <f t="array" aca="1" ref="E279" ca="1">_xll.BDP(A279, "CUST_TRR_RETURN_HOLDING_PER", "CUST_TRR_START_DT="&amp;TEXT(WORKDAY(TODAY(), -6),"jjjjMMtt"),"CUST_TRR_END_DT="&amp;TEXT(WORKDAY(TODAY(), -1),"jjjjMMtt"),"CUST_TRR_CRNCY=EUR")</f>
        <v>#N/A Connection</v>
      </c>
      <c r="F279" t="str" cm="1">
        <f t="array" aca="1" ref="F279" ca="1">_xll.BDP(A279, "CUST_TRR_RETURN_HOLDING_PER", "CUST_TRR_START_DT="&amp;TEXT(WORKDAY(EDATE(TODAY(), -1) - 2, 1),"jjjjMMtt"),"CUST_TRR_END_DT="&amp;TEXT(WORKDAY(TODAY(), -1),"jjjjMMtt"),"CUST_TRR_CRNCY=EUR")</f>
        <v>#N/A Connection</v>
      </c>
      <c r="G279" t="str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#N/A Connection</v>
      </c>
    </row>
    <row r="280" spans="1:7" x14ac:dyDescent="0.25">
      <c r="A280" t="s">
        <v>1663</v>
      </c>
      <c r="B280" t="s">
        <v>1664</v>
      </c>
      <c r="C280" t="s">
        <v>280</v>
      </c>
      <c r="D280" t="str" cm="1">
        <f t="array" aca="1" ref="D280" ca="1">_xll.BDP(A280, "CUST_TRR_RETURN_HOLDING_PER", "CUST_TRR_START_DT="&amp;TEXT(WORKDAY(TODAY(), -2),"jjjjMMtt"),"CUST_TRR_END_DT="&amp;TEXT(WORKDAY(TODAY(), -1),"jjjjMMtt"),"CUST_TRR_CRNCY=EUR")</f>
        <v>#N/A Connection</v>
      </c>
      <c r="E280" t="str" cm="1">
        <f t="array" aca="1" ref="E280" ca="1">_xll.BDP(A280, "CUST_TRR_RETURN_HOLDING_PER", "CUST_TRR_START_DT="&amp;TEXT(WORKDAY(TODAY(), -6),"jjjjMMtt"),"CUST_TRR_END_DT="&amp;TEXT(WORKDAY(TODAY(), -1),"jjjjMMtt"),"CUST_TRR_CRNCY=EUR")</f>
        <v>#N/A Connection</v>
      </c>
      <c r="F280" t="str" cm="1">
        <f t="array" aca="1" ref="F280" ca="1">_xll.BDP(A280, "CUST_TRR_RETURN_HOLDING_PER", "CUST_TRR_START_DT="&amp;TEXT(WORKDAY(EDATE(TODAY(), -1) - 2, 1),"jjjjMMtt"),"CUST_TRR_END_DT="&amp;TEXT(WORKDAY(TODAY(), -1),"jjjjMMtt"),"CUST_TRR_CRNCY=EUR")</f>
        <v>#N/A Connection</v>
      </c>
      <c r="G280" t="str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#N/A Connection</v>
      </c>
    </row>
    <row r="281" spans="1:7" x14ac:dyDescent="0.25">
      <c r="A281" t="s">
        <v>1665</v>
      </c>
      <c r="B281" t="s">
        <v>1666</v>
      </c>
      <c r="C281" t="s">
        <v>263</v>
      </c>
      <c r="D281" t="str" cm="1">
        <f t="array" aca="1" ref="D281" ca="1">_xll.BDP(A281, "CUST_TRR_RETURN_HOLDING_PER", "CUST_TRR_START_DT="&amp;TEXT(WORKDAY(TODAY(), -2),"jjjjMMtt"),"CUST_TRR_END_DT="&amp;TEXT(WORKDAY(TODAY(), -1),"jjjjMMtt"),"CUST_TRR_CRNCY=EUR")</f>
        <v>#N/A Connection</v>
      </c>
      <c r="E281" t="str" cm="1">
        <f t="array" aca="1" ref="E281" ca="1">_xll.BDP(A281, "CUST_TRR_RETURN_HOLDING_PER", "CUST_TRR_START_DT="&amp;TEXT(WORKDAY(TODAY(), -6),"jjjjMMtt"),"CUST_TRR_END_DT="&amp;TEXT(WORKDAY(TODAY(), -1),"jjjjMMtt"),"CUST_TRR_CRNCY=EUR")</f>
        <v>#N/A Connection</v>
      </c>
      <c r="F281" t="str" cm="1">
        <f t="array" aca="1" ref="F281" ca="1">_xll.BDP(A281, "CUST_TRR_RETURN_HOLDING_PER", "CUST_TRR_START_DT="&amp;TEXT(WORKDAY(EDATE(TODAY(), -1) - 2, 1),"jjjjMMtt"),"CUST_TRR_END_DT="&amp;TEXT(WORKDAY(TODAY(), -1),"jjjjMMtt"),"CUST_TRR_CRNCY=EUR")</f>
        <v>#N/A Connection</v>
      </c>
      <c r="G281" t="str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#N/A Connection</v>
      </c>
    </row>
    <row r="282" spans="1:7" x14ac:dyDescent="0.25">
      <c r="A282" t="s">
        <v>1667</v>
      </c>
      <c r="B282" t="s">
        <v>1668</v>
      </c>
      <c r="C282" t="s">
        <v>280</v>
      </c>
      <c r="D282" t="str" cm="1">
        <f t="array" aca="1" ref="D282" ca="1">_xll.BDP(A282, "CUST_TRR_RETURN_HOLDING_PER", "CUST_TRR_START_DT="&amp;TEXT(WORKDAY(TODAY(), -2),"jjjjMMtt"),"CUST_TRR_END_DT="&amp;TEXT(WORKDAY(TODAY(), -1),"jjjjMMtt"),"CUST_TRR_CRNCY=EUR")</f>
        <v>#N/A Connection</v>
      </c>
      <c r="E282" t="str" cm="1">
        <f t="array" aca="1" ref="E282" ca="1">_xll.BDP(A282, "CUST_TRR_RETURN_HOLDING_PER", "CUST_TRR_START_DT="&amp;TEXT(WORKDAY(TODAY(), -6),"jjjjMMtt"),"CUST_TRR_END_DT="&amp;TEXT(WORKDAY(TODAY(), -1),"jjjjMMtt"),"CUST_TRR_CRNCY=EUR")</f>
        <v>#N/A Connection</v>
      </c>
      <c r="F282" t="str" cm="1">
        <f t="array" aca="1" ref="F282" ca="1">_xll.BDP(A282, "CUST_TRR_RETURN_HOLDING_PER", "CUST_TRR_START_DT="&amp;TEXT(WORKDAY(EDATE(TODAY(), -1) - 2, 1),"jjjjMMtt"),"CUST_TRR_END_DT="&amp;TEXT(WORKDAY(TODAY(), -1),"jjjjMMtt"),"CUST_TRR_CRNCY=EUR")</f>
        <v>#N/A Connection</v>
      </c>
      <c r="G282" t="str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#N/A Connection</v>
      </c>
    </row>
    <row r="283" spans="1:7" x14ac:dyDescent="0.25">
      <c r="A283" t="s">
        <v>1669</v>
      </c>
      <c r="B283" t="s">
        <v>1670</v>
      </c>
      <c r="C283" t="s">
        <v>267</v>
      </c>
      <c r="D283" t="str" cm="1">
        <f t="array" aca="1" ref="D283" ca="1">_xll.BDP(A283, "CUST_TRR_RETURN_HOLDING_PER", "CUST_TRR_START_DT="&amp;TEXT(WORKDAY(TODAY(), -2),"jjjjMMtt"),"CUST_TRR_END_DT="&amp;TEXT(WORKDAY(TODAY(), -1),"jjjjMMtt"),"CUST_TRR_CRNCY=EUR")</f>
        <v>#N/A Connection</v>
      </c>
      <c r="E283" t="str" cm="1">
        <f t="array" aca="1" ref="E283" ca="1">_xll.BDP(A283, "CUST_TRR_RETURN_HOLDING_PER", "CUST_TRR_START_DT="&amp;TEXT(WORKDAY(TODAY(), -6),"jjjjMMtt"),"CUST_TRR_END_DT="&amp;TEXT(WORKDAY(TODAY(), -1),"jjjjMMtt"),"CUST_TRR_CRNCY=EUR")</f>
        <v>#N/A Connection</v>
      </c>
      <c r="F283" t="str" cm="1">
        <f t="array" aca="1" ref="F283" ca="1">_xll.BDP(A283, "CUST_TRR_RETURN_HOLDING_PER", "CUST_TRR_START_DT="&amp;TEXT(WORKDAY(EDATE(TODAY(), -1) - 2, 1),"jjjjMMtt"),"CUST_TRR_END_DT="&amp;TEXT(WORKDAY(TODAY(), -1),"jjjjMMtt"),"CUST_TRR_CRNCY=EUR")</f>
        <v>#N/A Connection</v>
      </c>
      <c r="G283" t="str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#N/A Connection</v>
      </c>
    </row>
    <row r="284" spans="1:7" x14ac:dyDescent="0.25">
      <c r="A284" t="s">
        <v>51</v>
      </c>
      <c r="B284" t="s">
        <v>1671</v>
      </c>
      <c r="C284" t="s">
        <v>280</v>
      </c>
      <c r="D284" t="str" cm="1">
        <f t="array" aca="1" ref="D284" ca="1">_xll.BDP(A284, "CUST_TRR_RETURN_HOLDING_PER", "CUST_TRR_START_DT="&amp;TEXT(WORKDAY(TODAY(), -2),"jjjjMMtt"),"CUST_TRR_END_DT="&amp;TEXT(WORKDAY(TODAY(), -1),"jjjjMMtt"),"CUST_TRR_CRNCY=EUR")</f>
        <v>#N/A Connection</v>
      </c>
      <c r="E284" t="str" cm="1">
        <f t="array" aca="1" ref="E284" ca="1">_xll.BDP(A284, "CUST_TRR_RETURN_HOLDING_PER", "CUST_TRR_START_DT="&amp;TEXT(WORKDAY(TODAY(), -6),"jjjjMMtt"),"CUST_TRR_END_DT="&amp;TEXT(WORKDAY(TODAY(), -1),"jjjjMMtt"),"CUST_TRR_CRNCY=EUR")</f>
        <v>#N/A Connection</v>
      </c>
      <c r="F284" t="str" cm="1">
        <f t="array" aca="1" ref="F284" ca="1">_xll.BDP(A284, "CUST_TRR_RETURN_HOLDING_PER", "CUST_TRR_START_DT="&amp;TEXT(WORKDAY(EDATE(TODAY(), -1) - 2, 1),"jjjjMMtt"),"CUST_TRR_END_DT="&amp;TEXT(WORKDAY(TODAY(), -1),"jjjjMMtt"),"CUST_TRR_CRNCY=EUR")</f>
        <v>#N/A Connection</v>
      </c>
      <c r="G284" t="str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#N/A Connection</v>
      </c>
    </row>
    <row r="285" spans="1:7" x14ac:dyDescent="0.25">
      <c r="A285" t="s">
        <v>1672</v>
      </c>
      <c r="B285" t="s">
        <v>1673</v>
      </c>
      <c r="C285" t="s">
        <v>280</v>
      </c>
      <c r="D285" t="str" cm="1">
        <f t="array" aca="1" ref="D285" ca="1">_xll.BDP(A285, "CUST_TRR_RETURN_HOLDING_PER", "CUST_TRR_START_DT="&amp;TEXT(WORKDAY(TODAY(), -2),"jjjjMMtt"),"CUST_TRR_END_DT="&amp;TEXT(WORKDAY(TODAY(), -1),"jjjjMMtt"),"CUST_TRR_CRNCY=EUR")</f>
        <v>#N/A Connection</v>
      </c>
      <c r="E285" t="str" cm="1">
        <f t="array" aca="1" ref="E285" ca="1">_xll.BDP(A285, "CUST_TRR_RETURN_HOLDING_PER", "CUST_TRR_START_DT="&amp;TEXT(WORKDAY(TODAY(), -6),"jjjjMMtt"),"CUST_TRR_END_DT="&amp;TEXT(WORKDAY(TODAY(), -1),"jjjjMMtt"),"CUST_TRR_CRNCY=EUR")</f>
        <v>#N/A Connection</v>
      </c>
      <c r="F285" t="str" cm="1">
        <f t="array" aca="1" ref="F285" ca="1">_xll.BDP(A285, "CUST_TRR_RETURN_HOLDING_PER", "CUST_TRR_START_DT="&amp;TEXT(WORKDAY(EDATE(TODAY(), -1) - 2, 1),"jjjjMMtt"),"CUST_TRR_END_DT="&amp;TEXT(WORKDAY(TODAY(), -1),"jjjjMMtt"),"CUST_TRR_CRNCY=EUR")</f>
        <v>#N/A Connection</v>
      </c>
      <c r="G285" t="str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#N/A Connection</v>
      </c>
    </row>
    <row r="286" spans="1:7" x14ac:dyDescent="0.25">
      <c r="A286" t="s">
        <v>1674</v>
      </c>
      <c r="B286" t="s">
        <v>1675</v>
      </c>
      <c r="C286" t="s">
        <v>267</v>
      </c>
      <c r="D286" t="str" cm="1">
        <f t="array" aca="1" ref="D286" ca="1">_xll.BDP(A286, "CUST_TRR_RETURN_HOLDING_PER", "CUST_TRR_START_DT="&amp;TEXT(WORKDAY(TODAY(), -2),"jjjjMMtt"),"CUST_TRR_END_DT="&amp;TEXT(WORKDAY(TODAY(), -1),"jjjjMMtt"),"CUST_TRR_CRNCY=EUR")</f>
        <v>#N/A Connection</v>
      </c>
      <c r="E286" t="str" cm="1">
        <f t="array" aca="1" ref="E286" ca="1">_xll.BDP(A286, "CUST_TRR_RETURN_HOLDING_PER", "CUST_TRR_START_DT="&amp;TEXT(WORKDAY(TODAY(), -6),"jjjjMMtt"),"CUST_TRR_END_DT="&amp;TEXT(WORKDAY(TODAY(), -1),"jjjjMMtt"),"CUST_TRR_CRNCY=EUR")</f>
        <v>#N/A Connection</v>
      </c>
      <c r="F286" t="str" cm="1">
        <f t="array" aca="1" ref="F286" ca="1">_xll.BDP(A286, "CUST_TRR_RETURN_HOLDING_PER", "CUST_TRR_START_DT="&amp;TEXT(WORKDAY(EDATE(TODAY(), -1) - 2, 1),"jjjjMMtt"),"CUST_TRR_END_DT="&amp;TEXT(WORKDAY(TODAY(), -1),"jjjjMMtt"),"CUST_TRR_CRNCY=EUR")</f>
        <v>#N/A Connection</v>
      </c>
      <c r="G286" t="str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#N/A Connection</v>
      </c>
    </row>
    <row r="287" spans="1:7" x14ac:dyDescent="0.25">
      <c r="A287" t="s">
        <v>1676</v>
      </c>
      <c r="B287" t="s">
        <v>1677</v>
      </c>
      <c r="C287" t="s">
        <v>280</v>
      </c>
      <c r="D287" t="str" cm="1">
        <f t="array" aca="1" ref="D287" ca="1">_xll.BDP(A287, "CUST_TRR_RETURN_HOLDING_PER", "CUST_TRR_START_DT="&amp;TEXT(WORKDAY(TODAY(), -2),"jjjjMMtt"),"CUST_TRR_END_DT="&amp;TEXT(WORKDAY(TODAY(), -1),"jjjjMMtt"),"CUST_TRR_CRNCY=EUR")</f>
        <v>#N/A Connection</v>
      </c>
      <c r="E287" t="str" cm="1">
        <f t="array" aca="1" ref="E287" ca="1">_xll.BDP(A287, "CUST_TRR_RETURN_HOLDING_PER", "CUST_TRR_START_DT="&amp;TEXT(WORKDAY(TODAY(), -6),"jjjjMMtt"),"CUST_TRR_END_DT="&amp;TEXT(WORKDAY(TODAY(), -1),"jjjjMMtt"),"CUST_TRR_CRNCY=EUR")</f>
        <v>#N/A Connection</v>
      </c>
      <c r="F287" t="str" cm="1">
        <f t="array" aca="1" ref="F287" ca="1">_xll.BDP(A287, "CUST_TRR_RETURN_HOLDING_PER", "CUST_TRR_START_DT="&amp;TEXT(WORKDAY(EDATE(TODAY(), -1) - 2, 1),"jjjjMMtt"),"CUST_TRR_END_DT="&amp;TEXT(WORKDAY(TODAY(), -1),"jjjjMMtt"),"CUST_TRR_CRNCY=EUR")</f>
        <v>#N/A Connection</v>
      </c>
      <c r="G287" t="str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#N/A Connection</v>
      </c>
    </row>
    <row r="288" spans="1:7" x14ac:dyDescent="0.25">
      <c r="A288" t="s">
        <v>186</v>
      </c>
      <c r="B288" t="s">
        <v>1678</v>
      </c>
      <c r="C288" t="s">
        <v>280</v>
      </c>
      <c r="D288" t="str" cm="1">
        <f t="array" aca="1" ref="D288" ca="1">_xll.BDP(A288, "CUST_TRR_RETURN_HOLDING_PER", "CUST_TRR_START_DT="&amp;TEXT(WORKDAY(TODAY(), -2),"jjjjMMtt"),"CUST_TRR_END_DT="&amp;TEXT(WORKDAY(TODAY(), -1),"jjjjMMtt"),"CUST_TRR_CRNCY=EUR")</f>
        <v>#N/A Connection</v>
      </c>
      <c r="E288" t="str" cm="1">
        <f t="array" aca="1" ref="E288" ca="1">_xll.BDP(A288, "CUST_TRR_RETURN_HOLDING_PER", "CUST_TRR_START_DT="&amp;TEXT(WORKDAY(TODAY(), -6),"jjjjMMtt"),"CUST_TRR_END_DT="&amp;TEXT(WORKDAY(TODAY(), -1),"jjjjMMtt"),"CUST_TRR_CRNCY=EUR")</f>
        <v>#N/A Connection</v>
      </c>
      <c r="F288" t="str" cm="1">
        <f t="array" aca="1" ref="F288" ca="1">_xll.BDP(A288, "CUST_TRR_RETURN_HOLDING_PER", "CUST_TRR_START_DT="&amp;TEXT(WORKDAY(EDATE(TODAY(), -1) - 2, 1),"jjjjMMtt"),"CUST_TRR_END_DT="&amp;TEXT(WORKDAY(TODAY(), -1),"jjjjMMtt"),"CUST_TRR_CRNCY=EUR")</f>
        <v>#N/A Connection</v>
      </c>
      <c r="G288" t="str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#N/A Connection</v>
      </c>
    </row>
    <row r="289" spans="1:7" x14ac:dyDescent="0.25">
      <c r="A289" t="s">
        <v>1679</v>
      </c>
      <c r="B289" t="s">
        <v>1680</v>
      </c>
      <c r="C289" t="s">
        <v>263</v>
      </c>
      <c r="D289" t="str" cm="1">
        <f t="array" aca="1" ref="D289" ca="1">_xll.BDP(A289, "CUST_TRR_RETURN_HOLDING_PER", "CUST_TRR_START_DT="&amp;TEXT(WORKDAY(TODAY(), -2),"jjjjMMtt"),"CUST_TRR_END_DT="&amp;TEXT(WORKDAY(TODAY(), -1),"jjjjMMtt"),"CUST_TRR_CRNCY=EUR")</f>
        <v>#N/A Connection</v>
      </c>
      <c r="E289" t="str" cm="1">
        <f t="array" aca="1" ref="E289" ca="1">_xll.BDP(A289, "CUST_TRR_RETURN_HOLDING_PER", "CUST_TRR_START_DT="&amp;TEXT(WORKDAY(TODAY(), -6),"jjjjMMtt"),"CUST_TRR_END_DT="&amp;TEXT(WORKDAY(TODAY(), -1),"jjjjMMtt"),"CUST_TRR_CRNCY=EUR")</f>
        <v>#N/A Connection</v>
      </c>
      <c r="F289" t="str" cm="1">
        <f t="array" aca="1" ref="F289" ca="1">_xll.BDP(A289, "CUST_TRR_RETURN_HOLDING_PER", "CUST_TRR_START_DT="&amp;TEXT(WORKDAY(EDATE(TODAY(), -1) - 2, 1),"jjjjMMtt"),"CUST_TRR_END_DT="&amp;TEXT(WORKDAY(TODAY(), -1),"jjjjMMtt"),"CUST_TRR_CRNCY=EUR")</f>
        <v>#N/A Connection</v>
      </c>
      <c r="G289" t="str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#N/A Connection</v>
      </c>
    </row>
    <row r="290" spans="1:7" x14ac:dyDescent="0.25">
      <c r="A290" t="s">
        <v>1681</v>
      </c>
      <c r="B290" t="s">
        <v>1682</v>
      </c>
      <c r="C290" t="s">
        <v>280</v>
      </c>
      <c r="D290" t="str" cm="1">
        <f t="array" aca="1" ref="D290" ca="1">_xll.BDP(A290, "CUST_TRR_RETURN_HOLDING_PER", "CUST_TRR_START_DT="&amp;TEXT(WORKDAY(TODAY(), -2),"jjjjMMtt"),"CUST_TRR_END_DT="&amp;TEXT(WORKDAY(TODAY(), -1),"jjjjMMtt"),"CUST_TRR_CRNCY=EUR")</f>
        <v>#N/A Connection</v>
      </c>
      <c r="E290" t="str" cm="1">
        <f t="array" aca="1" ref="E290" ca="1">_xll.BDP(A290, "CUST_TRR_RETURN_HOLDING_PER", "CUST_TRR_START_DT="&amp;TEXT(WORKDAY(TODAY(), -6),"jjjjMMtt"),"CUST_TRR_END_DT="&amp;TEXT(WORKDAY(TODAY(), -1),"jjjjMMtt"),"CUST_TRR_CRNCY=EUR")</f>
        <v>#N/A Connection</v>
      </c>
      <c r="F290" t="str" cm="1">
        <f t="array" aca="1" ref="F290" ca="1">_xll.BDP(A290, "CUST_TRR_RETURN_HOLDING_PER", "CUST_TRR_START_DT="&amp;TEXT(WORKDAY(EDATE(TODAY(), -1) - 2, 1),"jjjjMMtt"),"CUST_TRR_END_DT="&amp;TEXT(WORKDAY(TODAY(), -1),"jjjjMMtt"),"CUST_TRR_CRNCY=EUR")</f>
        <v>#N/A Connection</v>
      </c>
      <c r="G290" t="str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#N/A Connection</v>
      </c>
    </row>
    <row r="291" spans="1:7" x14ac:dyDescent="0.25">
      <c r="A291" t="s">
        <v>1683</v>
      </c>
      <c r="B291" t="s">
        <v>1684</v>
      </c>
      <c r="C291" t="s">
        <v>280</v>
      </c>
      <c r="D291" t="str" cm="1">
        <f t="array" aca="1" ref="D291" ca="1">_xll.BDP(A291, "CUST_TRR_RETURN_HOLDING_PER", "CUST_TRR_START_DT="&amp;TEXT(WORKDAY(TODAY(), -2),"jjjjMMtt"),"CUST_TRR_END_DT="&amp;TEXT(WORKDAY(TODAY(), -1),"jjjjMMtt"),"CUST_TRR_CRNCY=EUR")</f>
        <v>#N/A Connection</v>
      </c>
      <c r="E291" t="str" cm="1">
        <f t="array" aca="1" ref="E291" ca="1">_xll.BDP(A291, "CUST_TRR_RETURN_HOLDING_PER", "CUST_TRR_START_DT="&amp;TEXT(WORKDAY(TODAY(), -6),"jjjjMMtt"),"CUST_TRR_END_DT="&amp;TEXT(WORKDAY(TODAY(), -1),"jjjjMMtt"),"CUST_TRR_CRNCY=EUR")</f>
        <v>#N/A Connection</v>
      </c>
      <c r="F291" t="str" cm="1">
        <f t="array" aca="1" ref="F291" ca="1">_xll.BDP(A291, "CUST_TRR_RETURN_HOLDING_PER", "CUST_TRR_START_DT="&amp;TEXT(WORKDAY(EDATE(TODAY(), -1) - 2, 1),"jjjjMMtt"),"CUST_TRR_END_DT="&amp;TEXT(WORKDAY(TODAY(), -1),"jjjjMMtt"),"CUST_TRR_CRNCY=EUR")</f>
        <v>#N/A Connection</v>
      </c>
      <c r="G291" t="str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#N/A Connection</v>
      </c>
    </row>
    <row r="292" spans="1:7" x14ac:dyDescent="0.25">
      <c r="A292" t="s">
        <v>1685</v>
      </c>
      <c r="B292" t="s">
        <v>1686</v>
      </c>
      <c r="C292" t="s">
        <v>280</v>
      </c>
      <c r="D292" t="str" cm="1">
        <f t="array" aca="1" ref="D292" ca="1">_xll.BDP(A292, "CUST_TRR_RETURN_HOLDING_PER", "CUST_TRR_START_DT="&amp;TEXT(WORKDAY(TODAY(), -2),"jjjjMMtt"),"CUST_TRR_END_DT="&amp;TEXT(WORKDAY(TODAY(), -1),"jjjjMMtt"),"CUST_TRR_CRNCY=EUR")</f>
        <v>#N/A Connection</v>
      </c>
      <c r="E292" t="str" cm="1">
        <f t="array" aca="1" ref="E292" ca="1">_xll.BDP(A292, "CUST_TRR_RETURN_HOLDING_PER", "CUST_TRR_START_DT="&amp;TEXT(WORKDAY(TODAY(), -6),"jjjjMMtt"),"CUST_TRR_END_DT="&amp;TEXT(WORKDAY(TODAY(), -1),"jjjjMMtt"),"CUST_TRR_CRNCY=EUR")</f>
        <v>#N/A Connection</v>
      </c>
      <c r="F292" t="str" cm="1">
        <f t="array" aca="1" ref="F292" ca="1">_xll.BDP(A292, "CUST_TRR_RETURN_HOLDING_PER", "CUST_TRR_START_DT="&amp;TEXT(WORKDAY(EDATE(TODAY(), -1) - 2, 1),"jjjjMMtt"),"CUST_TRR_END_DT="&amp;TEXT(WORKDAY(TODAY(), -1),"jjjjMMtt"),"CUST_TRR_CRNCY=EUR")</f>
        <v>#N/A Connection</v>
      </c>
      <c r="G292" t="str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#N/A Connection</v>
      </c>
    </row>
    <row r="293" spans="1:7" x14ac:dyDescent="0.25">
      <c r="A293" t="s">
        <v>1687</v>
      </c>
      <c r="B293" t="s">
        <v>1688</v>
      </c>
      <c r="C293" t="s">
        <v>265</v>
      </c>
      <c r="D293" t="str" cm="1">
        <f t="array" aca="1" ref="D293" ca="1">_xll.BDP(A293, "CUST_TRR_RETURN_HOLDING_PER", "CUST_TRR_START_DT="&amp;TEXT(WORKDAY(TODAY(), -2),"jjjjMMtt"),"CUST_TRR_END_DT="&amp;TEXT(WORKDAY(TODAY(), -1),"jjjjMMtt"),"CUST_TRR_CRNCY=EUR")</f>
        <v>#N/A Connection</v>
      </c>
      <c r="E293" t="str" cm="1">
        <f t="array" aca="1" ref="E293" ca="1">_xll.BDP(A293, "CUST_TRR_RETURN_HOLDING_PER", "CUST_TRR_START_DT="&amp;TEXT(WORKDAY(TODAY(), -6),"jjjjMMtt"),"CUST_TRR_END_DT="&amp;TEXT(WORKDAY(TODAY(), -1),"jjjjMMtt"),"CUST_TRR_CRNCY=EUR")</f>
        <v>#N/A Connection</v>
      </c>
      <c r="F293" t="str" cm="1">
        <f t="array" aca="1" ref="F293" ca="1">_xll.BDP(A293, "CUST_TRR_RETURN_HOLDING_PER", "CUST_TRR_START_DT="&amp;TEXT(WORKDAY(EDATE(TODAY(), -1) - 2, 1),"jjjjMMtt"),"CUST_TRR_END_DT="&amp;TEXT(WORKDAY(TODAY(), -1),"jjjjMMtt"),"CUST_TRR_CRNCY=EUR")</f>
        <v>#N/A Connection</v>
      </c>
      <c r="G293" t="str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#N/A Connection</v>
      </c>
    </row>
    <row r="294" spans="1:7" x14ac:dyDescent="0.25">
      <c r="A294" t="s">
        <v>1689</v>
      </c>
      <c r="B294" t="s">
        <v>1690</v>
      </c>
      <c r="C294" t="s">
        <v>280</v>
      </c>
      <c r="D294" t="str" cm="1">
        <f t="array" aca="1" ref="D294" ca="1">_xll.BDP(A294, "CUST_TRR_RETURN_HOLDING_PER", "CUST_TRR_START_DT="&amp;TEXT(WORKDAY(TODAY(), -2),"jjjjMMtt"),"CUST_TRR_END_DT="&amp;TEXT(WORKDAY(TODAY(), -1),"jjjjMMtt"),"CUST_TRR_CRNCY=EUR")</f>
        <v>#N/A Connection</v>
      </c>
      <c r="E294" t="str" cm="1">
        <f t="array" aca="1" ref="E294" ca="1">_xll.BDP(A294, "CUST_TRR_RETURN_HOLDING_PER", "CUST_TRR_START_DT="&amp;TEXT(WORKDAY(TODAY(), -6),"jjjjMMtt"),"CUST_TRR_END_DT="&amp;TEXT(WORKDAY(TODAY(), -1),"jjjjMMtt"),"CUST_TRR_CRNCY=EUR")</f>
        <v>#N/A Connection</v>
      </c>
      <c r="F294" t="str" cm="1">
        <f t="array" aca="1" ref="F294" ca="1">_xll.BDP(A294, "CUST_TRR_RETURN_HOLDING_PER", "CUST_TRR_START_DT="&amp;TEXT(WORKDAY(EDATE(TODAY(), -1) - 2, 1),"jjjjMMtt"),"CUST_TRR_END_DT="&amp;TEXT(WORKDAY(TODAY(), -1),"jjjjMMtt"),"CUST_TRR_CRNCY=EUR")</f>
        <v>#N/A Connection</v>
      </c>
      <c r="G294" t="str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#N/A Connection</v>
      </c>
    </row>
    <row r="295" spans="1:7" x14ac:dyDescent="0.25">
      <c r="A295" t="s">
        <v>1691</v>
      </c>
      <c r="B295" t="s">
        <v>1692</v>
      </c>
      <c r="C295" t="s">
        <v>280</v>
      </c>
      <c r="D295" t="str" cm="1">
        <f t="array" aca="1" ref="D295" ca="1">_xll.BDP(A295, "CUST_TRR_RETURN_HOLDING_PER", "CUST_TRR_START_DT="&amp;TEXT(WORKDAY(TODAY(), -2),"jjjjMMtt"),"CUST_TRR_END_DT="&amp;TEXT(WORKDAY(TODAY(), -1),"jjjjMMtt"),"CUST_TRR_CRNCY=EUR")</f>
        <v>#N/A Connection</v>
      </c>
      <c r="E295" t="str" cm="1">
        <f t="array" aca="1" ref="E295" ca="1">_xll.BDP(A295, "CUST_TRR_RETURN_HOLDING_PER", "CUST_TRR_START_DT="&amp;TEXT(WORKDAY(TODAY(), -6),"jjjjMMtt"),"CUST_TRR_END_DT="&amp;TEXT(WORKDAY(TODAY(), -1),"jjjjMMtt"),"CUST_TRR_CRNCY=EUR")</f>
        <v>#N/A Connection</v>
      </c>
      <c r="F295" t="str" cm="1">
        <f t="array" aca="1" ref="F295" ca="1">_xll.BDP(A295, "CUST_TRR_RETURN_HOLDING_PER", "CUST_TRR_START_DT="&amp;TEXT(WORKDAY(EDATE(TODAY(), -1) - 2, 1),"jjjjMMtt"),"CUST_TRR_END_DT="&amp;TEXT(WORKDAY(TODAY(), -1),"jjjjMMtt"),"CUST_TRR_CRNCY=EUR")</f>
        <v>#N/A Connection</v>
      </c>
      <c r="G295" t="str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#N/A Connection</v>
      </c>
    </row>
    <row r="296" spans="1:7" x14ac:dyDescent="0.25">
      <c r="A296" t="s">
        <v>1693</v>
      </c>
      <c r="B296" t="s">
        <v>1694</v>
      </c>
      <c r="C296" t="s">
        <v>280</v>
      </c>
      <c r="D296" t="str" cm="1">
        <f t="array" aca="1" ref="D296" ca="1">_xll.BDP(A296, "CUST_TRR_RETURN_HOLDING_PER", "CUST_TRR_START_DT="&amp;TEXT(WORKDAY(TODAY(), -2),"jjjjMMtt"),"CUST_TRR_END_DT="&amp;TEXT(WORKDAY(TODAY(), -1),"jjjjMMtt"),"CUST_TRR_CRNCY=EUR")</f>
        <v>#N/A Connection</v>
      </c>
      <c r="E296" t="str" cm="1">
        <f t="array" aca="1" ref="E296" ca="1">_xll.BDP(A296, "CUST_TRR_RETURN_HOLDING_PER", "CUST_TRR_START_DT="&amp;TEXT(WORKDAY(TODAY(), -6),"jjjjMMtt"),"CUST_TRR_END_DT="&amp;TEXT(WORKDAY(TODAY(), -1),"jjjjMMtt"),"CUST_TRR_CRNCY=EUR")</f>
        <v>#N/A Connection</v>
      </c>
      <c r="F296" t="str" cm="1">
        <f t="array" aca="1" ref="F296" ca="1">_xll.BDP(A296, "CUST_TRR_RETURN_HOLDING_PER", "CUST_TRR_START_DT="&amp;TEXT(WORKDAY(EDATE(TODAY(), -1) - 2, 1),"jjjjMMtt"),"CUST_TRR_END_DT="&amp;TEXT(WORKDAY(TODAY(), -1),"jjjjMMtt"),"CUST_TRR_CRNCY=EUR")</f>
        <v>#N/A Connection</v>
      </c>
      <c r="G296" t="str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#N/A Connection</v>
      </c>
    </row>
    <row r="297" spans="1:7" x14ac:dyDescent="0.25">
      <c r="A297" t="s">
        <v>1695</v>
      </c>
      <c r="B297" t="s">
        <v>1696</v>
      </c>
      <c r="C297" t="s">
        <v>265</v>
      </c>
      <c r="D297" t="str" cm="1">
        <f t="array" aca="1" ref="D297" ca="1">_xll.BDP(A297, "CUST_TRR_RETURN_HOLDING_PER", "CUST_TRR_START_DT="&amp;TEXT(WORKDAY(TODAY(), -2),"jjjjMMtt"),"CUST_TRR_END_DT="&amp;TEXT(WORKDAY(TODAY(), -1),"jjjjMMtt"),"CUST_TRR_CRNCY=EUR")</f>
        <v>#N/A Connection</v>
      </c>
      <c r="E297" t="str" cm="1">
        <f t="array" aca="1" ref="E297" ca="1">_xll.BDP(A297, "CUST_TRR_RETURN_HOLDING_PER", "CUST_TRR_START_DT="&amp;TEXT(WORKDAY(TODAY(), -6),"jjjjMMtt"),"CUST_TRR_END_DT="&amp;TEXT(WORKDAY(TODAY(), -1),"jjjjMMtt"),"CUST_TRR_CRNCY=EUR")</f>
        <v>#N/A Connection</v>
      </c>
      <c r="F297" t="str" cm="1">
        <f t="array" aca="1" ref="F297" ca="1">_xll.BDP(A297, "CUST_TRR_RETURN_HOLDING_PER", "CUST_TRR_START_DT="&amp;TEXT(WORKDAY(EDATE(TODAY(), -1) - 2, 1),"jjjjMMtt"),"CUST_TRR_END_DT="&amp;TEXT(WORKDAY(TODAY(), -1),"jjjjMMtt"),"CUST_TRR_CRNCY=EUR")</f>
        <v>#N/A Connection</v>
      </c>
      <c r="G297" t="str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#N/A Connection</v>
      </c>
    </row>
    <row r="298" spans="1:7" x14ac:dyDescent="0.25">
      <c r="A298" t="s">
        <v>1697</v>
      </c>
      <c r="B298" t="s">
        <v>1698</v>
      </c>
      <c r="C298" t="s">
        <v>267</v>
      </c>
      <c r="D298" t="str" cm="1">
        <f t="array" aca="1" ref="D298" ca="1">_xll.BDP(A298, "CUST_TRR_RETURN_HOLDING_PER", "CUST_TRR_START_DT="&amp;TEXT(WORKDAY(TODAY(), -2),"jjjjMMtt"),"CUST_TRR_END_DT="&amp;TEXT(WORKDAY(TODAY(), -1),"jjjjMMtt"),"CUST_TRR_CRNCY=EUR")</f>
        <v>#N/A Connection</v>
      </c>
      <c r="E298" t="str" cm="1">
        <f t="array" aca="1" ref="E298" ca="1">_xll.BDP(A298, "CUST_TRR_RETURN_HOLDING_PER", "CUST_TRR_START_DT="&amp;TEXT(WORKDAY(TODAY(), -6),"jjjjMMtt"),"CUST_TRR_END_DT="&amp;TEXT(WORKDAY(TODAY(), -1),"jjjjMMtt"),"CUST_TRR_CRNCY=EUR")</f>
        <v>#N/A Connection</v>
      </c>
      <c r="F298" t="str" cm="1">
        <f t="array" aca="1" ref="F298" ca="1">_xll.BDP(A298, "CUST_TRR_RETURN_HOLDING_PER", "CUST_TRR_START_DT="&amp;TEXT(WORKDAY(EDATE(TODAY(), -1) - 2, 1),"jjjjMMtt"),"CUST_TRR_END_DT="&amp;TEXT(WORKDAY(TODAY(), -1),"jjjjMMtt"),"CUST_TRR_CRNCY=EUR")</f>
        <v>#N/A Connection</v>
      </c>
      <c r="G298" t="str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#N/A Connection</v>
      </c>
    </row>
    <row r="299" spans="1:7" x14ac:dyDescent="0.25">
      <c r="A299" t="s">
        <v>28</v>
      </c>
      <c r="B299" t="s">
        <v>1699</v>
      </c>
      <c r="C299" t="s">
        <v>265</v>
      </c>
      <c r="D299" t="str" cm="1">
        <f t="array" aca="1" ref="D299" ca="1">_xll.BDP(A299, "CUST_TRR_RETURN_HOLDING_PER", "CUST_TRR_START_DT="&amp;TEXT(WORKDAY(TODAY(), -2),"jjjjMMtt"),"CUST_TRR_END_DT="&amp;TEXT(WORKDAY(TODAY(), -1),"jjjjMMtt"),"CUST_TRR_CRNCY=EUR")</f>
        <v>#N/A Connection</v>
      </c>
      <c r="E299" t="str" cm="1">
        <f t="array" aca="1" ref="E299" ca="1">_xll.BDP(A299, "CUST_TRR_RETURN_HOLDING_PER", "CUST_TRR_START_DT="&amp;TEXT(WORKDAY(TODAY(), -6),"jjjjMMtt"),"CUST_TRR_END_DT="&amp;TEXT(WORKDAY(TODAY(), -1),"jjjjMMtt"),"CUST_TRR_CRNCY=EUR")</f>
        <v>#N/A Connection</v>
      </c>
      <c r="F299" t="str" cm="1">
        <f t="array" aca="1" ref="F299" ca="1">_xll.BDP(A299, "CUST_TRR_RETURN_HOLDING_PER", "CUST_TRR_START_DT="&amp;TEXT(WORKDAY(EDATE(TODAY(), -1) - 2, 1),"jjjjMMtt"),"CUST_TRR_END_DT="&amp;TEXT(WORKDAY(TODAY(), -1),"jjjjMMtt"),"CUST_TRR_CRNCY=EUR")</f>
        <v>#N/A Connection</v>
      </c>
      <c r="G299" t="str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#N/A Connection</v>
      </c>
    </row>
    <row r="300" spans="1:7" x14ac:dyDescent="0.25">
      <c r="A300" t="s">
        <v>133</v>
      </c>
      <c r="B300" t="s">
        <v>1700</v>
      </c>
      <c r="C300" t="s">
        <v>280</v>
      </c>
      <c r="D300" t="str" cm="1">
        <f t="array" aca="1" ref="D300" ca="1">_xll.BDP(A300, "CUST_TRR_RETURN_HOLDING_PER", "CUST_TRR_START_DT="&amp;TEXT(WORKDAY(TODAY(), -2),"jjjjMMtt"),"CUST_TRR_END_DT="&amp;TEXT(WORKDAY(TODAY(), -1),"jjjjMMtt"),"CUST_TRR_CRNCY=EUR")</f>
        <v>#N/A Connection</v>
      </c>
      <c r="E300" t="str" cm="1">
        <f t="array" aca="1" ref="E300" ca="1">_xll.BDP(A300, "CUST_TRR_RETURN_HOLDING_PER", "CUST_TRR_START_DT="&amp;TEXT(WORKDAY(TODAY(), -6),"jjjjMMtt"),"CUST_TRR_END_DT="&amp;TEXT(WORKDAY(TODAY(), -1),"jjjjMMtt"),"CUST_TRR_CRNCY=EUR")</f>
        <v>#N/A Connection</v>
      </c>
      <c r="F300" t="str" cm="1">
        <f t="array" aca="1" ref="F300" ca="1">_xll.BDP(A300, "CUST_TRR_RETURN_HOLDING_PER", "CUST_TRR_START_DT="&amp;TEXT(WORKDAY(EDATE(TODAY(), -1) - 2, 1),"jjjjMMtt"),"CUST_TRR_END_DT="&amp;TEXT(WORKDAY(TODAY(), -1),"jjjjMMtt"),"CUST_TRR_CRNCY=EUR")</f>
        <v>#N/A Connection</v>
      </c>
      <c r="G300" t="str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#N/A Connection</v>
      </c>
    </row>
    <row r="301" spans="1:7" x14ac:dyDescent="0.25">
      <c r="A301" t="s">
        <v>1701</v>
      </c>
      <c r="B301" t="s">
        <v>1702</v>
      </c>
      <c r="C301" t="s">
        <v>267</v>
      </c>
      <c r="D301" t="str" cm="1">
        <f t="array" aca="1" ref="D301" ca="1">_xll.BDP(A301, "CUST_TRR_RETURN_HOLDING_PER", "CUST_TRR_START_DT="&amp;TEXT(WORKDAY(TODAY(), -2),"jjjjMMtt"),"CUST_TRR_END_DT="&amp;TEXT(WORKDAY(TODAY(), -1),"jjjjMMtt"),"CUST_TRR_CRNCY=EUR")</f>
        <v>#N/A Connection</v>
      </c>
      <c r="E301" t="str" cm="1">
        <f t="array" aca="1" ref="E301" ca="1">_xll.BDP(A301, "CUST_TRR_RETURN_HOLDING_PER", "CUST_TRR_START_DT="&amp;TEXT(WORKDAY(TODAY(), -6),"jjjjMMtt"),"CUST_TRR_END_DT="&amp;TEXT(WORKDAY(TODAY(), -1),"jjjjMMtt"),"CUST_TRR_CRNCY=EUR")</f>
        <v>#N/A Connection</v>
      </c>
      <c r="F301" t="str" cm="1">
        <f t="array" aca="1" ref="F301" ca="1">_xll.BDP(A301, "CUST_TRR_RETURN_HOLDING_PER", "CUST_TRR_START_DT="&amp;TEXT(WORKDAY(EDATE(TODAY(), -1) - 2, 1),"jjjjMMtt"),"CUST_TRR_END_DT="&amp;TEXT(WORKDAY(TODAY(), -1),"jjjjMMtt"),"CUST_TRR_CRNCY=EUR")</f>
        <v>#N/A Connection</v>
      </c>
      <c r="G301" t="str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#N/A Connection</v>
      </c>
    </row>
    <row r="302" spans="1:7" x14ac:dyDescent="0.25">
      <c r="A302" t="s">
        <v>1703</v>
      </c>
      <c r="B302" t="s">
        <v>1704</v>
      </c>
      <c r="C302" t="s">
        <v>280</v>
      </c>
      <c r="D302" t="str" cm="1">
        <f t="array" aca="1" ref="D302" ca="1">_xll.BDP(A302, "CUST_TRR_RETURN_HOLDING_PER", "CUST_TRR_START_DT="&amp;TEXT(WORKDAY(TODAY(), -2),"jjjjMMtt"),"CUST_TRR_END_DT="&amp;TEXT(WORKDAY(TODAY(), -1),"jjjjMMtt"),"CUST_TRR_CRNCY=EUR")</f>
        <v>#N/A Connection</v>
      </c>
      <c r="E302" t="str" cm="1">
        <f t="array" aca="1" ref="E302" ca="1">_xll.BDP(A302, "CUST_TRR_RETURN_HOLDING_PER", "CUST_TRR_START_DT="&amp;TEXT(WORKDAY(TODAY(), -6),"jjjjMMtt"),"CUST_TRR_END_DT="&amp;TEXT(WORKDAY(TODAY(), -1),"jjjjMMtt"),"CUST_TRR_CRNCY=EUR")</f>
        <v>#N/A Connection</v>
      </c>
      <c r="F302" t="str" cm="1">
        <f t="array" aca="1" ref="F302" ca="1">_xll.BDP(A302, "CUST_TRR_RETURN_HOLDING_PER", "CUST_TRR_START_DT="&amp;TEXT(WORKDAY(EDATE(TODAY(), -1) - 2, 1),"jjjjMMtt"),"CUST_TRR_END_DT="&amp;TEXT(WORKDAY(TODAY(), -1),"jjjjMMtt"),"CUST_TRR_CRNCY=EUR")</f>
        <v>#N/A Connection</v>
      </c>
      <c r="G302" t="str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#N/A Connection</v>
      </c>
    </row>
    <row r="303" spans="1:7" x14ac:dyDescent="0.25">
      <c r="A303" t="s">
        <v>139</v>
      </c>
      <c r="B303" t="s">
        <v>1705</v>
      </c>
      <c r="C303" t="s">
        <v>265</v>
      </c>
      <c r="D303" t="str" cm="1">
        <f t="array" aca="1" ref="D303" ca="1">_xll.BDP(A303, "CUST_TRR_RETURN_HOLDING_PER", "CUST_TRR_START_DT="&amp;TEXT(WORKDAY(TODAY(), -2),"jjjjMMtt"),"CUST_TRR_END_DT="&amp;TEXT(WORKDAY(TODAY(), -1),"jjjjMMtt"),"CUST_TRR_CRNCY=EUR")</f>
        <v>#N/A Connection</v>
      </c>
      <c r="E303" t="str" cm="1">
        <f t="array" aca="1" ref="E303" ca="1">_xll.BDP(A303, "CUST_TRR_RETURN_HOLDING_PER", "CUST_TRR_START_DT="&amp;TEXT(WORKDAY(TODAY(), -6),"jjjjMMtt"),"CUST_TRR_END_DT="&amp;TEXT(WORKDAY(TODAY(), -1),"jjjjMMtt"),"CUST_TRR_CRNCY=EUR")</f>
        <v>#N/A Connection</v>
      </c>
      <c r="F303" t="str" cm="1">
        <f t="array" aca="1" ref="F303" ca="1">_xll.BDP(A303, "CUST_TRR_RETURN_HOLDING_PER", "CUST_TRR_START_DT="&amp;TEXT(WORKDAY(EDATE(TODAY(), -1) - 2, 1),"jjjjMMtt"),"CUST_TRR_END_DT="&amp;TEXT(WORKDAY(TODAY(), -1),"jjjjMMtt"),"CUST_TRR_CRNCY=EUR")</f>
        <v>#N/A Connection</v>
      </c>
      <c r="G303" t="str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#N/A Connection</v>
      </c>
    </row>
    <row r="304" spans="1:7" x14ac:dyDescent="0.25">
      <c r="A304" t="s">
        <v>1706</v>
      </c>
      <c r="B304" t="s">
        <v>1707</v>
      </c>
      <c r="C304" t="s">
        <v>267</v>
      </c>
      <c r="D304" t="str" cm="1">
        <f t="array" aca="1" ref="D304" ca="1">_xll.BDP(A304, "CUST_TRR_RETURN_HOLDING_PER", "CUST_TRR_START_DT="&amp;TEXT(WORKDAY(TODAY(), -2),"jjjjMMtt"),"CUST_TRR_END_DT="&amp;TEXT(WORKDAY(TODAY(), -1),"jjjjMMtt"),"CUST_TRR_CRNCY=EUR")</f>
        <v>#N/A Connection</v>
      </c>
      <c r="E304" t="str" cm="1">
        <f t="array" aca="1" ref="E304" ca="1">_xll.BDP(A304, "CUST_TRR_RETURN_HOLDING_PER", "CUST_TRR_START_DT="&amp;TEXT(WORKDAY(TODAY(), -6),"jjjjMMtt"),"CUST_TRR_END_DT="&amp;TEXT(WORKDAY(TODAY(), -1),"jjjjMMtt"),"CUST_TRR_CRNCY=EUR")</f>
        <v>#N/A Connection</v>
      </c>
      <c r="F304" t="str" cm="1">
        <f t="array" aca="1" ref="F304" ca="1">_xll.BDP(A304, "CUST_TRR_RETURN_HOLDING_PER", "CUST_TRR_START_DT="&amp;TEXT(WORKDAY(EDATE(TODAY(), -1) - 2, 1),"jjjjMMtt"),"CUST_TRR_END_DT="&amp;TEXT(WORKDAY(TODAY(), -1),"jjjjMMtt"),"CUST_TRR_CRNCY=EUR")</f>
        <v>#N/A Connection</v>
      </c>
      <c r="G304" t="str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#N/A Connection</v>
      </c>
    </row>
    <row r="305" spans="1:7" x14ac:dyDescent="0.25">
      <c r="A305" t="s">
        <v>1708</v>
      </c>
      <c r="B305" t="s">
        <v>1709</v>
      </c>
      <c r="C305" t="s">
        <v>265</v>
      </c>
      <c r="D305" t="str" cm="1">
        <f t="array" aca="1" ref="D305" ca="1">_xll.BDP(A305, "CUST_TRR_RETURN_HOLDING_PER", "CUST_TRR_START_DT="&amp;TEXT(WORKDAY(TODAY(), -2),"jjjjMMtt"),"CUST_TRR_END_DT="&amp;TEXT(WORKDAY(TODAY(), -1),"jjjjMMtt"),"CUST_TRR_CRNCY=EUR")</f>
        <v>#N/A Connection</v>
      </c>
      <c r="E305" t="str" cm="1">
        <f t="array" aca="1" ref="E305" ca="1">_xll.BDP(A305, "CUST_TRR_RETURN_HOLDING_PER", "CUST_TRR_START_DT="&amp;TEXT(WORKDAY(TODAY(), -6),"jjjjMMtt"),"CUST_TRR_END_DT="&amp;TEXT(WORKDAY(TODAY(), -1),"jjjjMMtt"),"CUST_TRR_CRNCY=EUR")</f>
        <v>#N/A Connection</v>
      </c>
      <c r="F305" t="str" cm="1">
        <f t="array" aca="1" ref="F305" ca="1">_xll.BDP(A305, "CUST_TRR_RETURN_HOLDING_PER", "CUST_TRR_START_DT="&amp;TEXT(WORKDAY(EDATE(TODAY(), -1) - 2, 1),"jjjjMMtt"),"CUST_TRR_END_DT="&amp;TEXT(WORKDAY(TODAY(), -1),"jjjjMMtt"),"CUST_TRR_CRNCY=EUR")</f>
        <v>#N/A Connection</v>
      </c>
      <c r="G305" t="str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#N/A Connection</v>
      </c>
    </row>
    <row r="306" spans="1:7" x14ac:dyDescent="0.25">
      <c r="A306" t="s">
        <v>1710</v>
      </c>
      <c r="B306" t="s">
        <v>1711</v>
      </c>
      <c r="C306" t="s">
        <v>286</v>
      </c>
      <c r="D306" t="str" cm="1">
        <f t="array" aca="1" ref="D306" ca="1">_xll.BDP(A306, "CUST_TRR_RETURN_HOLDING_PER", "CUST_TRR_START_DT="&amp;TEXT(WORKDAY(TODAY(), -2),"jjjjMMtt"),"CUST_TRR_END_DT="&amp;TEXT(WORKDAY(TODAY(), -1),"jjjjMMtt"),"CUST_TRR_CRNCY=EUR")</f>
        <v>#N/A Connection</v>
      </c>
      <c r="E306" t="str" cm="1">
        <f t="array" aca="1" ref="E306" ca="1">_xll.BDP(A306, "CUST_TRR_RETURN_HOLDING_PER", "CUST_TRR_START_DT="&amp;TEXT(WORKDAY(TODAY(), -6),"jjjjMMtt"),"CUST_TRR_END_DT="&amp;TEXT(WORKDAY(TODAY(), -1),"jjjjMMtt"),"CUST_TRR_CRNCY=EUR")</f>
        <v>#N/A Connection</v>
      </c>
      <c r="F306" t="str" cm="1">
        <f t="array" aca="1" ref="F306" ca="1">_xll.BDP(A306, "CUST_TRR_RETURN_HOLDING_PER", "CUST_TRR_START_DT="&amp;TEXT(WORKDAY(EDATE(TODAY(), -1) - 2, 1),"jjjjMMtt"),"CUST_TRR_END_DT="&amp;TEXT(WORKDAY(TODAY(), -1),"jjjjMMtt"),"CUST_TRR_CRNCY=EUR")</f>
        <v>#N/A Connection</v>
      </c>
      <c r="G306" t="str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#N/A Connection</v>
      </c>
    </row>
    <row r="307" spans="1:7" x14ac:dyDescent="0.25">
      <c r="A307" t="s">
        <v>1712</v>
      </c>
      <c r="B307" t="s">
        <v>1713</v>
      </c>
      <c r="C307" t="s">
        <v>270</v>
      </c>
      <c r="D307" t="str" cm="1">
        <f t="array" aca="1" ref="D307" ca="1">_xll.BDP(A307, "CUST_TRR_RETURN_HOLDING_PER", "CUST_TRR_START_DT="&amp;TEXT(WORKDAY(TODAY(), -2),"jjjjMMtt"),"CUST_TRR_END_DT="&amp;TEXT(WORKDAY(TODAY(), -1),"jjjjMMtt"),"CUST_TRR_CRNCY=EUR")</f>
        <v>#N/A Connection</v>
      </c>
      <c r="E307" t="str" cm="1">
        <f t="array" aca="1" ref="E307" ca="1">_xll.BDP(A307, "CUST_TRR_RETURN_HOLDING_PER", "CUST_TRR_START_DT="&amp;TEXT(WORKDAY(TODAY(), -6),"jjjjMMtt"),"CUST_TRR_END_DT="&amp;TEXT(WORKDAY(TODAY(), -1),"jjjjMMtt"),"CUST_TRR_CRNCY=EUR")</f>
        <v>#N/A Connection</v>
      </c>
      <c r="F307" t="str" cm="1">
        <f t="array" aca="1" ref="F307" ca="1">_xll.BDP(A307, "CUST_TRR_RETURN_HOLDING_PER", "CUST_TRR_START_DT="&amp;TEXT(WORKDAY(EDATE(TODAY(), -1) - 2, 1),"jjjjMMtt"),"CUST_TRR_END_DT="&amp;TEXT(WORKDAY(TODAY(), -1),"jjjjMMtt"),"CUST_TRR_CRNCY=EUR")</f>
        <v>#N/A Connection</v>
      </c>
      <c r="G307" t="str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#N/A Connection</v>
      </c>
    </row>
    <row r="308" spans="1:7" x14ac:dyDescent="0.25">
      <c r="A308" t="s">
        <v>1714</v>
      </c>
      <c r="B308" t="s">
        <v>1715</v>
      </c>
      <c r="C308" t="s">
        <v>280</v>
      </c>
      <c r="D308" t="str" cm="1">
        <f t="array" aca="1" ref="D308" ca="1">_xll.BDP(A308, "CUST_TRR_RETURN_HOLDING_PER", "CUST_TRR_START_DT="&amp;TEXT(WORKDAY(TODAY(), -2),"jjjjMMtt"),"CUST_TRR_END_DT="&amp;TEXT(WORKDAY(TODAY(), -1),"jjjjMMtt"),"CUST_TRR_CRNCY=EUR")</f>
        <v>#N/A Connection</v>
      </c>
      <c r="E308" t="str" cm="1">
        <f t="array" aca="1" ref="E308" ca="1">_xll.BDP(A308, "CUST_TRR_RETURN_HOLDING_PER", "CUST_TRR_START_DT="&amp;TEXT(WORKDAY(TODAY(), -6),"jjjjMMtt"),"CUST_TRR_END_DT="&amp;TEXT(WORKDAY(TODAY(), -1),"jjjjMMtt"),"CUST_TRR_CRNCY=EUR")</f>
        <v>#N/A Connection</v>
      </c>
      <c r="F308" t="str" cm="1">
        <f t="array" aca="1" ref="F308" ca="1">_xll.BDP(A308, "CUST_TRR_RETURN_HOLDING_PER", "CUST_TRR_START_DT="&amp;TEXT(WORKDAY(EDATE(TODAY(), -1) - 2, 1),"jjjjMMtt"),"CUST_TRR_END_DT="&amp;TEXT(WORKDAY(TODAY(), -1),"jjjjMMtt"),"CUST_TRR_CRNCY=EUR")</f>
        <v>#N/A Connection</v>
      </c>
      <c r="G308" t="str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#N/A Connection</v>
      </c>
    </row>
    <row r="309" spans="1:7" x14ac:dyDescent="0.25">
      <c r="A309" t="s">
        <v>1716</v>
      </c>
      <c r="B309" t="s">
        <v>1717</v>
      </c>
      <c r="C309" t="s">
        <v>263</v>
      </c>
      <c r="D309" t="str" cm="1">
        <f t="array" aca="1" ref="D309" ca="1">_xll.BDP(A309, "CUST_TRR_RETURN_HOLDING_PER", "CUST_TRR_START_DT="&amp;TEXT(WORKDAY(TODAY(), -2),"jjjjMMtt"),"CUST_TRR_END_DT="&amp;TEXT(WORKDAY(TODAY(), -1),"jjjjMMtt"),"CUST_TRR_CRNCY=EUR")</f>
        <v>#N/A Connection</v>
      </c>
      <c r="E309" t="str" cm="1">
        <f t="array" aca="1" ref="E309" ca="1">_xll.BDP(A309, "CUST_TRR_RETURN_HOLDING_PER", "CUST_TRR_START_DT="&amp;TEXT(WORKDAY(TODAY(), -6),"jjjjMMtt"),"CUST_TRR_END_DT="&amp;TEXT(WORKDAY(TODAY(), -1),"jjjjMMtt"),"CUST_TRR_CRNCY=EUR")</f>
        <v>#N/A Connection</v>
      </c>
      <c r="F309" t="str" cm="1">
        <f t="array" aca="1" ref="F309" ca="1">_xll.BDP(A309, "CUST_TRR_RETURN_HOLDING_PER", "CUST_TRR_START_DT="&amp;TEXT(WORKDAY(EDATE(TODAY(), -1) - 2, 1),"jjjjMMtt"),"CUST_TRR_END_DT="&amp;TEXT(WORKDAY(TODAY(), -1),"jjjjMMtt"),"CUST_TRR_CRNCY=EUR")</f>
        <v>#N/A Connection</v>
      </c>
      <c r="G309" t="str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#N/A Connection</v>
      </c>
    </row>
    <row r="310" spans="1:7" x14ac:dyDescent="0.25">
      <c r="A310" t="s">
        <v>83</v>
      </c>
      <c r="B310" t="s">
        <v>1718</v>
      </c>
      <c r="C310" t="s">
        <v>280</v>
      </c>
      <c r="D310" t="str" cm="1">
        <f t="array" aca="1" ref="D310" ca="1">_xll.BDP(A310, "CUST_TRR_RETURN_HOLDING_PER", "CUST_TRR_START_DT="&amp;TEXT(WORKDAY(TODAY(), -2),"jjjjMMtt"),"CUST_TRR_END_DT="&amp;TEXT(WORKDAY(TODAY(), -1),"jjjjMMtt"),"CUST_TRR_CRNCY=EUR")</f>
        <v>#N/A Connection</v>
      </c>
      <c r="E310" t="str" cm="1">
        <f t="array" aca="1" ref="E310" ca="1">_xll.BDP(A310, "CUST_TRR_RETURN_HOLDING_PER", "CUST_TRR_START_DT="&amp;TEXT(WORKDAY(TODAY(), -6),"jjjjMMtt"),"CUST_TRR_END_DT="&amp;TEXT(WORKDAY(TODAY(), -1),"jjjjMMtt"),"CUST_TRR_CRNCY=EUR")</f>
        <v>#N/A Connection</v>
      </c>
      <c r="F310" t="str" cm="1">
        <f t="array" aca="1" ref="F310" ca="1">_xll.BDP(A310, "CUST_TRR_RETURN_HOLDING_PER", "CUST_TRR_START_DT="&amp;TEXT(WORKDAY(EDATE(TODAY(), -1) - 2, 1),"jjjjMMtt"),"CUST_TRR_END_DT="&amp;TEXT(WORKDAY(TODAY(), -1),"jjjjMMtt"),"CUST_TRR_CRNCY=EUR")</f>
        <v>#N/A Connection</v>
      </c>
      <c r="G310" t="str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#N/A Connection</v>
      </c>
    </row>
    <row r="311" spans="1:7" x14ac:dyDescent="0.25">
      <c r="A311" t="s">
        <v>15</v>
      </c>
      <c r="B311" t="s">
        <v>1719</v>
      </c>
      <c r="C311" t="s">
        <v>263</v>
      </c>
      <c r="D311" t="str" cm="1">
        <f t="array" aca="1" ref="D311" ca="1">_xll.BDP(A311, "CUST_TRR_RETURN_HOLDING_PER", "CUST_TRR_START_DT="&amp;TEXT(WORKDAY(TODAY(), -2),"jjjjMMtt"),"CUST_TRR_END_DT="&amp;TEXT(WORKDAY(TODAY(), -1),"jjjjMMtt"),"CUST_TRR_CRNCY=EUR")</f>
        <v>#N/A Connection</v>
      </c>
      <c r="E311" t="str" cm="1">
        <f t="array" aca="1" ref="E311" ca="1">_xll.BDP(A311, "CUST_TRR_RETURN_HOLDING_PER", "CUST_TRR_START_DT="&amp;TEXT(WORKDAY(TODAY(), -6),"jjjjMMtt"),"CUST_TRR_END_DT="&amp;TEXT(WORKDAY(TODAY(), -1),"jjjjMMtt"),"CUST_TRR_CRNCY=EUR")</f>
        <v>#N/A Connection</v>
      </c>
      <c r="F311" t="str" cm="1">
        <f t="array" aca="1" ref="F311" ca="1">_xll.BDP(A311, "CUST_TRR_RETURN_HOLDING_PER", "CUST_TRR_START_DT="&amp;TEXT(WORKDAY(EDATE(TODAY(), -1) - 2, 1),"jjjjMMtt"),"CUST_TRR_END_DT="&amp;TEXT(WORKDAY(TODAY(), -1),"jjjjMMtt"),"CUST_TRR_CRNCY=EUR")</f>
        <v>#N/A Connection</v>
      </c>
      <c r="G311" t="str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#N/A Connection</v>
      </c>
    </row>
    <row r="312" spans="1:7" x14ac:dyDescent="0.25">
      <c r="A312" t="s">
        <v>1720</v>
      </c>
      <c r="B312" t="s">
        <v>1721</v>
      </c>
      <c r="C312" t="s">
        <v>263</v>
      </c>
      <c r="D312" t="str" cm="1">
        <f t="array" aca="1" ref="D312" ca="1">_xll.BDP(A312, "CUST_TRR_RETURN_HOLDING_PER", "CUST_TRR_START_DT="&amp;TEXT(WORKDAY(TODAY(), -2),"jjjjMMtt"),"CUST_TRR_END_DT="&amp;TEXT(WORKDAY(TODAY(), -1),"jjjjMMtt"),"CUST_TRR_CRNCY=EUR")</f>
        <v>#N/A Connection</v>
      </c>
      <c r="E312" t="str" cm="1">
        <f t="array" aca="1" ref="E312" ca="1">_xll.BDP(A312, "CUST_TRR_RETURN_HOLDING_PER", "CUST_TRR_START_DT="&amp;TEXT(WORKDAY(TODAY(), -6),"jjjjMMtt"),"CUST_TRR_END_DT="&amp;TEXT(WORKDAY(TODAY(), -1),"jjjjMMtt"),"CUST_TRR_CRNCY=EUR")</f>
        <v>#N/A Connection</v>
      </c>
      <c r="F312" t="str" cm="1">
        <f t="array" aca="1" ref="F312" ca="1">_xll.BDP(A312, "CUST_TRR_RETURN_HOLDING_PER", "CUST_TRR_START_DT="&amp;TEXT(WORKDAY(EDATE(TODAY(), -1) - 2, 1),"jjjjMMtt"),"CUST_TRR_END_DT="&amp;TEXT(WORKDAY(TODAY(), -1),"jjjjMMtt"),"CUST_TRR_CRNCY=EUR")</f>
        <v>#N/A Connection</v>
      </c>
      <c r="G312" t="str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#N/A Connection</v>
      </c>
    </row>
    <row r="313" spans="1:7" x14ac:dyDescent="0.25">
      <c r="A313" t="s">
        <v>1722</v>
      </c>
      <c r="B313" t="s">
        <v>1723</v>
      </c>
      <c r="C313" t="s">
        <v>265</v>
      </c>
      <c r="D313" t="str" cm="1">
        <f t="array" aca="1" ref="D313" ca="1">_xll.BDP(A313, "CUST_TRR_RETURN_HOLDING_PER", "CUST_TRR_START_DT="&amp;TEXT(WORKDAY(TODAY(), -2),"jjjjMMtt"),"CUST_TRR_END_DT="&amp;TEXT(WORKDAY(TODAY(), -1),"jjjjMMtt"),"CUST_TRR_CRNCY=EUR")</f>
        <v>#N/A Connection</v>
      </c>
      <c r="E313" t="str" cm="1">
        <f t="array" aca="1" ref="E313" ca="1">_xll.BDP(A313, "CUST_TRR_RETURN_HOLDING_PER", "CUST_TRR_START_DT="&amp;TEXT(WORKDAY(TODAY(), -6),"jjjjMMtt"),"CUST_TRR_END_DT="&amp;TEXT(WORKDAY(TODAY(), -1),"jjjjMMtt"),"CUST_TRR_CRNCY=EUR")</f>
        <v>#N/A Connection</v>
      </c>
      <c r="F313" t="str" cm="1">
        <f t="array" aca="1" ref="F313" ca="1">_xll.BDP(A313, "CUST_TRR_RETURN_HOLDING_PER", "CUST_TRR_START_DT="&amp;TEXT(WORKDAY(EDATE(TODAY(), -1) - 2, 1),"jjjjMMtt"),"CUST_TRR_END_DT="&amp;TEXT(WORKDAY(TODAY(), -1),"jjjjMMtt"),"CUST_TRR_CRNCY=EUR")</f>
        <v>#N/A Connection</v>
      </c>
      <c r="G313" t="str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#N/A Connection</v>
      </c>
    </row>
    <row r="314" spans="1:7" x14ac:dyDescent="0.25">
      <c r="A314" t="s">
        <v>1724</v>
      </c>
      <c r="B314" t="s">
        <v>1725</v>
      </c>
      <c r="C314" t="s">
        <v>263</v>
      </c>
      <c r="D314" t="str" cm="1">
        <f t="array" aca="1" ref="D314" ca="1">_xll.BDP(A314, "CUST_TRR_RETURN_HOLDING_PER", "CUST_TRR_START_DT="&amp;TEXT(WORKDAY(TODAY(), -2),"jjjjMMtt"),"CUST_TRR_END_DT="&amp;TEXT(WORKDAY(TODAY(), -1),"jjjjMMtt"),"CUST_TRR_CRNCY=EUR")</f>
        <v>#N/A Connection</v>
      </c>
      <c r="E314" t="str" cm="1">
        <f t="array" aca="1" ref="E314" ca="1">_xll.BDP(A314, "CUST_TRR_RETURN_HOLDING_PER", "CUST_TRR_START_DT="&amp;TEXT(WORKDAY(TODAY(), -6),"jjjjMMtt"),"CUST_TRR_END_DT="&amp;TEXT(WORKDAY(TODAY(), -1),"jjjjMMtt"),"CUST_TRR_CRNCY=EUR")</f>
        <v>#N/A Connection</v>
      </c>
      <c r="F314" t="str" cm="1">
        <f t="array" aca="1" ref="F314" ca="1">_xll.BDP(A314, "CUST_TRR_RETURN_HOLDING_PER", "CUST_TRR_START_DT="&amp;TEXT(WORKDAY(EDATE(TODAY(), -1) - 2, 1),"jjjjMMtt"),"CUST_TRR_END_DT="&amp;TEXT(WORKDAY(TODAY(), -1),"jjjjMMtt"),"CUST_TRR_CRNCY=EUR")</f>
        <v>#N/A Connection</v>
      </c>
      <c r="G314" t="str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#N/A Connection</v>
      </c>
    </row>
    <row r="315" spans="1:7" x14ac:dyDescent="0.25">
      <c r="A315" t="s">
        <v>2270</v>
      </c>
      <c r="B315" t="s">
        <v>2271</v>
      </c>
      <c r="C315" t="s">
        <v>286</v>
      </c>
      <c r="D315" t="str" cm="1">
        <f t="array" aca="1" ref="D315" ca="1">_xll.BDP(A315, "CUST_TRR_RETURN_HOLDING_PER", "CUST_TRR_START_DT="&amp;TEXT(WORKDAY(TODAY(), -2),"jjjjMMtt"),"CUST_TRR_END_DT="&amp;TEXT(WORKDAY(TODAY(), -1),"jjjjMMtt"),"CUST_TRR_CRNCY=EUR")</f>
        <v>#N/A Connection</v>
      </c>
      <c r="E315" t="str" cm="1">
        <f t="array" aca="1" ref="E315" ca="1">_xll.BDP(A315, "CUST_TRR_RETURN_HOLDING_PER", "CUST_TRR_START_DT="&amp;TEXT(WORKDAY(TODAY(), -6),"jjjjMMtt"),"CUST_TRR_END_DT="&amp;TEXT(WORKDAY(TODAY(), -1),"jjjjMMtt"),"CUST_TRR_CRNCY=EUR")</f>
        <v>#N/A Connection</v>
      </c>
      <c r="F315" t="str" cm="1">
        <f t="array" aca="1" ref="F315" ca="1">_xll.BDP(A315, "CUST_TRR_RETURN_HOLDING_PER", "CUST_TRR_START_DT="&amp;TEXT(WORKDAY(EDATE(TODAY(), -1) - 2, 1),"jjjjMMtt"),"CUST_TRR_END_DT="&amp;TEXT(WORKDAY(TODAY(), -1),"jjjjMMtt"),"CUST_TRR_CRNCY=EUR")</f>
        <v>#N/A Connection</v>
      </c>
      <c r="G315" t="str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#N/A Connection</v>
      </c>
    </row>
    <row r="316" spans="1:7" x14ac:dyDescent="0.25">
      <c r="A316" t="s">
        <v>1726</v>
      </c>
      <c r="B316" t="s">
        <v>1727</v>
      </c>
      <c r="C316" t="s">
        <v>263</v>
      </c>
      <c r="D316" t="str" cm="1">
        <f t="array" aca="1" ref="D316" ca="1">_xll.BDP(A316, "CUST_TRR_RETURN_HOLDING_PER", "CUST_TRR_START_DT="&amp;TEXT(WORKDAY(TODAY(), -2),"jjjjMMtt"),"CUST_TRR_END_DT="&amp;TEXT(WORKDAY(TODAY(), -1),"jjjjMMtt"),"CUST_TRR_CRNCY=EUR")</f>
        <v>#N/A Connection</v>
      </c>
      <c r="E316" t="str" cm="1">
        <f t="array" aca="1" ref="E316" ca="1">_xll.BDP(A316, "CUST_TRR_RETURN_HOLDING_PER", "CUST_TRR_START_DT="&amp;TEXT(WORKDAY(TODAY(), -6),"jjjjMMtt"),"CUST_TRR_END_DT="&amp;TEXT(WORKDAY(TODAY(), -1),"jjjjMMtt"),"CUST_TRR_CRNCY=EUR")</f>
        <v>#N/A Connection</v>
      </c>
      <c r="F316" t="str" cm="1">
        <f t="array" aca="1" ref="F316" ca="1">_xll.BDP(A316, "CUST_TRR_RETURN_HOLDING_PER", "CUST_TRR_START_DT="&amp;TEXT(WORKDAY(EDATE(TODAY(), -1) - 2, 1),"jjjjMMtt"),"CUST_TRR_END_DT="&amp;TEXT(WORKDAY(TODAY(), -1),"jjjjMMtt"),"CUST_TRR_CRNCY=EUR")</f>
        <v>#N/A Connection</v>
      </c>
      <c r="G316" t="str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#N/A Connection</v>
      </c>
    </row>
    <row r="317" spans="1:7" x14ac:dyDescent="0.25">
      <c r="A317" t="s">
        <v>1728</v>
      </c>
      <c r="B317" t="s">
        <v>1729</v>
      </c>
      <c r="C317" t="s">
        <v>267</v>
      </c>
      <c r="D317" t="str" cm="1">
        <f t="array" aca="1" ref="D317" ca="1">_xll.BDP(A317, "CUST_TRR_RETURN_HOLDING_PER", "CUST_TRR_START_DT="&amp;TEXT(WORKDAY(TODAY(), -2),"jjjjMMtt"),"CUST_TRR_END_DT="&amp;TEXT(WORKDAY(TODAY(), -1),"jjjjMMtt"),"CUST_TRR_CRNCY=EUR")</f>
        <v>#N/A Connection</v>
      </c>
      <c r="E317" t="str" cm="1">
        <f t="array" aca="1" ref="E317" ca="1">_xll.BDP(A317, "CUST_TRR_RETURN_HOLDING_PER", "CUST_TRR_START_DT="&amp;TEXT(WORKDAY(TODAY(), -6),"jjjjMMtt"),"CUST_TRR_END_DT="&amp;TEXT(WORKDAY(TODAY(), -1),"jjjjMMtt"),"CUST_TRR_CRNCY=EUR")</f>
        <v>#N/A Connection</v>
      </c>
      <c r="F317" t="str" cm="1">
        <f t="array" aca="1" ref="F317" ca="1">_xll.BDP(A317, "CUST_TRR_RETURN_HOLDING_PER", "CUST_TRR_START_DT="&amp;TEXT(WORKDAY(EDATE(TODAY(), -1) - 2, 1),"jjjjMMtt"),"CUST_TRR_END_DT="&amp;TEXT(WORKDAY(TODAY(), -1),"jjjjMMtt"),"CUST_TRR_CRNCY=EUR")</f>
        <v>#N/A Connection</v>
      </c>
      <c r="G317" t="str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#N/A Connection</v>
      </c>
    </row>
    <row r="318" spans="1:7" x14ac:dyDescent="0.25">
      <c r="A318" t="s">
        <v>74</v>
      </c>
      <c r="B318" t="s">
        <v>1730</v>
      </c>
      <c r="C318" t="s">
        <v>280</v>
      </c>
      <c r="D318" t="str" cm="1">
        <f t="array" aca="1" ref="D318" ca="1">_xll.BDP(A318, "CUST_TRR_RETURN_HOLDING_PER", "CUST_TRR_START_DT="&amp;TEXT(WORKDAY(TODAY(), -2),"jjjjMMtt"),"CUST_TRR_END_DT="&amp;TEXT(WORKDAY(TODAY(), -1),"jjjjMMtt"),"CUST_TRR_CRNCY=EUR")</f>
        <v>#N/A Connection</v>
      </c>
      <c r="E318" t="str" cm="1">
        <f t="array" aca="1" ref="E318" ca="1">_xll.BDP(A318, "CUST_TRR_RETURN_HOLDING_PER", "CUST_TRR_START_DT="&amp;TEXT(WORKDAY(TODAY(), -6),"jjjjMMtt"),"CUST_TRR_END_DT="&amp;TEXT(WORKDAY(TODAY(), -1),"jjjjMMtt"),"CUST_TRR_CRNCY=EUR")</f>
        <v>#N/A Connection</v>
      </c>
      <c r="F318" t="str" cm="1">
        <f t="array" aca="1" ref="F318" ca="1">_xll.BDP(A318, "CUST_TRR_RETURN_HOLDING_PER", "CUST_TRR_START_DT="&amp;TEXT(WORKDAY(EDATE(TODAY(), -1) - 2, 1),"jjjjMMtt"),"CUST_TRR_END_DT="&amp;TEXT(WORKDAY(TODAY(), -1),"jjjjMMtt"),"CUST_TRR_CRNCY=EUR")</f>
        <v>#N/A Connection</v>
      </c>
      <c r="G318" t="str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#N/A Connection</v>
      </c>
    </row>
    <row r="319" spans="1:7" x14ac:dyDescent="0.25">
      <c r="A319" t="s">
        <v>1731</v>
      </c>
      <c r="B319" t="s">
        <v>1732</v>
      </c>
      <c r="C319" t="s">
        <v>261</v>
      </c>
      <c r="D319" t="str" cm="1">
        <f t="array" aca="1" ref="D319" ca="1">_xll.BDP(A319, "CUST_TRR_RETURN_HOLDING_PER", "CUST_TRR_START_DT="&amp;TEXT(WORKDAY(TODAY(), -2),"jjjjMMtt"),"CUST_TRR_END_DT="&amp;TEXT(WORKDAY(TODAY(), -1),"jjjjMMtt"),"CUST_TRR_CRNCY=EUR")</f>
        <v>#N/A Connection</v>
      </c>
      <c r="E319" t="str" cm="1">
        <f t="array" aca="1" ref="E319" ca="1">_xll.BDP(A319, "CUST_TRR_RETURN_HOLDING_PER", "CUST_TRR_START_DT="&amp;TEXT(WORKDAY(TODAY(), -6),"jjjjMMtt"),"CUST_TRR_END_DT="&amp;TEXT(WORKDAY(TODAY(), -1),"jjjjMMtt"),"CUST_TRR_CRNCY=EUR")</f>
        <v>#N/A Connection</v>
      </c>
      <c r="F319" t="str" cm="1">
        <f t="array" aca="1" ref="F319" ca="1">_xll.BDP(A319, "CUST_TRR_RETURN_HOLDING_PER", "CUST_TRR_START_DT="&amp;TEXT(WORKDAY(EDATE(TODAY(), -1) - 2, 1),"jjjjMMtt"),"CUST_TRR_END_DT="&amp;TEXT(WORKDAY(TODAY(), -1),"jjjjMMtt"),"CUST_TRR_CRNCY=EUR")</f>
        <v>#N/A Connection</v>
      </c>
      <c r="G319" t="str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#N/A Connection</v>
      </c>
    </row>
    <row r="320" spans="1:7" x14ac:dyDescent="0.25">
      <c r="A320" t="s">
        <v>1733</v>
      </c>
      <c r="B320" t="s">
        <v>1734</v>
      </c>
      <c r="C320" t="s">
        <v>280</v>
      </c>
      <c r="D320" t="str" cm="1">
        <f t="array" aca="1" ref="D320" ca="1">_xll.BDP(A320, "CUST_TRR_RETURN_HOLDING_PER", "CUST_TRR_START_DT="&amp;TEXT(WORKDAY(TODAY(), -2),"jjjjMMtt"),"CUST_TRR_END_DT="&amp;TEXT(WORKDAY(TODAY(), -1),"jjjjMMtt"),"CUST_TRR_CRNCY=EUR")</f>
        <v>#N/A Connection</v>
      </c>
      <c r="E320" t="str" cm="1">
        <f t="array" aca="1" ref="E320" ca="1">_xll.BDP(A320, "CUST_TRR_RETURN_HOLDING_PER", "CUST_TRR_START_DT="&amp;TEXT(WORKDAY(TODAY(), -6),"jjjjMMtt"),"CUST_TRR_END_DT="&amp;TEXT(WORKDAY(TODAY(), -1),"jjjjMMtt"),"CUST_TRR_CRNCY=EUR")</f>
        <v>#N/A Connection</v>
      </c>
      <c r="F320" t="str" cm="1">
        <f t="array" aca="1" ref="F320" ca="1">_xll.BDP(A320, "CUST_TRR_RETURN_HOLDING_PER", "CUST_TRR_START_DT="&amp;TEXT(WORKDAY(EDATE(TODAY(), -1) - 2, 1),"jjjjMMtt"),"CUST_TRR_END_DT="&amp;TEXT(WORKDAY(TODAY(), -1),"jjjjMMtt"),"CUST_TRR_CRNCY=EUR")</f>
        <v>#N/A Connection</v>
      </c>
      <c r="G320" t="str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#N/A Connection</v>
      </c>
    </row>
    <row r="321" spans="1:7" x14ac:dyDescent="0.25">
      <c r="A321" t="s">
        <v>1735</v>
      </c>
      <c r="B321" t="s">
        <v>1736</v>
      </c>
      <c r="C321" t="s">
        <v>267</v>
      </c>
      <c r="D321" t="str" cm="1">
        <f t="array" aca="1" ref="D321" ca="1">_xll.BDP(A321, "CUST_TRR_RETURN_HOLDING_PER", "CUST_TRR_START_DT="&amp;TEXT(WORKDAY(TODAY(), -2),"jjjjMMtt"),"CUST_TRR_END_DT="&amp;TEXT(WORKDAY(TODAY(), -1),"jjjjMMtt"),"CUST_TRR_CRNCY=EUR")</f>
        <v>#N/A Connection</v>
      </c>
      <c r="E321" t="str" cm="1">
        <f t="array" aca="1" ref="E321" ca="1">_xll.BDP(A321, "CUST_TRR_RETURN_HOLDING_PER", "CUST_TRR_START_DT="&amp;TEXT(WORKDAY(TODAY(), -6),"jjjjMMtt"),"CUST_TRR_END_DT="&amp;TEXT(WORKDAY(TODAY(), -1),"jjjjMMtt"),"CUST_TRR_CRNCY=EUR")</f>
        <v>#N/A Connection</v>
      </c>
      <c r="F321" t="str" cm="1">
        <f t="array" aca="1" ref="F321" ca="1">_xll.BDP(A321, "CUST_TRR_RETURN_HOLDING_PER", "CUST_TRR_START_DT="&amp;TEXT(WORKDAY(EDATE(TODAY(), -1) - 2, 1),"jjjjMMtt"),"CUST_TRR_END_DT="&amp;TEXT(WORKDAY(TODAY(), -1),"jjjjMMtt"),"CUST_TRR_CRNCY=EUR")</f>
        <v>#N/A Connection</v>
      </c>
      <c r="G321" t="str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#N/A Connection</v>
      </c>
    </row>
    <row r="322" spans="1:7" x14ac:dyDescent="0.25">
      <c r="A322" t="s">
        <v>1737</v>
      </c>
      <c r="B322" t="s">
        <v>1738</v>
      </c>
      <c r="C322" t="s">
        <v>280</v>
      </c>
      <c r="D322" t="str" cm="1">
        <f t="array" aca="1" ref="D322" ca="1">_xll.BDP(A322, "CUST_TRR_RETURN_HOLDING_PER", "CUST_TRR_START_DT="&amp;TEXT(WORKDAY(TODAY(), -2),"jjjjMMtt"),"CUST_TRR_END_DT="&amp;TEXT(WORKDAY(TODAY(), -1),"jjjjMMtt"),"CUST_TRR_CRNCY=EUR")</f>
        <v>#N/A Connection</v>
      </c>
      <c r="E322" t="str" cm="1">
        <f t="array" aca="1" ref="E322" ca="1">_xll.BDP(A322, "CUST_TRR_RETURN_HOLDING_PER", "CUST_TRR_START_DT="&amp;TEXT(WORKDAY(TODAY(), -6),"jjjjMMtt"),"CUST_TRR_END_DT="&amp;TEXT(WORKDAY(TODAY(), -1),"jjjjMMtt"),"CUST_TRR_CRNCY=EUR")</f>
        <v>#N/A Connection</v>
      </c>
      <c r="F322" t="str" cm="1">
        <f t="array" aca="1" ref="F322" ca="1">_xll.BDP(A322, "CUST_TRR_RETURN_HOLDING_PER", "CUST_TRR_START_DT="&amp;TEXT(WORKDAY(EDATE(TODAY(), -1) - 2, 1),"jjjjMMtt"),"CUST_TRR_END_DT="&amp;TEXT(WORKDAY(TODAY(), -1),"jjjjMMtt"),"CUST_TRR_CRNCY=EUR")</f>
        <v>#N/A Connection</v>
      </c>
      <c r="G322" t="str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#N/A Connection</v>
      </c>
    </row>
    <row r="323" spans="1:7" x14ac:dyDescent="0.25">
      <c r="A323" t="s">
        <v>1739</v>
      </c>
      <c r="B323" t="s">
        <v>1740</v>
      </c>
      <c r="C323" t="s">
        <v>267</v>
      </c>
      <c r="D323" t="str" cm="1">
        <f t="array" aca="1" ref="D323" ca="1">_xll.BDP(A323, "CUST_TRR_RETURN_HOLDING_PER", "CUST_TRR_START_DT="&amp;TEXT(WORKDAY(TODAY(), -2),"jjjjMMtt"),"CUST_TRR_END_DT="&amp;TEXT(WORKDAY(TODAY(), -1),"jjjjMMtt"),"CUST_TRR_CRNCY=EUR")</f>
        <v>#N/A Connection</v>
      </c>
      <c r="E323" t="str" cm="1">
        <f t="array" aca="1" ref="E323" ca="1">_xll.BDP(A323, "CUST_TRR_RETURN_HOLDING_PER", "CUST_TRR_START_DT="&amp;TEXT(WORKDAY(TODAY(), -6),"jjjjMMtt"),"CUST_TRR_END_DT="&amp;TEXT(WORKDAY(TODAY(), -1),"jjjjMMtt"),"CUST_TRR_CRNCY=EUR")</f>
        <v>#N/A Connection</v>
      </c>
      <c r="F323" t="str" cm="1">
        <f t="array" aca="1" ref="F323" ca="1">_xll.BDP(A323, "CUST_TRR_RETURN_HOLDING_PER", "CUST_TRR_START_DT="&amp;TEXT(WORKDAY(EDATE(TODAY(), -1) - 2, 1),"jjjjMMtt"),"CUST_TRR_END_DT="&amp;TEXT(WORKDAY(TODAY(), -1),"jjjjMMtt"),"CUST_TRR_CRNCY=EUR")</f>
        <v>#N/A Connection</v>
      </c>
      <c r="G323" t="str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#N/A Connection</v>
      </c>
    </row>
    <row r="324" spans="1:7" x14ac:dyDescent="0.25">
      <c r="A324" t="s">
        <v>1741</v>
      </c>
      <c r="B324" t="s">
        <v>1742</v>
      </c>
      <c r="C324" t="s">
        <v>263</v>
      </c>
      <c r="D324" t="str" cm="1">
        <f t="array" aca="1" ref="D324" ca="1">_xll.BDP(A324, "CUST_TRR_RETURN_HOLDING_PER", "CUST_TRR_START_DT="&amp;TEXT(WORKDAY(TODAY(), -2),"jjjjMMtt"),"CUST_TRR_END_DT="&amp;TEXT(WORKDAY(TODAY(), -1),"jjjjMMtt"),"CUST_TRR_CRNCY=EUR")</f>
        <v>#N/A Connection</v>
      </c>
      <c r="E324" t="str" cm="1">
        <f t="array" aca="1" ref="E324" ca="1">_xll.BDP(A324, "CUST_TRR_RETURN_HOLDING_PER", "CUST_TRR_START_DT="&amp;TEXT(WORKDAY(TODAY(), -6),"jjjjMMtt"),"CUST_TRR_END_DT="&amp;TEXT(WORKDAY(TODAY(), -1),"jjjjMMtt"),"CUST_TRR_CRNCY=EUR")</f>
        <v>#N/A Connection</v>
      </c>
      <c r="F324" t="str" cm="1">
        <f t="array" aca="1" ref="F324" ca="1">_xll.BDP(A324, "CUST_TRR_RETURN_HOLDING_PER", "CUST_TRR_START_DT="&amp;TEXT(WORKDAY(EDATE(TODAY(), -1) - 2, 1),"jjjjMMtt"),"CUST_TRR_END_DT="&amp;TEXT(WORKDAY(TODAY(), -1),"jjjjMMtt"),"CUST_TRR_CRNCY=EUR")</f>
        <v>#N/A Connection</v>
      </c>
      <c r="G324" t="str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#N/A Connection</v>
      </c>
    </row>
    <row r="325" spans="1:7" x14ac:dyDescent="0.25">
      <c r="A325" t="s">
        <v>1743</v>
      </c>
      <c r="B325" t="s">
        <v>1744</v>
      </c>
      <c r="C325" t="s">
        <v>267</v>
      </c>
      <c r="D325" t="str" cm="1">
        <f t="array" aca="1" ref="D325" ca="1">_xll.BDP(A325, "CUST_TRR_RETURN_HOLDING_PER", "CUST_TRR_START_DT="&amp;TEXT(WORKDAY(TODAY(), -2),"jjjjMMtt"),"CUST_TRR_END_DT="&amp;TEXT(WORKDAY(TODAY(), -1),"jjjjMMtt"),"CUST_TRR_CRNCY=EUR")</f>
        <v>#N/A Connection</v>
      </c>
      <c r="E325" t="str" cm="1">
        <f t="array" aca="1" ref="E325" ca="1">_xll.BDP(A325, "CUST_TRR_RETURN_HOLDING_PER", "CUST_TRR_START_DT="&amp;TEXT(WORKDAY(TODAY(), -6),"jjjjMMtt"),"CUST_TRR_END_DT="&amp;TEXT(WORKDAY(TODAY(), -1),"jjjjMMtt"),"CUST_TRR_CRNCY=EUR")</f>
        <v>#N/A Connection</v>
      </c>
      <c r="F325" t="str" cm="1">
        <f t="array" aca="1" ref="F325" ca="1">_xll.BDP(A325, "CUST_TRR_RETURN_HOLDING_PER", "CUST_TRR_START_DT="&amp;TEXT(WORKDAY(EDATE(TODAY(), -1) - 2, 1),"jjjjMMtt"),"CUST_TRR_END_DT="&amp;TEXT(WORKDAY(TODAY(), -1),"jjjjMMtt"),"CUST_TRR_CRNCY=EUR")</f>
        <v>#N/A Connection</v>
      </c>
      <c r="G325" t="str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#N/A Connection</v>
      </c>
    </row>
    <row r="326" spans="1:7" x14ac:dyDescent="0.25">
      <c r="A326" t="s">
        <v>64</v>
      </c>
      <c r="B326" t="s">
        <v>1745</v>
      </c>
      <c r="C326" t="s">
        <v>267</v>
      </c>
      <c r="D326" t="str" cm="1">
        <f t="array" aca="1" ref="D326" ca="1">_xll.BDP(A326, "CUST_TRR_RETURN_HOLDING_PER", "CUST_TRR_START_DT="&amp;TEXT(WORKDAY(TODAY(), -2),"jjjjMMtt"),"CUST_TRR_END_DT="&amp;TEXT(WORKDAY(TODAY(), -1),"jjjjMMtt"),"CUST_TRR_CRNCY=EUR")</f>
        <v>#N/A Connection</v>
      </c>
      <c r="E326" t="str" cm="1">
        <f t="array" aca="1" ref="E326" ca="1">_xll.BDP(A326, "CUST_TRR_RETURN_HOLDING_PER", "CUST_TRR_START_DT="&amp;TEXT(WORKDAY(TODAY(), -6),"jjjjMMtt"),"CUST_TRR_END_DT="&amp;TEXT(WORKDAY(TODAY(), -1),"jjjjMMtt"),"CUST_TRR_CRNCY=EUR")</f>
        <v>#N/A Connection</v>
      </c>
      <c r="F326" t="str" cm="1">
        <f t="array" aca="1" ref="F326" ca="1">_xll.BDP(A326, "CUST_TRR_RETURN_HOLDING_PER", "CUST_TRR_START_DT="&amp;TEXT(WORKDAY(EDATE(TODAY(), -1) - 2, 1),"jjjjMMtt"),"CUST_TRR_END_DT="&amp;TEXT(WORKDAY(TODAY(), -1),"jjjjMMtt"),"CUST_TRR_CRNCY=EUR")</f>
        <v>#N/A Connection</v>
      </c>
      <c r="G326" t="str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#N/A Connection</v>
      </c>
    </row>
    <row r="327" spans="1:7" x14ac:dyDescent="0.25">
      <c r="A327" t="s">
        <v>1746</v>
      </c>
      <c r="B327" t="s">
        <v>1747</v>
      </c>
      <c r="C327" t="s">
        <v>265</v>
      </c>
      <c r="D327" t="str" cm="1">
        <f t="array" aca="1" ref="D327" ca="1">_xll.BDP(A327, "CUST_TRR_RETURN_HOLDING_PER", "CUST_TRR_START_DT="&amp;TEXT(WORKDAY(TODAY(), -2),"jjjjMMtt"),"CUST_TRR_END_DT="&amp;TEXT(WORKDAY(TODAY(), -1),"jjjjMMtt"),"CUST_TRR_CRNCY=EUR")</f>
        <v>#N/A Connection</v>
      </c>
      <c r="E327" t="str" cm="1">
        <f t="array" aca="1" ref="E327" ca="1">_xll.BDP(A327, "CUST_TRR_RETURN_HOLDING_PER", "CUST_TRR_START_DT="&amp;TEXT(WORKDAY(TODAY(), -6),"jjjjMMtt"),"CUST_TRR_END_DT="&amp;TEXT(WORKDAY(TODAY(), -1),"jjjjMMtt"),"CUST_TRR_CRNCY=EUR")</f>
        <v>#N/A Connection</v>
      </c>
      <c r="F327" t="str" cm="1">
        <f t="array" aca="1" ref="F327" ca="1">_xll.BDP(A327, "CUST_TRR_RETURN_HOLDING_PER", "CUST_TRR_START_DT="&amp;TEXT(WORKDAY(EDATE(TODAY(), -1) - 2, 1),"jjjjMMtt"),"CUST_TRR_END_DT="&amp;TEXT(WORKDAY(TODAY(), -1),"jjjjMMtt"),"CUST_TRR_CRNCY=EUR")</f>
        <v>#N/A Connection</v>
      </c>
      <c r="G327" t="str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#N/A Connection</v>
      </c>
    </row>
    <row r="328" spans="1:7" x14ac:dyDescent="0.25">
      <c r="A328" t="s">
        <v>1748</v>
      </c>
      <c r="B328" t="s">
        <v>1749</v>
      </c>
      <c r="C328" t="s">
        <v>271</v>
      </c>
      <c r="D328" t="str" cm="1">
        <f t="array" aca="1" ref="D328" ca="1">_xll.BDP(A328, "CUST_TRR_RETURN_HOLDING_PER", "CUST_TRR_START_DT="&amp;TEXT(WORKDAY(TODAY(), -2),"jjjjMMtt"),"CUST_TRR_END_DT="&amp;TEXT(WORKDAY(TODAY(), -1),"jjjjMMtt"),"CUST_TRR_CRNCY=EUR")</f>
        <v>#N/A Connection</v>
      </c>
      <c r="E328" t="str" cm="1">
        <f t="array" aca="1" ref="E328" ca="1">_xll.BDP(A328, "CUST_TRR_RETURN_HOLDING_PER", "CUST_TRR_START_DT="&amp;TEXT(WORKDAY(TODAY(), -6),"jjjjMMtt"),"CUST_TRR_END_DT="&amp;TEXT(WORKDAY(TODAY(), -1),"jjjjMMtt"),"CUST_TRR_CRNCY=EUR")</f>
        <v>#N/A Connection</v>
      </c>
      <c r="F328" t="str" cm="1">
        <f t="array" aca="1" ref="F328" ca="1">_xll.BDP(A328, "CUST_TRR_RETURN_HOLDING_PER", "CUST_TRR_START_DT="&amp;TEXT(WORKDAY(EDATE(TODAY(), -1) - 2, 1),"jjjjMMtt"),"CUST_TRR_END_DT="&amp;TEXT(WORKDAY(TODAY(), -1),"jjjjMMtt"),"CUST_TRR_CRNCY=EUR")</f>
        <v>#N/A Connection</v>
      </c>
      <c r="G328" t="str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#N/A Connection</v>
      </c>
    </row>
    <row r="329" spans="1:7" x14ac:dyDescent="0.25">
      <c r="A329" t="s">
        <v>1750</v>
      </c>
      <c r="B329" t="s">
        <v>1751</v>
      </c>
      <c r="C329" t="s">
        <v>271</v>
      </c>
      <c r="D329" t="str" cm="1">
        <f t="array" aca="1" ref="D329" ca="1">_xll.BDP(A329, "CUST_TRR_RETURN_HOLDING_PER", "CUST_TRR_START_DT="&amp;TEXT(WORKDAY(TODAY(), -2),"jjjjMMtt"),"CUST_TRR_END_DT="&amp;TEXT(WORKDAY(TODAY(), -1),"jjjjMMtt"),"CUST_TRR_CRNCY=EUR")</f>
        <v>#N/A Connection</v>
      </c>
      <c r="E329" t="str" cm="1">
        <f t="array" aca="1" ref="E329" ca="1">_xll.BDP(A329, "CUST_TRR_RETURN_HOLDING_PER", "CUST_TRR_START_DT="&amp;TEXT(WORKDAY(TODAY(), -6),"jjjjMMtt"),"CUST_TRR_END_DT="&amp;TEXT(WORKDAY(TODAY(), -1),"jjjjMMtt"),"CUST_TRR_CRNCY=EUR")</f>
        <v>#N/A Connection</v>
      </c>
      <c r="F329" t="str" cm="1">
        <f t="array" aca="1" ref="F329" ca="1">_xll.BDP(A329, "CUST_TRR_RETURN_HOLDING_PER", "CUST_TRR_START_DT="&amp;TEXT(WORKDAY(EDATE(TODAY(), -1) - 2, 1),"jjjjMMtt"),"CUST_TRR_END_DT="&amp;TEXT(WORKDAY(TODAY(), -1),"jjjjMMtt"),"CUST_TRR_CRNCY=EUR")</f>
        <v>#N/A Connection</v>
      </c>
      <c r="G329" t="str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#N/A Connection</v>
      </c>
    </row>
    <row r="330" spans="1:7" x14ac:dyDescent="0.25">
      <c r="A330" t="s">
        <v>1752</v>
      </c>
      <c r="B330" t="s">
        <v>1753</v>
      </c>
      <c r="C330" t="s">
        <v>263</v>
      </c>
      <c r="D330" t="str" cm="1">
        <f t="array" aca="1" ref="D330" ca="1">_xll.BDP(A330, "CUST_TRR_RETURN_HOLDING_PER", "CUST_TRR_START_DT="&amp;TEXT(WORKDAY(TODAY(), -2),"jjjjMMtt"),"CUST_TRR_END_DT="&amp;TEXT(WORKDAY(TODAY(), -1),"jjjjMMtt"),"CUST_TRR_CRNCY=EUR")</f>
        <v>#N/A Connection</v>
      </c>
      <c r="E330" t="str" cm="1">
        <f t="array" aca="1" ref="E330" ca="1">_xll.BDP(A330, "CUST_TRR_RETURN_HOLDING_PER", "CUST_TRR_START_DT="&amp;TEXT(WORKDAY(TODAY(), -6),"jjjjMMtt"),"CUST_TRR_END_DT="&amp;TEXT(WORKDAY(TODAY(), -1),"jjjjMMtt"),"CUST_TRR_CRNCY=EUR")</f>
        <v>#N/A Connection</v>
      </c>
      <c r="F330" t="str" cm="1">
        <f t="array" aca="1" ref="F330" ca="1">_xll.BDP(A330, "CUST_TRR_RETURN_HOLDING_PER", "CUST_TRR_START_DT="&amp;TEXT(WORKDAY(EDATE(TODAY(), -1) - 2, 1),"jjjjMMtt"),"CUST_TRR_END_DT="&amp;TEXT(WORKDAY(TODAY(), -1),"jjjjMMtt"),"CUST_TRR_CRNCY=EUR")</f>
        <v>#N/A Connection</v>
      </c>
      <c r="G330" t="str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#N/A Connection</v>
      </c>
    </row>
    <row r="331" spans="1:7" x14ac:dyDescent="0.25">
      <c r="A331" t="s">
        <v>1754</v>
      </c>
      <c r="B331" t="s">
        <v>1755</v>
      </c>
      <c r="C331" t="s">
        <v>265</v>
      </c>
      <c r="D331" t="str" cm="1">
        <f t="array" aca="1" ref="D331" ca="1">_xll.BDP(A331, "CUST_TRR_RETURN_HOLDING_PER", "CUST_TRR_START_DT="&amp;TEXT(WORKDAY(TODAY(), -2),"jjjjMMtt"),"CUST_TRR_END_DT="&amp;TEXT(WORKDAY(TODAY(), -1),"jjjjMMtt"),"CUST_TRR_CRNCY=EUR")</f>
        <v>#N/A Connection</v>
      </c>
      <c r="E331" t="str" cm="1">
        <f t="array" aca="1" ref="E331" ca="1">_xll.BDP(A331, "CUST_TRR_RETURN_HOLDING_PER", "CUST_TRR_START_DT="&amp;TEXT(WORKDAY(TODAY(), -6),"jjjjMMtt"),"CUST_TRR_END_DT="&amp;TEXT(WORKDAY(TODAY(), -1),"jjjjMMtt"),"CUST_TRR_CRNCY=EUR")</f>
        <v>#N/A Connection</v>
      </c>
      <c r="F331" t="str" cm="1">
        <f t="array" aca="1" ref="F331" ca="1">_xll.BDP(A331, "CUST_TRR_RETURN_HOLDING_PER", "CUST_TRR_START_DT="&amp;TEXT(WORKDAY(EDATE(TODAY(), -1) - 2, 1),"jjjjMMtt"),"CUST_TRR_END_DT="&amp;TEXT(WORKDAY(TODAY(), -1),"jjjjMMtt"),"CUST_TRR_CRNCY=EUR")</f>
        <v>#N/A Connection</v>
      </c>
      <c r="G331" t="str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#N/A Connection</v>
      </c>
    </row>
    <row r="332" spans="1:7" x14ac:dyDescent="0.25">
      <c r="A332" t="s">
        <v>80</v>
      </c>
      <c r="B332" t="s">
        <v>1756</v>
      </c>
      <c r="C332" t="s">
        <v>280</v>
      </c>
      <c r="D332" t="str" cm="1">
        <f t="array" aca="1" ref="D332" ca="1">_xll.BDP(A332, "CUST_TRR_RETURN_HOLDING_PER", "CUST_TRR_START_DT="&amp;TEXT(WORKDAY(TODAY(), -2),"jjjjMMtt"),"CUST_TRR_END_DT="&amp;TEXT(WORKDAY(TODAY(), -1),"jjjjMMtt"),"CUST_TRR_CRNCY=EUR")</f>
        <v>#N/A Connection</v>
      </c>
      <c r="E332" t="str" cm="1">
        <f t="array" aca="1" ref="E332" ca="1">_xll.BDP(A332, "CUST_TRR_RETURN_HOLDING_PER", "CUST_TRR_START_DT="&amp;TEXT(WORKDAY(TODAY(), -6),"jjjjMMtt"),"CUST_TRR_END_DT="&amp;TEXT(WORKDAY(TODAY(), -1),"jjjjMMtt"),"CUST_TRR_CRNCY=EUR")</f>
        <v>#N/A Connection</v>
      </c>
      <c r="F332" t="str" cm="1">
        <f t="array" aca="1" ref="F332" ca="1">_xll.BDP(A332, "CUST_TRR_RETURN_HOLDING_PER", "CUST_TRR_START_DT="&amp;TEXT(WORKDAY(EDATE(TODAY(), -1) - 2, 1),"jjjjMMtt"),"CUST_TRR_END_DT="&amp;TEXT(WORKDAY(TODAY(), -1),"jjjjMMtt"),"CUST_TRR_CRNCY=EUR")</f>
        <v>#N/A Connection</v>
      </c>
      <c r="G332" t="str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#N/A Connection</v>
      </c>
    </row>
    <row r="333" spans="1:7" x14ac:dyDescent="0.25">
      <c r="A333" t="s">
        <v>1757</v>
      </c>
      <c r="B333" t="s">
        <v>1758</v>
      </c>
      <c r="C333" t="s">
        <v>265</v>
      </c>
      <c r="D333" t="str" cm="1">
        <f t="array" aca="1" ref="D333" ca="1">_xll.BDP(A333, "CUST_TRR_RETURN_HOLDING_PER", "CUST_TRR_START_DT="&amp;TEXT(WORKDAY(TODAY(), -2),"jjjjMMtt"),"CUST_TRR_END_DT="&amp;TEXT(WORKDAY(TODAY(), -1),"jjjjMMtt"),"CUST_TRR_CRNCY=EUR")</f>
        <v>#N/A Connection</v>
      </c>
      <c r="E333" t="str" cm="1">
        <f t="array" aca="1" ref="E333" ca="1">_xll.BDP(A333, "CUST_TRR_RETURN_HOLDING_PER", "CUST_TRR_START_DT="&amp;TEXT(WORKDAY(TODAY(), -6),"jjjjMMtt"),"CUST_TRR_END_DT="&amp;TEXT(WORKDAY(TODAY(), -1),"jjjjMMtt"),"CUST_TRR_CRNCY=EUR")</f>
        <v>#N/A Connection</v>
      </c>
      <c r="F333" t="str" cm="1">
        <f t="array" aca="1" ref="F333" ca="1">_xll.BDP(A333, "CUST_TRR_RETURN_HOLDING_PER", "CUST_TRR_START_DT="&amp;TEXT(WORKDAY(EDATE(TODAY(), -1) - 2, 1),"jjjjMMtt"),"CUST_TRR_END_DT="&amp;TEXT(WORKDAY(TODAY(), -1),"jjjjMMtt"),"CUST_TRR_CRNCY=EUR")</f>
        <v>#N/A Connection</v>
      </c>
      <c r="G333" t="str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#N/A Connection</v>
      </c>
    </row>
    <row r="334" spans="1:7" x14ac:dyDescent="0.25">
      <c r="A334" t="s">
        <v>1759</v>
      </c>
      <c r="B334" t="s">
        <v>1760</v>
      </c>
      <c r="C334" t="s">
        <v>267</v>
      </c>
      <c r="D334" t="str" cm="1">
        <f t="array" aca="1" ref="D334" ca="1">_xll.BDP(A334, "CUST_TRR_RETURN_HOLDING_PER", "CUST_TRR_START_DT="&amp;TEXT(WORKDAY(TODAY(), -2),"jjjjMMtt"),"CUST_TRR_END_DT="&amp;TEXT(WORKDAY(TODAY(), -1),"jjjjMMtt"),"CUST_TRR_CRNCY=EUR")</f>
        <v>#N/A Connection</v>
      </c>
      <c r="E334" t="str" cm="1">
        <f t="array" aca="1" ref="E334" ca="1">_xll.BDP(A334, "CUST_TRR_RETURN_HOLDING_PER", "CUST_TRR_START_DT="&amp;TEXT(WORKDAY(TODAY(), -6),"jjjjMMtt"),"CUST_TRR_END_DT="&amp;TEXT(WORKDAY(TODAY(), -1),"jjjjMMtt"),"CUST_TRR_CRNCY=EUR")</f>
        <v>#N/A Connection</v>
      </c>
      <c r="F334" t="str" cm="1">
        <f t="array" aca="1" ref="F334" ca="1">_xll.BDP(A334, "CUST_TRR_RETURN_HOLDING_PER", "CUST_TRR_START_DT="&amp;TEXT(WORKDAY(EDATE(TODAY(), -1) - 2, 1),"jjjjMMtt"),"CUST_TRR_END_DT="&amp;TEXT(WORKDAY(TODAY(), -1),"jjjjMMtt"),"CUST_TRR_CRNCY=EUR")</f>
        <v>#N/A Connection</v>
      </c>
      <c r="G334" t="str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#N/A Connection</v>
      </c>
    </row>
    <row r="335" spans="1:7" x14ac:dyDescent="0.25">
      <c r="A335" t="s">
        <v>1761</v>
      </c>
      <c r="B335" t="s">
        <v>1762</v>
      </c>
      <c r="C335" t="s">
        <v>259</v>
      </c>
      <c r="D335" t="str" cm="1">
        <f t="array" aca="1" ref="D335" ca="1">_xll.BDP(A335, "CUST_TRR_RETURN_HOLDING_PER", "CUST_TRR_START_DT="&amp;TEXT(WORKDAY(TODAY(), -2),"jjjjMMtt"),"CUST_TRR_END_DT="&amp;TEXT(WORKDAY(TODAY(), -1),"jjjjMMtt"),"CUST_TRR_CRNCY=EUR")</f>
        <v>#N/A Connection</v>
      </c>
      <c r="E335" t="str" cm="1">
        <f t="array" aca="1" ref="E335" ca="1">_xll.BDP(A335, "CUST_TRR_RETURN_HOLDING_PER", "CUST_TRR_START_DT="&amp;TEXT(WORKDAY(TODAY(), -6),"jjjjMMtt"),"CUST_TRR_END_DT="&amp;TEXT(WORKDAY(TODAY(), -1),"jjjjMMtt"),"CUST_TRR_CRNCY=EUR")</f>
        <v>#N/A Connection</v>
      </c>
      <c r="F335" t="str" cm="1">
        <f t="array" aca="1" ref="F335" ca="1">_xll.BDP(A335, "CUST_TRR_RETURN_HOLDING_PER", "CUST_TRR_START_DT="&amp;TEXT(WORKDAY(EDATE(TODAY(), -1) - 2, 1),"jjjjMMtt"),"CUST_TRR_END_DT="&amp;TEXT(WORKDAY(TODAY(), -1),"jjjjMMtt"),"CUST_TRR_CRNCY=EUR")</f>
        <v>#N/A Connection</v>
      </c>
      <c r="G335" t="str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#N/A Connection</v>
      </c>
    </row>
    <row r="336" spans="1:7" x14ac:dyDescent="0.25">
      <c r="A336" t="s">
        <v>1763</v>
      </c>
      <c r="B336" t="s">
        <v>1764</v>
      </c>
      <c r="C336" t="s">
        <v>267</v>
      </c>
      <c r="D336" t="str" cm="1">
        <f t="array" aca="1" ref="D336" ca="1">_xll.BDP(A336, "CUST_TRR_RETURN_HOLDING_PER", "CUST_TRR_START_DT="&amp;TEXT(WORKDAY(TODAY(), -2),"jjjjMMtt"),"CUST_TRR_END_DT="&amp;TEXT(WORKDAY(TODAY(), -1),"jjjjMMtt"),"CUST_TRR_CRNCY=EUR")</f>
        <v>#N/A Connection</v>
      </c>
      <c r="E336" t="str" cm="1">
        <f t="array" aca="1" ref="E336" ca="1">_xll.BDP(A336, "CUST_TRR_RETURN_HOLDING_PER", "CUST_TRR_START_DT="&amp;TEXT(WORKDAY(TODAY(), -6),"jjjjMMtt"),"CUST_TRR_END_DT="&amp;TEXT(WORKDAY(TODAY(), -1),"jjjjMMtt"),"CUST_TRR_CRNCY=EUR")</f>
        <v>#N/A Connection</v>
      </c>
      <c r="F336" t="str" cm="1">
        <f t="array" aca="1" ref="F336" ca="1">_xll.BDP(A336, "CUST_TRR_RETURN_HOLDING_PER", "CUST_TRR_START_DT="&amp;TEXT(WORKDAY(EDATE(TODAY(), -1) - 2, 1),"jjjjMMtt"),"CUST_TRR_END_DT="&amp;TEXT(WORKDAY(TODAY(), -1),"jjjjMMtt"),"CUST_TRR_CRNCY=EUR")</f>
        <v>#N/A Connection</v>
      </c>
      <c r="G336" t="str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#N/A Connection</v>
      </c>
    </row>
    <row r="337" spans="1:7" x14ac:dyDescent="0.25">
      <c r="A337" t="s">
        <v>1765</v>
      </c>
      <c r="B337" t="s">
        <v>1766</v>
      </c>
      <c r="C337" t="s">
        <v>280</v>
      </c>
      <c r="D337" t="str" cm="1">
        <f t="array" aca="1" ref="D337" ca="1">_xll.BDP(A337, "CUST_TRR_RETURN_HOLDING_PER", "CUST_TRR_START_DT="&amp;TEXT(WORKDAY(TODAY(), -2),"jjjjMMtt"),"CUST_TRR_END_DT="&amp;TEXT(WORKDAY(TODAY(), -1),"jjjjMMtt"),"CUST_TRR_CRNCY=EUR")</f>
        <v>#N/A Connection</v>
      </c>
      <c r="E337" t="str" cm="1">
        <f t="array" aca="1" ref="E337" ca="1">_xll.BDP(A337, "CUST_TRR_RETURN_HOLDING_PER", "CUST_TRR_START_DT="&amp;TEXT(WORKDAY(TODAY(), -6),"jjjjMMtt"),"CUST_TRR_END_DT="&amp;TEXT(WORKDAY(TODAY(), -1),"jjjjMMtt"),"CUST_TRR_CRNCY=EUR")</f>
        <v>#N/A Connection</v>
      </c>
      <c r="F337" t="str" cm="1">
        <f t="array" aca="1" ref="F337" ca="1">_xll.BDP(A337, "CUST_TRR_RETURN_HOLDING_PER", "CUST_TRR_START_DT="&amp;TEXT(WORKDAY(EDATE(TODAY(), -1) - 2, 1),"jjjjMMtt"),"CUST_TRR_END_DT="&amp;TEXT(WORKDAY(TODAY(), -1),"jjjjMMtt"),"CUST_TRR_CRNCY=EUR")</f>
        <v>#N/A Connection</v>
      </c>
      <c r="G337" t="str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#N/A Connection</v>
      </c>
    </row>
    <row r="338" spans="1:7" x14ac:dyDescent="0.25">
      <c r="A338" t="s">
        <v>1767</v>
      </c>
      <c r="B338" t="s">
        <v>1768</v>
      </c>
      <c r="C338" t="s">
        <v>265</v>
      </c>
      <c r="D338" t="str" cm="1">
        <f t="array" aca="1" ref="D338" ca="1">_xll.BDP(A338, "CUST_TRR_RETURN_HOLDING_PER", "CUST_TRR_START_DT="&amp;TEXT(WORKDAY(TODAY(), -2),"jjjjMMtt"),"CUST_TRR_END_DT="&amp;TEXT(WORKDAY(TODAY(), -1),"jjjjMMtt"),"CUST_TRR_CRNCY=EUR")</f>
        <v>#N/A Connection</v>
      </c>
      <c r="E338" t="str" cm="1">
        <f t="array" aca="1" ref="E338" ca="1">_xll.BDP(A338, "CUST_TRR_RETURN_HOLDING_PER", "CUST_TRR_START_DT="&amp;TEXT(WORKDAY(TODAY(), -6),"jjjjMMtt"),"CUST_TRR_END_DT="&amp;TEXT(WORKDAY(TODAY(), -1),"jjjjMMtt"),"CUST_TRR_CRNCY=EUR")</f>
        <v>#N/A Connection</v>
      </c>
      <c r="F338" t="str" cm="1">
        <f t="array" aca="1" ref="F338" ca="1">_xll.BDP(A338, "CUST_TRR_RETURN_HOLDING_PER", "CUST_TRR_START_DT="&amp;TEXT(WORKDAY(EDATE(TODAY(), -1) - 2, 1),"jjjjMMtt"),"CUST_TRR_END_DT="&amp;TEXT(WORKDAY(TODAY(), -1),"jjjjMMtt"),"CUST_TRR_CRNCY=EUR")</f>
        <v>#N/A Connection</v>
      </c>
      <c r="G338" t="str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#N/A Connection</v>
      </c>
    </row>
    <row r="339" spans="1:7" x14ac:dyDescent="0.25">
      <c r="A339" t="s">
        <v>1769</v>
      </c>
      <c r="B339" t="s">
        <v>1770</v>
      </c>
      <c r="C339" t="s">
        <v>261</v>
      </c>
      <c r="D339" t="str" cm="1">
        <f t="array" aca="1" ref="D339" ca="1">_xll.BDP(A339, "CUST_TRR_RETURN_HOLDING_PER", "CUST_TRR_START_DT="&amp;TEXT(WORKDAY(TODAY(), -2),"jjjjMMtt"),"CUST_TRR_END_DT="&amp;TEXT(WORKDAY(TODAY(), -1),"jjjjMMtt"),"CUST_TRR_CRNCY=EUR")</f>
        <v>#N/A Connection</v>
      </c>
      <c r="E339" t="str" cm="1">
        <f t="array" aca="1" ref="E339" ca="1">_xll.BDP(A339, "CUST_TRR_RETURN_HOLDING_PER", "CUST_TRR_START_DT="&amp;TEXT(WORKDAY(TODAY(), -6),"jjjjMMtt"),"CUST_TRR_END_DT="&amp;TEXT(WORKDAY(TODAY(), -1),"jjjjMMtt"),"CUST_TRR_CRNCY=EUR")</f>
        <v>#N/A Connection</v>
      </c>
      <c r="F339" t="str" cm="1">
        <f t="array" aca="1" ref="F339" ca="1">_xll.BDP(A339, "CUST_TRR_RETURN_HOLDING_PER", "CUST_TRR_START_DT="&amp;TEXT(WORKDAY(EDATE(TODAY(), -1) - 2, 1),"jjjjMMtt"),"CUST_TRR_END_DT="&amp;TEXT(WORKDAY(TODAY(), -1),"jjjjMMtt"),"CUST_TRR_CRNCY=EUR")</f>
        <v>#N/A Connection</v>
      </c>
      <c r="G339" t="str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#N/A Connection</v>
      </c>
    </row>
    <row r="340" spans="1:7" x14ac:dyDescent="0.25">
      <c r="A340" t="s">
        <v>1771</v>
      </c>
      <c r="B340" t="s">
        <v>1772</v>
      </c>
      <c r="C340" t="s">
        <v>271</v>
      </c>
      <c r="D340" t="str" cm="1">
        <f t="array" aca="1" ref="D340" ca="1">_xll.BDP(A340, "CUST_TRR_RETURN_HOLDING_PER", "CUST_TRR_START_DT="&amp;TEXT(WORKDAY(TODAY(), -2),"jjjjMMtt"),"CUST_TRR_END_DT="&amp;TEXT(WORKDAY(TODAY(), -1),"jjjjMMtt"),"CUST_TRR_CRNCY=EUR")</f>
        <v>#N/A Connection</v>
      </c>
      <c r="E340" t="str" cm="1">
        <f t="array" aca="1" ref="E340" ca="1">_xll.BDP(A340, "CUST_TRR_RETURN_HOLDING_PER", "CUST_TRR_START_DT="&amp;TEXT(WORKDAY(TODAY(), -6),"jjjjMMtt"),"CUST_TRR_END_DT="&amp;TEXT(WORKDAY(TODAY(), -1),"jjjjMMtt"),"CUST_TRR_CRNCY=EUR")</f>
        <v>#N/A Connection</v>
      </c>
      <c r="F340" t="str" cm="1">
        <f t="array" aca="1" ref="F340" ca="1">_xll.BDP(A340, "CUST_TRR_RETURN_HOLDING_PER", "CUST_TRR_START_DT="&amp;TEXT(WORKDAY(EDATE(TODAY(), -1) - 2, 1),"jjjjMMtt"),"CUST_TRR_END_DT="&amp;TEXT(WORKDAY(TODAY(), -1),"jjjjMMtt"),"CUST_TRR_CRNCY=EUR")</f>
        <v>#N/A Connection</v>
      </c>
      <c r="G340" t="str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#N/A Connection</v>
      </c>
    </row>
    <row r="341" spans="1:7" x14ac:dyDescent="0.25">
      <c r="A341" t="s">
        <v>1773</v>
      </c>
      <c r="B341" t="s">
        <v>1774</v>
      </c>
      <c r="C341" t="s">
        <v>264</v>
      </c>
      <c r="D341" t="str" cm="1">
        <f t="array" aca="1" ref="D341" ca="1">_xll.BDP(A341, "CUST_TRR_RETURN_HOLDING_PER", "CUST_TRR_START_DT="&amp;TEXT(WORKDAY(TODAY(), -2),"jjjjMMtt"),"CUST_TRR_END_DT="&amp;TEXT(WORKDAY(TODAY(), -1),"jjjjMMtt"),"CUST_TRR_CRNCY=EUR")</f>
        <v>#N/A Connection</v>
      </c>
      <c r="E341" t="str" cm="1">
        <f t="array" aca="1" ref="E341" ca="1">_xll.BDP(A341, "CUST_TRR_RETURN_HOLDING_PER", "CUST_TRR_START_DT="&amp;TEXT(WORKDAY(TODAY(), -6),"jjjjMMtt"),"CUST_TRR_END_DT="&amp;TEXT(WORKDAY(TODAY(), -1),"jjjjMMtt"),"CUST_TRR_CRNCY=EUR")</f>
        <v>#N/A Connection</v>
      </c>
      <c r="F341" t="str" cm="1">
        <f t="array" aca="1" ref="F341" ca="1">_xll.BDP(A341, "CUST_TRR_RETURN_HOLDING_PER", "CUST_TRR_START_DT="&amp;TEXT(WORKDAY(EDATE(TODAY(), -1) - 2, 1),"jjjjMMtt"),"CUST_TRR_END_DT="&amp;TEXT(WORKDAY(TODAY(), -1),"jjjjMMtt"),"CUST_TRR_CRNCY=EUR")</f>
        <v>#N/A Connection</v>
      </c>
      <c r="G341" t="str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#N/A Connection</v>
      </c>
    </row>
    <row r="342" spans="1:7" x14ac:dyDescent="0.25">
      <c r="A342" t="s">
        <v>1775</v>
      </c>
      <c r="B342" t="s">
        <v>1776</v>
      </c>
      <c r="C342" t="s">
        <v>261</v>
      </c>
      <c r="D342" t="str" cm="1">
        <f t="array" aca="1" ref="D342" ca="1">_xll.BDP(A342, "CUST_TRR_RETURN_HOLDING_PER", "CUST_TRR_START_DT="&amp;TEXT(WORKDAY(TODAY(), -2),"jjjjMMtt"),"CUST_TRR_END_DT="&amp;TEXT(WORKDAY(TODAY(), -1),"jjjjMMtt"),"CUST_TRR_CRNCY=EUR")</f>
        <v>#N/A Connection</v>
      </c>
      <c r="E342" t="str" cm="1">
        <f t="array" aca="1" ref="E342" ca="1">_xll.BDP(A342, "CUST_TRR_RETURN_HOLDING_PER", "CUST_TRR_START_DT="&amp;TEXT(WORKDAY(TODAY(), -6),"jjjjMMtt"),"CUST_TRR_END_DT="&amp;TEXT(WORKDAY(TODAY(), -1),"jjjjMMtt"),"CUST_TRR_CRNCY=EUR")</f>
        <v>#N/A Connection</v>
      </c>
      <c r="F342" t="str" cm="1">
        <f t="array" aca="1" ref="F342" ca="1">_xll.BDP(A342, "CUST_TRR_RETURN_HOLDING_PER", "CUST_TRR_START_DT="&amp;TEXT(WORKDAY(EDATE(TODAY(), -1) - 2, 1),"jjjjMMtt"),"CUST_TRR_END_DT="&amp;TEXT(WORKDAY(TODAY(), -1),"jjjjMMtt"),"CUST_TRR_CRNCY=EUR")</f>
        <v>#N/A Connection</v>
      </c>
      <c r="G342" t="str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#N/A Connection</v>
      </c>
    </row>
    <row r="343" spans="1:7" x14ac:dyDescent="0.25">
      <c r="A343" t="s">
        <v>1777</v>
      </c>
      <c r="B343" t="s">
        <v>1778</v>
      </c>
      <c r="C343" t="s">
        <v>261</v>
      </c>
      <c r="D343" t="str" cm="1">
        <f t="array" aca="1" ref="D343" ca="1">_xll.BDP(A343, "CUST_TRR_RETURN_HOLDING_PER", "CUST_TRR_START_DT="&amp;TEXT(WORKDAY(TODAY(), -2),"jjjjMMtt"),"CUST_TRR_END_DT="&amp;TEXT(WORKDAY(TODAY(), -1),"jjjjMMtt"),"CUST_TRR_CRNCY=EUR")</f>
        <v>#N/A Connection</v>
      </c>
      <c r="E343" t="str" cm="1">
        <f t="array" aca="1" ref="E343" ca="1">_xll.BDP(A343, "CUST_TRR_RETURN_HOLDING_PER", "CUST_TRR_START_DT="&amp;TEXT(WORKDAY(TODAY(), -6),"jjjjMMtt"),"CUST_TRR_END_DT="&amp;TEXT(WORKDAY(TODAY(), -1),"jjjjMMtt"),"CUST_TRR_CRNCY=EUR")</f>
        <v>#N/A Connection</v>
      </c>
      <c r="F343" t="str" cm="1">
        <f t="array" aca="1" ref="F343" ca="1">_xll.BDP(A343, "CUST_TRR_RETURN_HOLDING_PER", "CUST_TRR_START_DT="&amp;TEXT(WORKDAY(EDATE(TODAY(), -1) - 2, 1),"jjjjMMtt"),"CUST_TRR_END_DT="&amp;TEXT(WORKDAY(TODAY(), -1),"jjjjMMtt"),"CUST_TRR_CRNCY=EUR")</f>
        <v>#N/A Connection</v>
      </c>
      <c r="G343" t="str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#N/A Connection</v>
      </c>
    </row>
    <row r="344" spans="1:7" x14ac:dyDescent="0.25">
      <c r="A344" t="s">
        <v>1779</v>
      </c>
      <c r="B344" t="s">
        <v>1780</v>
      </c>
      <c r="C344" t="s">
        <v>261</v>
      </c>
      <c r="D344" t="str" cm="1">
        <f t="array" aca="1" ref="D344" ca="1">_xll.BDP(A344, "CUST_TRR_RETURN_HOLDING_PER", "CUST_TRR_START_DT="&amp;TEXT(WORKDAY(TODAY(), -2),"jjjjMMtt"),"CUST_TRR_END_DT="&amp;TEXT(WORKDAY(TODAY(), -1),"jjjjMMtt"),"CUST_TRR_CRNCY=EUR")</f>
        <v>#N/A Connection</v>
      </c>
      <c r="E344" t="str" cm="1">
        <f t="array" aca="1" ref="E344" ca="1">_xll.BDP(A344, "CUST_TRR_RETURN_HOLDING_PER", "CUST_TRR_START_DT="&amp;TEXT(WORKDAY(TODAY(), -6),"jjjjMMtt"),"CUST_TRR_END_DT="&amp;TEXT(WORKDAY(TODAY(), -1),"jjjjMMtt"),"CUST_TRR_CRNCY=EUR")</f>
        <v>#N/A Connection</v>
      </c>
      <c r="F344" t="str" cm="1">
        <f t="array" aca="1" ref="F344" ca="1">_xll.BDP(A344, "CUST_TRR_RETURN_HOLDING_PER", "CUST_TRR_START_DT="&amp;TEXT(WORKDAY(EDATE(TODAY(), -1) - 2, 1),"jjjjMMtt"),"CUST_TRR_END_DT="&amp;TEXT(WORKDAY(TODAY(), -1),"jjjjMMtt"),"CUST_TRR_CRNCY=EUR")</f>
        <v>#N/A Connection</v>
      </c>
      <c r="G344" t="str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#N/A Connection</v>
      </c>
    </row>
    <row r="345" spans="1:7" x14ac:dyDescent="0.25">
      <c r="A345" t="s">
        <v>1781</v>
      </c>
      <c r="B345" t="s">
        <v>1782</v>
      </c>
      <c r="C345" t="s">
        <v>264</v>
      </c>
      <c r="D345" t="str" cm="1">
        <f t="array" aca="1" ref="D345" ca="1">_xll.BDP(A345, "CUST_TRR_RETURN_HOLDING_PER", "CUST_TRR_START_DT="&amp;TEXT(WORKDAY(TODAY(), -2),"jjjjMMtt"),"CUST_TRR_END_DT="&amp;TEXT(WORKDAY(TODAY(), -1),"jjjjMMtt"),"CUST_TRR_CRNCY=EUR")</f>
        <v>#N/A Connection</v>
      </c>
      <c r="E345" t="str" cm="1">
        <f t="array" aca="1" ref="E345" ca="1">_xll.BDP(A345, "CUST_TRR_RETURN_HOLDING_PER", "CUST_TRR_START_DT="&amp;TEXT(WORKDAY(TODAY(), -6),"jjjjMMtt"),"CUST_TRR_END_DT="&amp;TEXT(WORKDAY(TODAY(), -1),"jjjjMMtt"),"CUST_TRR_CRNCY=EUR")</f>
        <v>#N/A Connection</v>
      </c>
      <c r="F345" t="str" cm="1">
        <f t="array" aca="1" ref="F345" ca="1">_xll.BDP(A345, "CUST_TRR_RETURN_HOLDING_PER", "CUST_TRR_START_DT="&amp;TEXT(WORKDAY(EDATE(TODAY(), -1) - 2, 1),"jjjjMMtt"),"CUST_TRR_END_DT="&amp;TEXT(WORKDAY(TODAY(), -1),"jjjjMMtt"),"CUST_TRR_CRNCY=EUR")</f>
        <v>#N/A Connection</v>
      </c>
      <c r="G345" t="str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#N/A Connection</v>
      </c>
    </row>
    <row r="346" spans="1:7" x14ac:dyDescent="0.25">
      <c r="A346" t="s">
        <v>1783</v>
      </c>
      <c r="B346" t="s">
        <v>1784</v>
      </c>
      <c r="C346" t="s">
        <v>265</v>
      </c>
      <c r="D346" t="str" cm="1">
        <f t="array" aca="1" ref="D346" ca="1">_xll.BDP(A346, "CUST_TRR_RETURN_HOLDING_PER", "CUST_TRR_START_DT="&amp;TEXT(WORKDAY(TODAY(), -2),"jjjjMMtt"),"CUST_TRR_END_DT="&amp;TEXT(WORKDAY(TODAY(), -1),"jjjjMMtt"),"CUST_TRR_CRNCY=EUR")</f>
        <v>#N/A Connection</v>
      </c>
      <c r="E346" t="str" cm="1">
        <f t="array" aca="1" ref="E346" ca="1">_xll.BDP(A346, "CUST_TRR_RETURN_HOLDING_PER", "CUST_TRR_START_DT="&amp;TEXT(WORKDAY(TODAY(), -6),"jjjjMMtt"),"CUST_TRR_END_DT="&amp;TEXT(WORKDAY(TODAY(), -1),"jjjjMMtt"),"CUST_TRR_CRNCY=EUR")</f>
        <v>#N/A Connection</v>
      </c>
      <c r="F346" t="str" cm="1">
        <f t="array" aca="1" ref="F346" ca="1">_xll.BDP(A346, "CUST_TRR_RETURN_HOLDING_PER", "CUST_TRR_START_DT="&amp;TEXT(WORKDAY(EDATE(TODAY(), -1) - 2, 1),"jjjjMMtt"),"CUST_TRR_END_DT="&amp;TEXT(WORKDAY(TODAY(), -1),"jjjjMMtt"),"CUST_TRR_CRNCY=EUR")</f>
        <v>#N/A Connection</v>
      </c>
      <c r="G346" t="str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#N/A Connection</v>
      </c>
    </row>
    <row r="347" spans="1:7" x14ac:dyDescent="0.25">
      <c r="A347" t="s">
        <v>1785</v>
      </c>
      <c r="B347" t="s">
        <v>1786</v>
      </c>
      <c r="C347" t="s">
        <v>280</v>
      </c>
      <c r="D347" t="str" cm="1">
        <f t="array" aca="1" ref="D347" ca="1">_xll.BDP(A347, "CUST_TRR_RETURN_HOLDING_PER", "CUST_TRR_START_DT="&amp;TEXT(WORKDAY(TODAY(), -2),"jjjjMMtt"),"CUST_TRR_END_DT="&amp;TEXT(WORKDAY(TODAY(), -1),"jjjjMMtt"),"CUST_TRR_CRNCY=EUR")</f>
        <v>#N/A Connection</v>
      </c>
      <c r="E347" t="str" cm="1">
        <f t="array" aca="1" ref="E347" ca="1">_xll.BDP(A347, "CUST_TRR_RETURN_HOLDING_PER", "CUST_TRR_START_DT="&amp;TEXT(WORKDAY(TODAY(), -6),"jjjjMMtt"),"CUST_TRR_END_DT="&amp;TEXT(WORKDAY(TODAY(), -1),"jjjjMMtt"),"CUST_TRR_CRNCY=EUR")</f>
        <v>#N/A Connection</v>
      </c>
      <c r="F347" t="str" cm="1">
        <f t="array" aca="1" ref="F347" ca="1">_xll.BDP(A347, "CUST_TRR_RETURN_HOLDING_PER", "CUST_TRR_START_DT="&amp;TEXT(WORKDAY(EDATE(TODAY(), -1) - 2, 1),"jjjjMMtt"),"CUST_TRR_END_DT="&amp;TEXT(WORKDAY(TODAY(), -1),"jjjjMMtt"),"CUST_TRR_CRNCY=EUR")</f>
        <v>#N/A Connection</v>
      </c>
      <c r="G347" t="str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#N/A Connection</v>
      </c>
    </row>
    <row r="348" spans="1:7" x14ac:dyDescent="0.25">
      <c r="A348" t="s">
        <v>1787</v>
      </c>
      <c r="B348" t="s">
        <v>1788</v>
      </c>
      <c r="C348" t="s">
        <v>261</v>
      </c>
      <c r="D348" t="str" cm="1">
        <f t="array" aca="1" ref="D348" ca="1">_xll.BDP(A348, "CUST_TRR_RETURN_HOLDING_PER", "CUST_TRR_START_DT="&amp;TEXT(WORKDAY(TODAY(), -2),"jjjjMMtt"),"CUST_TRR_END_DT="&amp;TEXT(WORKDAY(TODAY(), -1),"jjjjMMtt"),"CUST_TRR_CRNCY=EUR")</f>
        <v>#N/A Connection</v>
      </c>
      <c r="E348" t="str" cm="1">
        <f t="array" aca="1" ref="E348" ca="1">_xll.BDP(A348, "CUST_TRR_RETURN_HOLDING_PER", "CUST_TRR_START_DT="&amp;TEXT(WORKDAY(TODAY(), -6),"jjjjMMtt"),"CUST_TRR_END_DT="&amp;TEXT(WORKDAY(TODAY(), -1),"jjjjMMtt"),"CUST_TRR_CRNCY=EUR")</f>
        <v>#N/A Connection</v>
      </c>
      <c r="F348" t="str" cm="1">
        <f t="array" aca="1" ref="F348" ca="1">_xll.BDP(A348, "CUST_TRR_RETURN_HOLDING_PER", "CUST_TRR_START_DT="&amp;TEXT(WORKDAY(EDATE(TODAY(), -1) - 2, 1),"jjjjMMtt"),"CUST_TRR_END_DT="&amp;TEXT(WORKDAY(TODAY(), -1),"jjjjMMtt"),"CUST_TRR_CRNCY=EUR")</f>
        <v>#N/A Connection</v>
      </c>
      <c r="G348" t="str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#N/A Connection</v>
      </c>
    </row>
    <row r="349" spans="1:7" x14ac:dyDescent="0.25">
      <c r="A349" t="s">
        <v>1789</v>
      </c>
      <c r="B349" t="s">
        <v>1790</v>
      </c>
      <c r="C349" t="s">
        <v>263</v>
      </c>
      <c r="D349" t="str" cm="1">
        <f t="array" aca="1" ref="D349" ca="1">_xll.BDP(A349, "CUST_TRR_RETURN_HOLDING_PER", "CUST_TRR_START_DT="&amp;TEXT(WORKDAY(TODAY(), -2),"jjjjMMtt"),"CUST_TRR_END_DT="&amp;TEXT(WORKDAY(TODAY(), -1),"jjjjMMtt"),"CUST_TRR_CRNCY=EUR")</f>
        <v>#N/A Connection</v>
      </c>
      <c r="E349" t="str" cm="1">
        <f t="array" aca="1" ref="E349" ca="1">_xll.BDP(A349, "CUST_TRR_RETURN_HOLDING_PER", "CUST_TRR_START_DT="&amp;TEXT(WORKDAY(TODAY(), -6),"jjjjMMtt"),"CUST_TRR_END_DT="&amp;TEXT(WORKDAY(TODAY(), -1),"jjjjMMtt"),"CUST_TRR_CRNCY=EUR")</f>
        <v>#N/A Connection</v>
      </c>
      <c r="F349" t="str" cm="1">
        <f t="array" aca="1" ref="F349" ca="1">_xll.BDP(A349, "CUST_TRR_RETURN_HOLDING_PER", "CUST_TRR_START_DT="&amp;TEXT(WORKDAY(EDATE(TODAY(), -1) - 2, 1),"jjjjMMtt"),"CUST_TRR_END_DT="&amp;TEXT(WORKDAY(TODAY(), -1),"jjjjMMtt"),"CUST_TRR_CRNCY=EUR")</f>
        <v>#N/A Connection</v>
      </c>
      <c r="G349" t="str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#N/A Connection</v>
      </c>
    </row>
    <row r="350" spans="1:7" x14ac:dyDescent="0.25">
      <c r="A350" t="s">
        <v>1791</v>
      </c>
      <c r="B350" t="s">
        <v>1792</v>
      </c>
      <c r="C350" t="s">
        <v>265</v>
      </c>
      <c r="D350" t="str" cm="1">
        <f t="array" aca="1" ref="D350" ca="1">_xll.BDP(A350, "CUST_TRR_RETURN_HOLDING_PER", "CUST_TRR_START_DT="&amp;TEXT(WORKDAY(TODAY(), -2),"jjjjMMtt"),"CUST_TRR_END_DT="&amp;TEXT(WORKDAY(TODAY(), -1),"jjjjMMtt"),"CUST_TRR_CRNCY=EUR")</f>
        <v>#N/A Connection</v>
      </c>
      <c r="E350" t="str" cm="1">
        <f t="array" aca="1" ref="E350" ca="1">_xll.BDP(A350, "CUST_TRR_RETURN_HOLDING_PER", "CUST_TRR_START_DT="&amp;TEXT(WORKDAY(TODAY(), -6),"jjjjMMtt"),"CUST_TRR_END_DT="&amp;TEXT(WORKDAY(TODAY(), -1),"jjjjMMtt"),"CUST_TRR_CRNCY=EUR")</f>
        <v>#N/A Connection</v>
      </c>
      <c r="F350" t="str" cm="1">
        <f t="array" aca="1" ref="F350" ca="1">_xll.BDP(A350, "CUST_TRR_RETURN_HOLDING_PER", "CUST_TRR_START_DT="&amp;TEXT(WORKDAY(EDATE(TODAY(), -1) - 2, 1),"jjjjMMtt"),"CUST_TRR_END_DT="&amp;TEXT(WORKDAY(TODAY(), -1),"jjjjMMtt"),"CUST_TRR_CRNCY=EUR")</f>
        <v>#N/A Connection</v>
      </c>
      <c r="G350" t="str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#N/A Connection</v>
      </c>
    </row>
    <row r="351" spans="1:7" x14ac:dyDescent="0.25">
      <c r="A351" t="s">
        <v>104</v>
      </c>
      <c r="B351" t="s">
        <v>1793</v>
      </c>
      <c r="C351" t="s">
        <v>265</v>
      </c>
      <c r="D351" t="str" cm="1">
        <f t="array" aca="1" ref="D351" ca="1">_xll.BDP(A351, "CUST_TRR_RETURN_HOLDING_PER", "CUST_TRR_START_DT="&amp;TEXT(WORKDAY(TODAY(), -2),"jjjjMMtt"),"CUST_TRR_END_DT="&amp;TEXT(WORKDAY(TODAY(), -1),"jjjjMMtt"),"CUST_TRR_CRNCY=EUR")</f>
        <v>#N/A Connection</v>
      </c>
      <c r="E351" t="str" cm="1">
        <f t="array" aca="1" ref="E351" ca="1">_xll.BDP(A351, "CUST_TRR_RETURN_HOLDING_PER", "CUST_TRR_START_DT="&amp;TEXT(WORKDAY(TODAY(), -6),"jjjjMMtt"),"CUST_TRR_END_DT="&amp;TEXT(WORKDAY(TODAY(), -1),"jjjjMMtt"),"CUST_TRR_CRNCY=EUR")</f>
        <v>#N/A Connection</v>
      </c>
      <c r="F351" t="str" cm="1">
        <f t="array" aca="1" ref="F351" ca="1">_xll.BDP(A351, "CUST_TRR_RETURN_HOLDING_PER", "CUST_TRR_START_DT="&amp;TEXT(WORKDAY(EDATE(TODAY(), -1) - 2, 1),"jjjjMMtt"),"CUST_TRR_END_DT="&amp;TEXT(WORKDAY(TODAY(), -1),"jjjjMMtt"),"CUST_TRR_CRNCY=EUR")</f>
        <v>#N/A Connection</v>
      </c>
      <c r="G351" t="str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#N/A Connection</v>
      </c>
    </row>
    <row r="352" spans="1:7" x14ac:dyDescent="0.25">
      <c r="A352" t="s">
        <v>1794</v>
      </c>
      <c r="B352" t="s">
        <v>1795</v>
      </c>
      <c r="C352" t="s">
        <v>263</v>
      </c>
      <c r="D352" t="str" cm="1">
        <f t="array" aca="1" ref="D352" ca="1">_xll.BDP(A352, "CUST_TRR_RETURN_HOLDING_PER", "CUST_TRR_START_DT="&amp;TEXT(WORKDAY(TODAY(), -2),"jjjjMMtt"),"CUST_TRR_END_DT="&amp;TEXT(WORKDAY(TODAY(), -1),"jjjjMMtt"),"CUST_TRR_CRNCY=EUR")</f>
        <v>#N/A Connection</v>
      </c>
      <c r="E352" t="str" cm="1">
        <f t="array" aca="1" ref="E352" ca="1">_xll.BDP(A352, "CUST_TRR_RETURN_HOLDING_PER", "CUST_TRR_START_DT="&amp;TEXT(WORKDAY(TODAY(), -6),"jjjjMMtt"),"CUST_TRR_END_DT="&amp;TEXT(WORKDAY(TODAY(), -1),"jjjjMMtt"),"CUST_TRR_CRNCY=EUR")</f>
        <v>#N/A Connection</v>
      </c>
      <c r="F352" t="str" cm="1">
        <f t="array" aca="1" ref="F352" ca="1">_xll.BDP(A352, "CUST_TRR_RETURN_HOLDING_PER", "CUST_TRR_START_DT="&amp;TEXT(WORKDAY(EDATE(TODAY(), -1) - 2, 1),"jjjjMMtt"),"CUST_TRR_END_DT="&amp;TEXT(WORKDAY(TODAY(), -1),"jjjjMMtt"),"CUST_TRR_CRNCY=EUR")</f>
        <v>#N/A Connection</v>
      </c>
      <c r="G352" t="str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#N/A Connection</v>
      </c>
    </row>
    <row r="353" spans="1:7" x14ac:dyDescent="0.25">
      <c r="A353" t="s">
        <v>1796</v>
      </c>
      <c r="B353" t="s">
        <v>1797</v>
      </c>
      <c r="C353" t="s">
        <v>286</v>
      </c>
      <c r="D353" t="str" cm="1">
        <f t="array" aca="1" ref="D353" ca="1">_xll.BDP(A353, "CUST_TRR_RETURN_HOLDING_PER", "CUST_TRR_START_DT="&amp;TEXT(WORKDAY(TODAY(), -2),"jjjjMMtt"),"CUST_TRR_END_DT="&amp;TEXT(WORKDAY(TODAY(), -1),"jjjjMMtt"),"CUST_TRR_CRNCY=EUR")</f>
        <v>#N/A Connection</v>
      </c>
      <c r="E353" t="str" cm="1">
        <f t="array" aca="1" ref="E353" ca="1">_xll.BDP(A353, "CUST_TRR_RETURN_HOLDING_PER", "CUST_TRR_START_DT="&amp;TEXT(WORKDAY(TODAY(), -6),"jjjjMMtt"),"CUST_TRR_END_DT="&amp;TEXT(WORKDAY(TODAY(), -1),"jjjjMMtt"),"CUST_TRR_CRNCY=EUR")</f>
        <v>#N/A Connection</v>
      </c>
      <c r="F353" t="str" cm="1">
        <f t="array" aca="1" ref="F353" ca="1">_xll.BDP(A353, "CUST_TRR_RETURN_HOLDING_PER", "CUST_TRR_START_DT="&amp;TEXT(WORKDAY(EDATE(TODAY(), -1) - 2, 1),"jjjjMMtt"),"CUST_TRR_END_DT="&amp;TEXT(WORKDAY(TODAY(), -1),"jjjjMMtt"),"CUST_TRR_CRNCY=EUR")</f>
        <v>#N/A Connection</v>
      </c>
      <c r="G353" t="str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#N/A Connection</v>
      </c>
    </row>
    <row r="354" spans="1:7" x14ac:dyDescent="0.25">
      <c r="A354" t="s">
        <v>1798</v>
      </c>
      <c r="B354" t="s">
        <v>1799</v>
      </c>
      <c r="C354" t="s">
        <v>261</v>
      </c>
      <c r="D354" t="str" cm="1">
        <f t="array" aca="1" ref="D354" ca="1">_xll.BDP(A354, "CUST_TRR_RETURN_HOLDING_PER", "CUST_TRR_START_DT="&amp;TEXT(WORKDAY(TODAY(), -2),"jjjjMMtt"),"CUST_TRR_END_DT="&amp;TEXT(WORKDAY(TODAY(), -1),"jjjjMMtt"),"CUST_TRR_CRNCY=EUR")</f>
        <v>#N/A Connection</v>
      </c>
      <c r="E354" t="str" cm="1">
        <f t="array" aca="1" ref="E354" ca="1">_xll.BDP(A354, "CUST_TRR_RETURN_HOLDING_PER", "CUST_TRR_START_DT="&amp;TEXT(WORKDAY(TODAY(), -6),"jjjjMMtt"),"CUST_TRR_END_DT="&amp;TEXT(WORKDAY(TODAY(), -1),"jjjjMMtt"),"CUST_TRR_CRNCY=EUR")</f>
        <v>#N/A Connection</v>
      </c>
      <c r="F354" t="str" cm="1">
        <f t="array" aca="1" ref="F354" ca="1">_xll.BDP(A354, "CUST_TRR_RETURN_HOLDING_PER", "CUST_TRR_START_DT="&amp;TEXT(WORKDAY(EDATE(TODAY(), -1) - 2, 1),"jjjjMMtt"),"CUST_TRR_END_DT="&amp;TEXT(WORKDAY(TODAY(), -1),"jjjjMMtt"),"CUST_TRR_CRNCY=EUR")</f>
        <v>#N/A Connection</v>
      </c>
      <c r="G354" t="str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#N/A Connection</v>
      </c>
    </row>
    <row r="355" spans="1:7" x14ac:dyDescent="0.25">
      <c r="A355" t="s">
        <v>1800</v>
      </c>
      <c r="B355" t="s">
        <v>1801</v>
      </c>
      <c r="C355" t="s">
        <v>261</v>
      </c>
      <c r="D355" t="str" cm="1">
        <f t="array" aca="1" ref="D355" ca="1">_xll.BDP(A355, "CUST_TRR_RETURN_HOLDING_PER", "CUST_TRR_START_DT="&amp;TEXT(WORKDAY(TODAY(), -2),"jjjjMMtt"),"CUST_TRR_END_DT="&amp;TEXT(WORKDAY(TODAY(), -1),"jjjjMMtt"),"CUST_TRR_CRNCY=EUR")</f>
        <v>#N/A Connection</v>
      </c>
      <c r="E355" t="str" cm="1">
        <f t="array" aca="1" ref="E355" ca="1">_xll.BDP(A355, "CUST_TRR_RETURN_HOLDING_PER", "CUST_TRR_START_DT="&amp;TEXT(WORKDAY(TODAY(), -6),"jjjjMMtt"),"CUST_TRR_END_DT="&amp;TEXT(WORKDAY(TODAY(), -1),"jjjjMMtt"),"CUST_TRR_CRNCY=EUR")</f>
        <v>#N/A Connection</v>
      </c>
      <c r="F355" t="str" cm="1">
        <f t="array" aca="1" ref="F355" ca="1">_xll.BDP(A355, "CUST_TRR_RETURN_HOLDING_PER", "CUST_TRR_START_DT="&amp;TEXT(WORKDAY(EDATE(TODAY(), -1) - 2, 1),"jjjjMMtt"),"CUST_TRR_END_DT="&amp;TEXT(WORKDAY(TODAY(), -1),"jjjjMMtt"),"CUST_TRR_CRNCY=EUR")</f>
        <v>#N/A Connection</v>
      </c>
      <c r="G355" t="str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#N/A Connection</v>
      </c>
    </row>
    <row r="356" spans="1:7" x14ac:dyDescent="0.25">
      <c r="A356" t="s">
        <v>1802</v>
      </c>
      <c r="B356" t="s">
        <v>1803</v>
      </c>
      <c r="C356" t="s">
        <v>265</v>
      </c>
      <c r="D356" t="str" cm="1">
        <f t="array" aca="1" ref="D356" ca="1">_xll.BDP(A356, "CUST_TRR_RETURN_HOLDING_PER", "CUST_TRR_START_DT="&amp;TEXT(WORKDAY(TODAY(), -2),"jjjjMMtt"),"CUST_TRR_END_DT="&amp;TEXT(WORKDAY(TODAY(), -1),"jjjjMMtt"),"CUST_TRR_CRNCY=EUR")</f>
        <v>#N/A Connection</v>
      </c>
      <c r="E356" t="str" cm="1">
        <f t="array" aca="1" ref="E356" ca="1">_xll.BDP(A356, "CUST_TRR_RETURN_HOLDING_PER", "CUST_TRR_START_DT="&amp;TEXT(WORKDAY(TODAY(), -6),"jjjjMMtt"),"CUST_TRR_END_DT="&amp;TEXT(WORKDAY(TODAY(), -1),"jjjjMMtt"),"CUST_TRR_CRNCY=EUR")</f>
        <v>#N/A Connection</v>
      </c>
      <c r="F356" t="str" cm="1">
        <f t="array" aca="1" ref="F356" ca="1">_xll.BDP(A356, "CUST_TRR_RETURN_HOLDING_PER", "CUST_TRR_START_DT="&amp;TEXT(WORKDAY(EDATE(TODAY(), -1) - 2, 1),"jjjjMMtt"),"CUST_TRR_END_DT="&amp;TEXT(WORKDAY(TODAY(), -1),"jjjjMMtt"),"CUST_TRR_CRNCY=EUR")</f>
        <v>#N/A Connection</v>
      </c>
      <c r="G356" t="str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#N/A Connection</v>
      </c>
    </row>
    <row r="357" spans="1:7" x14ac:dyDescent="0.25">
      <c r="A357" t="s">
        <v>1804</v>
      </c>
      <c r="B357" t="s">
        <v>1805</v>
      </c>
      <c r="C357" t="s">
        <v>261</v>
      </c>
      <c r="D357" t="str" cm="1">
        <f t="array" aca="1" ref="D357" ca="1">_xll.BDP(A357, "CUST_TRR_RETURN_HOLDING_PER", "CUST_TRR_START_DT="&amp;TEXT(WORKDAY(TODAY(), -2),"jjjjMMtt"),"CUST_TRR_END_DT="&amp;TEXT(WORKDAY(TODAY(), -1),"jjjjMMtt"),"CUST_TRR_CRNCY=EUR")</f>
        <v>#N/A Connection</v>
      </c>
      <c r="E357" t="str" cm="1">
        <f t="array" aca="1" ref="E357" ca="1">_xll.BDP(A357, "CUST_TRR_RETURN_HOLDING_PER", "CUST_TRR_START_DT="&amp;TEXT(WORKDAY(TODAY(), -6),"jjjjMMtt"),"CUST_TRR_END_DT="&amp;TEXT(WORKDAY(TODAY(), -1),"jjjjMMtt"),"CUST_TRR_CRNCY=EUR")</f>
        <v>#N/A Connection</v>
      </c>
      <c r="F357" t="str" cm="1">
        <f t="array" aca="1" ref="F357" ca="1">_xll.BDP(A357, "CUST_TRR_RETURN_HOLDING_PER", "CUST_TRR_START_DT="&amp;TEXT(WORKDAY(EDATE(TODAY(), -1) - 2, 1),"jjjjMMtt"),"CUST_TRR_END_DT="&amp;TEXT(WORKDAY(TODAY(), -1),"jjjjMMtt"),"CUST_TRR_CRNCY=EUR")</f>
        <v>#N/A Connection</v>
      </c>
      <c r="G357" t="str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#N/A Connection</v>
      </c>
    </row>
    <row r="358" spans="1:7" x14ac:dyDescent="0.25">
      <c r="A358" t="s">
        <v>20</v>
      </c>
      <c r="B358" t="s">
        <v>1806</v>
      </c>
      <c r="C358" t="s">
        <v>267</v>
      </c>
      <c r="D358" t="str" cm="1">
        <f t="array" aca="1" ref="D358" ca="1">_xll.BDP(A358, "CUST_TRR_RETURN_HOLDING_PER", "CUST_TRR_START_DT="&amp;TEXT(WORKDAY(TODAY(), -2),"jjjjMMtt"),"CUST_TRR_END_DT="&amp;TEXT(WORKDAY(TODAY(), -1),"jjjjMMtt"),"CUST_TRR_CRNCY=EUR")</f>
        <v>#N/A Connection</v>
      </c>
      <c r="E358" t="str" cm="1">
        <f t="array" aca="1" ref="E358" ca="1">_xll.BDP(A358, "CUST_TRR_RETURN_HOLDING_PER", "CUST_TRR_START_DT="&amp;TEXT(WORKDAY(TODAY(), -6),"jjjjMMtt"),"CUST_TRR_END_DT="&amp;TEXT(WORKDAY(TODAY(), -1),"jjjjMMtt"),"CUST_TRR_CRNCY=EUR")</f>
        <v>#N/A Connection</v>
      </c>
      <c r="F358" t="str" cm="1">
        <f t="array" aca="1" ref="F358" ca="1">_xll.BDP(A358, "CUST_TRR_RETURN_HOLDING_PER", "CUST_TRR_START_DT="&amp;TEXT(WORKDAY(EDATE(TODAY(), -1) - 2, 1),"jjjjMMtt"),"CUST_TRR_END_DT="&amp;TEXT(WORKDAY(TODAY(), -1),"jjjjMMtt"),"CUST_TRR_CRNCY=EUR")</f>
        <v>#N/A Connection</v>
      </c>
      <c r="G358" t="str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#N/A Connection</v>
      </c>
    </row>
    <row r="359" spans="1:7" x14ac:dyDescent="0.25">
      <c r="A359" t="s">
        <v>1807</v>
      </c>
      <c r="B359" t="s">
        <v>1808</v>
      </c>
      <c r="C359" t="s">
        <v>275</v>
      </c>
      <c r="D359" t="str" cm="1">
        <f t="array" aca="1" ref="D359" ca="1">_xll.BDP(A359, "CUST_TRR_RETURN_HOLDING_PER", "CUST_TRR_START_DT="&amp;TEXT(WORKDAY(TODAY(), -2),"jjjjMMtt"),"CUST_TRR_END_DT="&amp;TEXT(WORKDAY(TODAY(), -1),"jjjjMMtt"),"CUST_TRR_CRNCY=EUR")</f>
        <v>#N/A Connection</v>
      </c>
      <c r="E359" t="str" cm="1">
        <f t="array" aca="1" ref="E359" ca="1">_xll.BDP(A359, "CUST_TRR_RETURN_HOLDING_PER", "CUST_TRR_START_DT="&amp;TEXT(WORKDAY(TODAY(), -6),"jjjjMMtt"),"CUST_TRR_END_DT="&amp;TEXT(WORKDAY(TODAY(), -1),"jjjjMMtt"),"CUST_TRR_CRNCY=EUR")</f>
        <v>#N/A Connection</v>
      </c>
      <c r="F359" t="str" cm="1">
        <f t="array" aca="1" ref="F359" ca="1">_xll.BDP(A359, "CUST_TRR_RETURN_HOLDING_PER", "CUST_TRR_START_DT="&amp;TEXT(WORKDAY(EDATE(TODAY(), -1) - 2, 1),"jjjjMMtt"),"CUST_TRR_END_DT="&amp;TEXT(WORKDAY(TODAY(), -1),"jjjjMMtt"),"CUST_TRR_CRNCY=EUR")</f>
        <v>#N/A Connection</v>
      </c>
      <c r="G359" t="str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#N/A Connection</v>
      </c>
    </row>
    <row r="360" spans="1:7" x14ac:dyDescent="0.25">
      <c r="A360" t="s">
        <v>1809</v>
      </c>
      <c r="B360" t="s">
        <v>1810</v>
      </c>
      <c r="C360" t="s">
        <v>271</v>
      </c>
      <c r="D360" t="str" cm="1">
        <f t="array" aca="1" ref="D360" ca="1">_xll.BDP(A360, "CUST_TRR_RETURN_HOLDING_PER", "CUST_TRR_START_DT="&amp;TEXT(WORKDAY(TODAY(), -2),"jjjjMMtt"),"CUST_TRR_END_DT="&amp;TEXT(WORKDAY(TODAY(), -1),"jjjjMMtt"),"CUST_TRR_CRNCY=EUR")</f>
        <v>#N/A Connection</v>
      </c>
      <c r="E360" t="str" cm="1">
        <f t="array" aca="1" ref="E360" ca="1">_xll.BDP(A360, "CUST_TRR_RETURN_HOLDING_PER", "CUST_TRR_START_DT="&amp;TEXT(WORKDAY(TODAY(), -6),"jjjjMMtt"),"CUST_TRR_END_DT="&amp;TEXT(WORKDAY(TODAY(), -1),"jjjjMMtt"),"CUST_TRR_CRNCY=EUR")</f>
        <v>#N/A Connection</v>
      </c>
      <c r="F360" t="str" cm="1">
        <f t="array" aca="1" ref="F360" ca="1">_xll.BDP(A360, "CUST_TRR_RETURN_HOLDING_PER", "CUST_TRR_START_DT="&amp;TEXT(WORKDAY(EDATE(TODAY(), -1) - 2, 1),"jjjjMMtt"),"CUST_TRR_END_DT="&amp;TEXT(WORKDAY(TODAY(), -1),"jjjjMMtt"),"CUST_TRR_CRNCY=EUR")</f>
        <v>#N/A Connection</v>
      </c>
      <c r="G360" t="str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#N/A Connection</v>
      </c>
    </row>
    <row r="361" spans="1:7" x14ac:dyDescent="0.25">
      <c r="A361" t="s">
        <v>1811</v>
      </c>
      <c r="B361" t="s">
        <v>1812</v>
      </c>
      <c r="C361" t="s">
        <v>271</v>
      </c>
      <c r="D361" t="str" cm="1">
        <f t="array" aca="1" ref="D361" ca="1">_xll.BDP(A361, "CUST_TRR_RETURN_HOLDING_PER", "CUST_TRR_START_DT="&amp;TEXT(WORKDAY(TODAY(), -2),"jjjjMMtt"),"CUST_TRR_END_DT="&amp;TEXT(WORKDAY(TODAY(), -1),"jjjjMMtt"),"CUST_TRR_CRNCY=EUR")</f>
        <v>#N/A Connection</v>
      </c>
      <c r="E361" t="str" cm="1">
        <f t="array" aca="1" ref="E361" ca="1">_xll.BDP(A361, "CUST_TRR_RETURN_HOLDING_PER", "CUST_TRR_START_DT="&amp;TEXT(WORKDAY(TODAY(), -6),"jjjjMMtt"),"CUST_TRR_END_DT="&amp;TEXT(WORKDAY(TODAY(), -1),"jjjjMMtt"),"CUST_TRR_CRNCY=EUR")</f>
        <v>#N/A Connection</v>
      </c>
      <c r="F361" t="str" cm="1">
        <f t="array" aca="1" ref="F361" ca="1">_xll.BDP(A361, "CUST_TRR_RETURN_HOLDING_PER", "CUST_TRR_START_DT="&amp;TEXT(WORKDAY(EDATE(TODAY(), -1) - 2, 1),"jjjjMMtt"),"CUST_TRR_END_DT="&amp;TEXT(WORKDAY(TODAY(), -1),"jjjjMMtt"),"CUST_TRR_CRNCY=EUR")</f>
        <v>#N/A Connection</v>
      </c>
      <c r="G361" t="str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#N/A Connection</v>
      </c>
    </row>
    <row r="362" spans="1:7" x14ac:dyDescent="0.25">
      <c r="A362" t="s">
        <v>1813</v>
      </c>
      <c r="B362" t="s">
        <v>1814</v>
      </c>
      <c r="C362" t="s">
        <v>280</v>
      </c>
      <c r="D362" t="str" cm="1">
        <f t="array" aca="1" ref="D362" ca="1">_xll.BDP(A362, "CUST_TRR_RETURN_HOLDING_PER", "CUST_TRR_START_DT="&amp;TEXT(WORKDAY(TODAY(), -2),"jjjjMMtt"),"CUST_TRR_END_DT="&amp;TEXT(WORKDAY(TODAY(), -1),"jjjjMMtt"),"CUST_TRR_CRNCY=EUR")</f>
        <v>#N/A Connection</v>
      </c>
      <c r="E362" t="str" cm="1">
        <f t="array" aca="1" ref="E362" ca="1">_xll.BDP(A362, "CUST_TRR_RETURN_HOLDING_PER", "CUST_TRR_START_DT="&amp;TEXT(WORKDAY(TODAY(), -6),"jjjjMMtt"),"CUST_TRR_END_DT="&amp;TEXT(WORKDAY(TODAY(), -1),"jjjjMMtt"),"CUST_TRR_CRNCY=EUR")</f>
        <v>#N/A Connection</v>
      </c>
      <c r="F362" t="str" cm="1">
        <f t="array" aca="1" ref="F362" ca="1">_xll.BDP(A362, "CUST_TRR_RETURN_HOLDING_PER", "CUST_TRR_START_DT="&amp;TEXT(WORKDAY(EDATE(TODAY(), -1) - 2, 1),"jjjjMMtt"),"CUST_TRR_END_DT="&amp;TEXT(WORKDAY(TODAY(), -1),"jjjjMMtt"),"CUST_TRR_CRNCY=EUR")</f>
        <v>#N/A Connection</v>
      </c>
      <c r="G362" t="str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#N/A Connection</v>
      </c>
    </row>
    <row r="363" spans="1:7" x14ac:dyDescent="0.25">
      <c r="A363" t="s">
        <v>185</v>
      </c>
      <c r="B363" t="s">
        <v>1815</v>
      </c>
      <c r="C363" t="s">
        <v>261</v>
      </c>
      <c r="D363" t="str" cm="1">
        <f t="array" aca="1" ref="D363" ca="1">_xll.BDP(A363, "CUST_TRR_RETURN_HOLDING_PER", "CUST_TRR_START_DT="&amp;TEXT(WORKDAY(TODAY(), -2),"jjjjMMtt"),"CUST_TRR_END_DT="&amp;TEXT(WORKDAY(TODAY(), -1),"jjjjMMtt"),"CUST_TRR_CRNCY=EUR")</f>
        <v>#N/A Connection</v>
      </c>
      <c r="E363" t="str" cm="1">
        <f t="array" aca="1" ref="E363" ca="1">_xll.BDP(A363, "CUST_TRR_RETURN_HOLDING_PER", "CUST_TRR_START_DT="&amp;TEXT(WORKDAY(TODAY(), -6),"jjjjMMtt"),"CUST_TRR_END_DT="&amp;TEXT(WORKDAY(TODAY(), -1),"jjjjMMtt"),"CUST_TRR_CRNCY=EUR")</f>
        <v>#N/A Connection</v>
      </c>
      <c r="F363" t="str" cm="1">
        <f t="array" aca="1" ref="F363" ca="1">_xll.BDP(A363, "CUST_TRR_RETURN_HOLDING_PER", "CUST_TRR_START_DT="&amp;TEXT(WORKDAY(EDATE(TODAY(), -1) - 2, 1),"jjjjMMtt"),"CUST_TRR_END_DT="&amp;TEXT(WORKDAY(TODAY(), -1),"jjjjMMtt"),"CUST_TRR_CRNCY=EUR")</f>
        <v>#N/A Connection</v>
      </c>
      <c r="G363" t="str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#N/A Connection</v>
      </c>
    </row>
    <row r="364" spans="1:7" x14ac:dyDescent="0.25">
      <c r="A364" t="s">
        <v>1816</v>
      </c>
      <c r="B364" t="s">
        <v>1817</v>
      </c>
      <c r="C364" t="s">
        <v>261</v>
      </c>
      <c r="D364" t="str" cm="1">
        <f t="array" aca="1" ref="D364" ca="1">_xll.BDP(A364, "CUST_TRR_RETURN_HOLDING_PER", "CUST_TRR_START_DT="&amp;TEXT(WORKDAY(TODAY(), -2),"jjjjMMtt"),"CUST_TRR_END_DT="&amp;TEXT(WORKDAY(TODAY(), -1),"jjjjMMtt"),"CUST_TRR_CRNCY=EUR")</f>
        <v>#N/A Connection</v>
      </c>
      <c r="E364" t="str" cm="1">
        <f t="array" aca="1" ref="E364" ca="1">_xll.BDP(A364, "CUST_TRR_RETURN_HOLDING_PER", "CUST_TRR_START_DT="&amp;TEXT(WORKDAY(TODAY(), -6),"jjjjMMtt"),"CUST_TRR_END_DT="&amp;TEXT(WORKDAY(TODAY(), -1),"jjjjMMtt"),"CUST_TRR_CRNCY=EUR")</f>
        <v>#N/A Connection</v>
      </c>
      <c r="F364" t="str" cm="1">
        <f t="array" aca="1" ref="F364" ca="1">_xll.BDP(A364, "CUST_TRR_RETURN_HOLDING_PER", "CUST_TRR_START_DT="&amp;TEXT(WORKDAY(EDATE(TODAY(), -1) - 2, 1),"jjjjMMtt"),"CUST_TRR_END_DT="&amp;TEXT(WORKDAY(TODAY(), -1),"jjjjMMtt"),"CUST_TRR_CRNCY=EUR")</f>
        <v>#N/A Connection</v>
      </c>
      <c r="G364" t="str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#N/A Connection</v>
      </c>
    </row>
    <row r="365" spans="1:7" x14ac:dyDescent="0.25">
      <c r="A365" t="s">
        <v>142</v>
      </c>
      <c r="B365" t="s">
        <v>1818</v>
      </c>
      <c r="C365" t="s">
        <v>265</v>
      </c>
      <c r="D365" t="str" cm="1">
        <f t="array" aca="1" ref="D365" ca="1">_xll.BDP(A365, "CUST_TRR_RETURN_HOLDING_PER", "CUST_TRR_START_DT="&amp;TEXT(WORKDAY(TODAY(), -2),"jjjjMMtt"),"CUST_TRR_END_DT="&amp;TEXT(WORKDAY(TODAY(), -1),"jjjjMMtt"),"CUST_TRR_CRNCY=EUR")</f>
        <v>#N/A Connection</v>
      </c>
      <c r="E365" t="str" cm="1">
        <f t="array" aca="1" ref="E365" ca="1">_xll.BDP(A365, "CUST_TRR_RETURN_HOLDING_PER", "CUST_TRR_START_DT="&amp;TEXT(WORKDAY(TODAY(), -6),"jjjjMMtt"),"CUST_TRR_END_DT="&amp;TEXT(WORKDAY(TODAY(), -1),"jjjjMMtt"),"CUST_TRR_CRNCY=EUR")</f>
        <v>#N/A Connection</v>
      </c>
      <c r="F365" t="str" cm="1">
        <f t="array" aca="1" ref="F365" ca="1">_xll.BDP(A365, "CUST_TRR_RETURN_HOLDING_PER", "CUST_TRR_START_DT="&amp;TEXT(WORKDAY(EDATE(TODAY(), -1) - 2, 1),"jjjjMMtt"),"CUST_TRR_END_DT="&amp;TEXT(WORKDAY(TODAY(), -1),"jjjjMMtt"),"CUST_TRR_CRNCY=EUR")</f>
        <v>#N/A Connection</v>
      </c>
      <c r="G365" t="str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#N/A Connection</v>
      </c>
    </row>
    <row r="366" spans="1:7" x14ac:dyDescent="0.25">
      <c r="A366" t="s">
        <v>1819</v>
      </c>
      <c r="B366" t="s">
        <v>1820</v>
      </c>
      <c r="C366" t="s">
        <v>265</v>
      </c>
      <c r="D366" t="str" cm="1">
        <f t="array" aca="1" ref="D366" ca="1">_xll.BDP(A366, "CUST_TRR_RETURN_HOLDING_PER", "CUST_TRR_START_DT="&amp;TEXT(WORKDAY(TODAY(), -2),"jjjjMMtt"),"CUST_TRR_END_DT="&amp;TEXT(WORKDAY(TODAY(), -1),"jjjjMMtt"),"CUST_TRR_CRNCY=EUR")</f>
        <v>#N/A Connection</v>
      </c>
      <c r="E366" t="str" cm="1">
        <f t="array" aca="1" ref="E366" ca="1">_xll.BDP(A366, "CUST_TRR_RETURN_HOLDING_PER", "CUST_TRR_START_DT="&amp;TEXT(WORKDAY(TODAY(), -6),"jjjjMMtt"),"CUST_TRR_END_DT="&amp;TEXT(WORKDAY(TODAY(), -1),"jjjjMMtt"),"CUST_TRR_CRNCY=EUR")</f>
        <v>#N/A Connection</v>
      </c>
      <c r="F366" t="str" cm="1">
        <f t="array" aca="1" ref="F366" ca="1">_xll.BDP(A366, "CUST_TRR_RETURN_HOLDING_PER", "CUST_TRR_START_DT="&amp;TEXT(WORKDAY(EDATE(TODAY(), -1) - 2, 1),"jjjjMMtt"),"CUST_TRR_END_DT="&amp;TEXT(WORKDAY(TODAY(), -1),"jjjjMMtt"),"CUST_TRR_CRNCY=EUR")</f>
        <v>#N/A Connection</v>
      </c>
      <c r="G366" t="str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#N/A Connection</v>
      </c>
    </row>
    <row r="367" spans="1:7" x14ac:dyDescent="0.25">
      <c r="A367" t="s">
        <v>1821</v>
      </c>
      <c r="B367" t="s">
        <v>1822</v>
      </c>
      <c r="C367" t="s">
        <v>261</v>
      </c>
      <c r="D367" t="str" cm="1">
        <f t="array" aca="1" ref="D367" ca="1">_xll.BDP(A367, "CUST_TRR_RETURN_HOLDING_PER", "CUST_TRR_START_DT="&amp;TEXT(WORKDAY(TODAY(), -2),"jjjjMMtt"),"CUST_TRR_END_DT="&amp;TEXT(WORKDAY(TODAY(), -1),"jjjjMMtt"),"CUST_TRR_CRNCY=EUR")</f>
        <v>#N/A Connection</v>
      </c>
      <c r="E367" t="str" cm="1">
        <f t="array" aca="1" ref="E367" ca="1">_xll.BDP(A367, "CUST_TRR_RETURN_HOLDING_PER", "CUST_TRR_START_DT="&amp;TEXT(WORKDAY(TODAY(), -6),"jjjjMMtt"),"CUST_TRR_END_DT="&amp;TEXT(WORKDAY(TODAY(), -1),"jjjjMMtt"),"CUST_TRR_CRNCY=EUR")</f>
        <v>#N/A Connection</v>
      </c>
      <c r="F367" t="str" cm="1">
        <f t="array" aca="1" ref="F367" ca="1">_xll.BDP(A367, "CUST_TRR_RETURN_HOLDING_PER", "CUST_TRR_START_DT="&amp;TEXT(WORKDAY(EDATE(TODAY(), -1) - 2, 1),"jjjjMMtt"),"CUST_TRR_END_DT="&amp;TEXT(WORKDAY(TODAY(), -1),"jjjjMMtt"),"CUST_TRR_CRNCY=EUR")</f>
        <v>#N/A Connection</v>
      </c>
      <c r="G367" t="str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#N/A Connection</v>
      </c>
    </row>
    <row r="368" spans="1:7" x14ac:dyDescent="0.25">
      <c r="A368" t="s">
        <v>1827</v>
      </c>
      <c r="B368" t="s">
        <v>1828</v>
      </c>
      <c r="C368" t="s">
        <v>270</v>
      </c>
      <c r="D368" t="str" cm="1">
        <f t="array" aca="1" ref="D368" ca="1">_xll.BDP(A368, "CUST_TRR_RETURN_HOLDING_PER", "CUST_TRR_START_DT="&amp;TEXT(WORKDAY(TODAY(), -2),"jjjjMMtt"),"CUST_TRR_END_DT="&amp;TEXT(WORKDAY(TODAY(), -1),"jjjjMMtt"),"CUST_TRR_CRNCY=EUR")</f>
        <v>#N/A Connection</v>
      </c>
      <c r="E368" t="str" cm="1">
        <f t="array" aca="1" ref="E368" ca="1">_xll.BDP(A368, "CUST_TRR_RETURN_HOLDING_PER", "CUST_TRR_START_DT="&amp;TEXT(WORKDAY(TODAY(), -6),"jjjjMMtt"),"CUST_TRR_END_DT="&amp;TEXT(WORKDAY(TODAY(), -1),"jjjjMMtt"),"CUST_TRR_CRNCY=EUR")</f>
        <v>#N/A Connection</v>
      </c>
      <c r="F368" t="str" cm="1">
        <f t="array" aca="1" ref="F368" ca="1">_xll.BDP(A368, "CUST_TRR_RETURN_HOLDING_PER", "CUST_TRR_START_DT="&amp;TEXT(WORKDAY(EDATE(TODAY(), -1) - 2, 1),"jjjjMMtt"),"CUST_TRR_END_DT="&amp;TEXT(WORKDAY(TODAY(), -1),"jjjjMMtt"),"CUST_TRR_CRNCY=EUR")</f>
        <v>#N/A Connection</v>
      </c>
      <c r="G368" t="str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#N/A Connection</v>
      </c>
    </row>
    <row r="369" spans="1:7" x14ac:dyDescent="0.25">
      <c r="A369" t="s">
        <v>1825</v>
      </c>
      <c r="B369" t="s">
        <v>1826</v>
      </c>
      <c r="C369" t="s">
        <v>265</v>
      </c>
      <c r="D369" t="str" cm="1">
        <f t="array" aca="1" ref="D369" ca="1">_xll.BDP(A369, "CUST_TRR_RETURN_HOLDING_PER", "CUST_TRR_START_DT="&amp;TEXT(WORKDAY(TODAY(), -2),"jjjjMMtt"),"CUST_TRR_END_DT="&amp;TEXT(WORKDAY(TODAY(), -1),"jjjjMMtt"),"CUST_TRR_CRNCY=EUR")</f>
        <v>#N/A Connection</v>
      </c>
      <c r="E369" t="str" cm="1">
        <f t="array" aca="1" ref="E369" ca="1">_xll.BDP(A369, "CUST_TRR_RETURN_HOLDING_PER", "CUST_TRR_START_DT="&amp;TEXT(WORKDAY(TODAY(), -6),"jjjjMMtt"),"CUST_TRR_END_DT="&amp;TEXT(WORKDAY(TODAY(), -1),"jjjjMMtt"),"CUST_TRR_CRNCY=EUR")</f>
        <v>#N/A Connection</v>
      </c>
      <c r="F369" t="str" cm="1">
        <f t="array" aca="1" ref="F369" ca="1">_xll.BDP(A369, "CUST_TRR_RETURN_HOLDING_PER", "CUST_TRR_START_DT="&amp;TEXT(WORKDAY(EDATE(TODAY(), -1) - 2, 1),"jjjjMMtt"),"CUST_TRR_END_DT="&amp;TEXT(WORKDAY(TODAY(), -1),"jjjjMMtt"),"CUST_TRR_CRNCY=EUR")</f>
        <v>#N/A Connection</v>
      </c>
      <c r="G369" t="str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#N/A Connection</v>
      </c>
    </row>
    <row r="370" spans="1:7" x14ac:dyDescent="0.25">
      <c r="A370" t="s">
        <v>1823</v>
      </c>
      <c r="B370" t="s">
        <v>1824</v>
      </c>
      <c r="C370" t="s">
        <v>265</v>
      </c>
      <c r="D370" t="str" cm="1">
        <f t="array" aca="1" ref="D370" ca="1">_xll.BDP(A370, "CUST_TRR_RETURN_HOLDING_PER", "CUST_TRR_START_DT="&amp;TEXT(WORKDAY(TODAY(), -2),"jjjjMMtt"),"CUST_TRR_END_DT="&amp;TEXT(WORKDAY(TODAY(), -1),"jjjjMMtt"),"CUST_TRR_CRNCY=EUR")</f>
        <v>#N/A Connection</v>
      </c>
      <c r="E370" t="str" cm="1">
        <f t="array" aca="1" ref="E370" ca="1">_xll.BDP(A370, "CUST_TRR_RETURN_HOLDING_PER", "CUST_TRR_START_DT="&amp;TEXT(WORKDAY(TODAY(), -6),"jjjjMMtt"),"CUST_TRR_END_DT="&amp;TEXT(WORKDAY(TODAY(), -1),"jjjjMMtt"),"CUST_TRR_CRNCY=EUR")</f>
        <v>#N/A Connection</v>
      </c>
      <c r="F370" t="str" cm="1">
        <f t="array" aca="1" ref="F370" ca="1">_xll.BDP(A370, "CUST_TRR_RETURN_HOLDING_PER", "CUST_TRR_START_DT="&amp;TEXT(WORKDAY(EDATE(TODAY(), -1) - 2, 1),"jjjjMMtt"),"CUST_TRR_END_DT="&amp;TEXT(WORKDAY(TODAY(), -1),"jjjjMMtt"),"CUST_TRR_CRNCY=EUR")</f>
        <v>#N/A Connection</v>
      </c>
      <c r="G370" t="str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#N/A Connection</v>
      </c>
    </row>
    <row r="371" spans="1:7" x14ac:dyDescent="0.25">
      <c r="A371" t="s">
        <v>1829</v>
      </c>
      <c r="B371" t="s">
        <v>1830</v>
      </c>
      <c r="C371" t="s">
        <v>286</v>
      </c>
      <c r="D371" t="str" cm="1">
        <f t="array" aca="1" ref="D371" ca="1">_xll.BDP(A371, "CUST_TRR_RETURN_HOLDING_PER", "CUST_TRR_START_DT="&amp;TEXT(WORKDAY(TODAY(), -2),"jjjjMMtt"),"CUST_TRR_END_DT="&amp;TEXT(WORKDAY(TODAY(), -1),"jjjjMMtt"),"CUST_TRR_CRNCY=EUR")</f>
        <v>#N/A Connection</v>
      </c>
      <c r="E371" t="str" cm="1">
        <f t="array" aca="1" ref="E371" ca="1">_xll.BDP(A371, "CUST_TRR_RETURN_HOLDING_PER", "CUST_TRR_START_DT="&amp;TEXT(WORKDAY(TODAY(), -6),"jjjjMMtt"),"CUST_TRR_END_DT="&amp;TEXT(WORKDAY(TODAY(), -1),"jjjjMMtt"),"CUST_TRR_CRNCY=EUR")</f>
        <v>#N/A Connection</v>
      </c>
      <c r="F371" t="str" cm="1">
        <f t="array" aca="1" ref="F371" ca="1">_xll.BDP(A371, "CUST_TRR_RETURN_HOLDING_PER", "CUST_TRR_START_DT="&amp;TEXT(WORKDAY(EDATE(TODAY(), -1) - 2, 1),"jjjjMMtt"),"CUST_TRR_END_DT="&amp;TEXT(WORKDAY(TODAY(), -1),"jjjjMMtt"),"CUST_TRR_CRNCY=EUR")</f>
        <v>#N/A Connection</v>
      </c>
      <c r="G371" t="str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#N/A Connection</v>
      </c>
    </row>
    <row r="372" spans="1:7" x14ac:dyDescent="0.25">
      <c r="A372" t="s">
        <v>1831</v>
      </c>
      <c r="B372" t="s">
        <v>1832</v>
      </c>
      <c r="C372" t="s">
        <v>261</v>
      </c>
      <c r="D372" t="str" cm="1">
        <f t="array" aca="1" ref="D372" ca="1">_xll.BDP(A372, "CUST_TRR_RETURN_HOLDING_PER", "CUST_TRR_START_DT="&amp;TEXT(WORKDAY(TODAY(), -2),"jjjjMMtt"),"CUST_TRR_END_DT="&amp;TEXT(WORKDAY(TODAY(), -1),"jjjjMMtt"),"CUST_TRR_CRNCY=EUR")</f>
        <v>#N/A Connection</v>
      </c>
      <c r="E372" t="str" cm="1">
        <f t="array" aca="1" ref="E372" ca="1">_xll.BDP(A372, "CUST_TRR_RETURN_HOLDING_PER", "CUST_TRR_START_DT="&amp;TEXT(WORKDAY(TODAY(), -6),"jjjjMMtt"),"CUST_TRR_END_DT="&amp;TEXT(WORKDAY(TODAY(), -1),"jjjjMMtt"),"CUST_TRR_CRNCY=EUR")</f>
        <v>#N/A Connection</v>
      </c>
      <c r="F372" t="str" cm="1">
        <f t="array" aca="1" ref="F372" ca="1">_xll.BDP(A372, "CUST_TRR_RETURN_HOLDING_PER", "CUST_TRR_START_DT="&amp;TEXT(WORKDAY(EDATE(TODAY(), -1) - 2, 1),"jjjjMMtt"),"CUST_TRR_END_DT="&amp;TEXT(WORKDAY(TODAY(), -1),"jjjjMMtt"),"CUST_TRR_CRNCY=EUR")</f>
        <v>#N/A Connection</v>
      </c>
      <c r="G372" t="str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#N/A Connection</v>
      </c>
    </row>
    <row r="373" spans="1:7" x14ac:dyDescent="0.25">
      <c r="A373" t="s">
        <v>1833</v>
      </c>
      <c r="B373" t="s">
        <v>1834</v>
      </c>
      <c r="C373" t="s">
        <v>265</v>
      </c>
      <c r="D373" t="str" cm="1">
        <f t="array" aca="1" ref="D373" ca="1">_xll.BDP(A373, "CUST_TRR_RETURN_HOLDING_PER", "CUST_TRR_START_DT="&amp;TEXT(WORKDAY(TODAY(), -2),"jjjjMMtt"),"CUST_TRR_END_DT="&amp;TEXT(WORKDAY(TODAY(), -1),"jjjjMMtt"),"CUST_TRR_CRNCY=EUR")</f>
        <v>#N/A Connection</v>
      </c>
      <c r="E373" t="str" cm="1">
        <f t="array" aca="1" ref="E373" ca="1">_xll.BDP(A373, "CUST_TRR_RETURN_HOLDING_PER", "CUST_TRR_START_DT="&amp;TEXT(WORKDAY(TODAY(), -6),"jjjjMMtt"),"CUST_TRR_END_DT="&amp;TEXT(WORKDAY(TODAY(), -1),"jjjjMMtt"),"CUST_TRR_CRNCY=EUR")</f>
        <v>#N/A Connection</v>
      </c>
      <c r="F373" t="str" cm="1">
        <f t="array" aca="1" ref="F373" ca="1">_xll.BDP(A373, "CUST_TRR_RETURN_HOLDING_PER", "CUST_TRR_START_DT="&amp;TEXT(WORKDAY(EDATE(TODAY(), -1) - 2, 1),"jjjjMMtt"),"CUST_TRR_END_DT="&amp;TEXT(WORKDAY(TODAY(), -1),"jjjjMMtt"),"CUST_TRR_CRNCY=EUR")</f>
        <v>#N/A Connection</v>
      </c>
      <c r="G373" t="str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#N/A Connection</v>
      </c>
    </row>
    <row r="374" spans="1:7" x14ac:dyDescent="0.25">
      <c r="A374" t="s">
        <v>1835</v>
      </c>
      <c r="B374" t="s">
        <v>1836</v>
      </c>
      <c r="C374" t="s">
        <v>271</v>
      </c>
      <c r="D374" t="str" cm="1">
        <f t="array" aca="1" ref="D374" ca="1">_xll.BDP(A374, "CUST_TRR_RETURN_HOLDING_PER", "CUST_TRR_START_DT="&amp;TEXT(WORKDAY(TODAY(), -2),"jjjjMMtt"),"CUST_TRR_END_DT="&amp;TEXT(WORKDAY(TODAY(), -1),"jjjjMMtt"),"CUST_TRR_CRNCY=EUR")</f>
        <v>#N/A Connection</v>
      </c>
      <c r="E374" t="str" cm="1">
        <f t="array" aca="1" ref="E374" ca="1">_xll.BDP(A374, "CUST_TRR_RETURN_HOLDING_PER", "CUST_TRR_START_DT="&amp;TEXT(WORKDAY(TODAY(), -6),"jjjjMMtt"),"CUST_TRR_END_DT="&amp;TEXT(WORKDAY(TODAY(), -1),"jjjjMMtt"),"CUST_TRR_CRNCY=EUR")</f>
        <v>#N/A Connection</v>
      </c>
      <c r="F374" t="str" cm="1">
        <f t="array" aca="1" ref="F374" ca="1">_xll.BDP(A374, "CUST_TRR_RETURN_HOLDING_PER", "CUST_TRR_START_DT="&amp;TEXT(WORKDAY(EDATE(TODAY(), -1) - 2, 1),"jjjjMMtt"),"CUST_TRR_END_DT="&amp;TEXT(WORKDAY(TODAY(), -1),"jjjjMMtt"),"CUST_TRR_CRNCY=EUR")</f>
        <v>#N/A Connection</v>
      </c>
      <c r="G374" t="str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#N/A Connection</v>
      </c>
    </row>
    <row r="375" spans="1:7" x14ac:dyDescent="0.25">
      <c r="A375" t="s">
        <v>1839</v>
      </c>
      <c r="B375" t="s">
        <v>1840</v>
      </c>
      <c r="C375" t="s">
        <v>264</v>
      </c>
      <c r="D375" t="str" cm="1">
        <f t="array" aca="1" ref="D375" ca="1">_xll.BDP(A375, "CUST_TRR_RETURN_HOLDING_PER", "CUST_TRR_START_DT="&amp;TEXT(WORKDAY(TODAY(), -2),"jjjjMMtt"),"CUST_TRR_END_DT="&amp;TEXT(WORKDAY(TODAY(), -1),"jjjjMMtt"),"CUST_TRR_CRNCY=EUR")</f>
        <v>#N/A Connection</v>
      </c>
      <c r="E375" t="str" cm="1">
        <f t="array" aca="1" ref="E375" ca="1">_xll.BDP(A375, "CUST_TRR_RETURN_HOLDING_PER", "CUST_TRR_START_DT="&amp;TEXT(WORKDAY(TODAY(), -6),"jjjjMMtt"),"CUST_TRR_END_DT="&amp;TEXT(WORKDAY(TODAY(), -1),"jjjjMMtt"),"CUST_TRR_CRNCY=EUR")</f>
        <v>#N/A Connection</v>
      </c>
      <c r="F375" t="str" cm="1">
        <f t="array" aca="1" ref="F375" ca="1">_xll.BDP(A375, "CUST_TRR_RETURN_HOLDING_PER", "CUST_TRR_START_DT="&amp;TEXT(WORKDAY(EDATE(TODAY(), -1) - 2, 1),"jjjjMMtt"),"CUST_TRR_END_DT="&amp;TEXT(WORKDAY(TODAY(), -1),"jjjjMMtt"),"CUST_TRR_CRNCY=EUR")</f>
        <v>#N/A Connection</v>
      </c>
      <c r="G375" t="str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#N/A Connection</v>
      </c>
    </row>
    <row r="376" spans="1:7" x14ac:dyDescent="0.25">
      <c r="A376" t="s">
        <v>1837</v>
      </c>
      <c r="B376" t="s">
        <v>1838</v>
      </c>
      <c r="C376" t="s">
        <v>259</v>
      </c>
      <c r="D376" t="str" cm="1">
        <f t="array" aca="1" ref="D376" ca="1">_xll.BDP(A376, "CUST_TRR_RETURN_HOLDING_PER", "CUST_TRR_START_DT="&amp;TEXT(WORKDAY(TODAY(), -2),"jjjjMMtt"),"CUST_TRR_END_DT="&amp;TEXT(WORKDAY(TODAY(), -1),"jjjjMMtt"),"CUST_TRR_CRNCY=EUR")</f>
        <v>#N/A Connection</v>
      </c>
      <c r="E376" t="str" cm="1">
        <f t="array" aca="1" ref="E376" ca="1">_xll.BDP(A376, "CUST_TRR_RETURN_HOLDING_PER", "CUST_TRR_START_DT="&amp;TEXT(WORKDAY(TODAY(), -6),"jjjjMMtt"),"CUST_TRR_END_DT="&amp;TEXT(WORKDAY(TODAY(), -1),"jjjjMMtt"),"CUST_TRR_CRNCY=EUR")</f>
        <v>#N/A Connection</v>
      </c>
      <c r="F376" t="str" cm="1">
        <f t="array" aca="1" ref="F376" ca="1">_xll.BDP(A376, "CUST_TRR_RETURN_HOLDING_PER", "CUST_TRR_START_DT="&amp;TEXT(WORKDAY(EDATE(TODAY(), -1) - 2, 1),"jjjjMMtt"),"CUST_TRR_END_DT="&amp;TEXT(WORKDAY(TODAY(), -1),"jjjjMMtt"),"CUST_TRR_CRNCY=EUR")</f>
        <v>#N/A Connection</v>
      </c>
      <c r="G376" t="str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#N/A Connection</v>
      </c>
    </row>
    <row r="377" spans="1:7" x14ac:dyDescent="0.25">
      <c r="A377" t="s">
        <v>1841</v>
      </c>
      <c r="B377" t="s">
        <v>1842</v>
      </c>
      <c r="C377" t="s">
        <v>261</v>
      </c>
      <c r="D377" t="str" cm="1">
        <f t="array" aca="1" ref="D377" ca="1">_xll.BDP(A377, "CUST_TRR_RETURN_HOLDING_PER", "CUST_TRR_START_DT="&amp;TEXT(WORKDAY(TODAY(), -2),"jjjjMMtt"),"CUST_TRR_END_DT="&amp;TEXT(WORKDAY(TODAY(), -1),"jjjjMMtt"),"CUST_TRR_CRNCY=EUR")</f>
        <v>#N/A Connection</v>
      </c>
      <c r="E377" t="str" cm="1">
        <f t="array" aca="1" ref="E377" ca="1">_xll.BDP(A377, "CUST_TRR_RETURN_HOLDING_PER", "CUST_TRR_START_DT="&amp;TEXT(WORKDAY(TODAY(), -6),"jjjjMMtt"),"CUST_TRR_END_DT="&amp;TEXT(WORKDAY(TODAY(), -1),"jjjjMMtt"),"CUST_TRR_CRNCY=EUR")</f>
        <v>#N/A Connection</v>
      </c>
      <c r="F377" t="str" cm="1">
        <f t="array" aca="1" ref="F377" ca="1">_xll.BDP(A377, "CUST_TRR_RETURN_HOLDING_PER", "CUST_TRR_START_DT="&amp;TEXT(WORKDAY(EDATE(TODAY(), -1) - 2, 1),"jjjjMMtt"),"CUST_TRR_END_DT="&amp;TEXT(WORKDAY(TODAY(), -1),"jjjjMMtt"),"CUST_TRR_CRNCY=EUR")</f>
        <v>#N/A Connection</v>
      </c>
      <c r="G377" t="str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#N/A Connection</v>
      </c>
    </row>
    <row r="378" spans="1:7" x14ac:dyDescent="0.25">
      <c r="A378" t="s">
        <v>1843</v>
      </c>
      <c r="B378" t="s">
        <v>1844</v>
      </c>
      <c r="C378" t="s">
        <v>265</v>
      </c>
      <c r="D378" t="str" cm="1">
        <f t="array" aca="1" ref="D378" ca="1">_xll.BDP(A378, "CUST_TRR_RETURN_HOLDING_PER", "CUST_TRR_START_DT="&amp;TEXT(WORKDAY(TODAY(), -2),"jjjjMMtt"),"CUST_TRR_END_DT="&amp;TEXT(WORKDAY(TODAY(), -1),"jjjjMMtt"),"CUST_TRR_CRNCY=EUR")</f>
        <v>#N/A Connection</v>
      </c>
      <c r="E378" t="str" cm="1">
        <f t="array" aca="1" ref="E378" ca="1">_xll.BDP(A378, "CUST_TRR_RETURN_HOLDING_PER", "CUST_TRR_START_DT="&amp;TEXT(WORKDAY(TODAY(), -6),"jjjjMMtt"),"CUST_TRR_END_DT="&amp;TEXT(WORKDAY(TODAY(), -1),"jjjjMMtt"),"CUST_TRR_CRNCY=EUR")</f>
        <v>#N/A Connection</v>
      </c>
      <c r="F378" t="str" cm="1">
        <f t="array" aca="1" ref="F378" ca="1">_xll.BDP(A378, "CUST_TRR_RETURN_HOLDING_PER", "CUST_TRR_START_DT="&amp;TEXT(WORKDAY(EDATE(TODAY(), -1) - 2, 1),"jjjjMMtt"),"CUST_TRR_END_DT="&amp;TEXT(WORKDAY(TODAY(), -1),"jjjjMMtt"),"CUST_TRR_CRNCY=EUR")</f>
        <v>#N/A Connection</v>
      </c>
      <c r="G378" t="str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#N/A Connection</v>
      </c>
    </row>
    <row r="379" spans="1:7" x14ac:dyDescent="0.25">
      <c r="A379" t="s">
        <v>1847</v>
      </c>
      <c r="B379" t="s">
        <v>1848</v>
      </c>
      <c r="C379" t="s">
        <v>261</v>
      </c>
      <c r="D379" t="str" cm="1">
        <f t="array" aca="1" ref="D379" ca="1">_xll.BDP(A379, "CUST_TRR_RETURN_HOLDING_PER", "CUST_TRR_START_DT="&amp;TEXT(WORKDAY(TODAY(), -2),"jjjjMMtt"),"CUST_TRR_END_DT="&amp;TEXT(WORKDAY(TODAY(), -1),"jjjjMMtt"),"CUST_TRR_CRNCY=EUR")</f>
        <v>#N/A Connection</v>
      </c>
      <c r="E379" t="str" cm="1">
        <f t="array" aca="1" ref="E379" ca="1">_xll.BDP(A379, "CUST_TRR_RETURN_HOLDING_PER", "CUST_TRR_START_DT="&amp;TEXT(WORKDAY(TODAY(), -6),"jjjjMMtt"),"CUST_TRR_END_DT="&amp;TEXT(WORKDAY(TODAY(), -1),"jjjjMMtt"),"CUST_TRR_CRNCY=EUR")</f>
        <v>#N/A Connection</v>
      </c>
      <c r="F379" t="str" cm="1">
        <f t="array" aca="1" ref="F379" ca="1">_xll.BDP(A379, "CUST_TRR_RETURN_HOLDING_PER", "CUST_TRR_START_DT="&amp;TEXT(WORKDAY(EDATE(TODAY(), -1) - 2, 1),"jjjjMMtt"),"CUST_TRR_END_DT="&amp;TEXT(WORKDAY(TODAY(), -1),"jjjjMMtt"),"CUST_TRR_CRNCY=EUR")</f>
        <v>#N/A Connection</v>
      </c>
      <c r="G379" t="str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#N/A Connection</v>
      </c>
    </row>
    <row r="380" spans="1:7" x14ac:dyDescent="0.25">
      <c r="A380" t="s">
        <v>1845</v>
      </c>
      <c r="B380" t="s">
        <v>1846</v>
      </c>
      <c r="C380" t="s">
        <v>261</v>
      </c>
      <c r="D380" t="str" cm="1">
        <f t="array" aca="1" ref="D380" ca="1">_xll.BDP(A380, "CUST_TRR_RETURN_HOLDING_PER", "CUST_TRR_START_DT="&amp;TEXT(WORKDAY(TODAY(), -2),"jjjjMMtt"),"CUST_TRR_END_DT="&amp;TEXT(WORKDAY(TODAY(), -1),"jjjjMMtt"),"CUST_TRR_CRNCY=EUR")</f>
        <v>#N/A Connection</v>
      </c>
      <c r="E380" t="str" cm="1">
        <f t="array" aca="1" ref="E380" ca="1">_xll.BDP(A380, "CUST_TRR_RETURN_HOLDING_PER", "CUST_TRR_START_DT="&amp;TEXT(WORKDAY(TODAY(), -6),"jjjjMMtt"),"CUST_TRR_END_DT="&amp;TEXT(WORKDAY(TODAY(), -1),"jjjjMMtt"),"CUST_TRR_CRNCY=EUR")</f>
        <v>#N/A Connection</v>
      </c>
      <c r="F380" t="str" cm="1">
        <f t="array" aca="1" ref="F380" ca="1">_xll.BDP(A380, "CUST_TRR_RETURN_HOLDING_PER", "CUST_TRR_START_DT="&amp;TEXT(WORKDAY(EDATE(TODAY(), -1) - 2, 1),"jjjjMMtt"),"CUST_TRR_END_DT="&amp;TEXT(WORKDAY(TODAY(), -1),"jjjjMMtt"),"CUST_TRR_CRNCY=EUR")</f>
        <v>#N/A Connection</v>
      </c>
      <c r="G380" t="str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#N/A Connection</v>
      </c>
    </row>
    <row r="381" spans="1:7" x14ac:dyDescent="0.25">
      <c r="A381" t="s">
        <v>1849</v>
      </c>
      <c r="B381" t="s">
        <v>1850</v>
      </c>
      <c r="C381" t="s">
        <v>265</v>
      </c>
      <c r="D381" t="str" cm="1">
        <f t="array" aca="1" ref="D381" ca="1">_xll.BDP(A381, "CUST_TRR_RETURN_HOLDING_PER", "CUST_TRR_START_DT="&amp;TEXT(WORKDAY(TODAY(), -2),"jjjjMMtt"),"CUST_TRR_END_DT="&amp;TEXT(WORKDAY(TODAY(), -1),"jjjjMMtt"),"CUST_TRR_CRNCY=EUR")</f>
        <v>#N/A Connection</v>
      </c>
      <c r="E381" t="str" cm="1">
        <f t="array" aca="1" ref="E381" ca="1">_xll.BDP(A381, "CUST_TRR_RETURN_HOLDING_PER", "CUST_TRR_START_DT="&amp;TEXT(WORKDAY(TODAY(), -6),"jjjjMMtt"),"CUST_TRR_END_DT="&amp;TEXT(WORKDAY(TODAY(), -1),"jjjjMMtt"),"CUST_TRR_CRNCY=EUR")</f>
        <v>#N/A Connection</v>
      </c>
      <c r="F381" t="str" cm="1">
        <f t="array" aca="1" ref="F381" ca="1">_xll.BDP(A381, "CUST_TRR_RETURN_HOLDING_PER", "CUST_TRR_START_DT="&amp;TEXT(WORKDAY(EDATE(TODAY(), -1) - 2, 1),"jjjjMMtt"),"CUST_TRR_END_DT="&amp;TEXT(WORKDAY(TODAY(), -1),"jjjjMMtt"),"CUST_TRR_CRNCY=EUR")</f>
        <v>#N/A Connection</v>
      </c>
      <c r="G381" t="str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#N/A Connection</v>
      </c>
    </row>
    <row r="382" spans="1:7" x14ac:dyDescent="0.25">
      <c r="A382" t="s">
        <v>1851</v>
      </c>
      <c r="B382" t="s">
        <v>1852</v>
      </c>
      <c r="C382" t="s">
        <v>261</v>
      </c>
      <c r="D382" t="str" cm="1">
        <f t="array" aca="1" ref="D382" ca="1">_xll.BDP(A382, "CUST_TRR_RETURN_HOLDING_PER", "CUST_TRR_START_DT="&amp;TEXT(WORKDAY(TODAY(), -2),"jjjjMMtt"),"CUST_TRR_END_DT="&amp;TEXT(WORKDAY(TODAY(), -1),"jjjjMMtt"),"CUST_TRR_CRNCY=EUR")</f>
        <v>#N/A Connection</v>
      </c>
      <c r="E382" t="str" cm="1">
        <f t="array" aca="1" ref="E382" ca="1">_xll.BDP(A382, "CUST_TRR_RETURN_HOLDING_PER", "CUST_TRR_START_DT="&amp;TEXT(WORKDAY(TODAY(), -6),"jjjjMMtt"),"CUST_TRR_END_DT="&amp;TEXT(WORKDAY(TODAY(), -1),"jjjjMMtt"),"CUST_TRR_CRNCY=EUR")</f>
        <v>#N/A Connection</v>
      </c>
      <c r="F382" t="str" cm="1">
        <f t="array" aca="1" ref="F382" ca="1">_xll.BDP(A382, "CUST_TRR_RETURN_HOLDING_PER", "CUST_TRR_START_DT="&amp;TEXT(WORKDAY(EDATE(TODAY(), -1) - 2, 1),"jjjjMMtt"),"CUST_TRR_END_DT="&amp;TEXT(WORKDAY(TODAY(), -1),"jjjjMMtt"),"CUST_TRR_CRNCY=EUR")</f>
        <v>#N/A Connection</v>
      </c>
      <c r="G382" t="str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#N/A Connection</v>
      </c>
    </row>
    <row r="383" spans="1:7" x14ac:dyDescent="0.25">
      <c r="A383" t="s">
        <v>1853</v>
      </c>
      <c r="B383" t="s">
        <v>1854</v>
      </c>
      <c r="C383" t="s">
        <v>261</v>
      </c>
      <c r="D383" t="str" cm="1">
        <f t="array" aca="1" ref="D383" ca="1">_xll.BDP(A383, "CUST_TRR_RETURN_HOLDING_PER", "CUST_TRR_START_DT="&amp;TEXT(WORKDAY(TODAY(), -2),"jjjjMMtt"),"CUST_TRR_END_DT="&amp;TEXT(WORKDAY(TODAY(), -1),"jjjjMMtt"),"CUST_TRR_CRNCY=EUR")</f>
        <v>#N/A Connection</v>
      </c>
      <c r="E383" t="str" cm="1">
        <f t="array" aca="1" ref="E383" ca="1">_xll.BDP(A383, "CUST_TRR_RETURN_HOLDING_PER", "CUST_TRR_START_DT="&amp;TEXT(WORKDAY(TODAY(), -6),"jjjjMMtt"),"CUST_TRR_END_DT="&amp;TEXT(WORKDAY(TODAY(), -1),"jjjjMMtt"),"CUST_TRR_CRNCY=EUR")</f>
        <v>#N/A Connection</v>
      </c>
      <c r="F383" t="str" cm="1">
        <f t="array" aca="1" ref="F383" ca="1">_xll.BDP(A383, "CUST_TRR_RETURN_HOLDING_PER", "CUST_TRR_START_DT="&amp;TEXT(WORKDAY(EDATE(TODAY(), -1) - 2, 1),"jjjjMMtt"),"CUST_TRR_END_DT="&amp;TEXT(WORKDAY(TODAY(), -1),"jjjjMMtt"),"CUST_TRR_CRNCY=EUR")</f>
        <v>#N/A Connection</v>
      </c>
      <c r="G383" t="str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#N/A Connection</v>
      </c>
    </row>
    <row r="384" spans="1:7" x14ac:dyDescent="0.25">
      <c r="A384" t="s">
        <v>1855</v>
      </c>
      <c r="B384" t="s">
        <v>1856</v>
      </c>
      <c r="C384" t="s">
        <v>259</v>
      </c>
      <c r="D384" t="str" cm="1">
        <f t="array" aca="1" ref="D384" ca="1">_xll.BDP(A384, "CUST_TRR_RETURN_HOLDING_PER", "CUST_TRR_START_DT="&amp;TEXT(WORKDAY(TODAY(), -2),"jjjjMMtt"),"CUST_TRR_END_DT="&amp;TEXT(WORKDAY(TODAY(), -1),"jjjjMMtt"),"CUST_TRR_CRNCY=EUR")</f>
        <v>#N/A Connection</v>
      </c>
      <c r="E384" t="str" cm="1">
        <f t="array" aca="1" ref="E384" ca="1">_xll.BDP(A384, "CUST_TRR_RETURN_HOLDING_PER", "CUST_TRR_START_DT="&amp;TEXT(WORKDAY(TODAY(), -6),"jjjjMMtt"),"CUST_TRR_END_DT="&amp;TEXT(WORKDAY(TODAY(), -1),"jjjjMMtt"),"CUST_TRR_CRNCY=EUR")</f>
        <v>#N/A Connection</v>
      </c>
      <c r="F384" t="str" cm="1">
        <f t="array" aca="1" ref="F384" ca="1">_xll.BDP(A384, "CUST_TRR_RETURN_HOLDING_PER", "CUST_TRR_START_DT="&amp;TEXT(WORKDAY(EDATE(TODAY(), -1) - 2, 1),"jjjjMMtt"),"CUST_TRR_END_DT="&amp;TEXT(WORKDAY(TODAY(), -1),"jjjjMMtt"),"CUST_TRR_CRNCY=EUR")</f>
        <v>#N/A Connection</v>
      </c>
      <c r="G384" t="str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#N/A Connection</v>
      </c>
    </row>
    <row r="385" spans="1:7" x14ac:dyDescent="0.25">
      <c r="A385" t="s">
        <v>1857</v>
      </c>
      <c r="B385" t="s">
        <v>1858</v>
      </c>
      <c r="C385" t="s">
        <v>280</v>
      </c>
      <c r="D385" t="str" cm="1">
        <f t="array" aca="1" ref="D385" ca="1">_xll.BDP(A385, "CUST_TRR_RETURN_HOLDING_PER", "CUST_TRR_START_DT="&amp;TEXT(WORKDAY(TODAY(), -2),"jjjjMMtt"),"CUST_TRR_END_DT="&amp;TEXT(WORKDAY(TODAY(), -1),"jjjjMMtt"),"CUST_TRR_CRNCY=EUR")</f>
        <v>#N/A Connection</v>
      </c>
      <c r="E385" t="str" cm="1">
        <f t="array" aca="1" ref="E385" ca="1">_xll.BDP(A385, "CUST_TRR_RETURN_HOLDING_PER", "CUST_TRR_START_DT="&amp;TEXT(WORKDAY(TODAY(), -6),"jjjjMMtt"),"CUST_TRR_END_DT="&amp;TEXT(WORKDAY(TODAY(), -1),"jjjjMMtt"),"CUST_TRR_CRNCY=EUR")</f>
        <v>#N/A Connection</v>
      </c>
      <c r="F385" t="str" cm="1">
        <f t="array" aca="1" ref="F385" ca="1">_xll.BDP(A385, "CUST_TRR_RETURN_HOLDING_PER", "CUST_TRR_START_DT="&amp;TEXT(WORKDAY(EDATE(TODAY(), -1) - 2, 1),"jjjjMMtt"),"CUST_TRR_END_DT="&amp;TEXT(WORKDAY(TODAY(), -1),"jjjjMMtt"),"CUST_TRR_CRNCY=EUR")</f>
        <v>#N/A Connection</v>
      </c>
      <c r="G385" t="str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#N/A Connection</v>
      </c>
    </row>
    <row r="386" spans="1:7" x14ac:dyDescent="0.25">
      <c r="A386" t="s">
        <v>1861</v>
      </c>
      <c r="B386" t="s">
        <v>1862</v>
      </c>
      <c r="C386" t="s">
        <v>275</v>
      </c>
      <c r="D386" t="str" cm="1">
        <f t="array" aca="1" ref="D386" ca="1">_xll.BDP(A386, "CUST_TRR_RETURN_HOLDING_PER", "CUST_TRR_START_DT="&amp;TEXT(WORKDAY(TODAY(), -2),"jjjjMMtt"),"CUST_TRR_END_DT="&amp;TEXT(WORKDAY(TODAY(), -1),"jjjjMMtt"),"CUST_TRR_CRNCY=EUR")</f>
        <v>#N/A Connection</v>
      </c>
      <c r="E386" t="str" cm="1">
        <f t="array" aca="1" ref="E386" ca="1">_xll.BDP(A386, "CUST_TRR_RETURN_HOLDING_PER", "CUST_TRR_START_DT="&amp;TEXT(WORKDAY(TODAY(), -6),"jjjjMMtt"),"CUST_TRR_END_DT="&amp;TEXT(WORKDAY(TODAY(), -1),"jjjjMMtt"),"CUST_TRR_CRNCY=EUR")</f>
        <v>#N/A Connection</v>
      </c>
      <c r="F386" t="str" cm="1">
        <f t="array" aca="1" ref="F386" ca="1">_xll.BDP(A386, "CUST_TRR_RETURN_HOLDING_PER", "CUST_TRR_START_DT="&amp;TEXT(WORKDAY(EDATE(TODAY(), -1) - 2, 1),"jjjjMMtt"),"CUST_TRR_END_DT="&amp;TEXT(WORKDAY(TODAY(), -1),"jjjjMMtt"),"CUST_TRR_CRNCY=EUR")</f>
        <v>#N/A Connection</v>
      </c>
      <c r="G386" t="str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#N/A Connection</v>
      </c>
    </row>
    <row r="387" spans="1:7" x14ac:dyDescent="0.25">
      <c r="A387" t="s">
        <v>1859</v>
      </c>
      <c r="B387" t="s">
        <v>1860</v>
      </c>
      <c r="C387" t="s">
        <v>261</v>
      </c>
      <c r="D387" t="str" cm="1">
        <f t="array" aca="1" ref="D387" ca="1">_xll.BDP(A387, "CUST_TRR_RETURN_HOLDING_PER", "CUST_TRR_START_DT="&amp;TEXT(WORKDAY(TODAY(), -2),"jjjjMMtt"),"CUST_TRR_END_DT="&amp;TEXT(WORKDAY(TODAY(), -1),"jjjjMMtt"),"CUST_TRR_CRNCY=EUR")</f>
        <v>#N/A Connection</v>
      </c>
      <c r="E387" t="str" cm="1">
        <f t="array" aca="1" ref="E387" ca="1">_xll.BDP(A387, "CUST_TRR_RETURN_HOLDING_PER", "CUST_TRR_START_DT="&amp;TEXT(WORKDAY(TODAY(), -6),"jjjjMMtt"),"CUST_TRR_END_DT="&amp;TEXT(WORKDAY(TODAY(), -1),"jjjjMMtt"),"CUST_TRR_CRNCY=EUR")</f>
        <v>#N/A Connection</v>
      </c>
      <c r="F387" t="str" cm="1">
        <f t="array" aca="1" ref="F387" ca="1">_xll.BDP(A387, "CUST_TRR_RETURN_HOLDING_PER", "CUST_TRR_START_DT="&amp;TEXT(WORKDAY(EDATE(TODAY(), -1) - 2, 1),"jjjjMMtt"),"CUST_TRR_END_DT="&amp;TEXT(WORKDAY(TODAY(), -1),"jjjjMMtt"),"CUST_TRR_CRNCY=EUR")</f>
        <v>#N/A Connection</v>
      </c>
      <c r="G387" t="str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#N/A Connection</v>
      </c>
    </row>
    <row r="388" spans="1:7" x14ac:dyDescent="0.25">
      <c r="A388" t="s">
        <v>1863</v>
      </c>
      <c r="B388" t="s">
        <v>1864</v>
      </c>
      <c r="C388" t="s">
        <v>261</v>
      </c>
      <c r="D388" t="str" cm="1">
        <f t="array" aca="1" ref="D388" ca="1">_xll.BDP(A388, "CUST_TRR_RETURN_HOLDING_PER", "CUST_TRR_START_DT="&amp;TEXT(WORKDAY(TODAY(), -2),"jjjjMMtt"),"CUST_TRR_END_DT="&amp;TEXT(WORKDAY(TODAY(), -1),"jjjjMMtt"),"CUST_TRR_CRNCY=EUR")</f>
        <v>#N/A Connection</v>
      </c>
      <c r="E388" t="str" cm="1">
        <f t="array" aca="1" ref="E388" ca="1">_xll.BDP(A388, "CUST_TRR_RETURN_HOLDING_PER", "CUST_TRR_START_DT="&amp;TEXT(WORKDAY(TODAY(), -6),"jjjjMMtt"),"CUST_TRR_END_DT="&amp;TEXT(WORKDAY(TODAY(), -1),"jjjjMMtt"),"CUST_TRR_CRNCY=EUR")</f>
        <v>#N/A Connection</v>
      </c>
      <c r="F388" t="str" cm="1">
        <f t="array" aca="1" ref="F388" ca="1">_xll.BDP(A388, "CUST_TRR_RETURN_HOLDING_PER", "CUST_TRR_START_DT="&amp;TEXT(WORKDAY(EDATE(TODAY(), -1) - 2, 1),"jjjjMMtt"),"CUST_TRR_END_DT="&amp;TEXT(WORKDAY(TODAY(), -1),"jjjjMMtt"),"CUST_TRR_CRNCY=EUR")</f>
        <v>#N/A Connection</v>
      </c>
      <c r="G388" t="str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#N/A Connection</v>
      </c>
    </row>
    <row r="389" spans="1:7" x14ac:dyDescent="0.25">
      <c r="A389" t="s">
        <v>1865</v>
      </c>
      <c r="B389" t="s">
        <v>1866</v>
      </c>
      <c r="C389" t="s">
        <v>265</v>
      </c>
      <c r="D389" t="str" cm="1">
        <f t="array" aca="1" ref="D389" ca="1">_xll.BDP(A389, "CUST_TRR_RETURN_HOLDING_PER", "CUST_TRR_START_DT="&amp;TEXT(WORKDAY(TODAY(), -2),"jjjjMMtt"),"CUST_TRR_END_DT="&amp;TEXT(WORKDAY(TODAY(), -1),"jjjjMMtt"),"CUST_TRR_CRNCY=EUR")</f>
        <v>#N/A Connection</v>
      </c>
      <c r="E389" t="str" cm="1">
        <f t="array" aca="1" ref="E389" ca="1">_xll.BDP(A389, "CUST_TRR_RETURN_HOLDING_PER", "CUST_TRR_START_DT="&amp;TEXT(WORKDAY(TODAY(), -6),"jjjjMMtt"),"CUST_TRR_END_DT="&amp;TEXT(WORKDAY(TODAY(), -1),"jjjjMMtt"),"CUST_TRR_CRNCY=EUR")</f>
        <v>#N/A Connection</v>
      </c>
      <c r="F389" t="str" cm="1">
        <f t="array" aca="1" ref="F389" ca="1">_xll.BDP(A389, "CUST_TRR_RETURN_HOLDING_PER", "CUST_TRR_START_DT="&amp;TEXT(WORKDAY(EDATE(TODAY(), -1) - 2, 1),"jjjjMMtt"),"CUST_TRR_END_DT="&amp;TEXT(WORKDAY(TODAY(), -1),"jjjjMMtt"),"CUST_TRR_CRNCY=EUR")</f>
        <v>#N/A Connection</v>
      </c>
      <c r="G389" t="str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#N/A Connection</v>
      </c>
    </row>
    <row r="390" spans="1:7" x14ac:dyDescent="0.25">
      <c r="A390" t="s">
        <v>1867</v>
      </c>
      <c r="B390" t="s">
        <v>1868</v>
      </c>
      <c r="C390" t="s">
        <v>265</v>
      </c>
      <c r="D390" t="str" cm="1">
        <f t="array" aca="1" ref="D390" ca="1">_xll.BDP(A390, "CUST_TRR_RETURN_HOLDING_PER", "CUST_TRR_START_DT="&amp;TEXT(WORKDAY(TODAY(), -2),"jjjjMMtt"),"CUST_TRR_END_DT="&amp;TEXT(WORKDAY(TODAY(), -1),"jjjjMMtt"),"CUST_TRR_CRNCY=EUR")</f>
        <v>#N/A Connection</v>
      </c>
      <c r="E390" t="str" cm="1">
        <f t="array" aca="1" ref="E390" ca="1">_xll.BDP(A390, "CUST_TRR_RETURN_HOLDING_PER", "CUST_TRR_START_DT="&amp;TEXT(WORKDAY(TODAY(), -6),"jjjjMMtt"),"CUST_TRR_END_DT="&amp;TEXT(WORKDAY(TODAY(), -1),"jjjjMMtt"),"CUST_TRR_CRNCY=EUR")</f>
        <v>#N/A Connection</v>
      </c>
      <c r="F390" t="str" cm="1">
        <f t="array" aca="1" ref="F390" ca="1">_xll.BDP(A390, "CUST_TRR_RETURN_HOLDING_PER", "CUST_TRR_START_DT="&amp;TEXT(WORKDAY(EDATE(TODAY(), -1) - 2, 1),"jjjjMMtt"),"CUST_TRR_END_DT="&amp;TEXT(WORKDAY(TODAY(), -1),"jjjjMMtt"),"CUST_TRR_CRNCY=EUR")</f>
        <v>#N/A Connection</v>
      </c>
      <c r="G390" t="str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#N/A Connection</v>
      </c>
    </row>
    <row r="391" spans="1:7" x14ac:dyDescent="0.25">
      <c r="A391" t="s">
        <v>2272</v>
      </c>
      <c r="B391" t="s">
        <v>2273</v>
      </c>
      <c r="C391" t="s">
        <v>270</v>
      </c>
      <c r="D391" t="str" cm="1">
        <f t="array" aca="1" ref="D391" ca="1">_xll.BDP(A391, "CUST_TRR_RETURN_HOLDING_PER", "CUST_TRR_START_DT="&amp;TEXT(WORKDAY(TODAY(), -2),"jjjjMMtt"),"CUST_TRR_END_DT="&amp;TEXT(WORKDAY(TODAY(), -1),"jjjjMMtt"),"CUST_TRR_CRNCY=EUR")</f>
        <v>#N/A Connection</v>
      </c>
      <c r="E391" t="str" cm="1">
        <f t="array" aca="1" ref="E391" ca="1">_xll.BDP(A391, "CUST_TRR_RETURN_HOLDING_PER", "CUST_TRR_START_DT="&amp;TEXT(WORKDAY(TODAY(), -6),"jjjjMMtt"),"CUST_TRR_END_DT="&amp;TEXT(WORKDAY(TODAY(), -1),"jjjjMMtt"),"CUST_TRR_CRNCY=EUR")</f>
        <v>#N/A Connection</v>
      </c>
      <c r="F391" t="str" cm="1">
        <f t="array" aca="1" ref="F391" ca="1">_xll.BDP(A391, "CUST_TRR_RETURN_HOLDING_PER", "CUST_TRR_START_DT="&amp;TEXT(WORKDAY(EDATE(TODAY(), -1) - 2, 1),"jjjjMMtt"),"CUST_TRR_END_DT="&amp;TEXT(WORKDAY(TODAY(), -1),"jjjjMMtt"),"CUST_TRR_CRNCY=EUR")</f>
        <v>#N/A Connection</v>
      </c>
      <c r="G391" t="str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#N/A Connection</v>
      </c>
    </row>
    <row r="392" spans="1:7" x14ac:dyDescent="0.25">
      <c r="A392" t="s">
        <v>1870</v>
      </c>
      <c r="B392" t="s">
        <v>1871</v>
      </c>
      <c r="C392" t="s">
        <v>265</v>
      </c>
      <c r="D392" t="str" cm="1">
        <f t="array" aca="1" ref="D392" ca="1">_xll.BDP(A392, "CUST_TRR_RETURN_HOLDING_PER", "CUST_TRR_START_DT="&amp;TEXT(WORKDAY(TODAY(), -2),"jjjjMMtt"),"CUST_TRR_END_DT="&amp;TEXT(WORKDAY(TODAY(), -1),"jjjjMMtt"),"CUST_TRR_CRNCY=EUR")</f>
        <v>#N/A Connection</v>
      </c>
      <c r="E392" t="str" cm="1">
        <f t="array" aca="1" ref="E392" ca="1">_xll.BDP(A392, "CUST_TRR_RETURN_HOLDING_PER", "CUST_TRR_START_DT="&amp;TEXT(WORKDAY(TODAY(), -6),"jjjjMMtt"),"CUST_TRR_END_DT="&amp;TEXT(WORKDAY(TODAY(), -1),"jjjjMMtt"),"CUST_TRR_CRNCY=EUR")</f>
        <v>#N/A Connection</v>
      </c>
      <c r="F392" t="str" cm="1">
        <f t="array" aca="1" ref="F392" ca="1">_xll.BDP(A392, "CUST_TRR_RETURN_HOLDING_PER", "CUST_TRR_START_DT="&amp;TEXT(WORKDAY(EDATE(TODAY(), -1) - 2, 1),"jjjjMMtt"),"CUST_TRR_END_DT="&amp;TEXT(WORKDAY(TODAY(), -1),"jjjjMMtt"),"CUST_TRR_CRNCY=EUR")</f>
        <v>#N/A Connection</v>
      </c>
      <c r="G392" t="str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#N/A Connection</v>
      </c>
    </row>
    <row r="393" spans="1:7" x14ac:dyDescent="0.25">
      <c r="A393" t="s">
        <v>154</v>
      </c>
      <c r="B393" t="s">
        <v>1869</v>
      </c>
      <c r="C393" t="s">
        <v>261</v>
      </c>
      <c r="D393" t="str" cm="1">
        <f t="array" aca="1" ref="D393" ca="1">_xll.BDP(A393, "CUST_TRR_RETURN_HOLDING_PER", "CUST_TRR_START_DT="&amp;TEXT(WORKDAY(TODAY(), -2),"jjjjMMtt"),"CUST_TRR_END_DT="&amp;TEXT(WORKDAY(TODAY(), -1),"jjjjMMtt"),"CUST_TRR_CRNCY=EUR")</f>
        <v>#N/A Connection</v>
      </c>
      <c r="E393" t="str" cm="1">
        <f t="array" aca="1" ref="E393" ca="1">_xll.BDP(A393, "CUST_TRR_RETURN_HOLDING_PER", "CUST_TRR_START_DT="&amp;TEXT(WORKDAY(TODAY(), -6),"jjjjMMtt"),"CUST_TRR_END_DT="&amp;TEXT(WORKDAY(TODAY(), -1),"jjjjMMtt"),"CUST_TRR_CRNCY=EUR")</f>
        <v>#N/A Connection</v>
      </c>
      <c r="F393" t="str" cm="1">
        <f t="array" aca="1" ref="F393" ca="1">_xll.BDP(A393, "CUST_TRR_RETURN_HOLDING_PER", "CUST_TRR_START_DT="&amp;TEXT(WORKDAY(EDATE(TODAY(), -1) - 2, 1),"jjjjMMtt"),"CUST_TRR_END_DT="&amp;TEXT(WORKDAY(TODAY(), -1),"jjjjMMtt"),"CUST_TRR_CRNCY=EUR")</f>
        <v>#N/A Connection</v>
      </c>
      <c r="G393" t="str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#N/A Connection</v>
      </c>
    </row>
    <row r="394" spans="1:7" x14ac:dyDescent="0.25">
      <c r="A394" t="s">
        <v>1872</v>
      </c>
      <c r="B394" t="s">
        <v>1873</v>
      </c>
      <c r="C394" t="s">
        <v>261</v>
      </c>
      <c r="D394" t="str" cm="1">
        <f t="array" aca="1" ref="D394" ca="1">_xll.BDP(A394, "CUST_TRR_RETURN_HOLDING_PER", "CUST_TRR_START_DT="&amp;TEXT(WORKDAY(TODAY(), -2),"jjjjMMtt"),"CUST_TRR_END_DT="&amp;TEXT(WORKDAY(TODAY(), -1),"jjjjMMtt"),"CUST_TRR_CRNCY=EUR")</f>
        <v>#N/A Connection</v>
      </c>
      <c r="E394" t="str" cm="1">
        <f t="array" aca="1" ref="E394" ca="1">_xll.BDP(A394, "CUST_TRR_RETURN_HOLDING_PER", "CUST_TRR_START_DT="&amp;TEXT(WORKDAY(TODAY(), -6),"jjjjMMtt"),"CUST_TRR_END_DT="&amp;TEXT(WORKDAY(TODAY(), -1),"jjjjMMtt"),"CUST_TRR_CRNCY=EUR")</f>
        <v>#N/A Connection</v>
      </c>
      <c r="F394" t="str" cm="1">
        <f t="array" aca="1" ref="F394" ca="1">_xll.BDP(A394, "CUST_TRR_RETURN_HOLDING_PER", "CUST_TRR_START_DT="&amp;TEXT(WORKDAY(EDATE(TODAY(), -1) - 2, 1),"jjjjMMtt"),"CUST_TRR_END_DT="&amp;TEXT(WORKDAY(TODAY(), -1),"jjjjMMtt"),"CUST_TRR_CRNCY=EUR")</f>
        <v>#N/A Connection</v>
      </c>
      <c r="G394" t="str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#N/A Connection</v>
      </c>
    </row>
    <row r="395" spans="1:7" x14ac:dyDescent="0.25">
      <c r="A395" t="s">
        <v>1876</v>
      </c>
      <c r="B395" t="s">
        <v>1877</v>
      </c>
      <c r="C395" t="s">
        <v>280</v>
      </c>
      <c r="D395" t="str" cm="1">
        <f t="array" aca="1" ref="D395" ca="1">_xll.BDP(A395, "CUST_TRR_RETURN_HOLDING_PER", "CUST_TRR_START_DT="&amp;TEXT(WORKDAY(TODAY(), -2),"jjjjMMtt"),"CUST_TRR_END_DT="&amp;TEXT(WORKDAY(TODAY(), -1),"jjjjMMtt"),"CUST_TRR_CRNCY=EUR")</f>
        <v>#N/A Connection</v>
      </c>
      <c r="E395" t="str" cm="1">
        <f t="array" aca="1" ref="E395" ca="1">_xll.BDP(A395, "CUST_TRR_RETURN_HOLDING_PER", "CUST_TRR_START_DT="&amp;TEXT(WORKDAY(TODAY(), -6),"jjjjMMtt"),"CUST_TRR_END_DT="&amp;TEXT(WORKDAY(TODAY(), -1),"jjjjMMtt"),"CUST_TRR_CRNCY=EUR")</f>
        <v>#N/A Connection</v>
      </c>
      <c r="F395" t="str" cm="1">
        <f t="array" aca="1" ref="F395" ca="1">_xll.BDP(A395, "CUST_TRR_RETURN_HOLDING_PER", "CUST_TRR_START_DT="&amp;TEXT(WORKDAY(EDATE(TODAY(), -1) - 2, 1),"jjjjMMtt"),"CUST_TRR_END_DT="&amp;TEXT(WORKDAY(TODAY(), -1),"jjjjMMtt"),"CUST_TRR_CRNCY=EUR")</f>
        <v>#N/A Connection</v>
      </c>
      <c r="G395" t="str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#N/A Connection</v>
      </c>
    </row>
    <row r="396" spans="1:7" x14ac:dyDescent="0.25">
      <c r="A396" t="s">
        <v>1874</v>
      </c>
      <c r="B396" t="s">
        <v>1875</v>
      </c>
      <c r="C396" t="s">
        <v>265</v>
      </c>
      <c r="D396" t="str" cm="1">
        <f t="array" aca="1" ref="D396" ca="1">_xll.BDP(A396, "CUST_TRR_RETURN_HOLDING_PER", "CUST_TRR_START_DT="&amp;TEXT(WORKDAY(TODAY(), -2),"jjjjMMtt"),"CUST_TRR_END_DT="&amp;TEXT(WORKDAY(TODAY(), -1),"jjjjMMtt"),"CUST_TRR_CRNCY=EUR")</f>
        <v>#N/A Connection</v>
      </c>
      <c r="E396" t="str" cm="1">
        <f t="array" aca="1" ref="E396" ca="1">_xll.BDP(A396, "CUST_TRR_RETURN_HOLDING_PER", "CUST_TRR_START_DT="&amp;TEXT(WORKDAY(TODAY(), -6),"jjjjMMtt"),"CUST_TRR_END_DT="&amp;TEXT(WORKDAY(TODAY(), -1),"jjjjMMtt"),"CUST_TRR_CRNCY=EUR")</f>
        <v>#N/A Connection</v>
      </c>
      <c r="F396" t="str" cm="1">
        <f t="array" aca="1" ref="F396" ca="1">_xll.BDP(A396, "CUST_TRR_RETURN_HOLDING_PER", "CUST_TRR_START_DT="&amp;TEXT(WORKDAY(EDATE(TODAY(), -1) - 2, 1),"jjjjMMtt"),"CUST_TRR_END_DT="&amp;TEXT(WORKDAY(TODAY(), -1),"jjjjMMtt"),"CUST_TRR_CRNCY=EUR")</f>
        <v>#N/A Connection</v>
      </c>
      <c r="G396" t="str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#N/A Connection</v>
      </c>
    </row>
    <row r="397" spans="1:7" x14ac:dyDescent="0.25">
      <c r="A397" t="s">
        <v>1878</v>
      </c>
      <c r="B397" t="s">
        <v>1879</v>
      </c>
      <c r="C397" t="s">
        <v>265</v>
      </c>
      <c r="D397" t="str" cm="1">
        <f t="array" aca="1" ref="D397" ca="1">_xll.BDP(A397, "CUST_TRR_RETURN_HOLDING_PER", "CUST_TRR_START_DT="&amp;TEXT(WORKDAY(TODAY(), -2),"jjjjMMtt"),"CUST_TRR_END_DT="&amp;TEXT(WORKDAY(TODAY(), -1),"jjjjMMtt"),"CUST_TRR_CRNCY=EUR")</f>
        <v>#N/A Connection</v>
      </c>
      <c r="E397" t="str" cm="1">
        <f t="array" aca="1" ref="E397" ca="1">_xll.BDP(A397, "CUST_TRR_RETURN_HOLDING_PER", "CUST_TRR_START_DT="&amp;TEXT(WORKDAY(TODAY(), -6),"jjjjMMtt"),"CUST_TRR_END_DT="&amp;TEXT(WORKDAY(TODAY(), -1),"jjjjMMtt"),"CUST_TRR_CRNCY=EUR")</f>
        <v>#N/A Connection</v>
      </c>
      <c r="F397" t="str" cm="1">
        <f t="array" aca="1" ref="F397" ca="1">_xll.BDP(A397, "CUST_TRR_RETURN_HOLDING_PER", "CUST_TRR_START_DT="&amp;TEXT(WORKDAY(EDATE(TODAY(), -1) - 2, 1),"jjjjMMtt"),"CUST_TRR_END_DT="&amp;TEXT(WORKDAY(TODAY(), -1),"jjjjMMtt"),"CUST_TRR_CRNCY=EUR")</f>
        <v>#N/A Connection</v>
      </c>
      <c r="G397" t="str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#N/A Connection</v>
      </c>
    </row>
    <row r="398" spans="1:7" x14ac:dyDescent="0.25">
      <c r="A398" t="s">
        <v>155</v>
      </c>
      <c r="B398" t="s">
        <v>1882</v>
      </c>
      <c r="C398" t="s">
        <v>267</v>
      </c>
      <c r="D398" t="str" cm="1">
        <f t="array" aca="1" ref="D398" ca="1">_xll.BDP(A398, "CUST_TRR_RETURN_HOLDING_PER", "CUST_TRR_START_DT="&amp;TEXT(WORKDAY(TODAY(), -2),"jjjjMMtt"),"CUST_TRR_END_DT="&amp;TEXT(WORKDAY(TODAY(), -1),"jjjjMMtt"),"CUST_TRR_CRNCY=EUR")</f>
        <v>#N/A Connection</v>
      </c>
      <c r="E398" t="str" cm="1">
        <f t="array" aca="1" ref="E398" ca="1">_xll.BDP(A398, "CUST_TRR_RETURN_HOLDING_PER", "CUST_TRR_START_DT="&amp;TEXT(WORKDAY(TODAY(), -6),"jjjjMMtt"),"CUST_TRR_END_DT="&amp;TEXT(WORKDAY(TODAY(), -1),"jjjjMMtt"),"CUST_TRR_CRNCY=EUR")</f>
        <v>#N/A Connection</v>
      </c>
      <c r="F398" t="str" cm="1">
        <f t="array" aca="1" ref="F398" ca="1">_xll.BDP(A398, "CUST_TRR_RETURN_HOLDING_PER", "CUST_TRR_START_DT="&amp;TEXT(WORKDAY(EDATE(TODAY(), -1) - 2, 1),"jjjjMMtt"),"CUST_TRR_END_DT="&amp;TEXT(WORKDAY(TODAY(), -1),"jjjjMMtt"),"CUST_TRR_CRNCY=EUR")</f>
        <v>#N/A Connection</v>
      </c>
      <c r="G398" t="str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#N/A Connection</v>
      </c>
    </row>
    <row r="399" spans="1:7" x14ac:dyDescent="0.25">
      <c r="A399" t="s">
        <v>1880</v>
      </c>
      <c r="B399" t="s">
        <v>1881</v>
      </c>
      <c r="C399" t="s">
        <v>270</v>
      </c>
      <c r="D399" t="str" cm="1">
        <f t="array" aca="1" ref="D399" ca="1">_xll.BDP(A399, "CUST_TRR_RETURN_HOLDING_PER", "CUST_TRR_START_DT="&amp;TEXT(WORKDAY(TODAY(), -2),"jjjjMMtt"),"CUST_TRR_END_DT="&amp;TEXT(WORKDAY(TODAY(), -1),"jjjjMMtt"),"CUST_TRR_CRNCY=EUR")</f>
        <v>#N/A Connection</v>
      </c>
      <c r="E399" t="str" cm="1">
        <f t="array" aca="1" ref="E399" ca="1">_xll.BDP(A399, "CUST_TRR_RETURN_HOLDING_PER", "CUST_TRR_START_DT="&amp;TEXT(WORKDAY(TODAY(), -6),"jjjjMMtt"),"CUST_TRR_END_DT="&amp;TEXT(WORKDAY(TODAY(), -1),"jjjjMMtt"),"CUST_TRR_CRNCY=EUR")</f>
        <v>#N/A Connection</v>
      </c>
      <c r="F399" t="str" cm="1">
        <f t="array" aca="1" ref="F399" ca="1">_xll.BDP(A399, "CUST_TRR_RETURN_HOLDING_PER", "CUST_TRR_START_DT="&amp;TEXT(WORKDAY(EDATE(TODAY(), -1) - 2, 1),"jjjjMMtt"),"CUST_TRR_END_DT="&amp;TEXT(WORKDAY(TODAY(), -1),"jjjjMMtt"),"CUST_TRR_CRNCY=EUR")</f>
        <v>#N/A Connection</v>
      </c>
      <c r="G399" t="str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#N/A Connection</v>
      </c>
    </row>
    <row r="400" spans="1:7" x14ac:dyDescent="0.25">
      <c r="A400" t="s">
        <v>1883</v>
      </c>
      <c r="B400" t="s">
        <v>1884</v>
      </c>
      <c r="C400" t="s">
        <v>263</v>
      </c>
      <c r="D400" t="str" cm="1">
        <f t="array" aca="1" ref="D400" ca="1">_xll.BDP(A400, "CUST_TRR_RETURN_HOLDING_PER", "CUST_TRR_START_DT="&amp;TEXT(WORKDAY(TODAY(), -2),"jjjjMMtt"),"CUST_TRR_END_DT="&amp;TEXT(WORKDAY(TODAY(), -1),"jjjjMMtt"),"CUST_TRR_CRNCY=EUR")</f>
        <v>#N/A Connection</v>
      </c>
      <c r="E400" t="str" cm="1">
        <f t="array" aca="1" ref="E400" ca="1">_xll.BDP(A400, "CUST_TRR_RETURN_HOLDING_PER", "CUST_TRR_START_DT="&amp;TEXT(WORKDAY(TODAY(), -6),"jjjjMMtt"),"CUST_TRR_END_DT="&amp;TEXT(WORKDAY(TODAY(), -1),"jjjjMMtt"),"CUST_TRR_CRNCY=EUR")</f>
        <v>#N/A Connection</v>
      </c>
      <c r="F400" t="str" cm="1">
        <f t="array" aca="1" ref="F400" ca="1">_xll.BDP(A400, "CUST_TRR_RETURN_HOLDING_PER", "CUST_TRR_START_DT="&amp;TEXT(WORKDAY(EDATE(TODAY(), -1) - 2, 1),"jjjjMMtt"),"CUST_TRR_END_DT="&amp;TEXT(WORKDAY(TODAY(), -1),"jjjjMMtt"),"CUST_TRR_CRNCY=EUR")</f>
        <v>#N/A Connection</v>
      </c>
      <c r="G400" t="str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#N/A Connection</v>
      </c>
    </row>
    <row r="401" spans="1:7" x14ac:dyDescent="0.25">
      <c r="A401" t="s">
        <v>1887</v>
      </c>
      <c r="B401" t="s">
        <v>1888</v>
      </c>
      <c r="C401" t="s">
        <v>261</v>
      </c>
      <c r="D401" t="str" cm="1">
        <f t="array" aca="1" ref="D401" ca="1">_xll.BDP(A401, "CUST_TRR_RETURN_HOLDING_PER", "CUST_TRR_START_DT="&amp;TEXT(WORKDAY(TODAY(), -2),"jjjjMMtt"),"CUST_TRR_END_DT="&amp;TEXT(WORKDAY(TODAY(), -1),"jjjjMMtt"),"CUST_TRR_CRNCY=EUR")</f>
        <v>#N/A Connection</v>
      </c>
      <c r="E401" t="str" cm="1">
        <f t="array" aca="1" ref="E401" ca="1">_xll.BDP(A401, "CUST_TRR_RETURN_HOLDING_PER", "CUST_TRR_START_DT="&amp;TEXT(WORKDAY(TODAY(), -6),"jjjjMMtt"),"CUST_TRR_END_DT="&amp;TEXT(WORKDAY(TODAY(), -1),"jjjjMMtt"),"CUST_TRR_CRNCY=EUR")</f>
        <v>#N/A Connection</v>
      </c>
      <c r="F401" t="str" cm="1">
        <f t="array" aca="1" ref="F401" ca="1">_xll.BDP(A401, "CUST_TRR_RETURN_HOLDING_PER", "CUST_TRR_START_DT="&amp;TEXT(WORKDAY(EDATE(TODAY(), -1) - 2, 1),"jjjjMMtt"),"CUST_TRR_END_DT="&amp;TEXT(WORKDAY(TODAY(), -1),"jjjjMMtt"),"CUST_TRR_CRNCY=EUR")</f>
        <v>#N/A Connection</v>
      </c>
      <c r="G401" t="str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#N/A Connection</v>
      </c>
    </row>
    <row r="402" spans="1:7" x14ac:dyDescent="0.25">
      <c r="A402" t="s">
        <v>1885</v>
      </c>
      <c r="B402" t="s">
        <v>1886</v>
      </c>
      <c r="C402" t="s">
        <v>275</v>
      </c>
      <c r="D402" t="str" cm="1">
        <f t="array" aca="1" ref="D402" ca="1">_xll.BDP(A402, "CUST_TRR_RETURN_HOLDING_PER", "CUST_TRR_START_DT="&amp;TEXT(WORKDAY(TODAY(), -2),"jjjjMMtt"),"CUST_TRR_END_DT="&amp;TEXT(WORKDAY(TODAY(), -1),"jjjjMMtt"),"CUST_TRR_CRNCY=EUR")</f>
        <v>#N/A Connection</v>
      </c>
      <c r="E402" t="str" cm="1">
        <f t="array" aca="1" ref="E402" ca="1">_xll.BDP(A402, "CUST_TRR_RETURN_HOLDING_PER", "CUST_TRR_START_DT="&amp;TEXT(WORKDAY(TODAY(), -6),"jjjjMMtt"),"CUST_TRR_END_DT="&amp;TEXT(WORKDAY(TODAY(), -1),"jjjjMMtt"),"CUST_TRR_CRNCY=EUR")</f>
        <v>#N/A Connection</v>
      </c>
      <c r="F402" t="str" cm="1">
        <f t="array" aca="1" ref="F402" ca="1">_xll.BDP(A402, "CUST_TRR_RETURN_HOLDING_PER", "CUST_TRR_START_DT="&amp;TEXT(WORKDAY(EDATE(TODAY(), -1) - 2, 1),"jjjjMMtt"),"CUST_TRR_END_DT="&amp;TEXT(WORKDAY(TODAY(), -1),"jjjjMMtt"),"CUST_TRR_CRNCY=EUR")</f>
        <v>#N/A Connection</v>
      </c>
      <c r="G402" t="str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#N/A Connection</v>
      </c>
    </row>
    <row r="403" spans="1:7" x14ac:dyDescent="0.25">
      <c r="A403" t="s">
        <v>1891</v>
      </c>
      <c r="B403" t="s">
        <v>1892</v>
      </c>
      <c r="C403" t="s">
        <v>265</v>
      </c>
      <c r="D403" t="str" cm="1">
        <f t="array" aca="1" ref="D403" ca="1">_xll.BDP(A403, "CUST_TRR_RETURN_HOLDING_PER", "CUST_TRR_START_DT="&amp;TEXT(WORKDAY(TODAY(), -2),"jjjjMMtt"),"CUST_TRR_END_DT="&amp;TEXT(WORKDAY(TODAY(), -1),"jjjjMMtt"),"CUST_TRR_CRNCY=EUR")</f>
        <v>#N/A Connection</v>
      </c>
      <c r="E403" t="str" cm="1">
        <f t="array" aca="1" ref="E403" ca="1">_xll.BDP(A403, "CUST_TRR_RETURN_HOLDING_PER", "CUST_TRR_START_DT="&amp;TEXT(WORKDAY(TODAY(), -6),"jjjjMMtt"),"CUST_TRR_END_DT="&amp;TEXT(WORKDAY(TODAY(), -1),"jjjjMMtt"),"CUST_TRR_CRNCY=EUR")</f>
        <v>#N/A Connection</v>
      </c>
      <c r="F403" t="str" cm="1">
        <f t="array" aca="1" ref="F403" ca="1">_xll.BDP(A403, "CUST_TRR_RETURN_HOLDING_PER", "CUST_TRR_START_DT="&amp;TEXT(WORKDAY(EDATE(TODAY(), -1) - 2, 1),"jjjjMMtt"),"CUST_TRR_END_DT="&amp;TEXT(WORKDAY(TODAY(), -1),"jjjjMMtt"),"CUST_TRR_CRNCY=EUR")</f>
        <v>#N/A Connection</v>
      </c>
      <c r="G403" t="str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#N/A Connection</v>
      </c>
    </row>
    <row r="404" spans="1:7" x14ac:dyDescent="0.25">
      <c r="A404" t="s">
        <v>1889</v>
      </c>
      <c r="B404" t="s">
        <v>1890</v>
      </c>
      <c r="C404" t="s">
        <v>280</v>
      </c>
      <c r="D404" t="str" cm="1">
        <f t="array" aca="1" ref="D404" ca="1">_xll.BDP(A404, "CUST_TRR_RETURN_HOLDING_PER", "CUST_TRR_START_DT="&amp;TEXT(WORKDAY(TODAY(), -2),"jjjjMMtt"),"CUST_TRR_END_DT="&amp;TEXT(WORKDAY(TODAY(), -1),"jjjjMMtt"),"CUST_TRR_CRNCY=EUR")</f>
        <v>#N/A Connection</v>
      </c>
      <c r="E404" t="str" cm="1">
        <f t="array" aca="1" ref="E404" ca="1">_xll.BDP(A404, "CUST_TRR_RETURN_HOLDING_PER", "CUST_TRR_START_DT="&amp;TEXT(WORKDAY(TODAY(), -6),"jjjjMMtt"),"CUST_TRR_END_DT="&amp;TEXT(WORKDAY(TODAY(), -1),"jjjjMMtt"),"CUST_TRR_CRNCY=EUR")</f>
        <v>#N/A Connection</v>
      </c>
      <c r="F404" t="str" cm="1">
        <f t="array" aca="1" ref="F404" ca="1">_xll.BDP(A404, "CUST_TRR_RETURN_HOLDING_PER", "CUST_TRR_START_DT="&amp;TEXT(WORKDAY(EDATE(TODAY(), -1) - 2, 1),"jjjjMMtt"),"CUST_TRR_END_DT="&amp;TEXT(WORKDAY(TODAY(), -1),"jjjjMMtt"),"CUST_TRR_CRNCY=EUR")</f>
        <v>#N/A Connection</v>
      </c>
      <c r="G404" t="str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#N/A Connection</v>
      </c>
    </row>
    <row r="405" spans="1:7" x14ac:dyDescent="0.25">
      <c r="A405" t="s">
        <v>1893</v>
      </c>
      <c r="B405" t="s">
        <v>1894</v>
      </c>
      <c r="C405" t="s">
        <v>261</v>
      </c>
      <c r="D405" t="str" cm="1">
        <f t="array" aca="1" ref="D405" ca="1">_xll.BDP(A405, "CUST_TRR_RETURN_HOLDING_PER", "CUST_TRR_START_DT="&amp;TEXT(WORKDAY(TODAY(), -2),"jjjjMMtt"),"CUST_TRR_END_DT="&amp;TEXT(WORKDAY(TODAY(), -1),"jjjjMMtt"),"CUST_TRR_CRNCY=EUR")</f>
        <v>#N/A Connection</v>
      </c>
      <c r="E405" t="str" cm="1">
        <f t="array" aca="1" ref="E405" ca="1">_xll.BDP(A405, "CUST_TRR_RETURN_HOLDING_PER", "CUST_TRR_START_DT="&amp;TEXT(WORKDAY(TODAY(), -6),"jjjjMMtt"),"CUST_TRR_END_DT="&amp;TEXT(WORKDAY(TODAY(), -1),"jjjjMMtt"),"CUST_TRR_CRNCY=EUR")</f>
        <v>#N/A Connection</v>
      </c>
      <c r="F405" t="str" cm="1">
        <f t="array" aca="1" ref="F405" ca="1">_xll.BDP(A405, "CUST_TRR_RETURN_HOLDING_PER", "CUST_TRR_START_DT="&amp;TEXT(WORKDAY(EDATE(TODAY(), -1) - 2, 1),"jjjjMMtt"),"CUST_TRR_END_DT="&amp;TEXT(WORKDAY(TODAY(), -1),"jjjjMMtt"),"CUST_TRR_CRNCY=EUR")</f>
        <v>#N/A Connection</v>
      </c>
      <c r="G405" t="str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#N/A Connection</v>
      </c>
    </row>
    <row r="406" spans="1:7" x14ac:dyDescent="0.25">
      <c r="A406" t="s">
        <v>1895</v>
      </c>
      <c r="B406" t="s">
        <v>1896</v>
      </c>
      <c r="C406" t="s">
        <v>261</v>
      </c>
      <c r="D406" t="str" cm="1">
        <f t="array" aca="1" ref="D406" ca="1">_xll.BDP(A406, "CUST_TRR_RETURN_HOLDING_PER", "CUST_TRR_START_DT="&amp;TEXT(WORKDAY(TODAY(), -2),"jjjjMMtt"),"CUST_TRR_END_DT="&amp;TEXT(WORKDAY(TODAY(), -1),"jjjjMMtt"),"CUST_TRR_CRNCY=EUR")</f>
        <v>#N/A Connection</v>
      </c>
      <c r="E406" t="str" cm="1">
        <f t="array" aca="1" ref="E406" ca="1">_xll.BDP(A406, "CUST_TRR_RETURN_HOLDING_PER", "CUST_TRR_START_DT="&amp;TEXT(WORKDAY(TODAY(), -6),"jjjjMMtt"),"CUST_TRR_END_DT="&amp;TEXT(WORKDAY(TODAY(), -1),"jjjjMMtt"),"CUST_TRR_CRNCY=EUR")</f>
        <v>#N/A Connection</v>
      </c>
      <c r="F406" t="str" cm="1">
        <f t="array" aca="1" ref="F406" ca="1">_xll.BDP(A406, "CUST_TRR_RETURN_HOLDING_PER", "CUST_TRR_START_DT="&amp;TEXT(WORKDAY(EDATE(TODAY(), -1) - 2, 1),"jjjjMMtt"),"CUST_TRR_END_DT="&amp;TEXT(WORKDAY(TODAY(), -1),"jjjjMMtt"),"CUST_TRR_CRNCY=EUR")</f>
        <v>#N/A Connection</v>
      </c>
      <c r="G406" t="str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#N/A Connection</v>
      </c>
    </row>
    <row r="407" spans="1:7" x14ac:dyDescent="0.25">
      <c r="A407" t="s">
        <v>1897</v>
      </c>
      <c r="B407" t="s">
        <v>1898</v>
      </c>
      <c r="C407" t="s">
        <v>261</v>
      </c>
      <c r="D407" t="str" cm="1">
        <f t="array" aca="1" ref="D407" ca="1">_xll.BDP(A407, "CUST_TRR_RETURN_HOLDING_PER", "CUST_TRR_START_DT="&amp;TEXT(WORKDAY(TODAY(), -2),"jjjjMMtt"),"CUST_TRR_END_DT="&amp;TEXT(WORKDAY(TODAY(), -1),"jjjjMMtt"),"CUST_TRR_CRNCY=EUR")</f>
        <v>#N/A Connection</v>
      </c>
      <c r="E407" t="str" cm="1">
        <f t="array" aca="1" ref="E407" ca="1">_xll.BDP(A407, "CUST_TRR_RETURN_HOLDING_PER", "CUST_TRR_START_DT="&amp;TEXT(WORKDAY(TODAY(), -6),"jjjjMMtt"),"CUST_TRR_END_DT="&amp;TEXT(WORKDAY(TODAY(), -1),"jjjjMMtt"),"CUST_TRR_CRNCY=EUR")</f>
        <v>#N/A Connection</v>
      </c>
      <c r="F407" t="str" cm="1">
        <f t="array" aca="1" ref="F407" ca="1">_xll.BDP(A407, "CUST_TRR_RETURN_HOLDING_PER", "CUST_TRR_START_DT="&amp;TEXT(WORKDAY(EDATE(TODAY(), -1) - 2, 1),"jjjjMMtt"),"CUST_TRR_END_DT="&amp;TEXT(WORKDAY(TODAY(), -1),"jjjjMMtt"),"CUST_TRR_CRNCY=EUR")</f>
        <v>#N/A Connection</v>
      </c>
      <c r="G407" t="str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#N/A Connection</v>
      </c>
    </row>
    <row r="408" spans="1:7" x14ac:dyDescent="0.25">
      <c r="A408" t="s">
        <v>1899</v>
      </c>
      <c r="B408" t="s">
        <v>1900</v>
      </c>
      <c r="C408" t="s">
        <v>259</v>
      </c>
      <c r="D408" t="str" cm="1">
        <f t="array" aca="1" ref="D408" ca="1">_xll.BDP(A408, "CUST_TRR_RETURN_HOLDING_PER", "CUST_TRR_START_DT="&amp;TEXT(WORKDAY(TODAY(), -2),"jjjjMMtt"),"CUST_TRR_END_DT="&amp;TEXT(WORKDAY(TODAY(), -1),"jjjjMMtt"),"CUST_TRR_CRNCY=EUR")</f>
        <v>#N/A Connection</v>
      </c>
      <c r="E408" t="str" cm="1">
        <f t="array" aca="1" ref="E408" ca="1">_xll.BDP(A408, "CUST_TRR_RETURN_HOLDING_PER", "CUST_TRR_START_DT="&amp;TEXT(WORKDAY(TODAY(), -6),"jjjjMMtt"),"CUST_TRR_END_DT="&amp;TEXT(WORKDAY(TODAY(), -1),"jjjjMMtt"),"CUST_TRR_CRNCY=EUR")</f>
        <v>#N/A Connection</v>
      </c>
      <c r="F408" t="str" cm="1">
        <f t="array" aca="1" ref="F408" ca="1">_xll.BDP(A408, "CUST_TRR_RETURN_HOLDING_PER", "CUST_TRR_START_DT="&amp;TEXT(WORKDAY(EDATE(TODAY(), -1) - 2, 1),"jjjjMMtt"),"CUST_TRR_END_DT="&amp;TEXT(WORKDAY(TODAY(), -1),"jjjjMMtt"),"CUST_TRR_CRNCY=EUR")</f>
        <v>#N/A Connection</v>
      </c>
      <c r="G408" t="str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#N/A Connection</v>
      </c>
    </row>
    <row r="409" spans="1:7" x14ac:dyDescent="0.25">
      <c r="A409" t="s">
        <v>1901</v>
      </c>
      <c r="B409" t="s">
        <v>1902</v>
      </c>
      <c r="C409" t="s">
        <v>264</v>
      </c>
      <c r="D409" t="str" cm="1">
        <f t="array" aca="1" ref="D409" ca="1">_xll.BDP(A409, "CUST_TRR_RETURN_HOLDING_PER", "CUST_TRR_START_DT="&amp;TEXT(WORKDAY(TODAY(), -2),"jjjjMMtt"),"CUST_TRR_END_DT="&amp;TEXT(WORKDAY(TODAY(), -1),"jjjjMMtt"),"CUST_TRR_CRNCY=EUR")</f>
        <v>#N/A Connection</v>
      </c>
      <c r="E409" t="str" cm="1">
        <f t="array" aca="1" ref="E409" ca="1">_xll.BDP(A409, "CUST_TRR_RETURN_HOLDING_PER", "CUST_TRR_START_DT="&amp;TEXT(WORKDAY(TODAY(), -6),"jjjjMMtt"),"CUST_TRR_END_DT="&amp;TEXT(WORKDAY(TODAY(), -1),"jjjjMMtt"),"CUST_TRR_CRNCY=EUR")</f>
        <v>#N/A Connection</v>
      </c>
      <c r="F409" t="str" cm="1">
        <f t="array" aca="1" ref="F409" ca="1">_xll.BDP(A409, "CUST_TRR_RETURN_HOLDING_PER", "CUST_TRR_START_DT="&amp;TEXT(WORKDAY(EDATE(TODAY(), -1) - 2, 1),"jjjjMMtt"),"CUST_TRR_END_DT="&amp;TEXT(WORKDAY(TODAY(), -1),"jjjjMMtt"),"CUST_TRR_CRNCY=EUR")</f>
        <v>#N/A Connection</v>
      </c>
      <c r="G409" t="str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#N/A Connection</v>
      </c>
    </row>
    <row r="410" spans="1:7" x14ac:dyDescent="0.25">
      <c r="A410" t="s">
        <v>1903</v>
      </c>
      <c r="B410" t="s">
        <v>1904</v>
      </c>
      <c r="C410" t="s">
        <v>286</v>
      </c>
      <c r="D410" t="str" cm="1">
        <f t="array" aca="1" ref="D410" ca="1">_xll.BDP(A410, "CUST_TRR_RETURN_HOLDING_PER", "CUST_TRR_START_DT="&amp;TEXT(WORKDAY(TODAY(), -2),"jjjjMMtt"),"CUST_TRR_END_DT="&amp;TEXT(WORKDAY(TODAY(), -1),"jjjjMMtt"),"CUST_TRR_CRNCY=EUR")</f>
        <v>#N/A Connection</v>
      </c>
      <c r="E410" t="str" cm="1">
        <f t="array" aca="1" ref="E410" ca="1">_xll.BDP(A410, "CUST_TRR_RETURN_HOLDING_PER", "CUST_TRR_START_DT="&amp;TEXT(WORKDAY(TODAY(), -6),"jjjjMMtt"),"CUST_TRR_END_DT="&amp;TEXT(WORKDAY(TODAY(), -1),"jjjjMMtt"),"CUST_TRR_CRNCY=EUR")</f>
        <v>#N/A Connection</v>
      </c>
      <c r="F410" t="str" cm="1">
        <f t="array" aca="1" ref="F410" ca="1">_xll.BDP(A410, "CUST_TRR_RETURN_HOLDING_PER", "CUST_TRR_START_DT="&amp;TEXT(WORKDAY(EDATE(TODAY(), -1) - 2, 1),"jjjjMMtt"),"CUST_TRR_END_DT="&amp;TEXT(WORKDAY(TODAY(), -1),"jjjjMMtt"),"CUST_TRR_CRNCY=EUR")</f>
        <v>#N/A Connection</v>
      </c>
      <c r="G410" t="str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#N/A Connection</v>
      </c>
    </row>
    <row r="411" spans="1:7" x14ac:dyDescent="0.25">
      <c r="A411" t="s">
        <v>1906</v>
      </c>
      <c r="B411" t="s">
        <v>1907</v>
      </c>
      <c r="C411" t="s">
        <v>265</v>
      </c>
      <c r="D411" t="str" cm="1">
        <f t="array" aca="1" ref="D411" ca="1">_xll.BDP(A411, "CUST_TRR_RETURN_HOLDING_PER", "CUST_TRR_START_DT="&amp;TEXT(WORKDAY(TODAY(), -2),"jjjjMMtt"),"CUST_TRR_END_DT="&amp;TEXT(WORKDAY(TODAY(), -1),"jjjjMMtt"),"CUST_TRR_CRNCY=EUR")</f>
        <v>#N/A Connection</v>
      </c>
      <c r="E411" t="str" cm="1">
        <f t="array" aca="1" ref="E411" ca="1">_xll.BDP(A411, "CUST_TRR_RETURN_HOLDING_PER", "CUST_TRR_START_DT="&amp;TEXT(WORKDAY(TODAY(), -6),"jjjjMMtt"),"CUST_TRR_END_DT="&amp;TEXT(WORKDAY(TODAY(), -1),"jjjjMMtt"),"CUST_TRR_CRNCY=EUR")</f>
        <v>#N/A Connection</v>
      </c>
      <c r="F411" t="str" cm="1">
        <f t="array" aca="1" ref="F411" ca="1">_xll.BDP(A411, "CUST_TRR_RETURN_HOLDING_PER", "CUST_TRR_START_DT="&amp;TEXT(WORKDAY(EDATE(TODAY(), -1) - 2, 1),"jjjjMMtt"),"CUST_TRR_END_DT="&amp;TEXT(WORKDAY(TODAY(), -1),"jjjjMMtt"),"CUST_TRR_CRNCY=EUR")</f>
        <v>#N/A Connection</v>
      </c>
      <c r="G411" t="str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#N/A Connection</v>
      </c>
    </row>
    <row r="412" spans="1:7" x14ac:dyDescent="0.25">
      <c r="A412" t="s">
        <v>79</v>
      </c>
      <c r="B412" t="s">
        <v>1905</v>
      </c>
      <c r="C412" t="s">
        <v>280</v>
      </c>
      <c r="D412" t="str" cm="1">
        <f t="array" aca="1" ref="D412" ca="1">_xll.BDP(A412, "CUST_TRR_RETURN_HOLDING_PER", "CUST_TRR_START_DT="&amp;TEXT(WORKDAY(TODAY(), -2),"jjjjMMtt"),"CUST_TRR_END_DT="&amp;TEXT(WORKDAY(TODAY(), -1),"jjjjMMtt"),"CUST_TRR_CRNCY=EUR")</f>
        <v>#N/A Connection</v>
      </c>
      <c r="E412" t="str" cm="1">
        <f t="array" aca="1" ref="E412" ca="1">_xll.BDP(A412, "CUST_TRR_RETURN_HOLDING_PER", "CUST_TRR_START_DT="&amp;TEXT(WORKDAY(TODAY(), -6),"jjjjMMtt"),"CUST_TRR_END_DT="&amp;TEXT(WORKDAY(TODAY(), -1),"jjjjMMtt"),"CUST_TRR_CRNCY=EUR")</f>
        <v>#N/A Connection</v>
      </c>
      <c r="F412" t="str" cm="1">
        <f t="array" aca="1" ref="F412" ca="1">_xll.BDP(A412, "CUST_TRR_RETURN_HOLDING_PER", "CUST_TRR_START_DT="&amp;TEXT(WORKDAY(EDATE(TODAY(), -1) - 2, 1),"jjjjMMtt"),"CUST_TRR_END_DT="&amp;TEXT(WORKDAY(TODAY(), -1),"jjjjMMtt"),"CUST_TRR_CRNCY=EUR")</f>
        <v>#N/A Connection</v>
      </c>
      <c r="G412" t="str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#N/A Connection</v>
      </c>
    </row>
    <row r="413" spans="1:7" x14ac:dyDescent="0.25">
      <c r="A413" t="s">
        <v>57</v>
      </c>
      <c r="B413" t="s">
        <v>1908</v>
      </c>
      <c r="C413" t="s">
        <v>271</v>
      </c>
      <c r="D413" t="str" cm="1">
        <f t="array" aca="1" ref="D413" ca="1">_xll.BDP(A413, "CUST_TRR_RETURN_HOLDING_PER", "CUST_TRR_START_DT="&amp;TEXT(WORKDAY(TODAY(), -2),"jjjjMMtt"),"CUST_TRR_END_DT="&amp;TEXT(WORKDAY(TODAY(), -1),"jjjjMMtt"),"CUST_TRR_CRNCY=EUR")</f>
        <v>#N/A Connection</v>
      </c>
      <c r="E413" t="str" cm="1">
        <f t="array" aca="1" ref="E413" ca="1">_xll.BDP(A413, "CUST_TRR_RETURN_HOLDING_PER", "CUST_TRR_START_DT="&amp;TEXT(WORKDAY(TODAY(), -6),"jjjjMMtt"),"CUST_TRR_END_DT="&amp;TEXT(WORKDAY(TODAY(), -1),"jjjjMMtt"),"CUST_TRR_CRNCY=EUR")</f>
        <v>#N/A Connection</v>
      </c>
      <c r="F413" t="str" cm="1">
        <f t="array" aca="1" ref="F413" ca="1">_xll.BDP(A413, "CUST_TRR_RETURN_HOLDING_PER", "CUST_TRR_START_DT="&amp;TEXT(WORKDAY(EDATE(TODAY(), -1) - 2, 1),"jjjjMMtt"),"CUST_TRR_END_DT="&amp;TEXT(WORKDAY(TODAY(), -1),"jjjjMMtt"),"CUST_TRR_CRNCY=EUR")</f>
        <v>#N/A Connection</v>
      </c>
      <c r="G413" t="str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#N/A Connection</v>
      </c>
    </row>
    <row r="414" spans="1:7" x14ac:dyDescent="0.25">
      <c r="A414" t="s">
        <v>69</v>
      </c>
      <c r="B414" t="s">
        <v>1909</v>
      </c>
      <c r="C414" t="s">
        <v>265</v>
      </c>
      <c r="D414" t="str" cm="1">
        <f t="array" aca="1" ref="D414" ca="1">_xll.BDP(A414, "CUST_TRR_RETURN_HOLDING_PER", "CUST_TRR_START_DT="&amp;TEXT(WORKDAY(TODAY(), -2),"jjjjMMtt"),"CUST_TRR_END_DT="&amp;TEXT(WORKDAY(TODAY(), -1),"jjjjMMtt"),"CUST_TRR_CRNCY=EUR")</f>
        <v>#N/A Connection</v>
      </c>
      <c r="E414" t="str" cm="1">
        <f t="array" aca="1" ref="E414" ca="1">_xll.BDP(A414, "CUST_TRR_RETURN_HOLDING_PER", "CUST_TRR_START_DT="&amp;TEXT(WORKDAY(TODAY(), -6),"jjjjMMtt"),"CUST_TRR_END_DT="&amp;TEXT(WORKDAY(TODAY(), -1),"jjjjMMtt"),"CUST_TRR_CRNCY=EUR")</f>
        <v>#N/A Connection</v>
      </c>
      <c r="F414" t="str" cm="1">
        <f t="array" aca="1" ref="F414" ca="1">_xll.BDP(A414, "CUST_TRR_RETURN_HOLDING_PER", "CUST_TRR_START_DT="&amp;TEXT(WORKDAY(EDATE(TODAY(), -1) - 2, 1),"jjjjMMtt"),"CUST_TRR_END_DT="&amp;TEXT(WORKDAY(TODAY(), -1),"jjjjMMtt"),"CUST_TRR_CRNCY=EUR")</f>
        <v>#N/A Connection</v>
      </c>
      <c r="G414" t="str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#N/A Connection</v>
      </c>
    </row>
    <row r="415" spans="1:7" x14ac:dyDescent="0.25">
      <c r="A415" t="s">
        <v>1912</v>
      </c>
      <c r="B415" t="s">
        <v>1913</v>
      </c>
      <c r="C415" t="s">
        <v>265</v>
      </c>
      <c r="D415" t="str" cm="1">
        <f t="array" aca="1" ref="D415" ca="1">_xll.BDP(A415, "CUST_TRR_RETURN_HOLDING_PER", "CUST_TRR_START_DT="&amp;TEXT(WORKDAY(TODAY(), -2),"jjjjMMtt"),"CUST_TRR_END_DT="&amp;TEXT(WORKDAY(TODAY(), -1),"jjjjMMtt"),"CUST_TRR_CRNCY=EUR")</f>
        <v>#N/A Connection</v>
      </c>
      <c r="E415" t="str" cm="1">
        <f t="array" aca="1" ref="E415" ca="1">_xll.BDP(A415, "CUST_TRR_RETURN_HOLDING_PER", "CUST_TRR_START_DT="&amp;TEXT(WORKDAY(TODAY(), -6),"jjjjMMtt"),"CUST_TRR_END_DT="&amp;TEXT(WORKDAY(TODAY(), -1),"jjjjMMtt"),"CUST_TRR_CRNCY=EUR")</f>
        <v>#N/A Connection</v>
      </c>
      <c r="F415" t="str" cm="1">
        <f t="array" aca="1" ref="F415" ca="1">_xll.BDP(A415, "CUST_TRR_RETURN_HOLDING_PER", "CUST_TRR_START_DT="&amp;TEXT(WORKDAY(EDATE(TODAY(), -1) - 2, 1),"jjjjMMtt"),"CUST_TRR_END_DT="&amp;TEXT(WORKDAY(TODAY(), -1),"jjjjMMtt"),"CUST_TRR_CRNCY=EUR")</f>
        <v>#N/A Connection</v>
      </c>
      <c r="G415" t="str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#N/A Connection</v>
      </c>
    </row>
    <row r="416" spans="1:7" x14ac:dyDescent="0.25">
      <c r="A416" t="s">
        <v>1910</v>
      </c>
      <c r="B416" t="s">
        <v>1911</v>
      </c>
      <c r="C416" t="s">
        <v>259</v>
      </c>
      <c r="D416" t="str" cm="1">
        <f t="array" aca="1" ref="D416" ca="1">_xll.BDP(A416, "CUST_TRR_RETURN_HOLDING_PER", "CUST_TRR_START_DT="&amp;TEXT(WORKDAY(TODAY(), -2),"jjjjMMtt"),"CUST_TRR_END_DT="&amp;TEXT(WORKDAY(TODAY(), -1),"jjjjMMtt"),"CUST_TRR_CRNCY=EUR")</f>
        <v>#N/A Connection</v>
      </c>
      <c r="E416" t="str" cm="1">
        <f t="array" aca="1" ref="E416" ca="1">_xll.BDP(A416, "CUST_TRR_RETURN_HOLDING_PER", "CUST_TRR_START_DT="&amp;TEXT(WORKDAY(TODAY(), -6),"jjjjMMtt"),"CUST_TRR_END_DT="&amp;TEXT(WORKDAY(TODAY(), -1),"jjjjMMtt"),"CUST_TRR_CRNCY=EUR")</f>
        <v>#N/A Connection</v>
      </c>
      <c r="F416" t="str" cm="1">
        <f t="array" aca="1" ref="F416" ca="1">_xll.BDP(A416, "CUST_TRR_RETURN_HOLDING_PER", "CUST_TRR_START_DT="&amp;TEXT(WORKDAY(EDATE(TODAY(), -1) - 2, 1),"jjjjMMtt"),"CUST_TRR_END_DT="&amp;TEXT(WORKDAY(TODAY(), -1),"jjjjMMtt"),"CUST_TRR_CRNCY=EUR")</f>
        <v>#N/A Connection</v>
      </c>
      <c r="G416" t="str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#N/A Connection</v>
      </c>
    </row>
    <row r="417" spans="1:7" x14ac:dyDescent="0.25">
      <c r="A417" t="s">
        <v>1914</v>
      </c>
      <c r="B417" t="s">
        <v>1915</v>
      </c>
      <c r="C417" t="s">
        <v>265</v>
      </c>
      <c r="D417" t="str" cm="1">
        <f t="array" aca="1" ref="D417" ca="1">_xll.BDP(A417, "CUST_TRR_RETURN_HOLDING_PER", "CUST_TRR_START_DT="&amp;TEXT(WORKDAY(TODAY(), -2),"jjjjMMtt"),"CUST_TRR_END_DT="&amp;TEXT(WORKDAY(TODAY(), -1),"jjjjMMtt"),"CUST_TRR_CRNCY=EUR")</f>
        <v>#N/A Connection</v>
      </c>
      <c r="E417" t="str" cm="1">
        <f t="array" aca="1" ref="E417" ca="1">_xll.BDP(A417, "CUST_TRR_RETURN_HOLDING_PER", "CUST_TRR_START_DT="&amp;TEXT(WORKDAY(TODAY(), -6),"jjjjMMtt"),"CUST_TRR_END_DT="&amp;TEXT(WORKDAY(TODAY(), -1),"jjjjMMtt"),"CUST_TRR_CRNCY=EUR")</f>
        <v>#N/A Connection</v>
      </c>
      <c r="F417" t="str" cm="1">
        <f t="array" aca="1" ref="F417" ca="1">_xll.BDP(A417, "CUST_TRR_RETURN_HOLDING_PER", "CUST_TRR_START_DT="&amp;TEXT(WORKDAY(EDATE(TODAY(), -1) - 2, 1),"jjjjMMtt"),"CUST_TRR_END_DT="&amp;TEXT(WORKDAY(TODAY(), -1),"jjjjMMtt"),"CUST_TRR_CRNCY=EUR")</f>
        <v>#N/A Connection</v>
      </c>
      <c r="G417" t="str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#N/A Connection</v>
      </c>
    </row>
    <row r="418" spans="1:7" x14ac:dyDescent="0.25">
      <c r="A418" t="s">
        <v>1916</v>
      </c>
      <c r="B418" t="s">
        <v>1917</v>
      </c>
      <c r="C418" t="s">
        <v>259</v>
      </c>
      <c r="D418" t="str" cm="1">
        <f t="array" aca="1" ref="D418" ca="1">_xll.BDP(A418, "CUST_TRR_RETURN_HOLDING_PER", "CUST_TRR_START_DT="&amp;TEXT(WORKDAY(TODAY(), -2),"jjjjMMtt"),"CUST_TRR_END_DT="&amp;TEXT(WORKDAY(TODAY(), -1),"jjjjMMtt"),"CUST_TRR_CRNCY=EUR")</f>
        <v>#N/A Connection</v>
      </c>
      <c r="E418" t="str" cm="1">
        <f t="array" aca="1" ref="E418" ca="1">_xll.BDP(A418, "CUST_TRR_RETURN_HOLDING_PER", "CUST_TRR_START_DT="&amp;TEXT(WORKDAY(TODAY(), -6),"jjjjMMtt"),"CUST_TRR_END_DT="&amp;TEXT(WORKDAY(TODAY(), -1),"jjjjMMtt"),"CUST_TRR_CRNCY=EUR")</f>
        <v>#N/A Connection</v>
      </c>
      <c r="F418" t="str" cm="1">
        <f t="array" aca="1" ref="F418" ca="1">_xll.BDP(A418, "CUST_TRR_RETURN_HOLDING_PER", "CUST_TRR_START_DT="&amp;TEXT(WORKDAY(EDATE(TODAY(), -1) - 2, 1),"jjjjMMtt"),"CUST_TRR_END_DT="&amp;TEXT(WORKDAY(TODAY(), -1),"jjjjMMtt"),"CUST_TRR_CRNCY=EUR")</f>
        <v>#N/A Connection</v>
      </c>
      <c r="G418" t="str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#N/A Connection</v>
      </c>
    </row>
    <row r="419" spans="1:7" x14ac:dyDescent="0.25">
      <c r="A419" t="s">
        <v>1920</v>
      </c>
      <c r="B419" t="s">
        <v>1921</v>
      </c>
      <c r="C419" t="s">
        <v>264</v>
      </c>
      <c r="D419" t="str" cm="1">
        <f t="array" aca="1" ref="D419" ca="1">_xll.BDP(A419, "CUST_TRR_RETURN_HOLDING_PER", "CUST_TRR_START_DT="&amp;TEXT(WORKDAY(TODAY(), -2),"jjjjMMtt"),"CUST_TRR_END_DT="&amp;TEXT(WORKDAY(TODAY(), -1),"jjjjMMtt"),"CUST_TRR_CRNCY=EUR")</f>
        <v>#N/A Connection</v>
      </c>
      <c r="E419" t="str" cm="1">
        <f t="array" aca="1" ref="E419" ca="1">_xll.BDP(A419, "CUST_TRR_RETURN_HOLDING_PER", "CUST_TRR_START_DT="&amp;TEXT(WORKDAY(TODAY(), -6),"jjjjMMtt"),"CUST_TRR_END_DT="&amp;TEXT(WORKDAY(TODAY(), -1),"jjjjMMtt"),"CUST_TRR_CRNCY=EUR")</f>
        <v>#N/A Connection</v>
      </c>
      <c r="F419" t="str" cm="1">
        <f t="array" aca="1" ref="F419" ca="1">_xll.BDP(A419, "CUST_TRR_RETURN_HOLDING_PER", "CUST_TRR_START_DT="&amp;TEXT(WORKDAY(EDATE(TODAY(), -1) - 2, 1),"jjjjMMtt"),"CUST_TRR_END_DT="&amp;TEXT(WORKDAY(TODAY(), -1),"jjjjMMtt"),"CUST_TRR_CRNCY=EUR")</f>
        <v>#N/A Connection</v>
      </c>
      <c r="G419" t="str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#N/A Connection</v>
      </c>
    </row>
    <row r="420" spans="1:7" x14ac:dyDescent="0.25">
      <c r="A420" t="s">
        <v>1918</v>
      </c>
      <c r="B420" t="s">
        <v>1919</v>
      </c>
      <c r="C420" t="s">
        <v>267</v>
      </c>
      <c r="D420" t="str" cm="1">
        <f t="array" aca="1" ref="D420" ca="1">_xll.BDP(A420, "CUST_TRR_RETURN_HOLDING_PER", "CUST_TRR_START_DT="&amp;TEXT(WORKDAY(TODAY(), -2),"jjjjMMtt"),"CUST_TRR_END_DT="&amp;TEXT(WORKDAY(TODAY(), -1),"jjjjMMtt"),"CUST_TRR_CRNCY=EUR")</f>
        <v>#N/A Connection</v>
      </c>
      <c r="E420" t="str" cm="1">
        <f t="array" aca="1" ref="E420" ca="1">_xll.BDP(A420, "CUST_TRR_RETURN_HOLDING_PER", "CUST_TRR_START_DT="&amp;TEXT(WORKDAY(TODAY(), -6),"jjjjMMtt"),"CUST_TRR_END_DT="&amp;TEXT(WORKDAY(TODAY(), -1),"jjjjMMtt"),"CUST_TRR_CRNCY=EUR")</f>
        <v>#N/A Connection</v>
      </c>
      <c r="F420" t="str" cm="1">
        <f t="array" aca="1" ref="F420" ca="1">_xll.BDP(A420, "CUST_TRR_RETURN_HOLDING_PER", "CUST_TRR_START_DT="&amp;TEXT(WORKDAY(EDATE(TODAY(), -1) - 2, 1),"jjjjMMtt"),"CUST_TRR_END_DT="&amp;TEXT(WORKDAY(TODAY(), -1),"jjjjMMtt"),"CUST_TRR_CRNCY=EUR")</f>
        <v>#N/A Connection</v>
      </c>
      <c r="G420" t="str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#N/A Connection</v>
      </c>
    </row>
    <row r="421" spans="1:7" x14ac:dyDescent="0.25">
      <c r="A421" t="s">
        <v>1922</v>
      </c>
      <c r="B421" t="s">
        <v>1923</v>
      </c>
      <c r="C421" t="s">
        <v>265</v>
      </c>
      <c r="D421" t="str" cm="1">
        <f t="array" aca="1" ref="D421" ca="1">_xll.BDP(A421, "CUST_TRR_RETURN_HOLDING_PER", "CUST_TRR_START_DT="&amp;TEXT(WORKDAY(TODAY(), -2),"jjjjMMtt"),"CUST_TRR_END_DT="&amp;TEXT(WORKDAY(TODAY(), -1),"jjjjMMtt"),"CUST_TRR_CRNCY=EUR")</f>
        <v>#N/A Connection</v>
      </c>
      <c r="E421" t="str" cm="1">
        <f t="array" aca="1" ref="E421" ca="1">_xll.BDP(A421, "CUST_TRR_RETURN_HOLDING_PER", "CUST_TRR_START_DT="&amp;TEXT(WORKDAY(TODAY(), -6),"jjjjMMtt"),"CUST_TRR_END_DT="&amp;TEXT(WORKDAY(TODAY(), -1),"jjjjMMtt"),"CUST_TRR_CRNCY=EUR")</f>
        <v>#N/A Connection</v>
      </c>
      <c r="F421" t="str" cm="1">
        <f t="array" aca="1" ref="F421" ca="1">_xll.BDP(A421, "CUST_TRR_RETURN_HOLDING_PER", "CUST_TRR_START_DT="&amp;TEXT(WORKDAY(EDATE(TODAY(), -1) - 2, 1),"jjjjMMtt"),"CUST_TRR_END_DT="&amp;TEXT(WORKDAY(TODAY(), -1),"jjjjMMtt"),"CUST_TRR_CRNCY=EUR")</f>
        <v>#N/A Connection</v>
      </c>
      <c r="G421" t="str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#N/A Connection</v>
      </c>
    </row>
    <row r="422" spans="1:7" x14ac:dyDescent="0.25">
      <c r="A422" t="s">
        <v>1924</v>
      </c>
      <c r="B422" t="s">
        <v>1925</v>
      </c>
      <c r="C422" t="s">
        <v>275</v>
      </c>
      <c r="D422" t="str" cm="1">
        <f t="array" aca="1" ref="D422" ca="1">_xll.BDP(A422, "CUST_TRR_RETURN_HOLDING_PER", "CUST_TRR_START_DT="&amp;TEXT(WORKDAY(TODAY(), -2),"jjjjMMtt"),"CUST_TRR_END_DT="&amp;TEXT(WORKDAY(TODAY(), -1),"jjjjMMtt"),"CUST_TRR_CRNCY=EUR")</f>
        <v>#N/A Connection</v>
      </c>
      <c r="E422" t="str" cm="1">
        <f t="array" aca="1" ref="E422" ca="1">_xll.BDP(A422, "CUST_TRR_RETURN_HOLDING_PER", "CUST_TRR_START_DT="&amp;TEXT(WORKDAY(TODAY(), -6),"jjjjMMtt"),"CUST_TRR_END_DT="&amp;TEXT(WORKDAY(TODAY(), -1),"jjjjMMtt"),"CUST_TRR_CRNCY=EUR")</f>
        <v>#N/A Connection</v>
      </c>
      <c r="F422" t="str" cm="1">
        <f t="array" aca="1" ref="F422" ca="1">_xll.BDP(A422, "CUST_TRR_RETURN_HOLDING_PER", "CUST_TRR_START_DT="&amp;TEXT(WORKDAY(EDATE(TODAY(), -1) - 2, 1),"jjjjMMtt"),"CUST_TRR_END_DT="&amp;TEXT(WORKDAY(TODAY(), -1),"jjjjMMtt"),"CUST_TRR_CRNCY=EUR")</f>
        <v>#N/A Connection</v>
      </c>
      <c r="G422" t="str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#N/A Connection</v>
      </c>
    </row>
    <row r="423" spans="1:7" x14ac:dyDescent="0.25">
      <c r="A423" t="s">
        <v>203</v>
      </c>
      <c r="B423" t="s">
        <v>1928</v>
      </c>
      <c r="C423" t="s">
        <v>263</v>
      </c>
      <c r="D423" t="str" cm="1">
        <f t="array" aca="1" ref="D423" ca="1">_xll.BDP(A423, "CUST_TRR_RETURN_HOLDING_PER", "CUST_TRR_START_DT="&amp;TEXT(WORKDAY(TODAY(), -2),"jjjjMMtt"),"CUST_TRR_END_DT="&amp;TEXT(WORKDAY(TODAY(), -1),"jjjjMMtt"),"CUST_TRR_CRNCY=EUR")</f>
        <v>#N/A Connection</v>
      </c>
      <c r="E423" t="str" cm="1">
        <f t="array" aca="1" ref="E423" ca="1">_xll.BDP(A423, "CUST_TRR_RETURN_HOLDING_PER", "CUST_TRR_START_DT="&amp;TEXT(WORKDAY(TODAY(), -6),"jjjjMMtt"),"CUST_TRR_END_DT="&amp;TEXT(WORKDAY(TODAY(), -1),"jjjjMMtt"),"CUST_TRR_CRNCY=EUR")</f>
        <v>#N/A Connection</v>
      </c>
      <c r="F423" t="str" cm="1">
        <f t="array" aca="1" ref="F423" ca="1">_xll.BDP(A423, "CUST_TRR_RETURN_HOLDING_PER", "CUST_TRR_START_DT="&amp;TEXT(WORKDAY(EDATE(TODAY(), -1) - 2, 1),"jjjjMMtt"),"CUST_TRR_END_DT="&amp;TEXT(WORKDAY(TODAY(), -1),"jjjjMMtt"),"CUST_TRR_CRNCY=EUR")</f>
        <v>#N/A Connection</v>
      </c>
      <c r="G423" t="str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#N/A Connection</v>
      </c>
    </row>
    <row r="424" spans="1:7" x14ac:dyDescent="0.25">
      <c r="A424" t="s">
        <v>1926</v>
      </c>
      <c r="B424" t="s">
        <v>1927</v>
      </c>
      <c r="C424" t="s">
        <v>265</v>
      </c>
      <c r="D424" t="str" cm="1">
        <f t="array" aca="1" ref="D424" ca="1">_xll.BDP(A424, "CUST_TRR_RETURN_HOLDING_PER", "CUST_TRR_START_DT="&amp;TEXT(WORKDAY(TODAY(), -2),"jjjjMMtt"),"CUST_TRR_END_DT="&amp;TEXT(WORKDAY(TODAY(), -1),"jjjjMMtt"),"CUST_TRR_CRNCY=EUR")</f>
        <v>#N/A Connection</v>
      </c>
      <c r="E424" t="str" cm="1">
        <f t="array" aca="1" ref="E424" ca="1">_xll.BDP(A424, "CUST_TRR_RETURN_HOLDING_PER", "CUST_TRR_START_DT="&amp;TEXT(WORKDAY(TODAY(), -6),"jjjjMMtt"),"CUST_TRR_END_DT="&amp;TEXT(WORKDAY(TODAY(), -1),"jjjjMMtt"),"CUST_TRR_CRNCY=EUR")</f>
        <v>#N/A Connection</v>
      </c>
      <c r="F424" t="str" cm="1">
        <f t="array" aca="1" ref="F424" ca="1">_xll.BDP(A424, "CUST_TRR_RETURN_HOLDING_PER", "CUST_TRR_START_DT="&amp;TEXT(WORKDAY(EDATE(TODAY(), -1) - 2, 1),"jjjjMMtt"),"CUST_TRR_END_DT="&amp;TEXT(WORKDAY(TODAY(), -1),"jjjjMMtt"),"CUST_TRR_CRNCY=EUR")</f>
        <v>#N/A Connection</v>
      </c>
      <c r="G424" t="str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#N/A Connection</v>
      </c>
    </row>
    <row r="425" spans="1:7" x14ac:dyDescent="0.25">
      <c r="A425" t="s">
        <v>2274</v>
      </c>
      <c r="B425" t="s">
        <v>2275</v>
      </c>
      <c r="C425" t="s">
        <v>265</v>
      </c>
      <c r="D425" t="str" cm="1">
        <f t="array" aca="1" ref="D425" ca="1">_xll.BDP(A425, "CUST_TRR_RETURN_HOLDING_PER", "CUST_TRR_START_DT="&amp;TEXT(WORKDAY(TODAY(), -2),"jjjjMMtt"),"CUST_TRR_END_DT="&amp;TEXT(WORKDAY(TODAY(), -1),"jjjjMMtt"),"CUST_TRR_CRNCY=EUR")</f>
        <v>#N/A Connection</v>
      </c>
      <c r="E425" t="str" cm="1">
        <f t="array" aca="1" ref="E425" ca="1">_xll.BDP(A425, "CUST_TRR_RETURN_HOLDING_PER", "CUST_TRR_START_DT="&amp;TEXT(WORKDAY(TODAY(), -6),"jjjjMMtt"),"CUST_TRR_END_DT="&amp;TEXT(WORKDAY(TODAY(), -1),"jjjjMMtt"),"CUST_TRR_CRNCY=EUR")</f>
        <v>#N/A Connection</v>
      </c>
      <c r="F425" t="str" cm="1">
        <f t="array" aca="1" ref="F425" ca="1">_xll.BDP(A425, "CUST_TRR_RETURN_HOLDING_PER", "CUST_TRR_START_DT="&amp;TEXT(WORKDAY(EDATE(TODAY(), -1) - 2, 1),"jjjjMMtt"),"CUST_TRR_END_DT="&amp;TEXT(WORKDAY(TODAY(), -1),"jjjjMMtt"),"CUST_TRR_CRNCY=EUR")</f>
        <v>#N/A Connection</v>
      </c>
      <c r="G425" t="str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#N/A Connection</v>
      </c>
    </row>
    <row r="426" spans="1:7" x14ac:dyDescent="0.25">
      <c r="A426" t="s">
        <v>3</v>
      </c>
      <c r="B426" t="s">
        <v>1929</v>
      </c>
      <c r="C426" t="s">
        <v>264</v>
      </c>
      <c r="D426" t="str" cm="1">
        <f t="array" aca="1" ref="D426" ca="1">_xll.BDP(A426, "CUST_TRR_RETURN_HOLDING_PER", "CUST_TRR_START_DT="&amp;TEXT(WORKDAY(TODAY(), -2),"jjjjMMtt"),"CUST_TRR_END_DT="&amp;TEXT(WORKDAY(TODAY(), -1),"jjjjMMtt"),"CUST_TRR_CRNCY=EUR")</f>
        <v>#N/A Connection</v>
      </c>
      <c r="E426" t="str" cm="1">
        <f t="array" aca="1" ref="E426" ca="1">_xll.BDP(A426, "CUST_TRR_RETURN_HOLDING_PER", "CUST_TRR_START_DT="&amp;TEXT(WORKDAY(TODAY(), -6),"jjjjMMtt"),"CUST_TRR_END_DT="&amp;TEXT(WORKDAY(TODAY(), -1),"jjjjMMtt"),"CUST_TRR_CRNCY=EUR")</f>
        <v>#N/A Connection</v>
      </c>
      <c r="F426" t="str" cm="1">
        <f t="array" aca="1" ref="F426" ca="1">_xll.BDP(A426, "CUST_TRR_RETURN_HOLDING_PER", "CUST_TRR_START_DT="&amp;TEXT(WORKDAY(EDATE(TODAY(), -1) - 2, 1),"jjjjMMtt"),"CUST_TRR_END_DT="&amp;TEXT(WORKDAY(TODAY(), -1),"jjjjMMtt"),"CUST_TRR_CRNCY=EUR")</f>
        <v>#N/A Connection</v>
      </c>
      <c r="G426" t="str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#N/A Connection</v>
      </c>
    </row>
    <row r="427" spans="1:7" x14ac:dyDescent="0.25">
      <c r="A427" t="s">
        <v>1930</v>
      </c>
      <c r="B427" t="s">
        <v>1931</v>
      </c>
      <c r="C427" t="s">
        <v>275</v>
      </c>
      <c r="D427" t="str" cm="1">
        <f t="array" aca="1" ref="D427" ca="1">_xll.BDP(A427, "CUST_TRR_RETURN_HOLDING_PER", "CUST_TRR_START_DT="&amp;TEXT(WORKDAY(TODAY(), -2),"jjjjMMtt"),"CUST_TRR_END_DT="&amp;TEXT(WORKDAY(TODAY(), -1),"jjjjMMtt"),"CUST_TRR_CRNCY=EUR")</f>
        <v>#N/A Connection</v>
      </c>
      <c r="E427" t="str" cm="1">
        <f t="array" aca="1" ref="E427" ca="1">_xll.BDP(A427, "CUST_TRR_RETURN_HOLDING_PER", "CUST_TRR_START_DT="&amp;TEXT(WORKDAY(TODAY(), -6),"jjjjMMtt"),"CUST_TRR_END_DT="&amp;TEXT(WORKDAY(TODAY(), -1),"jjjjMMtt"),"CUST_TRR_CRNCY=EUR")</f>
        <v>#N/A Connection</v>
      </c>
      <c r="F427" t="str" cm="1">
        <f t="array" aca="1" ref="F427" ca="1">_xll.BDP(A427, "CUST_TRR_RETURN_HOLDING_PER", "CUST_TRR_START_DT="&amp;TEXT(WORKDAY(EDATE(TODAY(), -1) - 2, 1),"jjjjMMtt"),"CUST_TRR_END_DT="&amp;TEXT(WORKDAY(TODAY(), -1),"jjjjMMtt"),"CUST_TRR_CRNCY=EUR")</f>
        <v>#N/A Connection</v>
      </c>
      <c r="G427" t="str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#N/A Connection</v>
      </c>
    </row>
    <row r="428" spans="1:7" x14ac:dyDescent="0.25">
      <c r="A428" t="s">
        <v>1932</v>
      </c>
      <c r="B428" t="s">
        <v>1933</v>
      </c>
      <c r="C428" t="s">
        <v>275</v>
      </c>
      <c r="D428" t="str" cm="1">
        <f t="array" aca="1" ref="D428" ca="1">_xll.BDP(A428, "CUST_TRR_RETURN_HOLDING_PER", "CUST_TRR_START_DT="&amp;TEXT(WORKDAY(TODAY(), -2),"jjjjMMtt"),"CUST_TRR_END_DT="&amp;TEXT(WORKDAY(TODAY(), -1),"jjjjMMtt"),"CUST_TRR_CRNCY=EUR")</f>
        <v>#N/A Connection</v>
      </c>
      <c r="E428" t="str" cm="1">
        <f t="array" aca="1" ref="E428" ca="1">_xll.BDP(A428, "CUST_TRR_RETURN_HOLDING_PER", "CUST_TRR_START_DT="&amp;TEXT(WORKDAY(TODAY(), -6),"jjjjMMtt"),"CUST_TRR_END_DT="&amp;TEXT(WORKDAY(TODAY(), -1),"jjjjMMtt"),"CUST_TRR_CRNCY=EUR")</f>
        <v>#N/A Connection</v>
      </c>
      <c r="F428" t="str" cm="1">
        <f t="array" aca="1" ref="F428" ca="1">_xll.BDP(A428, "CUST_TRR_RETURN_HOLDING_PER", "CUST_TRR_START_DT="&amp;TEXT(WORKDAY(EDATE(TODAY(), -1) - 2, 1),"jjjjMMtt"),"CUST_TRR_END_DT="&amp;TEXT(WORKDAY(TODAY(), -1),"jjjjMMtt"),"CUST_TRR_CRNCY=EUR")</f>
        <v>#N/A Connection</v>
      </c>
      <c r="G428" t="str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#N/A Connection</v>
      </c>
    </row>
    <row r="429" spans="1:7" x14ac:dyDescent="0.25">
      <c r="A429" t="s">
        <v>1934</v>
      </c>
      <c r="B429" t="s">
        <v>1935</v>
      </c>
      <c r="C429" t="s">
        <v>263</v>
      </c>
      <c r="D429" t="str" cm="1">
        <f t="array" aca="1" ref="D429" ca="1">_xll.BDP(A429, "CUST_TRR_RETURN_HOLDING_PER", "CUST_TRR_START_DT="&amp;TEXT(WORKDAY(TODAY(), -2),"jjjjMMtt"),"CUST_TRR_END_DT="&amp;TEXT(WORKDAY(TODAY(), -1),"jjjjMMtt"),"CUST_TRR_CRNCY=EUR")</f>
        <v>#N/A Connection</v>
      </c>
      <c r="E429" t="str" cm="1">
        <f t="array" aca="1" ref="E429" ca="1">_xll.BDP(A429, "CUST_TRR_RETURN_HOLDING_PER", "CUST_TRR_START_DT="&amp;TEXT(WORKDAY(TODAY(), -6),"jjjjMMtt"),"CUST_TRR_END_DT="&amp;TEXT(WORKDAY(TODAY(), -1),"jjjjMMtt"),"CUST_TRR_CRNCY=EUR")</f>
        <v>#N/A Connection</v>
      </c>
      <c r="F429" t="str" cm="1">
        <f t="array" aca="1" ref="F429" ca="1">_xll.BDP(A429, "CUST_TRR_RETURN_HOLDING_PER", "CUST_TRR_START_DT="&amp;TEXT(WORKDAY(EDATE(TODAY(), -1) - 2, 1),"jjjjMMtt"),"CUST_TRR_END_DT="&amp;TEXT(WORKDAY(TODAY(), -1),"jjjjMMtt"),"CUST_TRR_CRNCY=EUR")</f>
        <v>#N/A Connection</v>
      </c>
      <c r="G429" t="str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#N/A Connection</v>
      </c>
    </row>
    <row r="430" spans="1:7" x14ac:dyDescent="0.25">
      <c r="A430" t="s">
        <v>1936</v>
      </c>
      <c r="B430" t="s">
        <v>1937</v>
      </c>
      <c r="C430" t="s">
        <v>264</v>
      </c>
      <c r="D430" t="str" cm="1">
        <f t="array" aca="1" ref="D430" ca="1">_xll.BDP(A430, "CUST_TRR_RETURN_HOLDING_PER", "CUST_TRR_START_DT="&amp;TEXT(WORKDAY(TODAY(), -2),"jjjjMMtt"),"CUST_TRR_END_DT="&amp;TEXT(WORKDAY(TODAY(), -1),"jjjjMMtt"),"CUST_TRR_CRNCY=EUR")</f>
        <v>#N/A Connection</v>
      </c>
      <c r="E430" t="str" cm="1">
        <f t="array" aca="1" ref="E430" ca="1">_xll.BDP(A430, "CUST_TRR_RETURN_HOLDING_PER", "CUST_TRR_START_DT="&amp;TEXT(WORKDAY(TODAY(), -6),"jjjjMMtt"),"CUST_TRR_END_DT="&amp;TEXT(WORKDAY(TODAY(), -1),"jjjjMMtt"),"CUST_TRR_CRNCY=EUR")</f>
        <v>#N/A Connection</v>
      </c>
      <c r="F430" t="str" cm="1">
        <f t="array" aca="1" ref="F430" ca="1">_xll.BDP(A430, "CUST_TRR_RETURN_HOLDING_PER", "CUST_TRR_START_DT="&amp;TEXT(WORKDAY(EDATE(TODAY(), -1) - 2, 1),"jjjjMMtt"),"CUST_TRR_END_DT="&amp;TEXT(WORKDAY(TODAY(), -1),"jjjjMMtt"),"CUST_TRR_CRNCY=EUR")</f>
        <v>#N/A Connection</v>
      </c>
      <c r="G430" t="str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#N/A Connection</v>
      </c>
    </row>
    <row r="431" spans="1:7" x14ac:dyDescent="0.25">
      <c r="A431" t="s">
        <v>1938</v>
      </c>
      <c r="B431" t="s">
        <v>1939</v>
      </c>
      <c r="C431" t="s">
        <v>264</v>
      </c>
      <c r="D431" t="str" cm="1">
        <f t="array" aca="1" ref="D431" ca="1">_xll.BDP(A431, "CUST_TRR_RETURN_HOLDING_PER", "CUST_TRR_START_DT="&amp;TEXT(WORKDAY(TODAY(), -2),"jjjjMMtt"),"CUST_TRR_END_DT="&amp;TEXT(WORKDAY(TODAY(), -1),"jjjjMMtt"),"CUST_TRR_CRNCY=EUR")</f>
        <v>#N/A Connection</v>
      </c>
      <c r="E431" t="str" cm="1">
        <f t="array" aca="1" ref="E431" ca="1">_xll.BDP(A431, "CUST_TRR_RETURN_HOLDING_PER", "CUST_TRR_START_DT="&amp;TEXT(WORKDAY(TODAY(), -6),"jjjjMMtt"),"CUST_TRR_END_DT="&amp;TEXT(WORKDAY(TODAY(), -1),"jjjjMMtt"),"CUST_TRR_CRNCY=EUR")</f>
        <v>#N/A Connection</v>
      </c>
      <c r="F431" t="str" cm="1">
        <f t="array" aca="1" ref="F431" ca="1">_xll.BDP(A431, "CUST_TRR_RETURN_HOLDING_PER", "CUST_TRR_START_DT="&amp;TEXT(WORKDAY(EDATE(TODAY(), -1) - 2, 1),"jjjjMMtt"),"CUST_TRR_END_DT="&amp;TEXT(WORKDAY(TODAY(), -1),"jjjjMMtt"),"CUST_TRR_CRNCY=EUR")</f>
        <v>#N/A Connection</v>
      </c>
      <c r="G431" t="str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#N/A Connection</v>
      </c>
    </row>
    <row r="432" spans="1:7" x14ac:dyDescent="0.25">
      <c r="A432" t="s">
        <v>1942</v>
      </c>
      <c r="B432" t="s">
        <v>1943</v>
      </c>
      <c r="C432" t="s">
        <v>265</v>
      </c>
      <c r="D432" t="str" cm="1">
        <f t="array" aca="1" ref="D432" ca="1">_xll.BDP(A432, "CUST_TRR_RETURN_HOLDING_PER", "CUST_TRR_START_DT="&amp;TEXT(WORKDAY(TODAY(), -2),"jjjjMMtt"),"CUST_TRR_END_DT="&amp;TEXT(WORKDAY(TODAY(), -1),"jjjjMMtt"),"CUST_TRR_CRNCY=EUR")</f>
        <v>#N/A Connection</v>
      </c>
      <c r="E432" t="str" cm="1">
        <f t="array" aca="1" ref="E432" ca="1">_xll.BDP(A432, "CUST_TRR_RETURN_HOLDING_PER", "CUST_TRR_START_DT="&amp;TEXT(WORKDAY(TODAY(), -6),"jjjjMMtt"),"CUST_TRR_END_DT="&amp;TEXT(WORKDAY(TODAY(), -1),"jjjjMMtt"),"CUST_TRR_CRNCY=EUR")</f>
        <v>#N/A Connection</v>
      </c>
      <c r="F432" t="str" cm="1">
        <f t="array" aca="1" ref="F432" ca="1">_xll.BDP(A432, "CUST_TRR_RETURN_HOLDING_PER", "CUST_TRR_START_DT="&amp;TEXT(WORKDAY(EDATE(TODAY(), -1) - 2, 1),"jjjjMMtt"),"CUST_TRR_END_DT="&amp;TEXT(WORKDAY(TODAY(), -1),"jjjjMMtt"),"CUST_TRR_CRNCY=EUR")</f>
        <v>#N/A Connection</v>
      </c>
      <c r="G432" t="str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#N/A Connection</v>
      </c>
    </row>
    <row r="433" spans="1:7" x14ac:dyDescent="0.25">
      <c r="A433" t="s">
        <v>1940</v>
      </c>
      <c r="B433" t="s">
        <v>1941</v>
      </c>
      <c r="C433" t="s">
        <v>265</v>
      </c>
      <c r="D433" t="str" cm="1">
        <f t="array" aca="1" ref="D433" ca="1">_xll.BDP(A433, "CUST_TRR_RETURN_HOLDING_PER", "CUST_TRR_START_DT="&amp;TEXT(WORKDAY(TODAY(), -2),"jjjjMMtt"),"CUST_TRR_END_DT="&amp;TEXT(WORKDAY(TODAY(), -1),"jjjjMMtt"),"CUST_TRR_CRNCY=EUR")</f>
        <v>#N/A Connection</v>
      </c>
      <c r="E433" t="str" cm="1">
        <f t="array" aca="1" ref="E433" ca="1">_xll.BDP(A433, "CUST_TRR_RETURN_HOLDING_PER", "CUST_TRR_START_DT="&amp;TEXT(WORKDAY(TODAY(), -6),"jjjjMMtt"),"CUST_TRR_END_DT="&amp;TEXT(WORKDAY(TODAY(), -1),"jjjjMMtt"),"CUST_TRR_CRNCY=EUR")</f>
        <v>#N/A Connection</v>
      </c>
      <c r="F433" t="str" cm="1">
        <f t="array" aca="1" ref="F433" ca="1">_xll.BDP(A433, "CUST_TRR_RETURN_HOLDING_PER", "CUST_TRR_START_DT="&amp;TEXT(WORKDAY(EDATE(TODAY(), -1) - 2, 1),"jjjjMMtt"),"CUST_TRR_END_DT="&amp;TEXT(WORKDAY(TODAY(), -1),"jjjjMMtt"),"CUST_TRR_CRNCY=EUR")</f>
        <v>#N/A Connection</v>
      </c>
      <c r="G433" t="str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#N/A Connection</v>
      </c>
    </row>
    <row r="434" spans="1:7" x14ac:dyDescent="0.25">
      <c r="A434" t="s">
        <v>1944</v>
      </c>
      <c r="B434" t="s">
        <v>1945</v>
      </c>
      <c r="C434" t="s">
        <v>265</v>
      </c>
      <c r="D434" t="str" cm="1">
        <f t="array" aca="1" ref="D434" ca="1">_xll.BDP(A434, "CUST_TRR_RETURN_HOLDING_PER", "CUST_TRR_START_DT="&amp;TEXT(WORKDAY(TODAY(), -2),"jjjjMMtt"),"CUST_TRR_END_DT="&amp;TEXT(WORKDAY(TODAY(), -1),"jjjjMMtt"),"CUST_TRR_CRNCY=EUR")</f>
        <v>#N/A Connection</v>
      </c>
      <c r="E434" t="str" cm="1">
        <f t="array" aca="1" ref="E434" ca="1">_xll.BDP(A434, "CUST_TRR_RETURN_HOLDING_PER", "CUST_TRR_START_DT="&amp;TEXT(WORKDAY(TODAY(), -6),"jjjjMMtt"),"CUST_TRR_END_DT="&amp;TEXT(WORKDAY(TODAY(), -1),"jjjjMMtt"),"CUST_TRR_CRNCY=EUR")</f>
        <v>#N/A Connection</v>
      </c>
      <c r="F434" t="str" cm="1">
        <f t="array" aca="1" ref="F434" ca="1">_xll.BDP(A434, "CUST_TRR_RETURN_HOLDING_PER", "CUST_TRR_START_DT="&amp;TEXT(WORKDAY(EDATE(TODAY(), -1) - 2, 1),"jjjjMMtt"),"CUST_TRR_END_DT="&amp;TEXT(WORKDAY(TODAY(), -1),"jjjjMMtt"),"CUST_TRR_CRNCY=EUR")</f>
        <v>#N/A Connection</v>
      </c>
      <c r="G434" t="str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#N/A Connection</v>
      </c>
    </row>
    <row r="435" spans="1:7" x14ac:dyDescent="0.25">
      <c r="A435" t="s">
        <v>1946</v>
      </c>
      <c r="B435" t="s">
        <v>1947</v>
      </c>
      <c r="C435" t="s">
        <v>261</v>
      </c>
      <c r="D435" t="str" cm="1">
        <f t="array" aca="1" ref="D435" ca="1">_xll.BDP(A435, "CUST_TRR_RETURN_HOLDING_PER", "CUST_TRR_START_DT="&amp;TEXT(WORKDAY(TODAY(), -2),"jjjjMMtt"),"CUST_TRR_END_DT="&amp;TEXT(WORKDAY(TODAY(), -1),"jjjjMMtt"),"CUST_TRR_CRNCY=EUR")</f>
        <v>#N/A Connection</v>
      </c>
      <c r="E435" t="str" cm="1">
        <f t="array" aca="1" ref="E435" ca="1">_xll.BDP(A435, "CUST_TRR_RETURN_HOLDING_PER", "CUST_TRR_START_DT="&amp;TEXT(WORKDAY(TODAY(), -6),"jjjjMMtt"),"CUST_TRR_END_DT="&amp;TEXT(WORKDAY(TODAY(), -1),"jjjjMMtt"),"CUST_TRR_CRNCY=EUR")</f>
        <v>#N/A Connection</v>
      </c>
      <c r="F435" t="str" cm="1">
        <f t="array" aca="1" ref="F435" ca="1">_xll.BDP(A435, "CUST_TRR_RETURN_HOLDING_PER", "CUST_TRR_START_DT="&amp;TEXT(WORKDAY(EDATE(TODAY(), -1) - 2, 1),"jjjjMMtt"),"CUST_TRR_END_DT="&amp;TEXT(WORKDAY(TODAY(), -1),"jjjjMMtt"),"CUST_TRR_CRNCY=EUR")</f>
        <v>#N/A Connection</v>
      </c>
      <c r="G435" t="str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#N/A Connection</v>
      </c>
    </row>
    <row r="436" spans="1:7" x14ac:dyDescent="0.25">
      <c r="A436" t="s">
        <v>132</v>
      </c>
      <c r="B436" t="s">
        <v>1950</v>
      </c>
      <c r="C436" t="s">
        <v>267</v>
      </c>
      <c r="D436" t="str" cm="1">
        <f t="array" aca="1" ref="D436" ca="1">_xll.BDP(A436, "CUST_TRR_RETURN_HOLDING_PER", "CUST_TRR_START_DT="&amp;TEXT(WORKDAY(TODAY(), -2),"jjjjMMtt"),"CUST_TRR_END_DT="&amp;TEXT(WORKDAY(TODAY(), -1),"jjjjMMtt"),"CUST_TRR_CRNCY=EUR")</f>
        <v>#N/A Connection</v>
      </c>
      <c r="E436" t="str" cm="1">
        <f t="array" aca="1" ref="E436" ca="1">_xll.BDP(A436, "CUST_TRR_RETURN_HOLDING_PER", "CUST_TRR_START_DT="&amp;TEXT(WORKDAY(TODAY(), -6),"jjjjMMtt"),"CUST_TRR_END_DT="&amp;TEXT(WORKDAY(TODAY(), -1),"jjjjMMtt"),"CUST_TRR_CRNCY=EUR")</f>
        <v>#N/A Connection</v>
      </c>
      <c r="F436" t="str" cm="1">
        <f t="array" aca="1" ref="F436" ca="1">_xll.BDP(A436, "CUST_TRR_RETURN_HOLDING_PER", "CUST_TRR_START_DT="&amp;TEXT(WORKDAY(EDATE(TODAY(), -1) - 2, 1),"jjjjMMtt"),"CUST_TRR_END_DT="&amp;TEXT(WORKDAY(TODAY(), -1),"jjjjMMtt"),"CUST_TRR_CRNCY=EUR")</f>
        <v>#N/A Connection</v>
      </c>
      <c r="G436" t="str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#N/A Connection</v>
      </c>
    </row>
    <row r="437" spans="1:7" x14ac:dyDescent="0.25">
      <c r="A437" t="s">
        <v>1948</v>
      </c>
      <c r="B437" t="s">
        <v>1949</v>
      </c>
      <c r="C437" t="s">
        <v>271</v>
      </c>
      <c r="D437" t="str" cm="1">
        <f t="array" aca="1" ref="D437" ca="1">_xll.BDP(A437, "CUST_TRR_RETURN_HOLDING_PER", "CUST_TRR_START_DT="&amp;TEXT(WORKDAY(TODAY(), -2),"jjjjMMtt"),"CUST_TRR_END_DT="&amp;TEXT(WORKDAY(TODAY(), -1),"jjjjMMtt"),"CUST_TRR_CRNCY=EUR")</f>
        <v>#N/A Connection</v>
      </c>
      <c r="E437" t="str" cm="1">
        <f t="array" aca="1" ref="E437" ca="1">_xll.BDP(A437, "CUST_TRR_RETURN_HOLDING_PER", "CUST_TRR_START_DT="&amp;TEXT(WORKDAY(TODAY(), -6),"jjjjMMtt"),"CUST_TRR_END_DT="&amp;TEXT(WORKDAY(TODAY(), -1),"jjjjMMtt"),"CUST_TRR_CRNCY=EUR")</f>
        <v>#N/A Connection</v>
      </c>
      <c r="F437" t="str" cm="1">
        <f t="array" aca="1" ref="F437" ca="1">_xll.BDP(A437, "CUST_TRR_RETURN_HOLDING_PER", "CUST_TRR_START_DT="&amp;TEXT(WORKDAY(EDATE(TODAY(), -1) - 2, 1),"jjjjMMtt"),"CUST_TRR_END_DT="&amp;TEXT(WORKDAY(TODAY(), -1),"jjjjMMtt"),"CUST_TRR_CRNCY=EUR")</f>
        <v>#N/A Connection</v>
      </c>
      <c r="G437" t="str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#N/A Connection</v>
      </c>
    </row>
    <row r="438" spans="1:7" x14ac:dyDescent="0.25">
      <c r="A438" t="s">
        <v>1951</v>
      </c>
      <c r="B438" t="s">
        <v>1952</v>
      </c>
      <c r="C438" t="s">
        <v>265</v>
      </c>
      <c r="D438" t="str" cm="1">
        <f t="array" aca="1" ref="D438" ca="1">_xll.BDP(A438, "CUST_TRR_RETURN_HOLDING_PER", "CUST_TRR_START_DT="&amp;TEXT(WORKDAY(TODAY(), -2),"jjjjMMtt"),"CUST_TRR_END_DT="&amp;TEXT(WORKDAY(TODAY(), -1),"jjjjMMtt"),"CUST_TRR_CRNCY=EUR")</f>
        <v>#N/A Connection</v>
      </c>
      <c r="E438" t="str" cm="1">
        <f t="array" aca="1" ref="E438" ca="1">_xll.BDP(A438, "CUST_TRR_RETURN_HOLDING_PER", "CUST_TRR_START_DT="&amp;TEXT(WORKDAY(TODAY(), -6),"jjjjMMtt"),"CUST_TRR_END_DT="&amp;TEXT(WORKDAY(TODAY(), -1),"jjjjMMtt"),"CUST_TRR_CRNCY=EUR")</f>
        <v>#N/A Connection</v>
      </c>
      <c r="F438" t="str" cm="1">
        <f t="array" aca="1" ref="F438" ca="1">_xll.BDP(A438, "CUST_TRR_RETURN_HOLDING_PER", "CUST_TRR_START_DT="&amp;TEXT(WORKDAY(EDATE(TODAY(), -1) - 2, 1),"jjjjMMtt"),"CUST_TRR_END_DT="&amp;TEXT(WORKDAY(TODAY(), -1),"jjjjMMtt"),"CUST_TRR_CRNCY=EUR")</f>
        <v>#N/A Connection</v>
      </c>
      <c r="G438" t="str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#N/A Connection</v>
      </c>
    </row>
    <row r="439" spans="1:7" x14ac:dyDescent="0.25">
      <c r="A439" t="s">
        <v>27</v>
      </c>
      <c r="B439" t="s">
        <v>1953</v>
      </c>
      <c r="C439" t="s">
        <v>261</v>
      </c>
      <c r="D439" t="str" cm="1">
        <f t="array" aca="1" ref="D439" ca="1">_xll.BDP(A439, "CUST_TRR_RETURN_HOLDING_PER", "CUST_TRR_START_DT="&amp;TEXT(WORKDAY(TODAY(), -2),"jjjjMMtt"),"CUST_TRR_END_DT="&amp;TEXT(WORKDAY(TODAY(), -1),"jjjjMMtt"),"CUST_TRR_CRNCY=EUR")</f>
        <v>#N/A Connection</v>
      </c>
      <c r="E439" t="str" cm="1">
        <f t="array" aca="1" ref="E439" ca="1">_xll.BDP(A439, "CUST_TRR_RETURN_HOLDING_PER", "CUST_TRR_START_DT="&amp;TEXT(WORKDAY(TODAY(), -6),"jjjjMMtt"),"CUST_TRR_END_DT="&amp;TEXT(WORKDAY(TODAY(), -1),"jjjjMMtt"),"CUST_TRR_CRNCY=EUR")</f>
        <v>#N/A Connection</v>
      </c>
      <c r="F439" t="str" cm="1">
        <f t="array" aca="1" ref="F439" ca="1">_xll.BDP(A439, "CUST_TRR_RETURN_HOLDING_PER", "CUST_TRR_START_DT="&amp;TEXT(WORKDAY(EDATE(TODAY(), -1) - 2, 1),"jjjjMMtt"),"CUST_TRR_END_DT="&amp;TEXT(WORKDAY(TODAY(), -1),"jjjjMMtt"),"CUST_TRR_CRNCY=EUR")</f>
        <v>#N/A Connection</v>
      </c>
      <c r="G439" t="str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#N/A Connection</v>
      </c>
    </row>
    <row r="440" spans="1:7" x14ac:dyDescent="0.25">
      <c r="A440" t="s">
        <v>146</v>
      </c>
      <c r="B440" t="s">
        <v>1954</v>
      </c>
      <c r="C440" t="s">
        <v>265</v>
      </c>
      <c r="D440" t="str" cm="1">
        <f t="array" aca="1" ref="D440" ca="1">_xll.BDP(A440, "CUST_TRR_RETURN_HOLDING_PER", "CUST_TRR_START_DT="&amp;TEXT(WORKDAY(TODAY(), -2),"jjjjMMtt"),"CUST_TRR_END_DT="&amp;TEXT(WORKDAY(TODAY(), -1),"jjjjMMtt"),"CUST_TRR_CRNCY=EUR")</f>
        <v>#N/A Connection</v>
      </c>
      <c r="E440" t="str" cm="1">
        <f t="array" aca="1" ref="E440" ca="1">_xll.BDP(A440, "CUST_TRR_RETURN_HOLDING_PER", "CUST_TRR_START_DT="&amp;TEXT(WORKDAY(TODAY(), -6),"jjjjMMtt"),"CUST_TRR_END_DT="&amp;TEXT(WORKDAY(TODAY(), -1),"jjjjMMtt"),"CUST_TRR_CRNCY=EUR")</f>
        <v>#N/A Connection</v>
      </c>
      <c r="F440" t="str" cm="1">
        <f t="array" aca="1" ref="F440" ca="1">_xll.BDP(A440, "CUST_TRR_RETURN_HOLDING_PER", "CUST_TRR_START_DT="&amp;TEXT(WORKDAY(EDATE(TODAY(), -1) - 2, 1),"jjjjMMtt"),"CUST_TRR_END_DT="&amp;TEXT(WORKDAY(TODAY(), -1),"jjjjMMtt"),"CUST_TRR_CRNCY=EUR")</f>
        <v>#N/A Connection</v>
      </c>
      <c r="G440" t="str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#N/A Connection</v>
      </c>
    </row>
    <row r="441" spans="1:7" x14ac:dyDescent="0.25">
      <c r="A441" t="s">
        <v>1955</v>
      </c>
      <c r="B441" t="s">
        <v>1956</v>
      </c>
      <c r="C441" t="s">
        <v>265</v>
      </c>
      <c r="D441" t="str" cm="1">
        <f t="array" aca="1" ref="D441" ca="1">_xll.BDP(A441, "CUST_TRR_RETURN_HOLDING_PER", "CUST_TRR_START_DT="&amp;TEXT(WORKDAY(TODAY(), -2),"jjjjMMtt"),"CUST_TRR_END_DT="&amp;TEXT(WORKDAY(TODAY(), -1),"jjjjMMtt"),"CUST_TRR_CRNCY=EUR")</f>
        <v>#N/A Connection</v>
      </c>
      <c r="E441" t="str" cm="1">
        <f t="array" aca="1" ref="E441" ca="1">_xll.BDP(A441, "CUST_TRR_RETURN_HOLDING_PER", "CUST_TRR_START_DT="&amp;TEXT(WORKDAY(TODAY(), -6),"jjjjMMtt"),"CUST_TRR_END_DT="&amp;TEXT(WORKDAY(TODAY(), -1),"jjjjMMtt"),"CUST_TRR_CRNCY=EUR")</f>
        <v>#N/A Connection</v>
      </c>
      <c r="F441" t="str" cm="1">
        <f t="array" aca="1" ref="F441" ca="1">_xll.BDP(A441, "CUST_TRR_RETURN_HOLDING_PER", "CUST_TRR_START_DT="&amp;TEXT(WORKDAY(EDATE(TODAY(), -1) - 2, 1),"jjjjMMtt"),"CUST_TRR_END_DT="&amp;TEXT(WORKDAY(TODAY(), -1),"jjjjMMtt"),"CUST_TRR_CRNCY=EUR")</f>
        <v>#N/A Connection</v>
      </c>
      <c r="G441" t="str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#N/A Connection</v>
      </c>
    </row>
    <row r="442" spans="1:7" x14ac:dyDescent="0.25">
      <c r="A442" t="s">
        <v>1959</v>
      </c>
      <c r="B442" t="s">
        <v>1960</v>
      </c>
      <c r="C442" t="s">
        <v>280</v>
      </c>
      <c r="D442" t="str" cm="1">
        <f t="array" aca="1" ref="D442" ca="1">_xll.BDP(A442, "CUST_TRR_RETURN_HOLDING_PER", "CUST_TRR_START_DT="&amp;TEXT(WORKDAY(TODAY(), -2),"jjjjMMtt"),"CUST_TRR_END_DT="&amp;TEXT(WORKDAY(TODAY(), -1),"jjjjMMtt"),"CUST_TRR_CRNCY=EUR")</f>
        <v>#N/A Connection</v>
      </c>
      <c r="E442" t="str" cm="1">
        <f t="array" aca="1" ref="E442" ca="1">_xll.BDP(A442, "CUST_TRR_RETURN_HOLDING_PER", "CUST_TRR_START_DT="&amp;TEXT(WORKDAY(TODAY(), -6),"jjjjMMtt"),"CUST_TRR_END_DT="&amp;TEXT(WORKDAY(TODAY(), -1),"jjjjMMtt"),"CUST_TRR_CRNCY=EUR")</f>
        <v>#N/A Connection</v>
      </c>
      <c r="F442" t="str" cm="1">
        <f t="array" aca="1" ref="F442" ca="1">_xll.BDP(A442, "CUST_TRR_RETURN_HOLDING_PER", "CUST_TRR_START_DT="&amp;TEXT(WORKDAY(EDATE(TODAY(), -1) - 2, 1),"jjjjMMtt"),"CUST_TRR_END_DT="&amp;TEXT(WORKDAY(TODAY(), -1),"jjjjMMtt"),"CUST_TRR_CRNCY=EUR")</f>
        <v>#N/A Connection</v>
      </c>
      <c r="G442" t="str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#N/A Connection</v>
      </c>
    </row>
    <row r="443" spans="1:7" x14ac:dyDescent="0.25">
      <c r="A443" t="s">
        <v>1957</v>
      </c>
      <c r="B443" t="s">
        <v>1958</v>
      </c>
      <c r="C443" t="s">
        <v>271</v>
      </c>
      <c r="D443" t="str" cm="1">
        <f t="array" aca="1" ref="D443" ca="1">_xll.BDP(A443, "CUST_TRR_RETURN_HOLDING_PER", "CUST_TRR_START_DT="&amp;TEXT(WORKDAY(TODAY(), -2),"jjjjMMtt"),"CUST_TRR_END_DT="&amp;TEXT(WORKDAY(TODAY(), -1),"jjjjMMtt"),"CUST_TRR_CRNCY=EUR")</f>
        <v>#N/A Connection</v>
      </c>
      <c r="E443" t="str" cm="1">
        <f t="array" aca="1" ref="E443" ca="1">_xll.BDP(A443, "CUST_TRR_RETURN_HOLDING_PER", "CUST_TRR_START_DT="&amp;TEXT(WORKDAY(TODAY(), -6),"jjjjMMtt"),"CUST_TRR_END_DT="&amp;TEXT(WORKDAY(TODAY(), -1),"jjjjMMtt"),"CUST_TRR_CRNCY=EUR")</f>
        <v>#N/A Connection</v>
      </c>
      <c r="F443" t="str" cm="1">
        <f t="array" aca="1" ref="F443" ca="1">_xll.BDP(A443, "CUST_TRR_RETURN_HOLDING_PER", "CUST_TRR_START_DT="&amp;TEXT(WORKDAY(EDATE(TODAY(), -1) - 2, 1),"jjjjMMtt"),"CUST_TRR_END_DT="&amp;TEXT(WORKDAY(TODAY(), -1),"jjjjMMtt"),"CUST_TRR_CRNCY=EUR")</f>
        <v>#N/A Connection</v>
      </c>
      <c r="G443" t="str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#N/A Connection</v>
      </c>
    </row>
    <row r="444" spans="1:7" x14ac:dyDescent="0.25">
      <c r="A444" t="s">
        <v>1961</v>
      </c>
      <c r="B444" t="s">
        <v>1962</v>
      </c>
      <c r="C444" t="s">
        <v>265</v>
      </c>
      <c r="D444" t="str" cm="1">
        <f t="array" aca="1" ref="D444" ca="1">_xll.BDP(A444, "CUST_TRR_RETURN_HOLDING_PER", "CUST_TRR_START_DT="&amp;TEXT(WORKDAY(TODAY(), -2),"jjjjMMtt"),"CUST_TRR_END_DT="&amp;TEXT(WORKDAY(TODAY(), -1),"jjjjMMtt"),"CUST_TRR_CRNCY=EUR")</f>
        <v>#N/A Connection</v>
      </c>
      <c r="E444" t="str" cm="1">
        <f t="array" aca="1" ref="E444" ca="1">_xll.BDP(A444, "CUST_TRR_RETURN_HOLDING_PER", "CUST_TRR_START_DT="&amp;TEXT(WORKDAY(TODAY(), -6),"jjjjMMtt"),"CUST_TRR_END_DT="&amp;TEXT(WORKDAY(TODAY(), -1),"jjjjMMtt"),"CUST_TRR_CRNCY=EUR")</f>
        <v>#N/A Connection</v>
      </c>
      <c r="F444" t="str" cm="1">
        <f t="array" aca="1" ref="F444" ca="1">_xll.BDP(A444, "CUST_TRR_RETURN_HOLDING_PER", "CUST_TRR_START_DT="&amp;TEXT(WORKDAY(EDATE(TODAY(), -1) - 2, 1),"jjjjMMtt"),"CUST_TRR_END_DT="&amp;TEXT(WORKDAY(TODAY(), -1),"jjjjMMtt"),"CUST_TRR_CRNCY=EUR")</f>
        <v>#N/A Connection</v>
      </c>
      <c r="G444" t="str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#N/A Connection</v>
      </c>
    </row>
    <row r="445" spans="1:7" x14ac:dyDescent="0.25">
      <c r="A445" t="s">
        <v>1963</v>
      </c>
      <c r="B445" t="s">
        <v>2249</v>
      </c>
      <c r="C445" t="s">
        <v>265</v>
      </c>
      <c r="D445" t="str" cm="1">
        <f t="array" aca="1" ref="D445" ca="1">_xll.BDP(A445, "CUST_TRR_RETURN_HOLDING_PER", "CUST_TRR_START_DT="&amp;TEXT(WORKDAY(TODAY(), -2),"jjjjMMtt"),"CUST_TRR_END_DT="&amp;TEXT(WORKDAY(TODAY(), -1),"jjjjMMtt"),"CUST_TRR_CRNCY=EUR")</f>
        <v>#N/A Connection</v>
      </c>
      <c r="E445" t="str" cm="1">
        <f t="array" aca="1" ref="E445" ca="1">_xll.BDP(A445, "CUST_TRR_RETURN_HOLDING_PER", "CUST_TRR_START_DT="&amp;TEXT(WORKDAY(TODAY(), -6),"jjjjMMtt"),"CUST_TRR_END_DT="&amp;TEXT(WORKDAY(TODAY(), -1),"jjjjMMtt"),"CUST_TRR_CRNCY=EUR")</f>
        <v>#N/A Connection</v>
      </c>
      <c r="F445" t="str" cm="1">
        <f t="array" aca="1" ref="F445" ca="1">_xll.BDP(A445, "CUST_TRR_RETURN_HOLDING_PER", "CUST_TRR_START_DT="&amp;TEXT(WORKDAY(EDATE(TODAY(), -1) - 2, 1),"jjjjMMtt"),"CUST_TRR_END_DT="&amp;TEXT(WORKDAY(TODAY(), -1),"jjjjMMtt"),"CUST_TRR_CRNCY=EUR")</f>
        <v>#N/A Connection</v>
      </c>
      <c r="G445" t="str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#N/A Connection</v>
      </c>
    </row>
    <row r="446" spans="1:7" x14ac:dyDescent="0.25">
      <c r="A446" t="s">
        <v>1964</v>
      </c>
      <c r="B446" t="s">
        <v>1965</v>
      </c>
      <c r="C446" t="s">
        <v>259</v>
      </c>
      <c r="D446" t="str" cm="1">
        <f t="array" aca="1" ref="D446" ca="1">_xll.BDP(A446, "CUST_TRR_RETURN_HOLDING_PER", "CUST_TRR_START_DT="&amp;TEXT(WORKDAY(TODAY(), -2),"jjjjMMtt"),"CUST_TRR_END_DT="&amp;TEXT(WORKDAY(TODAY(), -1),"jjjjMMtt"),"CUST_TRR_CRNCY=EUR")</f>
        <v>#N/A Connection</v>
      </c>
      <c r="E446" t="str" cm="1">
        <f t="array" aca="1" ref="E446" ca="1">_xll.BDP(A446, "CUST_TRR_RETURN_HOLDING_PER", "CUST_TRR_START_DT="&amp;TEXT(WORKDAY(TODAY(), -6),"jjjjMMtt"),"CUST_TRR_END_DT="&amp;TEXT(WORKDAY(TODAY(), -1),"jjjjMMtt"),"CUST_TRR_CRNCY=EUR")</f>
        <v>#N/A Connection</v>
      </c>
      <c r="F446" t="str" cm="1">
        <f t="array" aca="1" ref="F446" ca="1">_xll.BDP(A446, "CUST_TRR_RETURN_HOLDING_PER", "CUST_TRR_START_DT="&amp;TEXT(WORKDAY(EDATE(TODAY(), -1) - 2, 1),"jjjjMMtt"),"CUST_TRR_END_DT="&amp;TEXT(WORKDAY(TODAY(), -1),"jjjjMMtt"),"CUST_TRR_CRNCY=EUR")</f>
        <v>#N/A Connection</v>
      </c>
      <c r="G446" t="str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#N/A Connection</v>
      </c>
    </row>
    <row r="447" spans="1:7" x14ac:dyDescent="0.25">
      <c r="A447" t="s">
        <v>1966</v>
      </c>
      <c r="B447" t="s">
        <v>1967</v>
      </c>
      <c r="C447" t="s">
        <v>270</v>
      </c>
      <c r="D447" t="str" cm="1">
        <f t="array" aca="1" ref="D447" ca="1">_xll.BDP(A447, "CUST_TRR_RETURN_HOLDING_PER", "CUST_TRR_START_DT="&amp;TEXT(WORKDAY(TODAY(), -2),"jjjjMMtt"),"CUST_TRR_END_DT="&amp;TEXT(WORKDAY(TODAY(), -1),"jjjjMMtt"),"CUST_TRR_CRNCY=EUR")</f>
        <v>#N/A Connection</v>
      </c>
      <c r="E447" t="str" cm="1">
        <f t="array" aca="1" ref="E447" ca="1">_xll.BDP(A447, "CUST_TRR_RETURN_HOLDING_PER", "CUST_TRR_START_DT="&amp;TEXT(WORKDAY(TODAY(), -6),"jjjjMMtt"),"CUST_TRR_END_DT="&amp;TEXT(WORKDAY(TODAY(), -1),"jjjjMMtt"),"CUST_TRR_CRNCY=EUR")</f>
        <v>#N/A Connection</v>
      </c>
      <c r="F447" t="str" cm="1">
        <f t="array" aca="1" ref="F447" ca="1">_xll.BDP(A447, "CUST_TRR_RETURN_HOLDING_PER", "CUST_TRR_START_DT="&amp;TEXT(WORKDAY(EDATE(TODAY(), -1) - 2, 1),"jjjjMMtt"),"CUST_TRR_END_DT="&amp;TEXT(WORKDAY(TODAY(), -1),"jjjjMMtt"),"CUST_TRR_CRNCY=EUR")</f>
        <v>#N/A Connection</v>
      </c>
      <c r="G447" t="str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#N/A Connection</v>
      </c>
    </row>
    <row r="448" spans="1:7" x14ac:dyDescent="0.25">
      <c r="A448" t="s">
        <v>1970</v>
      </c>
      <c r="B448" t="s">
        <v>1971</v>
      </c>
      <c r="C448" t="s">
        <v>265</v>
      </c>
      <c r="D448" t="str" cm="1">
        <f t="array" aca="1" ref="D448" ca="1">_xll.BDP(A448, "CUST_TRR_RETURN_HOLDING_PER", "CUST_TRR_START_DT="&amp;TEXT(WORKDAY(TODAY(), -2),"jjjjMMtt"),"CUST_TRR_END_DT="&amp;TEXT(WORKDAY(TODAY(), -1),"jjjjMMtt"),"CUST_TRR_CRNCY=EUR")</f>
        <v>#N/A Connection</v>
      </c>
      <c r="E448" t="str" cm="1">
        <f t="array" aca="1" ref="E448" ca="1">_xll.BDP(A448, "CUST_TRR_RETURN_HOLDING_PER", "CUST_TRR_START_DT="&amp;TEXT(WORKDAY(TODAY(), -6),"jjjjMMtt"),"CUST_TRR_END_DT="&amp;TEXT(WORKDAY(TODAY(), -1),"jjjjMMtt"),"CUST_TRR_CRNCY=EUR")</f>
        <v>#N/A Connection</v>
      </c>
      <c r="F448" t="str" cm="1">
        <f t="array" aca="1" ref="F448" ca="1">_xll.BDP(A448, "CUST_TRR_RETURN_HOLDING_PER", "CUST_TRR_START_DT="&amp;TEXT(WORKDAY(EDATE(TODAY(), -1) - 2, 1),"jjjjMMtt"),"CUST_TRR_END_DT="&amp;TEXT(WORKDAY(TODAY(), -1),"jjjjMMtt"),"CUST_TRR_CRNCY=EUR")</f>
        <v>#N/A Connection</v>
      </c>
      <c r="G448" t="str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#N/A Connection</v>
      </c>
    </row>
    <row r="449" spans="1:7" x14ac:dyDescent="0.25">
      <c r="A449" t="s">
        <v>1968</v>
      </c>
      <c r="B449" t="s">
        <v>1969</v>
      </c>
      <c r="C449" t="s">
        <v>265</v>
      </c>
      <c r="D449" t="str" cm="1">
        <f t="array" aca="1" ref="D449" ca="1">_xll.BDP(A449, "CUST_TRR_RETURN_HOLDING_PER", "CUST_TRR_START_DT="&amp;TEXT(WORKDAY(TODAY(), -2),"jjjjMMtt"),"CUST_TRR_END_DT="&amp;TEXT(WORKDAY(TODAY(), -1),"jjjjMMtt"),"CUST_TRR_CRNCY=EUR")</f>
        <v>#N/A Connection</v>
      </c>
      <c r="E449" t="str" cm="1">
        <f t="array" aca="1" ref="E449" ca="1">_xll.BDP(A449, "CUST_TRR_RETURN_HOLDING_PER", "CUST_TRR_START_DT="&amp;TEXT(WORKDAY(TODAY(), -6),"jjjjMMtt"),"CUST_TRR_END_DT="&amp;TEXT(WORKDAY(TODAY(), -1),"jjjjMMtt"),"CUST_TRR_CRNCY=EUR")</f>
        <v>#N/A Connection</v>
      </c>
      <c r="F449" t="str" cm="1">
        <f t="array" aca="1" ref="F449" ca="1">_xll.BDP(A449, "CUST_TRR_RETURN_HOLDING_PER", "CUST_TRR_START_DT="&amp;TEXT(WORKDAY(EDATE(TODAY(), -1) - 2, 1),"jjjjMMtt"),"CUST_TRR_END_DT="&amp;TEXT(WORKDAY(TODAY(), -1),"jjjjMMtt"),"CUST_TRR_CRNCY=EUR")</f>
        <v>#N/A Connection</v>
      </c>
      <c r="G449" t="str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#N/A Connection</v>
      </c>
    </row>
    <row r="450" spans="1:7" x14ac:dyDescent="0.25">
      <c r="A450" t="s">
        <v>1972</v>
      </c>
      <c r="B450" t="s">
        <v>1973</v>
      </c>
      <c r="C450" t="s">
        <v>265</v>
      </c>
      <c r="D450" t="str" cm="1">
        <f t="array" aca="1" ref="D450" ca="1">_xll.BDP(A450, "CUST_TRR_RETURN_HOLDING_PER", "CUST_TRR_START_DT="&amp;TEXT(WORKDAY(TODAY(), -2),"jjjjMMtt"),"CUST_TRR_END_DT="&amp;TEXT(WORKDAY(TODAY(), -1),"jjjjMMtt"),"CUST_TRR_CRNCY=EUR")</f>
        <v>#N/A Connection</v>
      </c>
      <c r="E450" t="str" cm="1">
        <f t="array" aca="1" ref="E450" ca="1">_xll.BDP(A450, "CUST_TRR_RETURN_HOLDING_PER", "CUST_TRR_START_DT="&amp;TEXT(WORKDAY(TODAY(), -6),"jjjjMMtt"),"CUST_TRR_END_DT="&amp;TEXT(WORKDAY(TODAY(), -1),"jjjjMMtt"),"CUST_TRR_CRNCY=EUR")</f>
        <v>#N/A Connection</v>
      </c>
      <c r="F450" t="str" cm="1">
        <f t="array" aca="1" ref="F450" ca="1">_xll.BDP(A450, "CUST_TRR_RETURN_HOLDING_PER", "CUST_TRR_START_DT="&amp;TEXT(WORKDAY(EDATE(TODAY(), -1) - 2, 1),"jjjjMMtt"),"CUST_TRR_END_DT="&amp;TEXT(WORKDAY(TODAY(), -1),"jjjjMMtt"),"CUST_TRR_CRNCY=EUR")</f>
        <v>#N/A Connection</v>
      </c>
      <c r="G450" t="str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#N/A Connection</v>
      </c>
    </row>
    <row r="451" spans="1:7" x14ac:dyDescent="0.25">
      <c r="A451" t="s">
        <v>1974</v>
      </c>
      <c r="B451" t="s">
        <v>1975</v>
      </c>
      <c r="C451" t="s">
        <v>265</v>
      </c>
      <c r="D451" t="str" cm="1">
        <f t="array" aca="1" ref="D451" ca="1">_xll.BDP(A451, "CUST_TRR_RETURN_HOLDING_PER", "CUST_TRR_START_DT="&amp;TEXT(WORKDAY(TODAY(), -2),"jjjjMMtt"),"CUST_TRR_END_DT="&amp;TEXT(WORKDAY(TODAY(), -1),"jjjjMMtt"),"CUST_TRR_CRNCY=EUR")</f>
        <v>#N/A Connection</v>
      </c>
      <c r="E451" t="str" cm="1">
        <f t="array" aca="1" ref="E451" ca="1">_xll.BDP(A451, "CUST_TRR_RETURN_HOLDING_PER", "CUST_TRR_START_DT="&amp;TEXT(WORKDAY(TODAY(), -6),"jjjjMMtt"),"CUST_TRR_END_DT="&amp;TEXT(WORKDAY(TODAY(), -1),"jjjjMMtt"),"CUST_TRR_CRNCY=EUR")</f>
        <v>#N/A Connection</v>
      </c>
      <c r="F451" t="str" cm="1">
        <f t="array" aca="1" ref="F451" ca="1">_xll.BDP(A451, "CUST_TRR_RETURN_HOLDING_PER", "CUST_TRR_START_DT="&amp;TEXT(WORKDAY(EDATE(TODAY(), -1) - 2, 1),"jjjjMMtt"),"CUST_TRR_END_DT="&amp;TEXT(WORKDAY(TODAY(), -1),"jjjjMMtt"),"CUST_TRR_CRNCY=EUR")</f>
        <v>#N/A Connection</v>
      </c>
      <c r="G451" t="str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#N/A Connection</v>
      </c>
    </row>
    <row r="452" spans="1:7" x14ac:dyDescent="0.25">
      <c r="A452" t="s">
        <v>1978</v>
      </c>
      <c r="B452" t="s">
        <v>1979</v>
      </c>
      <c r="C452" t="s">
        <v>270</v>
      </c>
      <c r="D452" t="str" cm="1">
        <f t="array" aca="1" ref="D452" ca="1">_xll.BDP(A452, "CUST_TRR_RETURN_HOLDING_PER", "CUST_TRR_START_DT="&amp;TEXT(WORKDAY(TODAY(), -2),"jjjjMMtt"),"CUST_TRR_END_DT="&amp;TEXT(WORKDAY(TODAY(), -1),"jjjjMMtt"),"CUST_TRR_CRNCY=EUR")</f>
        <v>#N/A Connection</v>
      </c>
      <c r="E452" t="str" cm="1">
        <f t="array" aca="1" ref="E452" ca="1">_xll.BDP(A452, "CUST_TRR_RETURN_HOLDING_PER", "CUST_TRR_START_DT="&amp;TEXT(WORKDAY(TODAY(), -6),"jjjjMMtt"),"CUST_TRR_END_DT="&amp;TEXT(WORKDAY(TODAY(), -1),"jjjjMMtt"),"CUST_TRR_CRNCY=EUR")</f>
        <v>#N/A Connection</v>
      </c>
      <c r="F452" t="str" cm="1">
        <f t="array" aca="1" ref="F452" ca="1">_xll.BDP(A452, "CUST_TRR_RETURN_HOLDING_PER", "CUST_TRR_START_DT="&amp;TEXT(WORKDAY(EDATE(TODAY(), -1) - 2, 1),"jjjjMMtt"),"CUST_TRR_END_DT="&amp;TEXT(WORKDAY(TODAY(), -1),"jjjjMMtt"),"CUST_TRR_CRNCY=EUR")</f>
        <v>#N/A Connection</v>
      </c>
      <c r="G452" t="str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#N/A Connection</v>
      </c>
    </row>
    <row r="453" spans="1:7" x14ac:dyDescent="0.25">
      <c r="A453" t="s">
        <v>1976</v>
      </c>
      <c r="B453" t="s">
        <v>1977</v>
      </c>
      <c r="C453" t="s">
        <v>264</v>
      </c>
      <c r="D453" t="str" cm="1">
        <f t="array" aca="1" ref="D453" ca="1">_xll.BDP(A453, "CUST_TRR_RETURN_HOLDING_PER", "CUST_TRR_START_DT="&amp;TEXT(WORKDAY(TODAY(), -2),"jjjjMMtt"),"CUST_TRR_END_DT="&amp;TEXT(WORKDAY(TODAY(), -1),"jjjjMMtt"),"CUST_TRR_CRNCY=EUR")</f>
        <v>#N/A Connection</v>
      </c>
      <c r="E453" t="str" cm="1">
        <f t="array" aca="1" ref="E453" ca="1">_xll.BDP(A453, "CUST_TRR_RETURN_HOLDING_PER", "CUST_TRR_START_DT="&amp;TEXT(WORKDAY(TODAY(), -6),"jjjjMMtt"),"CUST_TRR_END_DT="&amp;TEXT(WORKDAY(TODAY(), -1),"jjjjMMtt"),"CUST_TRR_CRNCY=EUR")</f>
        <v>#N/A Connection</v>
      </c>
      <c r="F453" t="str" cm="1">
        <f t="array" aca="1" ref="F453" ca="1">_xll.BDP(A453, "CUST_TRR_RETURN_HOLDING_PER", "CUST_TRR_START_DT="&amp;TEXT(WORKDAY(EDATE(TODAY(), -1) - 2, 1),"jjjjMMtt"),"CUST_TRR_END_DT="&amp;TEXT(WORKDAY(TODAY(), -1),"jjjjMMtt"),"CUST_TRR_CRNCY=EUR")</f>
        <v>#N/A Connection</v>
      </c>
      <c r="G453" t="str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#N/A Connection</v>
      </c>
    </row>
    <row r="454" spans="1:7" x14ac:dyDescent="0.25">
      <c r="A454" t="s">
        <v>1980</v>
      </c>
      <c r="B454" t="s">
        <v>1981</v>
      </c>
      <c r="C454" t="s">
        <v>265</v>
      </c>
      <c r="D454" t="str" cm="1">
        <f t="array" aca="1" ref="D454" ca="1">_xll.BDP(A454, "CUST_TRR_RETURN_HOLDING_PER", "CUST_TRR_START_DT="&amp;TEXT(WORKDAY(TODAY(), -2),"jjjjMMtt"),"CUST_TRR_END_DT="&amp;TEXT(WORKDAY(TODAY(), -1),"jjjjMMtt"),"CUST_TRR_CRNCY=EUR")</f>
        <v>#N/A Connection</v>
      </c>
      <c r="E454" t="str" cm="1">
        <f t="array" aca="1" ref="E454" ca="1">_xll.BDP(A454, "CUST_TRR_RETURN_HOLDING_PER", "CUST_TRR_START_DT="&amp;TEXT(WORKDAY(TODAY(), -6),"jjjjMMtt"),"CUST_TRR_END_DT="&amp;TEXT(WORKDAY(TODAY(), -1),"jjjjMMtt"),"CUST_TRR_CRNCY=EUR")</f>
        <v>#N/A Connection</v>
      </c>
      <c r="F454" t="str" cm="1">
        <f t="array" aca="1" ref="F454" ca="1">_xll.BDP(A454, "CUST_TRR_RETURN_HOLDING_PER", "CUST_TRR_START_DT="&amp;TEXT(WORKDAY(EDATE(TODAY(), -1) - 2, 1),"jjjjMMtt"),"CUST_TRR_END_DT="&amp;TEXT(WORKDAY(TODAY(), -1),"jjjjMMtt"),"CUST_TRR_CRNCY=EUR")</f>
        <v>#N/A Connection</v>
      </c>
      <c r="G454" t="str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#N/A Connection</v>
      </c>
    </row>
    <row r="455" spans="1:7" x14ac:dyDescent="0.25">
      <c r="A455" t="s">
        <v>1982</v>
      </c>
      <c r="B455" t="s">
        <v>1983</v>
      </c>
      <c r="C455" t="s">
        <v>265</v>
      </c>
      <c r="D455" t="str" cm="1">
        <f t="array" aca="1" ref="D455" ca="1">_xll.BDP(A455, "CUST_TRR_RETURN_HOLDING_PER", "CUST_TRR_START_DT="&amp;TEXT(WORKDAY(TODAY(), -2),"jjjjMMtt"),"CUST_TRR_END_DT="&amp;TEXT(WORKDAY(TODAY(), -1),"jjjjMMtt"),"CUST_TRR_CRNCY=EUR")</f>
        <v>#N/A Connection</v>
      </c>
      <c r="E455" t="str" cm="1">
        <f t="array" aca="1" ref="E455" ca="1">_xll.BDP(A455, "CUST_TRR_RETURN_HOLDING_PER", "CUST_TRR_START_DT="&amp;TEXT(WORKDAY(TODAY(), -6),"jjjjMMtt"),"CUST_TRR_END_DT="&amp;TEXT(WORKDAY(TODAY(), -1),"jjjjMMtt"),"CUST_TRR_CRNCY=EUR")</f>
        <v>#N/A Connection</v>
      </c>
      <c r="F455" t="str" cm="1">
        <f t="array" aca="1" ref="F455" ca="1">_xll.BDP(A455, "CUST_TRR_RETURN_HOLDING_PER", "CUST_TRR_START_DT="&amp;TEXT(WORKDAY(EDATE(TODAY(), -1) - 2, 1),"jjjjMMtt"),"CUST_TRR_END_DT="&amp;TEXT(WORKDAY(TODAY(), -1),"jjjjMMtt"),"CUST_TRR_CRNCY=EUR")</f>
        <v>#N/A Connection</v>
      </c>
      <c r="G455" t="str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#N/A Connection</v>
      </c>
    </row>
    <row r="456" spans="1:7" x14ac:dyDescent="0.25">
      <c r="A456" t="s">
        <v>42</v>
      </c>
      <c r="B456" t="s">
        <v>1986</v>
      </c>
      <c r="C456" t="s">
        <v>259</v>
      </c>
      <c r="D456" t="str" cm="1">
        <f t="array" aca="1" ref="D456" ca="1">_xll.BDP(A456, "CUST_TRR_RETURN_HOLDING_PER", "CUST_TRR_START_DT="&amp;TEXT(WORKDAY(TODAY(), -2),"jjjjMMtt"),"CUST_TRR_END_DT="&amp;TEXT(WORKDAY(TODAY(), -1),"jjjjMMtt"),"CUST_TRR_CRNCY=EUR")</f>
        <v>#N/A Connection</v>
      </c>
      <c r="E456" t="str" cm="1">
        <f t="array" aca="1" ref="E456" ca="1">_xll.BDP(A456, "CUST_TRR_RETURN_HOLDING_PER", "CUST_TRR_START_DT="&amp;TEXT(WORKDAY(TODAY(), -6),"jjjjMMtt"),"CUST_TRR_END_DT="&amp;TEXT(WORKDAY(TODAY(), -1),"jjjjMMtt"),"CUST_TRR_CRNCY=EUR")</f>
        <v>#N/A Connection</v>
      </c>
      <c r="F456" t="str" cm="1">
        <f t="array" aca="1" ref="F456" ca="1">_xll.BDP(A456, "CUST_TRR_RETURN_HOLDING_PER", "CUST_TRR_START_DT="&amp;TEXT(WORKDAY(EDATE(TODAY(), -1) - 2, 1),"jjjjMMtt"),"CUST_TRR_END_DT="&amp;TEXT(WORKDAY(TODAY(), -1),"jjjjMMtt"),"CUST_TRR_CRNCY=EUR")</f>
        <v>#N/A Connection</v>
      </c>
      <c r="G456" t="str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#N/A Connection</v>
      </c>
    </row>
    <row r="457" spans="1:7" x14ac:dyDescent="0.25">
      <c r="A457" t="s">
        <v>1984</v>
      </c>
      <c r="B457" t="s">
        <v>1985</v>
      </c>
      <c r="C457" t="s">
        <v>261</v>
      </c>
      <c r="D457" t="str" cm="1">
        <f t="array" aca="1" ref="D457" ca="1">_xll.BDP(A457, "CUST_TRR_RETURN_HOLDING_PER", "CUST_TRR_START_DT="&amp;TEXT(WORKDAY(TODAY(), -2),"jjjjMMtt"),"CUST_TRR_END_DT="&amp;TEXT(WORKDAY(TODAY(), -1),"jjjjMMtt"),"CUST_TRR_CRNCY=EUR")</f>
        <v>#N/A Connection</v>
      </c>
      <c r="E457" t="str" cm="1">
        <f t="array" aca="1" ref="E457" ca="1">_xll.BDP(A457, "CUST_TRR_RETURN_HOLDING_PER", "CUST_TRR_START_DT="&amp;TEXT(WORKDAY(TODAY(), -6),"jjjjMMtt"),"CUST_TRR_END_DT="&amp;TEXT(WORKDAY(TODAY(), -1),"jjjjMMtt"),"CUST_TRR_CRNCY=EUR")</f>
        <v>#N/A Connection</v>
      </c>
      <c r="F457" t="str" cm="1">
        <f t="array" aca="1" ref="F457" ca="1">_xll.BDP(A457, "CUST_TRR_RETURN_HOLDING_PER", "CUST_TRR_START_DT="&amp;TEXT(WORKDAY(EDATE(TODAY(), -1) - 2, 1),"jjjjMMtt"),"CUST_TRR_END_DT="&amp;TEXT(WORKDAY(TODAY(), -1),"jjjjMMtt"),"CUST_TRR_CRNCY=EUR")</f>
        <v>#N/A Connection</v>
      </c>
      <c r="G457" t="str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#N/A Connection</v>
      </c>
    </row>
    <row r="458" spans="1:7" x14ac:dyDescent="0.25">
      <c r="A458" t="s">
        <v>1987</v>
      </c>
      <c r="B458" t="s">
        <v>1988</v>
      </c>
      <c r="C458" t="s">
        <v>265</v>
      </c>
      <c r="D458" t="str" cm="1">
        <f t="array" aca="1" ref="D458" ca="1">_xll.BDP(A458, "CUST_TRR_RETURN_HOLDING_PER", "CUST_TRR_START_DT="&amp;TEXT(WORKDAY(TODAY(), -2),"jjjjMMtt"),"CUST_TRR_END_DT="&amp;TEXT(WORKDAY(TODAY(), -1),"jjjjMMtt"),"CUST_TRR_CRNCY=EUR")</f>
        <v>#N/A Connection</v>
      </c>
      <c r="E458" t="str" cm="1">
        <f t="array" aca="1" ref="E458" ca="1">_xll.BDP(A458, "CUST_TRR_RETURN_HOLDING_PER", "CUST_TRR_START_DT="&amp;TEXT(WORKDAY(TODAY(), -6),"jjjjMMtt"),"CUST_TRR_END_DT="&amp;TEXT(WORKDAY(TODAY(), -1),"jjjjMMtt"),"CUST_TRR_CRNCY=EUR")</f>
        <v>#N/A Connection</v>
      </c>
      <c r="F458" t="str" cm="1">
        <f t="array" aca="1" ref="F458" ca="1">_xll.BDP(A458, "CUST_TRR_RETURN_HOLDING_PER", "CUST_TRR_START_DT="&amp;TEXT(WORKDAY(EDATE(TODAY(), -1) - 2, 1),"jjjjMMtt"),"CUST_TRR_END_DT="&amp;TEXT(WORKDAY(TODAY(), -1),"jjjjMMtt"),"CUST_TRR_CRNCY=EUR")</f>
        <v>#N/A Connection</v>
      </c>
      <c r="G458" t="str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#N/A Connection</v>
      </c>
    </row>
    <row r="459" spans="1:7" x14ac:dyDescent="0.25">
      <c r="A459" t="s">
        <v>1989</v>
      </c>
      <c r="B459" t="s">
        <v>1990</v>
      </c>
      <c r="C459" t="s">
        <v>271</v>
      </c>
      <c r="D459" t="str" cm="1">
        <f t="array" aca="1" ref="D459" ca="1">_xll.BDP(A459, "CUST_TRR_RETURN_HOLDING_PER", "CUST_TRR_START_DT="&amp;TEXT(WORKDAY(TODAY(), -2),"jjjjMMtt"),"CUST_TRR_END_DT="&amp;TEXT(WORKDAY(TODAY(), -1),"jjjjMMtt"),"CUST_TRR_CRNCY=EUR")</f>
        <v>#N/A Connection</v>
      </c>
      <c r="E459" t="str" cm="1">
        <f t="array" aca="1" ref="E459" ca="1">_xll.BDP(A459, "CUST_TRR_RETURN_HOLDING_PER", "CUST_TRR_START_DT="&amp;TEXT(WORKDAY(TODAY(), -6),"jjjjMMtt"),"CUST_TRR_END_DT="&amp;TEXT(WORKDAY(TODAY(), -1),"jjjjMMtt"),"CUST_TRR_CRNCY=EUR")</f>
        <v>#N/A Connection</v>
      </c>
      <c r="F459" t="str" cm="1">
        <f t="array" aca="1" ref="F459" ca="1">_xll.BDP(A459, "CUST_TRR_RETURN_HOLDING_PER", "CUST_TRR_START_DT="&amp;TEXT(WORKDAY(EDATE(TODAY(), -1) - 2, 1),"jjjjMMtt"),"CUST_TRR_END_DT="&amp;TEXT(WORKDAY(TODAY(), -1),"jjjjMMtt"),"CUST_TRR_CRNCY=EUR")</f>
        <v>#N/A Connection</v>
      </c>
      <c r="G459" t="str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#N/A Connection</v>
      </c>
    </row>
    <row r="460" spans="1:7" x14ac:dyDescent="0.25">
      <c r="A460" t="s">
        <v>1991</v>
      </c>
      <c r="B460" t="s">
        <v>1992</v>
      </c>
      <c r="C460" t="s">
        <v>263</v>
      </c>
      <c r="D460" t="str" cm="1">
        <f t="array" aca="1" ref="D460" ca="1">_xll.BDP(A460, "CUST_TRR_RETURN_HOLDING_PER", "CUST_TRR_START_DT="&amp;TEXT(WORKDAY(TODAY(), -2),"jjjjMMtt"),"CUST_TRR_END_DT="&amp;TEXT(WORKDAY(TODAY(), -1),"jjjjMMtt"),"CUST_TRR_CRNCY=EUR")</f>
        <v>#N/A Connection</v>
      </c>
      <c r="E460" t="str" cm="1">
        <f t="array" aca="1" ref="E460" ca="1">_xll.BDP(A460, "CUST_TRR_RETURN_HOLDING_PER", "CUST_TRR_START_DT="&amp;TEXT(WORKDAY(TODAY(), -6),"jjjjMMtt"),"CUST_TRR_END_DT="&amp;TEXT(WORKDAY(TODAY(), -1),"jjjjMMtt"),"CUST_TRR_CRNCY=EUR")</f>
        <v>#N/A Connection</v>
      </c>
      <c r="F460" t="str" cm="1">
        <f t="array" aca="1" ref="F460" ca="1">_xll.BDP(A460, "CUST_TRR_RETURN_HOLDING_PER", "CUST_TRR_START_DT="&amp;TEXT(WORKDAY(EDATE(TODAY(), -1) - 2, 1),"jjjjMMtt"),"CUST_TRR_END_DT="&amp;TEXT(WORKDAY(TODAY(), -1),"jjjjMMtt"),"CUST_TRR_CRNCY=EUR")</f>
        <v>#N/A Connection</v>
      </c>
      <c r="G460" t="str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#N/A Connection</v>
      </c>
    </row>
    <row r="461" spans="1:7" x14ac:dyDescent="0.25">
      <c r="A461" t="s">
        <v>1993</v>
      </c>
      <c r="B461" t="s">
        <v>1994</v>
      </c>
      <c r="C461" t="s">
        <v>259</v>
      </c>
      <c r="D461" t="str" cm="1">
        <f t="array" aca="1" ref="D461" ca="1">_xll.BDP(A461, "CUST_TRR_RETURN_HOLDING_PER", "CUST_TRR_START_DT="&amp;TEXT(WORKDAY(TODAY(), -2),"jjjjMMtt"),"CUST_TRR_END_DT="&amp;TEXT(WORKDAY(TODAY(), -1),"jjjjMMtt"),"CUST_TRR_CRNCY=EUR")</f>
        <v>#N/A Connection</v>
      </c>
      <c r="E461" t="str" cm="1">
        <f t="array" aca="1" ref="E461" ca="1">_xll.BDP(A461, "CUST_TRR_RETURN_HOLDING_PER", "CUST_TRR_START_DT="&amp;TEXT(WORKDAY(TODAY(), -6),"jjjjMMtt"),"CUST_TRR_END_DT="&amp;TEXT(WORKDAY(TODAY(), -1),"jjjjMMtt"),"CUST_TRR_CRNCY=EUR")</f>
        <v>#N/A Connection</v>
      </c>
      <c r="F461" t="str" cm="1">
        <f t="array" aca="1" ref="F461" ca="1">_xll.BDP(A461, "CUST_TRR_RETURN_HOLDING_PER", "CUST_TRR_START_DT="&amp;TEXT(WORKDAY(EDATE(TODAY(), -1) - 2, 1),"jjjjMMtt"),"CUST_TRR_END_DT="&amp;TEXT(WORKDAY(TODAY(), -1),"jjjjMMtt"),"CUST_TRR_CRNCY=EUR")</f>
        <v>#N/A Connection</v>
      </c>
      <c r="G461" t="str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#N/A Connection</v>
      </c>
    </row>
    <row r="462" spans="1:7" x14ac:dyDescent="0.25">
      <c r="A462" t="s">
        <v>1995</v>
      </c>
      <c r="B462" t="s">
        <v>1996</v>
      </c>
      <c r="C462" t="s">
        <v>265</v>
      </c>
      <c r="D462" t="str" cm="1">
        <f t="array" aca="1" ref="D462" ca="1">_xll.BDP(A462, "CUST_TRR_RETURN_HOLDING_PER", "CUST_TRR_START_DT="&amp;TEXT(WORKDAY(TODAY(), -2),"jjjjMMtt"),"CUST_TRR_END_DT="&amp;TEXT(WORKDAY(TODAY(), -1),"jjjjMMtt"),"CUST_TRR_CRNCY=EUR")</f>
        <v>#N/A Connection</v>
      </c>
      <c r="E462" t="str" cm="1">
        <f t="array" aca="1" ref="E462" ca="1">_xll.BDP(A462, "CUST_TRR_RETURN_HOLDING_PER", "CUST_TRR_START_DT="&amp;TEXT(WORKDAY(TODAY(), -6),"jjjjMMtt"),"CUST_TRR_END_DT="&amp;TEXT(WORKDAY(TODAY(), -1),"jjjjMMtt"),"CUST_TRR_CRNCY=EUR")</f>
        <v>#N/A Connection</v>
      </c>
      <c r="F462" t="str" cm="1">
        <f t="array" aca="1" ref="F462" ca="1">_xll.BDP(A462, "CUST_TRR_RETURN_HOLDING_PER", "CUST_TRR_START_DT="&amp;TEXT(WORKDAY(EDATE(TODAY(), -1) - 2, 1),"jjjjMMtt"),"CUST_TRR_END_DT="&amp;TEXT(WORKDAY(TODAY(), -1),"jjjjMMtt"),"CUST_TRR_CRNCY=EUR")</f>
        <v>#N/A Connection</v>
      </c>
      <c r="G462" t="str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#N/A Connection</v>
      </c>
    </row>
    <row r="463" spans="1:7" x14ac:dyDescent="0.25">
      <c r="A463" t="s">
        <v>1997</v>
      </c>
      <c r="B463" t="s">
        <v>1998</v>
      </c>
      <c r="C463" t="s">
        <v>263</v>
      </c>
      <c r="D463" t="str" cm="1">
        <f t="array" aca="1" ref="D463" ca="1">_xll.BDP(A463, "CUST_TRR_RETURN_HOLDING_PER", "CUST_TRR_START_DT="&amp;TEXT(WORKDAY(TODAY(), -2),"jjjjMMtt"),"CUST_TRR_END_DT="&amp;TEXT(WORKDAY(TODAY(), -1),"jjjjMMtt"),"CUST_TRR_CRNCY=EUR")</f>
        <v>#N/A Connection</v>
      </c>
      <c r="E463" t="str" cm="1">
        <f t="array" aca="1" ref="E463" ca="1">_xll.BDP(A463, "CUST_TRR_RETURN_HOLDING_PER", "CUST_TRR_START_DT="&amp;TEXT(WORKDAY(TODAY(), -6),"jjjjMMtt"),"CUST_TRR_END_DT="&amp;TEXT(WORKDAY(TODAY(), -1),"jjjjMMtt"),"CUST_TRR_CRNCY=EUR")</f>
        <v>#N/A Connection</v>
      </c>
      <c r="F463" t="str" cm="1">
        <f t="array" aca="1" ref="F463" ca="1">_xll.BDP(A463, "CUST_TRR_RETURN_HOLDING_PER", "CUST_TRR_START_DT="&amp;TEXT(WORKDAY(EDATE(TODAY(), -1) - 2, 1),"jjjjMMtt"),"CUST_TRR_END_DT="&amp;TEXT(WORKDAY(TODAY(), -1),"jjjjMMtt"),"CUST_TRR_CRNCY=EUR")</f>
        <v>#N/A Connection</v>
      </c>
      <c r="G463" t="str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#N/A Connection</v>
      </c>
    </row>
    <row r="464" spans="1:7" x14ac:dyDescent="0.25">
      <c r="A464" t="s">
        <v>2000</v>
      </c>
      <c r="B464" t="s">
        <v>2001</v>
      </c>
      <c r="C464" t="s">
        <v>280</v>
      </c>
      <c r="D464" t="str" cm="1">
        <f t="array" aca="1" ref="D464" ca="1">_xll.BDP(A464, "CUST_TRR_RETURN_HOLDING_PER", "CUST_TRR_START_DT="&amp;TEXT(WORKDAY(TODAY(), -2),"jjjjMMtt"),"CUST_TRR_END_DT="&amp;TEXT(WORKDAY(TODAY(), -1),"jjjjMMtt"),"CUST_TRR_CRNCY=EUR")</f>
        <v>#N/A Connection</v>
      </c>
      <c r="E464" t="str" cm="1">
        <f t="array" aca="1" ref="E464" ca="1">_xll.BDP(A464, "CUST_TRR_RETURN_HOLDING_PER", "CUST_TRR_START_DT="&amp;TEXT(WORKDAY(TODAY(), -6),"jjjjMMtt"),"CUST_TRR_END_DT="&amp;TEXT(WORKDAY(TODAY(), -1),"jjjjMMtt"),"CUST_TRR_CRNCY=EUR")</f>
        <v>#N/A Connection</v>
      </c>
      <c r="F464" t="str" cm="1">
        <f t="array" aca="1" ref="F464" ca="1">_xll.BDP(A464, "CUST_TRR_RETURN_HOLDING_PER", "CUST_TRR_START_DT="&amp;TEXT(WORKDAY(EDATE(TODAY(), -1) - 2, 1),"jjjjMMtt"),"CUST_TRR_END_DT="&amp;TEXT(WORKDAY(TODAY(), -1),"jjjjMMtt"),"CUST_TRR_CRNCY=EUR")</f>
        <v>#N/A Connection</v>
      </c>
      <c r="G464" t="str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#N/A Connection</v>
      </c>
    </row>
    <row r="465" spans="1:7" x14ac:dyDescent="0.25">
      <c r="A465" t="s">
        <v>7</v>
      </c>
      <c r="B465" t="s">
        <v>1999</v>
      </c>
      <c r="C465" t="s">
        <v>267</v>
      </c>
      <c r="D465" t="str" cm="1">
        <f t="array" aca="1" ref="D465" ca="1">_xll.BDP(A465, "CUST_TRR_RETURN_HOLDING_PER", "CUST_TRR_START_DT="&amp;TEXT(WORKDAY(TODAY(), -2),"jjjjMMtt"),"CUST_TRR_END_DT="&amp;TEXT(WORKDAY(TODAY(), -1),"jjjjMMtt"),"CUST_TRR_CRNCY=EUR")</f>
        <v>#N/A Connection</v>
      </c>
      <c r="E465" t="str" cm="1">
        <f t="array" aca="1" ref="E465" ca="1">_xll.BDP(A465, "CUST_TRR_RETURN_HOLDING_PER", "CUST_TRR_START_DT="&amp;TEXT(WORKDAY(TODAY(), -6),"jjjjMMtt"),"CUST_TRR_END_DT="&amp;TEXT(WORKDAY(TODAY(), -1),"jjjjMMtt"),"CUST_TRR_CRNCY=EUR")</f>
        <v>#N/A Connection</v>
      </c>
      <c r="F465" t="str" cm="1">
        <f t="array" aca="1" ref="F465" ca="1">_xll.BDP(A465, "CUST_TRR_RETURN_HOLDING_PER", "CUST_TRR_START_DT="&amp;TEXT(WORKDAY(EDATE(TODAY(), -1) - 2, 1),"jjjjMMtt"),"CUST_TRR_END_DT="&amp;TEXT(WORKDAY(TODAY(), -1),"jjjjMMtt"),"CUST_TRR_CRNCY=EUR")</f>
        <v>#N/A Connection</v>
      </c>
      <c r="G465" t="str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#N/A Connection</v>
      </c>
    </row>
    <row r="466" spans="1:7" x14ac:dyDescent="0.25">
      <c r="A466" t="s">
        <v>21</v>
      </c>
      <c r="B466" t="s">
        <v>2002</v>
      </c>
      <c r="C466" t="s">
        <v>259</v>
      </c>
      <c r="D466" t="str" cm="1">
        <f t="array" aca="1" ref="D466" ca="1">_xll.BDP(A466, "CUST_TRR_RETURN_HOLDING_PER", "CUST_TRR_START_DT="&amp;TEXT(WORKDAY(TODAY(), -2),"jjjjMMtt"),"CUST_TRR_END_DT="&amp;TEXT(WORKDAY(TODAY(), -1),"jjjjMMtt"),"CUST_TRR_CRNCY=EUR")</f>
        <v>#N/A Connection</v>
      </c>
      <c r="E466" t="str" cm="1">
        <f t="array" aca="1" ref="E466" ca="1">_xll.BDP(A466, "CUST_TRR_RETURN_HOLDING_PER", "CUST_TRR_START_DT="&amp;TEXT(WORKDAY(TODAY(), -6),"jjjjMMtt"),"CUST_TRR_END_DT="&amp;TEXT(WORKDAY(TODAY(), -1),"jjjjMMtt"),"CUST_TRR_CRNCY=EUR")</f>
        <v>#N/A Connection</v>
      </c>
      <c r="F466" t="str" cm="1">
        <f t="array" aca="1" ref="F466" ca="1">_xll.BDP(A466, "CUST_TRR_RETURN_HOLDING_PER", "CUST_TRR_START_DT="&amp;TEXT(WORKDAY(EDATE(TODAY(), -1) - 2, 1),"jjjjMMtt"),"CUST_TRR_END_DT="&amp;TEXT(WORKDAY(TODAY(), -1),"jjjjMMtt"),"CUST_TRR_CRNCY=EUR")</f>
        <v>#N/A Connection</v>
      </c>
      <c r="G466" t="str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#N/A Connection</v>
      </c>
    </row>
    <row r="467" spans="1:7" x14ac:dyDescent="0.25">
      <c r="A467" t="s">
        <v>2003</v>
      </c>
      <c r="B467" t="s">
        <v>2004</v>
      </c>
      <c r="C467" t="s">
        <v>264</v>
      </c>
      <c r="D467" t="str" cm="1">
        <f t="array" aca="1" ref="D467" ca="1">_xll.BDP(A467, "CUST_TRR_RETURN_HOLDING_PER", "CUST_TRR_START_DT="&amp;TEXT(WORKDAY(TODAY(), -2),"jjjjMMtt"),"CUST_TRR_END_DT="&amp;TEXT(WORKDAY(TODAY(), -1),"jjjjMMtt"),"CUST_TRR_CRNCY=EUR")</f>
        <v>#N/A Connection</v>
      </c>
      <c r="E467" t="str" cm="1">
        <f t="array" aca="1" ref="E467" ca="1">_xll.BDP(A467, "CUST_TRR_RETURN_HOLDING_PER", "CUST_TRR_START_DT="&amp;TEXT(WORKDAY(TODAY(), -6),"jjjjMMtt"),"CUST_TRR_END_DT="&amp;TEXT(WORKDAY(TODAY(), -1),"jjjjMMtt"),"CUST_TRR_CRNCY=EUR")</f>
        <v>#N/A Connection</v>
      </c>
      <c r="F467" t="str" cm="1">
        <f t="array" aca="1" ref="F467" ca="1">_xll.BDP(A467, "CUST_TRR_RETURN_HOLDING_PER", "CUST_TRR_START_DT="&amp;TEXT(WORKDAY(EDATE(TODAY(), -1) - 2, 1),"jjjjMMtt"),"CUST_TRR_END_DT="&amp;TEXT(WORKDAY(TODAY(), -1),"jjjjMMtt"),"CUST_TRR_CRNCY=EUR")</f>
        <v>#N/A Connection</v>
      </c>
      <c r="G467" t="str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#N/A Connection</v>
      </c>
    </row>
    <row r="468" spans="1:7" x14ac:dyDescent="0.25">
      <c r="A468" t="s">
        <v>2005</v>
      </c>
      <c r="B468" t="s">
        <v>2006</v>
      </c>
      <c r="C468" t="s">
        <v>261</v>
      </c>
      <c r="D468" t="str" cm="1">
        <f t="array" aca="1" ref="D468" ca="1">_xll.BDP(A468, "CUST_TRR_RETURN_HOLDING_PER", "CUST_TRR_START_DT="&amp;TEXT(WORKDAY(TODAY(), -2),"jjjjMMtt"),"CUST_TRR_END_DT="&amp;TEXT(WORKDAY(TODAY(), -1),"jjjjMMtt"),"CUST_TRR_CRNCY=EUR")</f>
        <v>#N/A Connection</v>
      </c>
      <c r="E468" t="str" cm="1">
        <f t="array" aca="1" ref="E468" ca="1">_xll.BDP(A468, "CUST_TRR_RETURN_HOLDING_PER", "CUST_TRR_START_DT="&amp;TEXT(WORKDAY(TODAY(), -6),"jjjjMMtt"),"CUST_TRR_END_DT="&amp;TEXT(WORKDAY(TODAY(), -1),"jjjjMMtt"),"CUST_TRR_CRNCY=EUR")</f>
        <v>#N/A Connection</v>
      </c>
      <c r="F468" t="str" cm="1">
        <f t="array" aca="1" ref="F468" ca="1">_xll.BDP(A468, "CUST_TRR_RETURN_HOLDING_PER", "CUST_TRR_START_DT="&amp;TEXT(WORKDAY(EDATE(TODAY(), -1) - 2, 1),"jjjjMMtt"),"CUST_TRR_END_DT="&amp;TEXT(WORKDAY(TODAY(), -1),"jjjjMMtt"),"CUST_TRR_CRNCY=EUR")</f>
        <v>#N/A Connection</v>
      </c>
      <c r="G468" t="str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#N/A Connection</v>
      </c>
    </row>
    <row r="469" spans="1:7" x14ac:dyDescent="0.25">
      <c r="A469" t="s">
        <v>2007</v>
      </c>
      <c r="B469" t="s">
        <v>2008</v>
      </c>
      <c r="C469" t="s">
        <v>265</v>
      </c>
      <c r="D469" t="str" cm="1">
        <f t="array" aca="1" ref="D469" ca="1">_xll.BDP(A469, "CUST_TRR_RETURN_HOLDING_PER", "CUST_TRR_START_DT="&amp;TEXT(WORKDAY(TODAY(), -2),"jjjjMMtt"),"CUST_TRR_END_DT="&amp;TEXT(WORKDAY(TODAY(), -1),"jjjjMMtt"),"CUST_TRR_CRNCY=EUR")</f>
        <v>#N/A Connection</v>
      </c>
      <c r="E469" t="str" cm="1">
        <f t="array" aca="1" ref="E469" ca="1">_xll.BDP(A469, "CUST_TRR_RETURN_HOLDING_PER", "CUST_TRR_START_DT="&amp;TEXT(WORKDAY(TODAY(), -6),"jjjjMMtt"),"CUST_TRR_END_DT="&amp;TEXT(WORKDAY(TODAY(), -1),"jjjjMMtt"),"CUST_TRR_CRNCY=EUR")</f>
        <v>#N/A Connection</v>
      </c>
      <c r="F469" t="str" cm="1">
        <f t="array" aca="1" ref="F469" ca="1">_xll.BDP(A469, "CUST_TRR_RETURN_HOLDING_PER", "CUST_TRR_START_DT="&amp;TEXT(WORKDAY(EDATE(TODAY(), -1) - 2, 1),"jjjjMMtt"),"CUST_TRR_END_DT="&amp;TEXT(WORKDAY(TODAY(), -1),"jjjjMMtt"),"CUST_TRR_CRNCY=EUR")</f>
        <v>#N/A Connection</v>
      </c>
      <c r="G469" t="str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#N/A Connection</v>
      </c>
    </row>
    <row r="470" spans="1:7" x14ac:dyDescent="0.25">
      <c r="A470" t="s">
        <v>2009</v>
      </c>
      <c r="B470" t="s">
        <v>2010</v>
      </c>
      <c r="C470" t="s">
        <v>275</v>
      </c>
      <c r="D470" t="str" cm="1">
        <f t="array" aca="1" ref="D470" ca="1">_xll.BDP(A470, "CUST_TRR_RETURN_HOLDING_PER", "CUST_TRR_START_DT="&amp;TEXT(WORKDAY(TODAY(), -2),"jjjjMMtt"),"CUST_TRR_END_DT="&amp;TEXT(WORKDAY(TODAY(), -1),"jjjjMMtt"),"CUST_TRR_CRNCY=EUR")</f>
        <v>#N/A Connection</v>
      </c>
      <c r="E470" t="str" cm="1">
        <f t="array" aca="1" ref="E470" ca="1">_xll.BDP(A470, "CUST_TRR_RETURN_HOLDING_PER", "CUST_TRR_START_DT="&amp;TEXT(WORKDAY(TODAY(), -6),"jjjjMMtt"),"CUST_TRR_END_DT="&amp;TEXT(WORKDAY(TODAY(), -1),"jjjjMMtt"),"CUST_TRR_CRNCY=EUR")</f>
        <v>#N/A Connection</v>
      </c>
      <c r="F470" t="str" cm="1">
        <f t="array" aca="1" ref="F470" ca="1">_xll.BDP(A470, "CUST_TRR_RETURN_HOLDING_PER", "CUST_TRR_START_DT="&amp;TEXT(WORKDAY(EDATE(TODAY(), -1) - 2, 1),"jjjjMMtt"),"CUST_TRR_END_DT="&amp;TEXT(WORKDAY(TODAY(), -1),"jjjjMMtt"),"CUST_TRR_CRNCY=EUR")</f>
        <v>#N/A Connection</v>
      </c>
      <c r="G470" t="str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#N/A Connection</v>
      </c>
    </row>
    <row r="471" spans="1:7" x14ac:dyDescent="0.25">
      <c r="A471" t="s">
        <v>2011</v>
      </c>
      <c r="B471" t="s">
        <v>2012</v>
      </c>
      <c r="C471" t="s">
        <v>275</v>
      </c>
      <c r="D471" t="str" cm="1">
        <f t="array" aca="1" ref="D471" ca="1">_xll.BDP(A471, "CUST_TRR_RETURN_HOLDING_PER", "CUST_TRR_START_DT="&amp;TEXT(WORKDAY(TODAY(), -2),"jjjjMMtt"),"CUST_TRR_END_DT="&amp;TEXT(WORKDAY(TODAY(), -1),"jjjjMMtt"),"CUST_TRR_CRNCY=EUR")</f>
        <v>#N/A Connection</v>
      </c>
      <c r="E471" t="str" cm="1">
        <f t="array" aca="1" ref="E471" ca="1">_xll.BDP(A471, "CUST_TRR_RETURN_HOLDING_PER", "CUST_TRR_START_DT="&amp;TEXT(WORKDAY(TODAY(), -6),"jjjjMMtt"),"CUST_TRR_END_DT="&amp;TEXT(WORKDAY(TODAY(), -1),"jjjjMMtt"),"CUST_TRR_CRNCY=EUR")</f>
        <v>#N/A Connection</v>
      </c>
      <c r="F471" t="str" cm="1">
        <f t="array" aca="1" ref="F471" ca="1">_xll.BDP(A471, "CUST_TRR_RETURN_HOLDING_PER", "CUST_TRR_START_DT="&amp;TEXT(WORKDAY(EDATE(TODAY(), -1) - 2, 1),"jjjjMMtt"),"CUST_TRR_END_DT="&amp;TEXT(WORKDAY(TODAY(), -1),"jjjjMMtt"),"CUST_TRR_CRNCY=EUR")</f>
        <v>#N/A Connection</v>
      </c>
      <c r="G471" t="str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#N/A Connection</v>
      </c>
    </row>
    <row r="472" spans="1:7" x14ac:dyDescent="0.25">
      <c r="A472" t="s">
        <v>37</v>
      </c>
      <c r="B472" t="s">
        <v>2014</v>
      </c>
      <c r="C472" t="s">
        <v>267</v>
      </c>
      <c r="D472" t="str" cm="1">
        <f t="array" aca="1" ref="D472" ca="1">_xll.BDP(A472, "CUST_TRR_RETURN_HOLDING_PER", "CUST_TRR_START_DT="&amp;TEXT(WORKDAY(TODAY(), -2),"jjjjMMtt"),"CUST_TRR_END_DT="&amp;TEXT(WORKDAY(TODAY(), -1),"jjjjMMtt"),"CUST_TRR_CRNCY=EUR")</f>
        <v>#N/A Connection</v>
      </c>
      <c r="E472" t="str" cm="1">
        <f t="array" aca="1" ref="E472" ca="1">_xll.BDP(A472, "CUST_TRR_RETURN_HOLDING_PER", "CUST_TRR_START_DT="&amp;TEXT(WORKDAY(TODAY(), -6),"jjjjMMtt"),"CUST_TRR_END_DT="&amp;TEXT(WORKDAY(TODAY(), -1),"jjjjMMtt"),"CUST_TRR_CRNCY=EUR")</f>
        <v>#N/A Connection</v>
      </c>
      <c r="F472" t="str" cm="1">
        <f t="array" aca="1" ref="F472" ca="1">_xll.BDP(A472, "CUST_TRR_RETURN_HOLDING_PER", "CUST_TRR_START_DT="&amp;TEXT(WORKDAY(EDATE(TODAY(), -1) - 2, 1),"jjjjMMtt"),"CUST_TRR_END_DT="&amp;TEXT(WORKDAY(TODAY(), -1),"jjjjMMtt"),"CUST_TRR_CRNCY=EUR")</f>
        <v>#N/A Connection</v>
      </c>
      <c r="G472" t="str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#N/A Connection</v>
      </c>
    </row>
    <row r="473" spans="1:7" x14ac:dyDescent="0.25">
      <c r="A473" t="s">
        <v>16</v>
      </c>
      <c r="B473" t="s">
        <v>2013</v>
      </c>
      <c r="C473" t="s">
        <v>265</v>
      </c>
      <c r="D473" t="str" cm="1">
        <f t="array" aca="1" ref="D473" ca="1">_xll.BDP(A473, "CUST_TRR_RETURN_HOLDING_PER", "CUST_TRR_START_DT="&amp;TEXT(WORKDAY(TODAY(), -2),"jjjjMMtt"),"CUST_TRR_END_DT="&amp;TEXT(WORKDAY(TODAY(), -1),"jjjjMMtt"),"CUST_TRR_CRNCY=EUR")</f>
        <v>#N/A Connection</v>
      </c>
      <c r="E473" t="str" cm="1">
        <f t="array" aca="1" ref="E473" ca="1">_xll.BDP(A473, "CUST_TRR_RETURN_HOLDING_PER", "CUST_TRR_START_DT="&amp;TEXT(WORKDAY(TODAY(), -6),"jjjjMMtt"),"CUST_TRR_END_DT="&amp;TEXT(WORKDAY(TODAY(), -1),"jjjjMMtt"),"CUST_TRR_CRNCY=EUR")</f>
        <v>#N/A Connection</v>
      </c>
      <c r="F473" t="str" cm="1">
        <f t="array" aca="1" ref="F473" ca="1">_xll.BDP(A473, "CUST_TRR_RETURN_HOLDING_PER", "CUST_TRR_START_DT="&amp;TEXT(WORKDAY(EDATE(TODAY(), -1) - 2, 1),"jjjjMMtt"),"CUST_TRR_END_DT="&amp;TEXT(WORKDAY(TODAY(), -1),"jjjjMMtt"),"CUST_TRR_CRNCY=EUR")</f>
        <v>#N/A Connection</v>
      </c>
      <c r="G473" t="str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#N/A Connection</v>
      </c>
    </row>
    <row r="474" spans="1:7" x14ac:dyDescent="0.25">
      <c r="A474" t="s">
        <v>2015</v>
      </c>
      <c r="B474" t="s">
        <v>2016</v>
      </c>
      <c r="C474" t="s">
        <v>259</v>
      </c>
      <c r="D474" t="str" cm="1">
        <f t="array" aca="1" ref="D474" ca="1">_xll.BDP(A474, "CUST_TRR_RETURN_HOLDING_PER", "CUST_TRR_START_DT="&amp;TEXT(WORKDAY(TODAY(), -2),"jjjjMMtt"),"CUST_TRR_END_DT="&amp;TEXT(WORKDAY(TODAY(), -1),"jjjjMMtt"),"CUST_TRR_CRNCY=EUR")</f>
        <v>#N/A Connection</v>
      </c>
      <c r="E474" t="str" cm="1">
        <f t="array" aca="1" ref="E474" ca="1">_xll.BDP(A474, "CUST_TRR_RETURN_HOLDING_PER", "CUST_TRR_START_DT="&amp;TEXT(WORKDAY(TODAY(), -6),"jjjjMMtt"),"CUST_TRR_END_DT="&amp;TEXT(WORKDAY(TODAY(), -1),"jjjjMMtt"),"CUST_TRR_CRNCY=EUR")</f>
        <v>#N/A Connection</v>
      </c>
      <c r="F474" t="str" cm="1">
        <f t="array" aca="1" ref="F474" ca="1">_xll.BDP(A474, "CUST_TRR_RETURN_HOLDING_PER", "CUST_TRR_START_DT="&amp;TEXT(WORKDAY(EDATE(TODAY(), -1) - 2, 1),"jjjjMMtt"),"CUST_TRR_END_DT="&amp;TEXT(WORKDAY(TODAY(), -1),"jjjjMMtt"),"CUST_TRR_CRNCY=EUR")</f>
        <v>#N/A Connection</v>
      </c>
      <c r="G474" t="str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#N/A Connection</v>
      </c>
    </row>
    <row r="475" spans="1:7" x14ac:dyDescent="0.25">
      <c r="A475" t="s">
        <v>173</v>
      </c>
      <c r="B475" t="s">
        <v>2017</v>
      </c>
      <c r="C475" t="s">
        <v>271</v>
      </c>
      <c r="D475" t="str" cm="1">
        <f t="array" aca="1" ref="D475" ca="1">_xll.BDP(A475, "CUST_TRR_RETURN_HOLDING_PER", "CUST_TRR_START_DT="&amp;TEXT(WORKDAY(TODAY(), -2),"jjjjMMtt"),"CUST_TRR_END_DT="&amp;TEXT(WORKDAY(TODAY(), -1),"jjjjMMtt"),"CUST_TRR_CRNCY=EUR")</f>
        <v>#N/A Connection</v>
      </c>
      <c r="E475" t="str" cm="1">
        <f t="array" aca="1" ref="E475" ca="1">_xll.BDP(A475, "CUST_TRR_RETURN_HOLDING_PER", "CUST_TRR_START_DT="&amp;TEXT(WORKDAY(TODAY(), -6),"jjjjMMtt"),"CUST_TRR_END_DT="&amp;TEXT(WORKDAY(TODAY(), -1),"jjjjMMtt"),"CUST_TRR_CRNCY=EUR")</f>
        <v>#N/A Connection</v>
      </c>
      <c r="F475" t="str" cm="1">
        <f t="array" aca="1" ref="F475" ca="1">_xll.BDP(A475, "CUST_TRR_RETURN_HOLDING_PER", "CUST_TRR_START_DT="&amp;TEXT(WORKDAY(EDATE(TODAY(), -1) - 2, 1),"jjjjMMtt"),"CUST_TRR_END_DT="&amp;TEXT(WORKDAY(TODAY(), -1),"jjjjMMtt"),"CUST_TRR_CRNCY=EUR")</f>
        <v>#N/A Connection</v>
      </c>
      <c r="G475" t="str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#N/A Connection</v>
      </c>
    </row>
    <row r="476" spans="1:7" x14ac:dyDescent="0.25">
      <c r="A476" t="s">
        <v>2020</v>
      </c>
      <c r="B476" t="s">
        <v>2021</v>
      </c>
      <c r="C476" t="s">
        <v>275</v>
      </c>
      <c r="D476" t="str" cm="1">
        <f t="array" aca="1" ref="D476" ca="1">_xll.BDP(A476, "CUST_TRR_RETURN_HOLDING_PER", "CUST_TRR_START_DT="&amp;TEXT(WORKDAY(TODAY(), -2),"jjjjMMtt"),"CUST_TRR_END_DT="&amp;TEXT(WORKDAY(TODAY(), -1),"jjjjMMtt"),"CUST_TRR_CRNCY=EUR")</f>
        <v>#N/A Connection</v>
      </c>
      <c r="E476" t="str" cm="1">
        <f t="array" aca="1" ref="E476" ca="1">_xll.BDP(A476, "CUST_TRR_RETURN_HOLDING_PER", "CUST_TRR_START_DT="&amp;TEXT(WORKDAY(TODAY(), -6),"jjjjMMtt"),"CUST_TRR_END_DT="&amp;TEXT(WORKDAY(TODAY(), -1),"jjjjMMtt"),"CUST_TRR_CRNCY=EUR")</f>
        <v>#N/A Connection</v>
      </c>
      <c r="F476" t="str" cm="1">
        <f t="array" aca="1" ref="F476" ca="1">_xll.BDP(A476, "CUST_TRR_RETURN_HOLDING_PER", "CUST_TRR_START_DT="&amp;TEXT(WORKDAY(EDATE(TODAY(), -1) - 2, 1),"jjjjMMtt"),"CUST_TRR_END_DT="&amp;TEXT(WORKDAY(TODAY(), -1),"jjjjMMtt"),"CUST_TRR_CRNCY=EUR")</f>
        <v>#N/A Connection</v>
      </c>
      <c r="G476" t="str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#N/A Connection</v>
      </c>
    </row>
    <row r="477" spans="1:7" x14ac:dyDescent="0.25">
      <c r="A477" t="s">
        <v>2018</v>
      </c>
      <c r="B477" t="s">
        <v>2019</v>
      </c>
      <c r="C477" t="s">
        <v>265</v>
      </c>
      <c r="D477" t="str" cm="1">
        <f t="array" aca="1" ref="D477" ca="1">_xll.BDP(A477, "CUST_TRR_RETURN_HOLDING_PER", "CUST_TRR_START_DT="&amp;TEXT(WORKDAY(TODAY(), -2),"jjjjMMtt"),"CUST_TRR_END_DT="&amp;TEXT(WORKDAY(TODAY(), -1),"jjjjMMtt"),"CUST_TRR_CRNCY=EUR")</f>
        <v>#N/A Connection</v>
      </c>
      <c r="E477" t="str" cm="1">
        <f t="array" aca="1" ref="E477" ca="1">_xll.BDP(A477, "CUST_TRR_RETURN_HOLDING_PER", "CUST_TRR_START_DT="&amp;TEXT(WORKDAY(TODAY(), -6),"jjjjMMtt"),"CUST_TRR_END_DT="&amp;TEXT(WORKDAY(TODAY(), -1),"jjjjMMtt"),"CUST_TRR_CRNCY=EUR")</f>
        <v>#N/A Connection</v>
      </c>
      <c r="F477" t="str" cm="1">
        <f t="array" aca="1" ref="F477" ca="1">_xll.BDP(A477, "CUST_TRR_RETURN_HOLDING_PER", "CUST_TRR_START_DT="&amp;TEXT(WORKDAY(EDATE(TODAY(), -1) - 2, 1),"jjjjMMtt"),"CUST_TRR_END_DT="&amp;TEXT(WORKDAY(TODAY(), -1),"jjjjMMtt"),"CUST_TRR_CRNCY=EUR")</f>
        <v>#N/A Connection</v>
      </c>
      <c r="G477" t="str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#N/A Connection</v>
      </c>
    </row>
    <row r="478" spans="1:7" x14ac:dyDescent="0.25">
      <c r="A478" t="s">
        <v>2276</v>
      </c>
      <c r="B478" t="s">
        <v>2277</v>
      </c>
      <c r="C478" t="s">
        <v>265</v>
      </c>
      <c r="D478" t="str" cm="1">
        <f t="array" aca="1" ref="D478" ca="1">_xll.BDP(A478, "CUST_TRR_RETURN_HOLDING_PER", "CUST_TRR_START_DT="&amp;TEXT(WORKDAY(TODAY(), -2),"jjjjMMtt"),"CUST_TRR_END_DT="&amp;TEXT(WORKDAY(TODAY(), -1),"jjjjMMtt"),"CUST_TRR_CRNCY=EUR")</f>
        <v>#N/A Connection</v>
      </c>
      <c r="E478" t="str" cm="1">
        <f t="array" aca="1" ref="E478" ca="1">_xll.BDP(A478, "CUST_TRR_RETURN_HOLDING_PER", "CUST_TRR_START_DT="&amp;TEXT(WORKDAY(TODAY(), -6),"jjjjMMtt"),"CUST_TRR_END_DT="&amp;TEXT(WORKDAY(TODAY(), -1),"jjjjMMtt"),"CUST_TRR_CRNCY=EUR")</f>
        <v>#N/A Connection</v>
      </c>
      <c r="F478" t="str" cm="1">
        <f t="array" aca="1" ref="F478" ca="1">_xll.BDP(A478, "CUST_TRR_RETURN_HOLDING_PER", "CUST_TRR_START_DT="&amp;TEXT(WORKDAY(EDATE(TODAY(), -1) - 2, 1),"jjjjMMtt"),"CUST_TRR_END_DT="&amp;TEXT(WORKDAY(TODAY(), -1),"jjjjMMtt"),"CUST_TRR_CRNCY=EUR")</f>
        <v>#N/A Connection</v>
      </c>
      <c r="G478" t="str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#N/A Connection</v>
      </c>
    </row>
    <row r="479" spans="1:7" x14ac:dyDescent="0.25">
      <c r="A479" t="s">
        <v>2022</v>
      </c>
      <c r="B479" t="s">
        <v>2023</v>
      </c>
      <c r="C479" t="s">
        <v>259</v>
      </c>
      <c r="D479" t="str" cm="1">
        <f t="array" aca="1" ref="D479" ca="1">_xll.BDP(A479, "CUST_TRR_RETURN_HOLDING_PER", "CUST_TRR_START_DT="&amp;TEXT(WORKDAY(TODAY(), -2),"jjjjMMtt"),"CUST_TRR_END_DT="&amp;TEXT(WORKDAY(TODAY(), -1),"jjjjMMtt"),"CUST_TRR_CRNCY=EUR")</f>
        <v>#N/A Connection</v>
      </c>
      <c r="E479" t="str" cm="1">
        <f t="array" aca="1" ref="E479" ca="1">_xll.BDP(A479, "CUST_TRR_RETURN_HOLDING_PER", "CUST_TRR_START_DT="&amp;TEXT(WORKDAY(TODAY(), -6),"jjjjMMtt"),"CUST_TRR_END_DT="&amp;TEXT(WORKDAY(TODAY(), -1),"jjjjMMtt"),"CUST_TRR_CRNCY=EUR")</f>
        <v>#N/A Connection</v>
      </c>
      <c r="F479" t="str" cm="1">
        <f t="array" aca="1" ref="F479" ca="1">_xll.BDP(A479, "CUST_TRR_RETURN_HOLDING_PER", "CUST_TRR_START_DT="&amp;TEXT(WORKDAY(EDATE(TODAY(), -1) - 2, 1),"jjjjMMtt"),"CUST_TRR_END_DT="&amp;TEXT(WORKDAY(TODAY(), -1),"jjjjMMtt"),"CUST_TRR_CRNCY=EUR")</f>
        <v>#N/A Connection</v>
      </c>
      <c r="G479" t="str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#N/A Connection</v>
      </c>
    </row>
    <row r="480" spans="1:7" x14ac:dyDescent="0.25">
      <c r="A480" t="s">
        <v>2026</v>
      </c>
      <c r="B480" t="s">
        <v>2027</v>
      </c>
      <c r="C480" t="s">
        <v>275</v>
      </c>
      <c r="D480" t="str" cm="1">
        <f t="array" aca="1" ref="D480" ca="1">_xll.BDP(A480, "CUST_TRR_RETURN_HOLDING_PER", "CUST_TRR_START_DT="&amp;TEXT(WORKDAY(TODAY(), -2),"jjjjMMtt"),"CUST_TRR_END_DT="&amp;TEXT(WORKDAY(TODAY(), -1),"jjjjMMtt"),"CUST_TRR_CRNCY=EUR")</f>
        <v>#N/A Connection</v>
      </c>
      <c r="E480" t="str" cm="1">
        <f t="array" aca="1" ref="E480" ca="1">_xll.BDP(A480, "CUST_TRR_RETURN_HOLDING_PER", "CUST_TRR_START_DT="&amp;TEXT(WORKDAY(TODAY(), -6),"jjjjMMtt"),"CUST_TRR_END_DT="&amp;TEXT(WORKDAY(TODAY(), -1),"jjjjMMtt"),"CUST_TRR_CRNCY=EUR")</f>
        <v>#N/A Connection</v>
      </c>
      <c r="F480" t="str" cm="1">
        <f t="array" aca="1" ref="F480" ca="1">_xll.BDP(A480, "CUST_TRR_RETURN_HOLDING_PER", "CUST_TRR_START_DT="&amp;TEXT(WORKDAY(EDATE(TODAY(), -1) - 2, 1),"jjjjMMtt"),"CUST_TRR_END_DT="&amp;TEXT(WORKDAY(TODAY(), -1),"jjjjMMtt"),"CUST_TRR_CRNCY=EUR")</f>
        <v>#N/A Connection</v>
      </c>
      <c r="G480" t="str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#N/A Connection</v>
      </c>
    </row>
    <row r="481" spans="1:7" x14ac:dyDescent="0.25">
      <c r="A481" t="s">
        <v>2024</v>
      </c>
      <c r="B481" t="s">
        <v>2025</v>
      </c>
      <c r="C481" t="s">
        <v>265</v>
      </c>
      <c r="D481" t="str" cm="1">
        <f t="array" aca="1" ref="D481" ca="1">_xll.BDP(A481, "CUST_TRR_RETURN_HOLDING_PER", "CUST_TRR_START_DT="&amp;TEXT(WORKDAY(TODAY(), -2),"jjjjMMtt"),"CUST_TRR_END_DT="&amp;TEXT(WORKDAY(TODAY(), -1),"jjjjMMtt"),"CUST_TRR_CRNCY=EUR")</f>
        <v>#N/A Connection</v>
      </c>
      <c r="E481" t="str" cm="1">
        <f t="array" aca="1" ref="E481" ca="1">_xll.BDP(A481, "CUST_TRR_RETURN_HOLDING_PER", "CUST_TRR_START_DT="&amp;TEXT(WORKDAY(TODAY(), -6),"jjjjMMtt"),"CUST_TRR_END_DT="&amp;TEXT(WORKDAY(TODAY(), -1),"jjjjMMtt"),"CUST_TRR_CRNCY=EUR")</f>
        <v>#N/A Connection</v>
      </c>
      <c r="F481" t="str" cm="1">
        <f t="array" aca="1" ref="F481" ca="1">_xll.BDP(A481, "CUST_TRR_RETURN_HOLDING_PER", "CUST_TRR_START_DT="&amp;TEXT(WORKDAY(EDATE(TODAY(), -1) - 2, 1),"jjjjMMtt"),"CUST_TRR_END_DT="&amp;TEXT(WORKDAY(TODAY(), -1),"jjjjMMtt"),"CUST_TRR_CRNCY=EUR")</f>
        <v>#N/A Connection</v>
      </c>
      <c r="G481" t="str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#N/A Connection</v>
      </c>
    </row>
    <row r="482" spans="1:7" x14ac:dyDescent="0.25">
      <c r="A482" t="s">
        <v>2028</v>
      </c>
      <c r="B482" t="s">
        <v>2029</v>
      </c>
      <c r="C482" t="s">
        <v>265</v>
      </c>
      <c r="D482" t="str" cm="1">
        <f t="array" aca="1" ref="D482" ca="1">_xll.BDP(A482, "CUST_TRR_RETURN_HOLDING_PER", "CUST_TRR_START_DT="&amp;TEXT(WORKDAY(TODAY(), -2),"jjjjMMtt"),"CUST_TRR_END_DT="&amp;TEXT(WORKDAY(TODAY(), -1),"jjjjMMtt"),"CUST_TRR_CRNCY=EUR")</f>
        <v>#N/A Connection</v>
      </c>
      <c r="E482" t="str" cm="1">
        <f t="array" aca="1" ref="E482" ca="1">_xll.BDP(A482, "CUST_TRR_RETURN_HOLDING_PER", "CUST_TRR_START_DT="&amp;TEXT(WORKDAY(TODAY(), -6),"jjjjMMtt"),"CUST_TRR_END_DT="&amp;TEXT(WORKDAY(TODAY(), -1),"jjjjMMtt"),"CUST_TRR_CRNCY=EUR")</f>
        <v>#N/A Connection</v>
      </c>
      <c r="F482" t="str" cm="1">
        <f t="array" aca="1" ref="F482" ca="1">_xll.BDP(A482, "CUST_TRR_RETURN_HOLDING_PER", "CUST_TRR_START_DT="&amp;TEXT(WORKDAY(EDATE(TODAY(), -1) - 2, 1),"jjjjMMtt"),"CUST_TRR_END_DT="&amp;TEXT(WORKDAY(TODAY(), -1),"jjjjMMtt"),"CUST_TRR_CRNCY=EUR")</f>
        <v>#N/A Connection</v>
      </c>
      <c r="G482" t="str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#N/A Connection</v>
      </c>
    </row>
    <row r="483" spans="1:7" x14ac:dyDescent="0.25">
      <c r="A483" t="s">
        <v>144</v>
      </c>
      <c r="B483" t="s">
        <v>2030</v>
      </c>
      <c r="C483" t="s">
        <v>264</v>
      </c>
      <c r="D483" t="str" cm="1">
        <f t="array" aca="1" ref="D483" ca="1">_xll.BDP(A483, "CUST_TRR_RETURN_HOLDING_PER", "CUST_TRR_START_DT="&amp;TEXT(WORKDAY(TODAY(), -2),"jjjjMMtt"),"CUST_TRR_END_DT="&amp;TEXT(WORKDAY(TODAY(), -1),"jjjjMMtt"),"CUST_TRR_CRNCY=EUR")</f>
        <v>#N/A Connection</v>
      </c>
      <c r="E483" t="str" cm="1">
        <f t="array" aca="1" ref="E483" ca="1">_xll.BDP(A483, "CUST_TRR_RETURN_HOLDING_PER", "CUST_TRR_START_DT="&amp;TEXT(WORKDAY(TODAY(), -6),"jjjjMMtt"),"CUST_TRR_END_DT="&amp;TEXT(WORKDAY(TODAY(), -1),"jjjjMMtt"),"CUST_TRR_CRNCY=EUR")</f>
        <v>#N/A Connection</v>
      </c>
      <c r="F483" t="str" cm="1">
        <f t="array" aca="1" ref="F483" ca="1">_xll.BDP(A483, "CUST_TRR_RETURN_HOLDING_PER", "CUST_TRR_START_DT="&amp;TEXT(WORKDAY(EDATE(TODAY(), -1) - 2, 1),"jjjjMMtt"),"CUST_TRR_END_DT="&amp;TEXT(WORKDAY(TODAY(), -1),"jjjjMMtt"),"CUST_TRR_CRNCY=EUR")</f>
        <v>#N/A Connection</v>
      </c>
      <c r="G483" t="str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#N/A Connection</v>
      </c>
    </row>
    <row r="484" spans="1:7" x14ac:dyDescent="0.25">
      <c r="A484" t="s">
        <v>2033</v>
      </c>
      <c r="B484" t="s">
        <v>2034</v>
      </c>
      <c r="C484" t="s">
        <v>267</v>
      </c>
      <c r="D484" t="str" cm="1">
        <f t="array" aca="1" ref="D484" ca="1">_xll.BDP(A484, "CUST_TRR_RETURN_HOLDING_PER", "CUST_TRR_START_DT="&amp;TEXT(WORKDAY(TODAY(), -2),"jjjjMMtt"),"CUST_TRR_END_DT="&amp;TEXT(WORKDAY(TODAY(), -1),"jjjjMMtt"),"CUST_TRR_CRNCY=EUR")</f>
        <v>#N/A Connection</v>
      </c>
      <c r="E484" t="str" cm="1">
        <f t="array" aca="1" ref="E484" ca="1">_xll.BDP(A484, "CUST_TRR_RETURN_HOLDING_PER", "CUST_TRR_START_DT="&amp;TEXT(WORKDAY(TODAY(), -6),"jjjjMMtt"),"CUST_TRR_END_DT="&amp;TEXT(WORKDAY(TODAY(), -1),"jjjjMMtt"),"CUST_TRR_CRNCY=EUR")</f>
        <v>#N/A Connection</v>
      </c>
      <c r="F484" t="str" cm="1">
        <f t="array" aca="1" ref="F484" ca="1">_xll.BDP(A484, "CUST_TRR_RETURN_HOLDING_PER", "CUST_TRR_START_DT="&amp;TEXT(WORKDAY(EDATE(TODAY(), -1) - 2, 1),"jjjjMMtt"),"CUST_TRR_END_DT="&amp;TEXT(WORKDAY(TODAY(), -1),"jjjjMMtt"),"CUST_TRR_CRNCY=EUR")</f>
        <v>#N/A Connection</v>
      </c>
      <c r="G484" t="str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#N/A Connection</v>
      </c>
    </row>
    <row r="485" spans="1:7" x14ac:dyDescent="0.25">
      <c r="A485" t="s">
        <v>2031</v>
      </c>
      <c r="B485" t="s">
        <v>2032</v>
      </c>
      <c r="C485" t="s">
        <v>265</v>
      </c>
      <c r="D485" t="str" cm="1">
        <f t="array" aca="1" ref="D485" ca="1">_xll.BDP(A485, "CUST_TRR_RETURN_HOLDING_PER", "CUST_TRR_START_DT="&amp;TEXT(WORKDAY(TODAY(), -2),"jjjjMMtt"),"CUST_TRR_END_DT="&amp;TEXT(WORKDAY(TODAY(), -1),"jjjjMMtt"),"CUST_TRR_CRNCY=EUR")</f>
        <v>#N/A Connection</v>
      </c>
      <c r="E485" t="str" cm="1">
        <f t="array" aca="1" ref="E485" ca="1">_xll.BDP(A485, "CUST_TRR_RETURN_HOLDING_PER", "CUST_TRR_START_DT="&amp;TEXT(WORKDAY(TODAY(), -6),"jjjjMMtt"),"CUST_TRR_END_DT="&amp;TEXT(WORKDAY(TODAY(), -1),"jjjjMMtt"),"CUST_TRR_CRNCY=EUR")</f>
        <v>#N/A Connection</v>
      </c>
      <c r="F485" t="str" cm="1">
        <f t="array" aca="1" ref="F485" ca="1">_xll.BDP(A485, "CUST_TRR_RETURN_HOLDING_PER", "CUST_TRR_START_DT="&amp;TEXT(WORKDAY(EDATE(TODAY(), -1) - 2, 1),"jjjjMMtt"),"CUST_TRR_END_DT="&amp;TEXT(WORKDAY(TODAY(), -1),"jjjjMMtt"),"CUST_TRR_CRNCY=EUR")</f>
        <v>#N/A Connection</v>
      </c>
      <c r="G485" t="str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#N/A Connection</v>
      </c>
    </row>
    <row r="486" spans="1:7" x14ac:dyDescent="0.25">
      <c r="A486" t="s">
        <v>2035</v>
      </c>
      <c r="B486" t="s">
        <v>2036</v>
      </c>
      <c r="C486" t="s">
        <v>286</v>
      </c>
      <c r="D486" t="str" cm="1">
        <f t="array" aca="1" ref="D486" ca="1">_xll.BDP(A486, "CUST_TRR_RETURN_HOLDING_PER", "CUST_TRR_START_DT="&amp;TEXT(WORKDAY(TODAY(), -2),"jjjjMMtt"),"CUST_TRR_END_DT="&amp;TEXT(WORKDAY(TODAY(), -1),"jjjjMMtt"),"CUST_TRR_CRNCY=EUR")</f>
        <v>#N/A Connection</v>
      </c>
      <c r="E486" t="str" cm="1">
        <f t="array" aca="1" ref="E486" ca="1">_xll.BDP(A486, "CUST_TRR_RETURN_HOLDING_PER", "CUST_TRR_START_DT="&amp;TEXT(WORKDAY(TODAY(), -6),"jjjjMMtt"),"CUST_TRR_END_DT="&amp;TEXT(WORKDAY(TODAY(), -1),"jjjjMMtt"),"CUST_TRR_CRNCY=EUR")</f>
        <v>#N/A Connection</v>
      </c>
      <c r="F486" t="str" cm="1">
        <f t="array" aca="1" ref="F486" ca="1">_xll.BDP(A486, "CUST_TRR_RETURN_HOLDING_PER", "CUST_TRR_START_DT="&amp;TEXT(WORKDAY(EDATE(TODAY(), -1) - 2, 1),"jjjjMMtt"),"CUST_TRR_END_DT="&amp;TEXT(WORKDAY(TODAY(), -1),"jjjjMMtt"),"CUST_TRR_CRNCY=EUR")</f>
        <v>#N/A Connection</v>
      </c>
      <c r="G486" t="str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#N/A Connection</v>
      </c>
    </row>
    <row r="487" spans="1:7" x14ac:dyDescent="0.25">
      <c r="A487" t="s">
        <v>2039</v>
      </c>
      <c r="B487" t="s">
        <v>2040</v>
      </c>
      <c r="C487" t="s">
        <v>265</v>
      </c>
      <c r="D487" t="str" cm="1">
        <f t="array" aca="1" ref="D487" ca="1">_xll.BDP(A487, "CUST_TRR_RETURN_HOLDING_PER", "CUST_TRR_START_DT="&amp;TEXT(WORKDAY(TODAY(), -2),"jjjjMMtt"),"CUST_TRR_END_DT="&amp;TEXT(WORKDAY(TODAY(), -1),"jjjjMMtt"),"CUST_TRR_CRNCY=EUR")</f>
        <v>#N/A Connection</v>
      </c>
      <c r="E487" t="str" cm="1">
        <f t="array" aca="1" ref="E487" ca="1">_xll.BDP(A487, "CUST_TRR_RETURN_HOLDING_PER", "CUST_TRR_START_DT="&amp;TEXT(WORKDAY(TODAY(), -6),"jjjjMMtt"),"CUST_TRR_END_DT="&amp;TEXT(WORKDAY(TODAY(), -1),"jjjjMMtt"),"CUST_TRR_CRNCY=EUR")</f>
        <v>#N/A Connection</v>
      </c>
      <c r="F487" t="str" cm="1">
        <f t="array" aca="1" ref="F487" ca="1">_xll.BDP(A487, "CUST_TRR_RETURN_HOLDING_PER", "CUST_TRR_START_DT="&amp;TEXT(WORKDAY(EDATE(TODAY(), -1) - 2, 1),"jjjjMMtt"),"CUST_TRR_END_DT="&amp;TEXT(WORKDAY(TODAY(), -1),"jjjjMMtt"),"CUST_TRR_CRNCY=EUR")</f>
        <v>#N/A Connection</v>
      </c>
      <c r="G487" t="str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#N/A Connection</v>
      </c>
    </row>
    <row r="488" spans="1:7" x14ac:dyDescent="0.25">
      <c r="A488" t="s">
        <v>2037</v>
      </c>
      <c r="B488" t="s">
        <v>2038</v>
      </c>
      <c r="C488" t="s">
        <v>261</v>
      </c>
      <c r="D488" t="str" cm="1">
        <f t="array" aca="1" ref="D488" ca="1">_xll.BDP(A488, "CUST_TRR_RETURN_HOLDING_PER", "CUST_TRR_START_DT="&amp;TEXT(WORKDAY(TODAY(), -2),"jjjjMMtt"),"CUST_TRR_END_DT="&amp;TEXT(WORKDAY(TODAY(), -1),"jjjjMMtt"),"CUST_TRR_CRNCY=EUR")</f>
        <v>#N/A Connection</v>
      </c>
      <c r="E488" t="str" cm="1">
        <f t="array" aca="1" ref="E488" ca="1">_xll.BDP(A488, "CUST_TRR_RETURN_HOLDING_PER", "CUST_TRR_START_DT="&amp;TEXT(WORKDAY(TODAY(), -6),"jjjjMMtt"),"CUST_TRR_END_DT="&amp;TEXT(WORKDAY(TODAY(), -1),"jjjjMMtt"),"CUST_TRR_CRNCY=EUR")</f>
        <v>#N/A Connection</v>
      </c>
      <c r="F488" t="str" cm="1">
        <f t="array" aca="1" ref="F488" ca="1">_xll.BDP(A488, "CUST_TRR_RETURN_HOLDING_PER", "CUST_TRR_START_DT="&amp;TEXT(WORKDAY(EDATE(TODAY(), -1) - 2, 1),"jjjjMMtt"),"CUST_TRR_END_DT="&amp;TEXT(WORKDAY(TODAY(), -1),"jjjjMMtt"),"CUST_TRR_CRNCY=EUR")</f>
        <v>#N/A Connection</v>
      </c>
      <c r="G488" t="str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#N/A Connection</v>
      </c>
    </row>
    <row r="489" spans="1:7" x14ac:dyDescent="0.25">
      <c r="A489" t="s">
        <v>2043</v>
      </c>
      <c r="B489" t="s">
        <v>2044</v>
      </c>
      <c r="C489" t="s">
        <v>261</v>
      </c>
      <c r="D489" t="str" cm="1">
        <f t="array" aca="1" ref="D489" ca="1">_xll.BDP(A489, "CUST_TRR_RETURN_HOLDING_PER", "CUST_TRR_START_DT="&amp;TEXT(WORKDAY(TODAY(), -2),"jjjjMMtt"),"CUST_TRR_END_DT="&amp;TEXT(WORKDAY(TODAY(), -1),"jjjjMMtt"),"CUST_TRR_CRNCY=EUR")</f>
        <v>#N/A Connection</v>
      </c>
      <c r="E489" t="str" cm="1">
        <f t="array" aca="1" ref="E489" ca="1">_xll.BDP(A489, "CUST_TRR_RETURN_HOLDING_PER", "CUST_TRR_START_DT="&amp;TEXT(WORKDAY(TODAY(), -6),"jjjjMMtt"),"CUST_TRR_END_DT="&amp;TEXT(WORKDAY(TODAY(), -1),"jjjjMMtt"),"CUST_TRR_CRNCY=EUR")</f>
        <v>#N/A Connection</v>
      </c>
      <c r="F489" t="str" cm="1">
        <f t="array" aca="1" ref="F489" ca="1">_xll.BDP(A489, "CUST_TRR_RETURN_HOLDING_PER", "CUST_TRR_START_DT="&amp;TEXT(WORKDAY(EDATE(TODAY(), -1) - 2, 1),"jjjjMMtt"),"CUST_TRR_END_DT="&amp;TEXT(WORKDAY(TODAY(), -1),"jjjjMMtt"),"CUST_TRR_CRNCY=EUR")</f>
        <v>#N/A Connection</v>
      </c>
      <c r="G489" t="str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#N/A Connection</v>
      </c>
    </row>
    <row r="490" spans="1:7" x14ac:dyDescent="0.25">
      <c r="A490" t="s">
        <v>2041</v>
      </c>
      <c r="B490" t="s">
        <v>2042</v>
      </c>
      <c r="C490" t="s">
        <v>265</v>
      </c>
      <c r="D490" t="str" cm="1">
        <f t="array" aca="1" ref="D490" ca="1">_xll.BDP(A490, "CUST_TRR_RETURN_HOLDING_PER", "CUST_TRR_START_DT="&amp;TEXT(WORKDAY(TODAY(), -2),"jjjjMMtt"),"CUST_TRR_END_DT="&amp;TEXT(WORKDAY(TODAY(), -1),"jjjjMMtt"),"CUST_TRR_CRNCY=EUR")</f>
        <v>#N/A Connection</v>
      </c>
      <c r="E490" t="str" cm="1">
        <f t="array" aca="1" ref="E490" ca="1">_xll.BDP(A490, "CUST_TRR_RETURN_HOLDING_PER", "CUST_TRR_START_DT="&amp;TEXT(WORKDAY(TODAY(), -6),"jjjjMMtt"),"CUST_TRR_END_DT="&amp;TEXT(WORKDAY(TODAY(), -1),"jjjjMMtt"),"CUST_TRR_CRNCY=EUR")</f>
        <v>#N/A Connection</v>
      </c>
      <c r="F490" t="str" cm="1">
        <f t="array" aca="1" ref="F490" ca="1">_xll.BDP(A490, "CUST_TRR_RETURN_HOLDING_PER", "CUST_TRR_START_DT="&amp;TEXT(WORKDAY(EDATE(TODAY(), -1) - 2, 1),"jjjjMMtt"),"CUST_TRR_END_DT="&amp;TEXT(WORKDAY(TODAY(), -1),"jjjjMMtt"),"CUST_TRR_CRNCY=EUR")</f>
        <v>#N/A Connection</v>
      </c>
      <c r="G490" t="str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#N/A Connection</v>
      </c>
    </row>
    <row r="491" spans="1:7" x14ac:dyDescent="0.25">
      <c r="A491" t="s">
        <v>2047</v>
      </c>
      <c r="B491" t="s">
        <v>2048</v>
      </c>
      <c r="C491" t="s">
        <v>286</v>
      </c>
      <c r="D491" t="str" cm="1">
        <f t="array" aca="1" ref="D491" ca="1">_xll.BDP(A491, "CUST_TRR_RETURN_HOLDING_PER", "CUST_TRR_START_DT="&amp;TEXT(WORKDAY(TODAY(), -2),"jjjjMMtt"),"CUST_TRR_END_DT="&amp;TEXT(WORKDAY(TODAY(), -1),"jjjjMMtt"),"CUST_TRR_CRNCY=EUR")</f>
        <v>#N/A Connection</v>
      </c>
      <c r="E491" t="str" cm="1">
        <f t="array" aca="1" ref="E491" ca="1">_xll.BDP(A491, "CUST_TRR_RETURN_HOLDING_PER", "CUST_TRR_START_DT="&amp;TEXT(WORKDAY(TODAY(), -6),"jjjjMMtt"),"CUST_TRR_END_DT="&amp;TEXT(WORKDAY(TODAY(), -1),"jjjjMMtt"),"CUST_TRR_CRNCY=EUR")</f>
        <v>#N/A Connection</v>
      </c>
      <c r="F491" t="str" cm="1">
        <f t="array" aca="1" ref="F491" ca="1">_xll.BDP(A491, "CUST_TRR_RETURN_HOLDING_PER", "CUST_TRR_START_DT="&amp;TEXT(WORKDAY(EDATE(TODAY(), -1) - 2, 1),"jjjjMMtt"),"CUST_TRR_END_DT="&amp;TEXT(WORKDAY(TODAY(), -1),"jjjjMMtt"),"CUST_TRR_CRNCY=EUR")</f>
        <v>#N/A Connection</v>
      </c>
      <c r="G491" t="str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#N/A Connection</v>
      </c>
    </row>
    <row r="492" spans="1:7" x14ac:dyDescent="0.25">
      <c r="A492" t="s">
        <v>2045</v>
      </c>
      <c r="B492" t="s">
        <v>2046</v>
      </c>
      <c r="C492" t="s">
        <v>267</v>
      </c>
      <c r="D492" t="str" cm="1">
        <f t="array" aca="1" ref="D492" ca="1">_xll.BDP(A492, "CUST_TRR_RETURN_HOLDING_PER", "CUST_TRR_START_DT="&amp;TEXT(WORKDAY(TODAY(), -2),"jjjjMMtt"),"CUST_TRR_END_DT="&amp;TEXT(WORKDAY(TODAY(), -1),"jjjjMMtt"),"CUST_TRR_CRNCY=EUR")</f>
        <v>#N/A Connection</v>
      </c>
      <c r="E492" t="str" cm="1">
        <f t="array" aca="1" ref="E492" ca="1">_xll.BDP(A492, "CUST_TRR_RETURN_HOLDING_PER", "CUST_TRR_START_DT="&amp;TEXT(WORKDAY(TODAY(), -6),"jjjjMMtt"),"CUST_TRR_END_DT="&amp;TEXT(WORKDAY(TODAY(), -1),"jjjjMMtt"),"CUST_TRR_CRNCY=EUR")</f>
        <v>#N/A Connection</v>
      </c>
      <c r="F492" t="str" cm="1">
        <f t="array" aca="1" ref="F492" ca="1">_xll.BDP(A492, "CUST_TRR_RETURN_HOLDING_PER", "CUST_TRR_START_DT="&amp;TEXT(WORKDAY(EDATE(TODAY(), -1) - 2, 1),"jjjjMMtt"),"CUST_TRR_END_DT="&amp;TEXT(WORKDAY(TODAY(), -1),"jjjjMMtt"),"CUST_TRR_CRNCY=EUR")</f>
        <v>#N/A Connection</v>
      </c>
      <c r="G492" t="str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#N/A Connection</v>
      </c>
    </row>
    <row r="493" spans="1:7" x14ac:dyDescent="0.25">
      <c r="A493" t="s">
        <v>2051</v>
      </c>
      <c r="B493" t="s">
        <v>2052</v>
      </c>
      <c r="C493" t="s">
        <v>264</v>
      </c>
      <c r="D493" t="str" cm="1">
        <f t="array" aca="1" ref="D493" ca="1">_xll.BDP(A493, "CUST_TRR_RETURN_HOLDING_PER", "CUST_TRR_START_DT="&amp;TEXT(WORKDAY(TODAY(), -2),"jjjjMMtt"),"CUST_TRR_END_DT="&amp;TEXT(WORKDAY(TODAY(), -1),"jjjjMMtt"),"CUST_TRR_CRNCY=EUR")</f>
        <v>#N/A Connection</v>
      </c>
      <c r="E493" t="str" cm="1">
        <f t="array" aca="1" ref="E493" ca="1">_xll.BDP(A493, "CUST_TRR_RETURN_HOLDING_PER", "CUST_TRR_START_DT="&amp;TEXT(WORKDAY(TODAY(), -6),"jjjjMMtt"),"CUST_TRR_END_DT="&amp;TEXT(WORKDAY(TODAY(), -1),"jjjjMMtt"),"CUST_TRR_CRNCY=EUR")</f>
        <v>#N/A Connection</v>
      </c>
      <c r="F493" t="str" cm="1">
        <f t="array" aca="1" ref="F493" ca="1">_xll.BDP(A493, "CUST_TRR_RETURN_HOLDING_PER", "CUST_TRR_START_DT="&amp;TEXT(WORKDAY(EDATE(TODAY(), -1) - 2, 1),"jjjjMMtt"),"CUST_TRR_END_DT="&amp;TEXT(WORKDAY(TODAY(), -1),"jjjjMMtt"),"CUST_TRR_CRNCY=EUR")</f>
        <v>#N/A Connection</v>
      </c>
      <c r="G493" t="str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#N/A Connection</v>
      </c>
    </row>
    <row r="494" spans="1:7" x14ac:dyDescent="0.25">
      <c r="A494" t="s">
        <v>2049</v>
      </c>
      <c r="B494" t="s">
        <v>2050</v>
      </c>
      <c r="C494" t="s">
        <v>275</v>
      </c>
      <c r="D494" t="str" cm="1">
        <f t="array" aca="1" ref="D494" ca="1">_xll.BDP(A494, "CUST_TRR_RETURN_HOLDING_PER", "CUST_TRR_START_DT="&amp;TEXT(WORKDAY(TODAY(), -2),"jjjjMMtt"),"CUST_TRR_END_DT="&amp;TEXT(WORKDAY(TODAY(), -1),"jjjjMMtt"),"CUST_TRR_CRNCY=EUR")</f>
        <v>#N/A Connection</v>
      </c>
      <c r="E494" t="str" cm="1">
        <f t="array" aca="1" ref="E494" ca="1">_xll.BDP(A494, "CUST_TRR_RETURN_HOLDING_PER", "CUST_TRR_START_DT="&amp;TEXT(WORKDAY(TODAY(), -6),"jjjjMMtt"),"CUST_TRR_END_DT="&amp;TEXT(WORKDAY(TODAY(), -1),"jjjjMMtt"),"CUST_TRR_CRNCY=EUR")</f>
        <v>#N/A Connection</v>
      </c>
      <c r="F494" t="str" cm="1">
        <f t="array" aca="1" ref="F494" ca="1">_xll.BDP(A494, "CUST_TRR_RETURN_HOLDING_PER", "CUST_TRR_START_DT="&amp;TEXT(WORKDAY(EDATE(TODAY(), -1) - 2, 1),"jjjjMMtt"),"CUST_TRR_END_DT="&amp;TEXT(WORKDAY(TODAY(), -1),"jjjjMMtt"),"CUST_TRR_CRNCY=EUR")</f>
        <v>#N/A Connection</v>
      </c>
      <c r="G494" t="str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#N/A Connection</v>
      </c>
    </row>
    <row r="495" spans="1:7" x14ac:dyDescent="0.25">
      <c r="A495" t="s">
        <v>2053</v>
      </c>
      <c r="B495" t="s">
        <v>2054</v>
      </c>
      <c r="C495" t="s">
        <v>271</v>
      </c>
      <c r="D495" t="str" cm="1">
        <f t="array" aca="1" ref="D495" ca="1">_xll.BDP(A495, "CUST_TRR_RETURN_HOLDING_PER", "CUST_TRR_START_DT="&amp;TEXT(WORKDAY(TODAY(), -2),"jjjjMMtt"),"CUST_TRR_END_DT="&amp;TEXT(WORKDAY(TODAY(), -1),"jjjjMMtt"),"CUST_TRR_CRNCY=EUR")</f>
        <v>#N/A Connection</v>
      </c>
      <c r="E495" t="str" cm="1">
        <f t="array" aca="1" ref="E495" ca="1">_xll.BDP(A495, "CUST_TRR_RETURN_HOLDING_PER", "CUST_TRR_START_DT="&amp;TEXT(WORKDAY(TODAY(), -6),"jjjjMMtt"),"CUST_TRR_END_DT="&amp;TEXT(WORKDAY(TODAY(), -1),"jjjjMMtt"),"CUST_TRR_CRNCY=EUR")</f>
        <v>#N/A Connection</v>
      </c>
      <c r="F495" t="str" cm="1">
        <f t="array" aca="1" ref="F495" ca="1">_xll.BDP(A495, "CUST_TRR_RETURN_HOLDING_PER", "CUST_TRR_START_DT="&amp;TEXT(WORKDAY(EDATE(TODAY(), -1) - 2, 1),"jjjjMMtt"),"CUST_TRR_END_DT="&amp;TEXT(WORKDAY(TODAY(), -1),"jjjjMMtt"),"CUST_TRR_CRNCY=EUR")</f>
        <v>#N/A Connection</v>
      </c>
      <c r="G495" t="str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#N/A Connection</v>
      </c>
    </row>
    <row r="496" spans="1:7" x14ac:dyDescent="0.25">
      <c r="A496" t="s">
        <v>2055</v>
      </c>
      <c r="B496" t="s">
        <v>2056</v>
      </c>
      <c r="C496" t="s">
        <v>264</v>
      </c>
      <c r="D496" t="str" cm="1">
        <f t="array" aca="1" ref="D496" ca="1">_xll.BDP(A496, "CUST_TRR_RETURN_HOLDING_PER", "CUST_TRR_START_DT="&amp;TEXT(WORKDAY(TODAY(), -2),"jjjjMMtt"),"CUST_TRR_END_DT="&amp;TEXT(WORKDAY(TODAY(), -1),"jjjjMMtt"),"CUST_TRR_CRNCY=EUR")</f>
        <v>#N/A Connection</v>
      </c>
      <c r="E496" t="str" cm="1">
        <f t="array" aca="1" ref="E496" ca="1">_xll.BDP(A496, "CUST_TRR_RETURN_HOLDING_PER", "CUST_TRR_START_DT="&amp;TEXT(WORKDAY(TODAY(), -6),"jjjjMMtt"),"CUST_TRR_END_DT="&amp;TEXT(WORKDAY(TODAY(), -1),"jjjjMMtt"),"CUST_TRR_CRNCY=EUR")</f>
        <v>#N/A Connection</v>
      </c>
      <c r="F496" t="str" cm="1">
        <f t="array" aca="1" ref="F496" ca="1">_xll.BDP(A496, "CUST_TRR_RETURN_HOLDING_PER", "CUST_TRR_START_DT="&amp;TEXT(WORKDAY(EDATE(TODAY(), -1) - 2, 1),"jjjjMMtt"),"CUST_TRR_END_DT="&amp;TEXT(WORKDAY(TODAY(), -1),"jjjjMMtt"),"CUST_TRR_CRNCY=EUR")</f>
        <v>#N/A Connection</v>
      </c>
      <c r="G496" t="str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#N/A Connection</v>
      </c>
    </row>
    <row r="497" spans="1:7" x14ac:dyDescent="0.25">
      <c r="A497" t="s">
        <v>2057</v>
      </c>
      <c r="B497" t="s">
        <v>2058</v>
      </c>
      <c r="C497" t="s">
        <v>265</v>
      </c>
      <c r="D497" t="str" cm="1">
        <f t="array" aca="1" ref="D497" ca="1">_xll.BDP(A497, "CUST_TRR_RETURN_HOLDING_PER", "CUST_TRR_START_DT="&amp;TEXT(WORKDAY(TODAY(), -2),"jjjjMMtt"),"CUST_TRR_END_DT="&amp;TEXT(WORKDAY(TODAY(), -1),"jjjjMMtt"),"CUST_TRR_CRNCY=EUR")</f>
        <v>#N/A Connection</v>
      </c>
      <c r="E497" t="str" cm="1">
        <f t="array" aca="1" ref="E497" ca="1">_xll.BDP(A497, "CUST_TRR_RETURN_HOLDING_PER", "CUST_TRR_START_DT="&amp;TEXT(WORKDAY(TODAY(), -6),"jjjjMMtt"),"CUST_TRR_END_DT="&amp;TEXT(WORKDAY(TODAY(), -1),"jjjjMMtt"),"CUST_TRR_CRNCY=EUR")</f>
        <v>#N/A Connection</v>
      </c>
      <c r="F497" t="str" cm="1">
        <f t="array" aca="1" ref="F497" ca="1">_xll.BDP(A497, "CUST_TRR_RETURN_HOLDING_PER", "CUST_TRR_START_DT="&amp;TEXT(WORKDAY(EDATE(TODAY(), -1) - 2, 1),"jjjjMMtt"),"CUST_TRR_END_DT="&amp;TEXT(WORKDAY(TODAY(), -1),"jjjjMMtt"),"CUST_TRR_CRNCY=EUR")</f>
        <v>#N/A Connection</v>
      </c>
      <c r="G497" t="str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#N/A Connection</v>
      </c>
    </row>
    <row r="498" spans="1:7" x14ac:dyDescent="0.25">
      <c r="A498" t="s">
        <v>2059</v>
      </c>
      <c r="B498" t="s">
        <v>2060</v>
      </c>
      <c r="C498" t="s">
        <v>259</v>
      </c>
      <c r="D498" t="str" cm="1">
        <f t="array" aca="1" ref="D498" ca="1">_xll.BDP(A498, "CUST_TRR_RETURN_HOLDING_PER", "CUST_TRR_START_DT="&amp;TEXT(WORKDAY(TODAY(), -2),"jjjjMMtt"),"CUST_TRR_END_DT="&amp;TEXT(WORKDAY(TODAY(), -1),"jjjjMMtt"),"CUST_TRR_CRNCY=EUR")</f>
        <v>#N/A Connection</v>
      </c>
      <c r="E498" t="str" cm="1">
        <f t="array" aca="1" ref="E498" ca="1">_xll.BDP(A498, "CUST_TRR_RETURN_HOLDING_PER", "CUST_TRR_START_DT="&amp;TEXT(WORKDAY(TODAY(), -6),"jjjjMMtt"),"CUST_TRR_END_DT="&amp;TEXT(WORKDAY(TODAY(), -1),"jjjjMMtt"),"CUST_TRR_CRNCY=EUR")</f>
        <v>#N/A Connection</v>
      </c>
      <c r="F498" t="str" cm="1">
        <f t="array" aca="1" ref="F498" ca="1">_xll.BDP(A498, "CUST_TRR_RETURN_HOLDING_PER", "CUST_TRR_START_DT="&amp;TEXT(WORKDAY(EDATE(TODAY(), -1) - 2, 1),"jjjjMMtt"),"CUST_TRR_END_DT="&amp;TEXT(WORKDAY(TODAY(), -1),"jjjjMMtt"),"CUST_TRR_CRNCY=EUR")</f>
        <v>#N/A Connection</v>
      </c>
      <c r="G498" t="str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#N/A Connection</v>
      </c>
    </row>
    <row r="499" spans="1:7" x14ac:dyDescent="0.25">
      <c r="A499" t="s">
        <v>2061</v>
      </c>
      <c r="B499" t="s">
        <v>2062</v>
      </c>
      <c r="C499" t="s">
        <v>265</v>
      </c>
      <c r="D499" t="str" cm="1">
        <f t="array" aca="1" ref="D499" ca="1">_xll.BDP(A499, "CUST_TRR_RETURN_HOLDING_PER", "CUST_TRR_START_DT="&amp;TEXT(WORKDAY(TODAY(), -2),"jjjjMMtt"),"CUST_TRR_END_DT="&amp;TEXT(WORKDAY(TODAY(), -1),"jjjjMMtt"),"CUST_TRR_CRNCY=EUR")</f>
        <v>#N/A Connection</v>
      </c>
      <c r="E499" t="str" cm="1">
        <f t="array" aca="1" ref="E499" ca="1">_xll.BDP(A499, "CUST_TRR_RETURN_HOLDING_PER", "CUST_TRR_START_DT="&amp;TEXT(WORKDAY(TODAY(), -6),"jjjjMMtt"),"CUST_TRR_END_DT="&amp;TEXT(WORKDAY(TODAY(), -1),"jjjjMMtt"),"CUST_TRR_CRNCY=EUR")</f>
        <v>#N/A Connection</v>
      </c>
      <c r="F499" t="str" cm="1">
        <f t="array" aca="1" ref="F499" ca="1">_xll.BDP(A499, "CUST_TRR_RETURN_HOLDING_PER", "CUST_TRR_START_DT="&amp;TEXT(WORKDAY(EDATE(TODAY(), -1) - 2, 1),"jjjjMMtt"),"CUST_TRR_END_DT="&amp;TEXT(WORKDAY(TODAY(), -1),"jjjjMMtt"),"CUST_TRR_CRNCY=EUR")</f>
        <v>#N/A Connection</v>
      </c>
      <c r="G499" t="str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#N/A Connection</v>
      </c>
    </row>
    <row r="500" spans="1:7" x14ac:dyDescent="0.25">
      <c r="A500" t="s">
        <v>2063</v>
      </c>
      <c r="B500" t="s">
        <v>2064</v>
      </c>
      <c r="C500" t="s">
        <v>264</v>
      </c>
      <c r="D500" t="str" cm="1">
        <f t="array" aca="1" ref="D500" ca="1">_xll.BDP(A500, "CUST_TRR_RETURN_HOLDING_PER", "CUST_TRR_START_DT="&amp;TEXT(WORKDAY(TODAY(), -2),"jjjjMMtt"),"CUST_TRR_END_DT="&amp;TEXT(WORKDAY(TODAY(), -1),"jjjjMMtt"),"CUST_TRR_CRNCY=EUR")</f>
        <v>#N/A Connection</v>
      </c>
      <c r="E500" t="str" cm="1">
        <f t="array" aca="1" ref="E500" ca="1">_xll.BDP(A500, "CUST_TRR_RETURN_HOLDING_PER", "CUST_TRR_START_DT="&amp;TEXT(WORKDAY(TODAY(), -6),"jjjjMMtt"),"CUST_TRR_END_DT="&amp;TEXT(WORKDAY(TODAY(), -1),"jjjjMMtt"),"CUST_TRR_CRNCY=EUR")</f>
        <v>#N/A Connection</v>
      </c>
      <c r="F500" t="str" cm="1">
        <f t="array" aca="1" ref="F500" ca="1">_xll.BDP(A500, "CUST_TRR_RETURN_HOLDING_PER", "CUST_TRR_START_DT="&amp;TEXT(WORKDAY(EDATE(TODAY(), -1) - 2, 1),"jjjjMMtt"),"CUST_TRR_END_DT="&amp;TEXT(WORKDAY(TODAY(), -1),"jjjjMMtt"),"CUST_TRR_CRNCY=EUR")</f>
        <v>#N/A Connection</v>
      </c>
      <c r="G500" t="str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#N/A Connection</v>
      </c>
    </row>
    <row r="501" spans="1:7" x14ac:dyDescent="0.25">
      <c r="A501" t="s">
        <v>2065</v>
      </c>
      <c r="B501" t="s">
        <v>2066</v>
      </c>
      <c r="C501" t="s">
        <v>261</v>
      </c>
      <c r="D501" t="str" cm="1">
        <f t="array" aca="1" ref="D501" ca="1">_xll.BDP(A501, "CUST_TRR_RETURN_HOLDING_PER", "CUST_TRR_START_DT="&amp;TEXT(WORKDAY(TODAY(), -2),"jjjjMMtt"),"CUST_TRR_END_DT="&amp;TEXT(WORKDAY(TODAY(), -1),"jjjjMMtt"),"CUST_TRR_CRNCY=EUR")</f>
        <v>#N/A Connection</v>
      </c>
      <c r="E501" t="str" cm="1">
        <f t="array" aca="1" ref="E501" ca="1">_xll.BDP(A501, "CUST_TRR_RETURN_HOLDING_PER", "CUST_TRR_START_DT="&amp;TEXT(WORKDAY(TODAY(), -6),"jjjjMMtt"),"CUST_TRR_END_DT="&amp;TEXT(WORKDAY(TODAY(), -1),"jjjjMMtt"),"CUST_TRR_CRNCY=EUR")</f>
        <v>#N/A Connection</v>
      </c>
      <c r="F501" t="str" cm="1">
        <f t="array" aca="1" ref="F501" ca="1">_xll.BDP(A501, "CUST_TRR_RETURN_HOLDING_PER", "CUST_TRR_START_DT="&amp;TEXT(WORKDAY(EDATE(TODAY(), -1) - 2, 1),"jjjjMMtt"),"CUST_TRR_END_DT="&amp;TEXT(WORKDAY(TODAY(), -1),"jjjjMMtt"),"CUST_TRR_CRNCY=EUR")</f>
        <v>#N/A Connection</v>
      </c>
      <c r="G501" t="str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#N/A Connection</v>
      </c>
    </row>
    <row r="502" spans="1:7" x14ac:dyDescent="0.25">
      <c r="A502" t="s">
        <v>2067</v>
      </c>
      <c r="B502" t="s">
        <v>2068</v>
      </c>
      <c r="C502" t="s">
        <v>265</v>
      </c>
      <c r="D502" t="str" cm="1">
        <f t="array" aca="1" ref="D502" ca="1">_xll.BDP(A502, "CUST_TRR_RETURN_HOLDING_PER", "CUST_TRR_START_DT="&amp;TEXT(WORKDAY(TODAY(), -2),"jjjjMMtt"),"CUST_TRR_END_DT="&amp;TEXT(WORKDAY(TODAY(), -1),"jjjjMMtt"),"CUST_TRR_CRNCY=EUR")</f>
        <v>#N/A Connection</v>
      </c>
      <c r="E502" t="str" cm="1">
        <f t="array" aca="1" ref="E502" ca="1">_xll.BDP(A502, "CUST_TRR_RETURN_HOLDING_PER", "CUST_TRR_START_DT="&amp;TEXT(WORKDAY(TODAY(), -6),"jjjjMMtt"),"CUST_TRR_END_DT="&amp;TEXT(WORKDAY(TODAY(), -1),"jjjjMMtt"),"CUST_TRR_CRNCY=EUR")</f>
        <v>#N/A Connection</v>
      </c>
      <c r="F502" t="str" cm="1">
        <f t="array" aca="1" ref="F502" ca="1">_xll.BDP(A502, "CUST_TRR_RETURN_HOLDING_PER", "CUST_TRR_START_DT="&amp;TEXT(WORKDAY(EDATE(TODAY(), -1) - 2, 1),"jjjjMMtt"),"CUST_TRR_END_DT="&amp;TEXT(WORKDAY(TODAY(), -1),"jjjjMMtt"),"CUST_TRR_CRNCY=EUR")</f>
        <v>#N/A Connection</v>
      </c>
      <c r="G502" t="str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#N/A Connection</v>
      </c>
    </row>
    <row r="503" spans="1:7" x14ac:dyDescent="0.25">
      <c r="A503" t="s">
        <v>2071</v>
      </c>
      <c r="B503" t="s">
        <v>2072</v>
      </c>
      <c r="C503" t="s">
        <v>265</v>
      </c>
      <c r="D503" t="str" cm="1">
        <f t="array" aca="1" ref="D503" ca="1">_xll.BDP(A503, "CUST_TRR_RETURN_HOLDING_PER", "CUST_TRR_START_DT="&amp;TEXT(WORKDAY(TODAY(), -2),"jjjjMMtt"),"CUST_TRR_END_DT="&amp;TEXT(WORKDAY(TODAY(), -1),"jjjjMMtt"),"CUST_TRR_CRNCY=EUR")</f>
        <v>#N/A Connection</v>
      </c>
      <c r="E503" t="str" cm="1">
        <f t="array" aca="1" ref="E503" ca="1">_xll.BDP(A503, "CUST_TRR_RETURN_HOLDING_PER", "CUST_TRR_START_DT="&amp;TEXT(WORKDAY(TODAY(), -6),"jjjjMMtt"),"CUST_TRR_END_DT="&amp;TEXT(WORKDAY(TODAY(), -1),"jjjjMMtt"),"CUST_TRR_CRNCY=EUR")</f>
        <v>#N/A Connection</v>
      </c>
      <c r="F503" t="str" cm="1">
        <f t="array" aca="1" ref="F503" ca="1">_xll.BDP(A503, "CUST_TRR_RETURN_HOLDING_PER", "CUST_TRR_START_DT="&amp;TEXT(WORKDAY(EDATE(TODAY(), -1) - 2, 1),"jjjjMMtt"),"CUST_TRR_END_DT="&amp;TEXT(WORKDAY(TODAY(), -1),"jjjjMMtt"),"CUST_TRR_CRNCY=EUR")</f>
        <v>#N/A Connection</v>
      </c>
      <c r="G503" t="str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#N/A Connection</v>
      </c>
    </row>
    <row r="504" spans="1:7" x14ac:dyDescent="0.25">
      <c r="A504" t="s">
        <v>2069</v>
      </c>
      <c r="B504" t="s">
        <v>2070</v>
      </c>
      <c r="C504" t="s">
        <v>286</v>
      </c>
      <c r="D504" t="str" cm="1">
        <f t="array" aca="1" ref="D504" ca="1">_xll.BDP(A504, "CUST_TRR_RETURN_HOLDING_PER", "CUST_TRR_START_DT="&amp;TEXT(WORKDAY(TODAY(), -2),"jjjjMMtt"),"CUST_TRR_END_DT="&amp;TEXT(WORKDAY(TODAY(), -1),"jjjjMMtt"),"CUST_TRR_CRNCY=EUR")</f>
        <v>#N/A Connection</v>
      </c>
      <c r="E504" t="str" cm="1">
        <f t="array" aca="1" ref="E504" ca="1">_xll.BDP(A504, "CUST_TRR_RETURN_HOLDING_PER", "CUST_TRR_START_DT="&amp;TEXT(WORKDAY(TODAY(), -6),"jjjjMMtt"),"CUST_TRR_END_DT="&amp;TEXT(WORKDAY(TODAY(), -1),"jjjjMMtt"),"CUST_TRR_CRNCY=EUR")</f>
        <v>#N/A Connection</v>
      </c>
      <c r="F504" t="str" cm="1">
        <f t="array" aca="1" ref="F504" ca="1">_xll.BDP(A504, "CUST_TRR_RETURN_HOLDING_PER", "CUST_TRR_START_DT="&amp;TEXT(WORKDAY(EDATE(TODAY(), -1) - 2, 1),"jjjjMMtt"),"CUST_TRR_END_DT="&amp;TEXT(WORKDAY(TODAY(), -1),"jjjjMMtt"),"CUST_TRR_CRNCY=EUR")</f>
        <v>#N/A Connection</v>
      </c>
      <c r="G504" t="str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#N/A Connection</v>
      </c>
    </row>
    <row r="505" spans="1:7" x14ac:dyDescent="0.25">
      <c r="A505" t="s">
        <v>2075</v>
      </c>
      <c r="B505" t="s">
        <v>2076</v>
      </c>
      <c r="C505" t="s">
        <v>261</v>
      </c>
      <c r="D505" t="str" cm="1">
        <f t="array" aca="1" ref="D505" ca="1">_xll.BDP(A505, "CUST_TRR_RETURN_HOLDING_PER", "CUST_TRR_START_DT="&amp;TEXT(WORKDAY(TODAY(), -2),"jjjjMMtt"),"CUST_TRR_END_DT="&amp;TEXT(WORKDAY(TODAY(), -1),"jjjjMMtt"),"CUST_TRR_CRNCY=EUR")</f>
        <v>#N/A Connection</v>
      </c>
      <c r="E505" t="str" cm="1">
        <f t="array" aca="1" ref="E505" ca="1">_xll.BDP(A505, "CUST_TRR_RETURN_HOLDING_PER", "CUST_TRR_START_DT="&amp;TEXT(WORKDAY(TODAY(), -6),"jjjjMMtt"),"CUST_TRR_END_DT="&amp;TEXT(WORKDAY(TODAY(), -1),"jjjjMMtt"),"CUST_TRR_CRNCY=EUR")</f>
        <v>#N/A Connection</v>
      </c>
      <c r="F505" t="str" cm="1">
        <f t="array" aca="1" ref="F505" ca="1">_xll.BDP(A505, "CUST_TRR_RETURN_HOLDING_PER", "CUST_TRR_START_DT="&amp;TEXT(WORKDAY(EDATE(TODAY(), -1) - 2, 1),"jjjjMMtt"),"CUST_TRR_END_DT="&amp;TEXT(WORKDAY(TODAY(), -1),"jjjjMMtt"),"CUST_TRR_CRNCY=EUR")</f>
        <v>#N/A Connection</v>
      </c>
      <c r="G505" t="str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#N/A Connection</v>
      </c>
    </row>
    <row r="506" spans="1:7" x14ac:dyDescent="0.25">
      <c r="A506" t="s">
        <v>2073</v>
      </c>
      <c r="B506" t="s">
        <v>2074</v>
      </c>
      <c r="C506" t="s">
        <v>261</v>
      </c>
      <c r="D506" t="str" cm="1">
        <f t="array" aca="1" ref="D506" ca="1">_xll.BDP(A506, "CUST_TRR_RETURN_HOLDING_PER", "CUST_TRR_START_DT="&amp;TEXT(WORKDAY(TODAY(), -2),"jjjjMMtt"),"CUST_TRR_END_DT="&amp;TEXT(WORKDAY(TODAY(), -1),"jjjjMMtt"),"CUST_TRR_CRNCY=EUR")</f>
        <v>#N/A Connection</v>
      </c>
      <c r="E506" t="str" cm="1">
        <f t="array" aca="1" ref="E506" ca="1">_xll.BDP(A506, "CUST_TRR_RETURN_HOLDING_PER", "CUST_TRR_START_DT="&amp;TEXT(WORKDAY(TODAY(), -6),"jjjjMMtt"),"CUST_TRR_END_DT="&amp;TEXT(WORKDAY(TODAY(), -1),"jjjjMMtt"),"CUST_TRR_CRNCY=EUR")</f>
        <v>#N/A Connection</v>
      </c>
      <c r="F506" t="str" cm="1">
        <f t="array" aca="1" ref="F506" ca="1">_xll.BDP(A506, "CUST_TRR_RETURN_HOLDING_PER", "CUST_TRR_START_DT="&amp;TEXT(WORKDAY(EDATE(TODAY(), -1) - 2, 1),"jjjjMMtt"),"CUST_TRR_END_DT="&amp;TEXT(WORKDAY(TODAY(), -1),"jjjjMMtt"),"CUST_TRR_CRNCY=EUR")</f>
        <v>#N/A Connection</v>
      </c>
      <c r="G506" t="str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#N/A Connection</v>
      </c>
    </row>
    <row r="507" spans="1:7" x14ac:dyDescent="0.25">
      <c r="A507" t="s">
        <v>2079</v>
      </c>
      <c r="B507" t="s">
        <v>2080</v>
      </c>
      <c r="C507" t="s">
        <v>261</v>
      </c>
      <c r="D507" t="str" cm="1">
        <f t="array" aca="1" ref="D507" ca="1">_xll.BDP(A507, "CUST_TRR_RETURN_HOLDING_PER", "CUST_TRR_START_DT="&amp;TEXT(WORKDAY(TODAY(), -2),"jjjjMMtt"),"CUST_TRR_END_DT="&amp;TEXT(WORKDAY(TODAY(), -1),"jjjjMMtt"),"CUST_TRR_CRNCY=EUR")</f>
        <v>#N/A Connection</v>
      </c>
      <c r="E507" t="str" cm="1">
        <f t="array" aca="1" ref="E507" ca="1">_xll.BDP(A507, "CUST_TRR_RETURN_HOLDING_PER", "CUST_TRR_START_DT="&amp;TEXT(WORKDAY(TODAY(), -6),"jjjjMMtt"),"CUST_TRR_END_DT="&amp;TEXT(WORKDAY(TODAY(), -1),"jjjjMMtt"),"CUST_TRR_CRNCY=EUR")</f>
        <v>#N/A Connection</v>
      </c>
      <c r="F507" t="str" cm="1">
        <f t="array" aca="1" ref="F507" ca="1">_xll.BDP(A507, "CUST_TRR_RETURN_HOLDING_PER", "CUST_TRR_START_DT="&amp;TEXT(WORKDAY(EDATE(TODAY(), -1) - 2, 1),"jjjjMMtt"),"CUST_TRR_END_DT="&amp;TEXT(WORKDAY(TODAY(), -1),"jjjjMMtt"),"CUST_TRR_CRNCY=EUR")</f>
        <v>#N/A Connection</v>
      </c>
      <c r="G507" t="str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#N/A Connection</v>
      </c>
    </row>
    <row r="508" spans="1:7" x14ac:dyDescent="0.25">
      <c r="A508" t="s">
        <v>2077</v>
      </c>
      <c r="B508" t="s">
        <v>2078</v>
      </c>
      <c r="C508" t="s">
        <v>265</v>
      </c>
      <c r="D508" t="str" cm="1">
        <f t="array" aca="1" ref="D508" ca="1">_xll.BDP(A508, "CUST_TRR_RETURN_HOLDING_PER", "CUST_TRR_START_DT="&amp;TEXT(WORKDAY(TODAY(), -2),"jjjjMMtt"),"CUST_TRR_END_DT="&amp;TEXT(WORKDAY(TODAY(), -1),"jjjjMMtt"),"CUST_TRR_CRNCY=EUR")</f>
        <v>#N/A Connection</v>
      </c>
      <c r="E508" t="str" cm="1">
        <f t="array" aca="1" ref="E508" ca="1">_xll.BDP(A508, "CUST_TRR_RETURN_HOLDING_PER", "CUST_TRR_START_DT="&amp;TEXT(WORKDAY(TODAY(), -6),"jjjjMMtt"),"CUST_TRR_END_DT="&amp;TEXT(WORKDAY(TODAY(), -1),"jjjjMMtt"),"CUST_TRR_CRNCY=EUR")</f>
        <v>#N/A Connection</v>
      </c>
      <c r="F508" t="str" cm="1">
        <f t="array" aca="1" ref="F508" ca="1">_xll.BDP(A508, "CUST_TRR_RETURN_HOLDING_PER", "CUST_TRR_START_DT="&amp;TEXT(WORKDAY(EDATE(TODAY(), -1) - 2, 1),"jjjjMMtt"),"CUST_TRR_END_DT="&amp;TEXT(WORKDAY(TODAY(), -1),"jjjjMMtt"),"CUST_TRR_CRNCY=EUR")</f>
        <v>#N/A Connection</v>
      </c>
      <c r="G508" t="str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#N/A Connection</v>
      </c>
    </row>
    <row r="509" spans="1:7" x14ac:dyDescent="0.25">
      <c r="A509" t="s">
        <v>2083</v>
      </c>
      <c r="B509" t="s">
        <v>2084</v>
      </c>
      <c r="C509" t="s">
        <v>265</v>
      </c>
      <c r="D509" t="str" cm="1">
        <f t="array" aca="1" ref="D509" ca="1">_xll.BDP(A509, "CUST_TRR_RETURN_HOLDING_PER", "CUST_TRR_START_DT="&amp;TEXT(WORKDAY(TODAY(), -2),"jjjjMMtt"),"CUST_TRR_END_DT="&amp;TEXT(WORKDAY(TODAY(), -1),"jjjjMMtt"),"CUST_TRR_CRNCY=EUR")</f>
        <v>#N/A Connection</v>
      </c>
      <c r="E509" t="str" cm="1">
        <f t="array" aca="1" ref="E509" ca="1">_xll.BDP(A509, "CUST_TRR_RETURN_HOLDING_PER", "CUST_TRR_START_DT="&amp;TEXT(WORKDAY(TODAY(), -6),"jjjjMMtt"),"CUST_TRR_END_DT="&amp;TEXT(WORKDAY(TODAY(), -1),"jjjjMMtt"),"CUST_TRR_CRNCY=EUR")</f>
        <v>#N/A Connection</v>
      </c>
      <c r="F509" t="str" cm="1">
        <f t="array" aca="1" ref="F509" ca="1">_xll.BDP(A509, "CUST_TRR_RETURN_HOLDING_PER", "CUST_TRR_START_DT="&amp;TEXT(WORKDAY(EDATE(TODAY(), -1) - 2, 1),"jjjjMMtt"),"CUST_TRR_END_DT="&amp;TEXT(WORKDAY(TODAY(), -1),"jjjjMMtt"),"CUST_TRR_CRNCY=EUR")</f>
        <v>#N/A Connection</v>
      </c>
      <c r="G509" t="str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#N/A Connection</v>
      </c>
    </row>
    <row r="510" spans="1:7" x14ac:dyDescent="0.25">
      <c r="A510" t="s">
        <v>2081</v>
      </c>
      <c r="B510" t="s">
        <v>2082</v>
      </c>
      <c r="C510" t="s">
        <v>280</v>
      </c>
      <c r="D510" t="str" cm="1">
        <f t="array" aca="1" ref="D510" ca="1">_xll.BDP(A510, "CUST_TRR_RETURN_HOLDING_PER", "CUST_TRR_START_DT="&amp;TEXT(WORKDAY(TODAY(), -2),"jjjjMMtt"),"CUST_TRR_END_DT="&amp;TEXT(WORKDAY(TODAY(), -1),"jjjjMMtt"),"CUST_TRR_CRNCY=EUR")</f>
        <v>#N/A Connection</v>
      </c>
      <c r="E510" t="str" cm="1">
        <f t="array" aca="1" ref="E510" ca="1">_xll.BDP(A510, "CUST_TRR_RETURN_HOLDING_PER", "CUST_TRR_START_DT="&amp;TEXT(WORKDAY(TODAY(), -6),"jjjjMMtt"),"CUST_TRR_END_DT="&amp;TEXT(WORKDAY(TODAY(), -1),"jjjjMMtt"),"CUST_TRR_CRNCY=EUR")</f>
        <v>#N/A Connection</v>
      </c>
      <c r="F510" t="str" cm="1">
        <f t="array" aca="1" ref="F510" ca="1">_xll.BDP(A510, "CUST_TRR_RETURN_HOLDING_PER", "CUST_TRR_START_DT="&amp;TEXT(WORKDAY(EDATE(TODAY(), -1) - 2, 1),"jjjjMMtt"),"CUST_TRR_END_DT="&amp;TEXT(WORKDAY(TODAY(), -1),"jjjjMMtt"),"CUST_TRR_CRNCY=EUR")</f>
        <v>#N/A Connection</v>
      </c>
      <c r="G510" t="str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#N/A Connection</v>
      </c>
    </row>
    <row r="511" spans="1:7" x14ac:dyDescent="0.25">
      <c r="A511" t="s">
        <v>2085</v>
      </c>
      <c r="B511" t="s">
        <v>2086</v>
      </c>
      <c r="C511" t="s">
        <v>261</v>
      </c>
      <c r="D511" t="str" cm="1">
        <f t="array" aca="1" ref="D511" ca="1">_xll.BDP(A511, "CUST_TRR_RETURN_HOLDING_PER", "CUST_TRR_START_DT="&amp;TEXT(WORKDAY(TODAY(), -2),"jjjjMMtt"),"CUST_TRR_END_DT="&amp;TEXT(WORKDAY(TODAY(), -1),"jjjjMMtt"),"CUST_TRR_CRNCY=EUR")</f>
        <v>#N/A Connection</v>
      </c>
      <c r="E511" t="str" cm="1">
        <f t="array" aca="1" ref="E511" ca="1">_xll.BDP(A511, "CUST_TRR_RETURN_HOLDING_PER", "CUST_TRR_START_DT="&amp;TEXT(WORKDAY(TODAY(), -6),"jjjjMMtt"),"CUST_TRR_END_DT="&amp;TEXT(WORKDAY(TODAY(), -1),"jjjjMMtt"),"CUST_TRR_CRNCY=EUR")</f>
        <v>#N/A Connection</v>
      </c>
      <c r="F511" t="str" cm="1">
        <f t="array" aca="1" ref="F511" ca="1">_xll.BDP(A511, "CUST_TRR_RETURN_HOLDING_PER", "CUST_TRR_START_DT="&amp;TEXT(WORKDAY(EDATE(TODAY(), -1) - 2, 1),"jjjjMMtt"),"CUST_TRR_END_DT="&amp;TEXT(WORKDAY(TODAY(), -1),"jjjjMMtt"),"CUST_TRR_CRNCY=EUR")</f>
        <v>#N/A Connection</v>
      </c>
      <c r="G511" t="str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#N/A Connection</v>
      </c>
    </row>
    <row r="512" spans="1:7" x14ac:dyDescent="0.25">
      <c r="A512" t="s">
        <v>2087</v>
      </c>
      <c r="B512" t="s">
        <v>2088</v>
      </c>
      <c r="C512" t="s">
        <v>265</v>
      </c>
      <c r="D512" t="str" cm="1">
        <f t="array" aca="1" ref="D512" ca="1">_xll.BDP(A512, "CUST_TRR_RETURN_HOLDING_PER", "CUST_TRR_START_DT="&amp;TEXT(WORKDAY(TODAY(), -2),"jjjjMMtt"),"CUST_TRR_END_DT="&amp;TEXT(WORKDAY(TODAY(), -1),"jjjjMMtt"),"CUST_TRR_CRNCY=EUR")</f>
        <v>#N/A Connection</v>
      </c>
      <c r="E512" t="str" cm="1">
        <f t="array" aca="1" ref="E512" ca="1">_xll.BDP(A512, "CUST_TRR_RETURN_HOLDING_PER", "CUST_TRR_START_DT="&amp;TEXT(WORKDAY(TODAY(), -6),"jjjjMMtt"),"CUST_TRR_END_DT="&amp;TEXT(WORKDAY(TODAY(), -1),"jjjjMMtt"),"CUST_TRR_CRNCY=EUR")</f>
        <v>#N/A Connection</v>
      </c>
      <c r="F512" t="str" cm="1">
        <f t="array" aca="1" ref="F512" ca="1">_xll.BDP(A512, "CUST_TRR_RETURN_HOLDING_PER", "CUST_TRR_START_DT="&amp;TEXT(WORKDAY(EDATE(TODAY(), -1) - 2, 1),"jjjjMMtt"),"CUST_TRR_END_DT="&amp;TEXT(WORKDAY(TODAY(), -1),"jjjjMMtt"),"CUST_TRR_CRNCY=EUR")</f>
        <v>#N/A Connection</v>
      </c>
      <c r="G512" t="str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#N/A Connection</v>
      </c>
    </row>
    <row r="513" spans="1:7" x14ac:dyDescent="0.25">
      <c r="A513" t="s">
        <v>2091</v>
      </c>
      <c r="B513" t="s">
        <v>2092</v>
      </c>
      <c r="C513" t="s">
        <v>259</v>
      </c>
      <c r="D513" t="str" cm="1">
        <f t="array" aca="1" ref="D513" ca="1">_xll.BDP(A513, "CUST_TRR_RETURN_HOLDING_PER", "CUST_TRR_START_DT="&amp;TEXT(WORKDAY(TODAY(), -2),"jjjjMMtt"),"CUST_TRR_END_DT="&amp;TEXT(WORKDAY(TODAY(), -1),"jjjjMMtt"),"CUST_TRR_CRNCY=EUR")</f>
        <v>#N/A Connection</v>
      </c>
      <c r="E513" t="str" cm="1">
        <f t="array" aca="1" ref="E513" ca="1">_xll.BDP(A513, "CUST_TRR_RETURN_HOLDING_PER", "CUST_TRR_START_DT="&amp;TEXT(WORKDAY(TODAY(), -6),"jjjjMMtt"),"CUST_TRR_END_DT="&amp;TEXT(WORKDAY(TODAY(), -1),"jjjjMMtt"),"CUST_TRR_CRNCY=EUR")</f>
        <v>#N/A Connection</v>
      </c>
      <c r="F513" t="str" cm="1">
        <f t="array" aca="1" ref="F513" ca="1">_xll.BDP(A513, "CUST_TRR_RETURN_HOLDING_PER", "CUST_TRR_START_DT="&amp;TEXT(WORKDAY(EDATE(TODAY(), -1) - 2, 1),"jjjjMMtt"),"CUST_TRR_END_DT="&amp;TEXT(WORKDAY(TODAY(), -1),"jjjjMMtt"),"CUST_TRR_CRNCY=EUR")</f>
        <v>#N/A Connection</v>
      </c>
      <c r="G513" t="str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#N/A Connection</v>
      </c>
    </row>
    <row r="514" spans="1:7" x14ac:dyDescent="0.25">
      <c r="A514" t="s">
        <v>2089</v>
      </c>
      <c r="B514" t="s">
        <v>2090</v>
      </c>
      <c r="C514" t="s">
        <v>261</v>
      </c>
      <c r="D514" t="str" cm="1">
        <f t="array" aca="1" ref="D514" ca="1">_xll.BDP(A514, "CUST_TRR_RETURN_HOLDING_PER", "CUST_TRR_START_DT="&amp;TEXT(WORKDAY(TODAY(), -2),"jjjjMMtt"),"CUST_TRR_END_DT="&amp;TEXT(WORKDAY(TODAY(), -1),"jjjjMMtt"),"CUST_TRR_CRNCY=EUR")</f>
        <v>#N/A Connection</v>
      </c>
      <c r="E514" t="str" cm="1">
        <f t="array" aca="1" ref="E514" ca="1">_xll.BDP(A514, "CUST_TRR_RETURN_HOLDING_PER", "CUST_TRR_START_DT="&amp;TEXT(WORKDAY(TODAY(), -6),"jjjjMMtt"),"CUST_TRR_END_DT="&amp;TEXT(WORKDAY(TODAY(), -1),"jjjjMMtt"),"CUST_TRR_CRNCY=EUR")</f>
        <v>#N/A Connection</v>
      </c>
      <c r="F514" t="str" cm="1">
        <f t="array" aca="1" ref="F514" ca="1">_xll.BDP(A514, "CUST_TRR_RETURN_HOLDING_PER", "CUST_TRR_START_DT="&amp;TEXT(WORKDAY(EDATE(TODAY(), -1) - 2, 1),"jjjjMMtt"),"CUST_TRR_END_DT="&amp;TEXT(WORKDAY(TODAY(), -1),"jjjjMMtt"),"CUST_TRR_CRNCY=EUR")</f>
        <v>#N/A Connection</v>
      </c>
      <c r="G514" t="str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#N/A Connection</v>
      </c>
    </row>
    <row r="515" spans="1:7" x14ac:dyDescent="0.25">
      <c r="A515" t="s">
        <v>2093</v>
      </c>
      <c r="B515" t="s">
        <v>2094</v>
      </c>
      <c r="C515" t="s">
        <v>265</v>
      </c>
      <c r="D515" t="str" cm="1">
        <f t="array" aca="1" ref="D515" ca="1">_xll.BDP(A515, "CUST_TRR_RETURN_HOLDING_PER", "CUST_TRR_START_DT="&amp;TEXT(WORKDAY(TODAY(), -2),"jjjjMMtt"),"CUST_TRR_END_DT="&amp;TEXT(WORKDAY(TODAY(), -1),"jjjjMMtt"),"CUST_TRR_CRNCY=EUR")</f>
        <v>#N/A Connection</v>
      </c>
      <c r="E515" t="str" cm="1">
        <f t="array" aca="1" ref="E515" ca="1">_xll.BDP(A515, "CUST_TRR_RETURN_HOLDING_PER", "CUST_TRR_START_DT="&amp;TEXT(WORKDAY(TODAY(), -6),"jjjjMMtt"),"CUST_TRR_END_DT="&amp;TEXT(WORKDAY(TODAY(), -1),"jjjjMMtt"),"CUST_TRR_CRNCY=EUR")</f>
        <v>#N/A Connection</v>
      </c>
      <c r="F515" t="str" cm="1">
        <f t="array" aca="1" ref="F515" ca="1">_xll.BDP(A515, "CUST_TRR_RETURN_HOLDING_PER", "CUST_TRR_START_DT="&amp;TEXT(WORKDAY(EDATE(TODAY(), -1) - 2, 1),"jjjjMMtt"),"CUST_TRR_END_DT="&amp;TEXT(WORKDAY(TODAY(), -1),"jjjjMMtt"),"CUST_TRR_CRNCY=EUR")</f>
        <v>#N/A Connection</v>
      </c>
      <c r="G515" t="str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#N/A Connection</v>
      </c>
    </row>
    <row r="516" spans="1:7" x14ac:dyDescent="0.25">
      <c r="A516" t="s">
        <v>2095</v>
      </c>
      <c r="B516" t="s">
        <v>2096</v>
      </c>
      <c r="C516" t="s">
        <v>261</v>
      </c>
      <c r="D516" t="str" cm="1">
        <f t="array" aca="1" ref="D516" ca="1">_xll.BDP(A516, "CUST_TRR_RETURN_HOLDING_PER", "CUST_TRR_START_DT="&amp;TEXT(WORKDAY(TODAY(), -2),"jjjjMMtt"),"CUST_TRR_END_DT="&amp;TEXT(WORKDAY(TODAY(), -1),"jjjjMMtt"),"CUST_TRR_CRNCY=EUR")</f>
        <v>#N/A Connection</v>
      </c>
      <c r="E516" t="str" cm="1">
        <f t="array" aca="1" ref="E516" ca="1">_xll.BDP(A516, "CUST_TRR_RETURN_HOLDING_PER", "CUST_TRR_START_DT="&amp;TEXT(WORKDAY(TODAY(), -6),"jjjjMMtt"),"CUST_TRR_END_DT="&amp;TEXT(WORKDAY(TODAY(), -1),"jjjjMMtt"),"CUST_TRR_CRNCY=EUR")</f>
        <v>#N/A Connection</v>
      </c>
      <c r="F516" t="str" cm="1">
        <f t="array" aca="1" ref="F516" ca="1">_xll.BDP(A516, "CUST_TRR_RETURN_HOLDING_PER", "CUST_TRR_START_DT="&amp;TEXT(WORKDAY(EDATE(TODAY(), -1) - 2, 1),"jjjjMMtt"),"CUST_TRR_END_DT="&amp;TEXT(WORKDAY(TODAY(), -1),"jjjjMMtt"),"CUST_TRR_CRNCY=EUR")</f>
        <v>#N/A Connection</v>
      </c>
      <c r="G516" t="str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#N/A Connection</v>
      </c>
    </row>
    <row r="517" spans="1:7" x14ac:dyDescent="0.25">
      <c r="A517" t="s">
        <v>2097</v>
      </c>
      <c r="B517" t="s">
        <v>2098</v>
      </c>
      <c r="C517" t="s">
        <v>265</v>
      </c>
      <c r="D517" t="str" cm="1">
        <f t="array" aca="1" ref="D517" ca="1">_xll.BDP(A517, "CUST_TRR_RETURN_HOLDING_PER", "CUST_TRR_START_DT="&amp;TEXT(WORKDAY(TODAY(), -2),"jjjjMMtt"),"CUST_TRR_END_DT="&amp;TEXT(WORKDAY(TODAY(), -1),"jjjjMMtt"),"CUST_TRR_CRNCY=EUR")</f>
        <v>#N/A Connection</v>
      </c>
      <c r="E517" t="str" cm="1">
        <f t="array" aca="1" ref="E517" ca="1">_xll.BDP(A517, "CUST_TRR_RETURN_HOLDING_PER", "CUST_TRR_START_DT="&amp;TEXT(WORKDAY(TODAY(), -6),"jjjjMMtt"),"CUST_TRR_END_DT="&amp;TEXT(WORKDAY(TODAY(), -1),"jjjjMMtt"),"CUST_TRR_CRNCY=EUR")</f>
        <v>#N/A Connection</v>
      </c>
      <c r="F517" t="str" cm="1">
        <f t="array" aca="1" ref="F517" ca="1">_xll.BDP(A517, "CUST_TRR_RETURN_HOLDING_PER", "CUST_TRR_START_DT="&amp;TEXT(WORKDAY(EDATE(TODAY(), -1) - 2, 1),"jjjjMMtt"),"CUST_TRR_END_DT="&amp;TEXT(WORKDAY(TODAY(), -1),"jjjjMMtt"),"CUST_TRR_CRNCY=EUR")</f>
        <v>#N/A Connection</v>
      </c>
      <c r="G517" t="str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#N/A Connection</v>
      </c>
    </row>
    <row r="518" spans="1:7" x14ac:dyDescent="0.25">
      <c r="A518" t="s">
        <v>2099</v>
      </c>
      <c r="B518" t="s">
        <v>2100</v>
      </c>
      <c r="C518" t="s">
        <v>261</v>
      </c>
      <c r="D518" t="str" cm="1">
        <f t="array" aca="1" ref="D518" ca="1">_xll.BDP(A518, "CUST_TRR_RETURN_HOLDING_PER", "CUST_TRR_START_DT="&amp;TEXT(WORKDAY(TODAY(), -2),"jjjjMMtt"),"CUST_TRR_END_DT="&amp;TEXT(WORKDAY(TODAY(), -1),"jjjjMMtt"),"CUST_TRR_CRNCY=EUR")</f>
        <v>#N/A Connection</v>
      </c>
      <c r="E518" t="str" cm="1">
        <f t="array" aca="1" ref="E518" ca="1">_xll.BDP(A518, "CUST_TRR_RETURN_HOLDING_PER", "CUST_TRR_START_DT="&amp;TEXT(WORKDAY(TODAY(), -6),"jjjjMMtt"),"CUST_TRR_END_DT="&amp;TEXT(WORKDAY(TODAY(), -1),"jjjjMMtt"),"CUST_TRR_CRNCY=EUR")</f>
        <v>#N/A Connection</v>
      </c>
      <c r="F518" t="str" cm="1">
        <f t="array" aca="1" ref="F518" ca="1">_xll.BDP(A518, "CUST_TRR_RETURN_HOLDING_PER", "CUST_TRR_START_DT="&amp;TEXT(WORKDAY(EDATE(TODAY(), -1) - 2, 1),"jjjjMMtt"),"CUST_TRR_END_DT="&amp;TEXT(WORKDAY(TODAY(), -1),"jjjjMMtt"),"CUST_TRR_CRNCY=EUR")</f>
        <v>#N/A Connection</v>
      </c>
      <c r="G518" t="str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#N/A Connection</v>
      </c>
    </row>
    <row r="519" spans="1:7" x14ac:dyDescent="0.25">
      <c r="A519" t="s">
        <v>2101</v>
      </c>
      <c r="B519" t="s">
        <v>2102</v>
      </c>
      <c r="C519" t="s">
        <v>259</v>
      </c>
      <c r="D519" t="str" cm="1">
        <f t="array" aca="1" ref="D519" ca="1">_xll.BDP(A519, "CUST_TRR_RETURN_HOLDING_PER", "CUST_TRR_START_DT="&amp;TEXT(WORKDAY(TODAY(), -2),"jjjjMMtt"),"CUST_TRR_END_DT="&amp;TEXT(WORKDAY(TODAY(), -1),"jjjjMMtt"),"CUST_TRR_CRNCY=EUR")</f>
        <v>#N/A Connection</v>
      </c>
      <c r="E519" t="str" cm="1">
        <f t="array" aca="1" ref="E519" ca="1">_xll.BDP(A519, "CUST_TRR_RETURN_HOLDING_PER", "CUST_TRR_START_DT="&amp;TEXT(WORKDAY(TODAY(), -6),"jjjjMMtt"),"CUST_TRR_END_DT="&amp;TEXT(WORKDAY(TODAY(), -1),"jjjjMMtt"),"CUST_TRR_CRNCY=EUR")</f>
        <v>#N/A Connection</v>
      </c>
      <c r="F519" t="str" cm="1">
        <f t="array" aca="1" ref="F519" ca="1">_xll.BDP(A519, "CUST_TRR_RETURN_HOLDING_PER", "CUST_TRR_START_DT="&amp;TEXT(WORKDAY(EDATE(TODAY(), -1) - 2, 1),"jjjjMMtt"),"CUST_TRR_END_DT="&amp;TEXT(WORKDAY(TODAY(), -1),"jjjjMMtt"),"CUST_TRR_CRNCY=EUR")</f>
        <v>#N/A Connection</v>
      </c>
      <c r="G519" t="str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#N/A Connection</v>
      </c>
    </row>
    <row r="520" spans="1:7" x14ac:dyDescent="0.25">
      <c r="A520" t="s">
        <v>2105</v>
      </c>
      <c r="B520" t="s">
        <v>2106</v>
      </c>
      <c r="C520" t="s">
        <v>265</v>
      </c>
      <c r="D520" t="str" cm="1">
        <f t="array" aca="1" ref="D520" ca="1">_xll.BDP(A520, "CUST_TRR_RETURN_HOLDING_PER", "CUST_TRR_START_DT="&amp;TEXT(WORKDAY(TODAY(), -2),"jjjjMMtt"),"CUST_TRR_END_DT="&amp;TEXT(WORKDAY(TODAY(), -1),"jjjjMMtt"),"CUST_TRR_CRNCY=EUR")</f>
        <v>#N/A Connection</v>
      </c>
      <c r="E520" t="str" cm="1">
        <f t="array" aca="1" ref="E520" ca="1">_xll.BDP(A520, "CUST_TRR_RETURN_HOLDING_PER", "CUST_TRR_START_DT="&amp;TEXT(WORKDAY(TODAY(), -6),"jjjjMMtt"),"CUST_TRR_END_DT="&amp;TEXT(WORKDAY(TODAY(), -1),"jjjjMMtt"),"CUST_TRR_CRNCY=EUR")</f>
        <v>#N/A Connection</v>
      </c>
      <c r="F520" t="str" cm="1">
        <f t="array" aca="1" ref="F520" ca="1">_xll.BDP(A520, "CUST_TRR_RETURN_HOLDING_PER", "CUST_TRR_START_DT="&amp;TEXT(WORKDAY(EDATE(TODAY(), -1) - 2, 1),"jjjjMMtt"),"CUST_TRR_END_DT="&amp;TEXT(WORKDAY(TODAY(), -1),"jjjjMMtt"),"CUST_TRR_CRNCY=EUR")</f>
        <v>#N/A Connection</v>
      </c>
      <c r="G520" t="str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#N/A Connection</v>
      </c>
    </row>
    <row r="521" spans="1:7" x14ac:dyDescent="0.25">
      <c r="A521" t="s">
        <v>2103</v>
      </c>
      <c r="B521" t="s">
        <v>2104</v>
      </c>
      <c r="C521" t="s">
        <v>263</v>
      </c>
      <c r="D521" t="str" cm="1">
        <f t="array" aca="1" ref="D521" ca="1">_xll.BDP(A521, "CUST_TRR_RETURN_HOLDING_PER", "CUST_TRR_START_DT="&amp;TEXT(WORKDAY(TODAY(), -2),"jjjjMMtt"),"CUST_TRR_END_DT="&amp;TEXT(WORKDAY(TODAY(), -1),"jjjjMMtt"),"CUST_TRR_CRNCY=EUR")</f>
        <v>#N/A Connection</v>
      </c>
      <c r="E521" t="str" cm="1">
        <f t="array" aca="1" ref="E521" ca="1">_xll.BDP(A521, "CUST_TRR_RETURN_HOLDING_PER", "CUST_TRR_START_DT="&amp;TEXT(WORKDAY(TODAY(), -6),"jjjjMMtt"),"CUST_TRR_END_DT="&amp;TEXT(WORKDAY(TODAY(), -1),"jjjjMMtt"),"CUST_TRR_CRNCY=EUR")</f>
        <v>#N/A Connection</v>
      </c>
      <c r="F521" t="str" cm="1">
        <f t="array" aca="1" ref="F521" ca="1">_xll.BDP(A521, "CUST_TRR_RETURN_HOLDING_PER", "CUST_TRR_START_DT="&amp;TEXT(WORKDAY(EDATE(TODAY(), -1) - 2, 1),"jjjjMMtt"),"CUST_TRR_END_DT="&amp;TEXT(WORKDAY(TODAY(), -1),"jjjjMMtt"),"CUST_TRR_CRNCY=EUR")</f>
        <v>#N/A Connection</v>
      </c>
      <c r="G521" t="str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#N/A Connection</v>
      </c>
    </row>
    <row r="522" spans="1:7" x14ac:dyDescent="0.25">
      <c r="A522" t="s">
        <v>2109</v>
      </c>
      <c r="B522" t="s">
        <v>2110</v>
      </c>
      <c r="C522" t="s">
        <v>261</v>
      </c>
      <c r="D522" t="str" cm="1">
        <f t="array" aca="1" ref="D522" ca="1">_xll.BDP(A522, "CUST_TRR_RETURN_HOLDING_PER", "CUST_TRR_START_DT="&amp;TEXT(WORKDAY(TODAY(), -2),"jjjjMMtt"),"CUST_TRR_END_DT="&amp;TEXT(WORKDAY(TODAY(), -1),"jjjjMMtt"),"CUST_TRR_CRNCY=EUR")</f>
        <v>#N/A Connection</v>
      </c>
      <c r="E522" t="str" cm="1">
        <f t="array" aca="1" ref="E522" ca="1">_xll.BDP(A522, "CUST_TRR_RETURN_HOLDING_PER", "CUST_TRR_START_DT="&amp;TEXT(WORKDAY(TODAY(), -6),"jjjjMMtt"),"CUST_TRR_END_DT="&amp;TEXT(WORKDAY(TODAY(), -1),"jjjjMMtt"),"CUST_TRR_CRNCY=EUR")</f>
        <v>#N/A Connection</v>
      </c>
      <c r="F522" t="str" cm="1">
        <f t="array" aca="1" ref="F522" ca="1">_xll.BDP(A522, "CUST_TRR_RETURN_HOLDING_PER", "CUST_TRR_START_DT="&amp;TEXT(WORKDAY(EDATE(TODAY(), -1) - 2, 1),"jjjjMMtt"),"CUST_TRR_END_DT="&amp;TEXT(WORKDAY(TODAY(), -1),"jjjjMMtt"),"CUST_TRR_CRNCY=EUR")</f>
        <v>#N/A Connection</v>
      </c>
      <c r="G522" t="str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#N/A Connection</v>
      </c>
    </row>
    <row r="523" spans="1:7" x14ac:dyDescent="0.25">
      <c r="A523" t="s">
        <v>2107</v>
      </c>
      <c r="B523" t="s">
        <v>2108</v>
      </c>
      <c r="C523" t="s">
        <v>271</v>
      </c>
      <c r="D523" t="str" cm="1">
        <f t="array" aca="1" ref="D523" ca="1">_xll.BDP(A523, "CUST_TRR_RETURN_HOLDING_PER", "CUST_TRR_START_DT="&amp;TEXT(WORKDAY(TODAY(), -2),"jjjjMMtt"),"CUST_TRR_END_DT="&amp;TEXT(WORKDAY(TODAY(), -1),"jjjjMMtt"),"CUST_TRR_CRNCY=EUR")</f>
        <v>#N/A Connection</v>
      </c>
      <c r="E523" t="str" cm="1">
        <f t="array" aca="1" ref="E523" ca="1">_xll.BDP(A523, "CUST_TRR_RETURN_HOLDING_PER", "CUST_TRR_START_DT="&amp;TEXT(WORKDAY(TODAY(), -6),"jjjjMMtt"),"CUST_TRR_END_DT="&amp;TEXT(WORKDAY(TODAY(), -1),"jjjjMMtt"),"CUST_TRR_CRNCY=EUR")</f>
        <v>#N/A Connection</v>
      </c>
      <c r="F523" t="str" cm="1">
        <f t="array" aca="1" ref="F523" ca="1">_xll.BDP(A523, "CUST_TRR_RETURN_HOLDING_PER", "CUST_TRR_START_DT="&amp;TEXT(WORKDAY(EDATE(TODAY(), -1) - 2, 1),"jjjjMMtt"),"CUST_TRR_END_DT="&amp;TEXT(WORKDAY(TODAY(), -1),"jjjjMMtt"),"CUST_TRR_CRNCY=EUR")</f>
        <v>#N/A Connection</v>
      </c>
      <c r="G523" t="str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#N/A Connection</v>
      </c>
    </row>
    <row r="524" spans="1:7" x14ac:dyDescent="0.25">
      <c r="A524" t="s">
        <v>2111</v>
      </c>
      <c r="B524" t="s">
        <v>2112</v>
      </c>
      <c r="C524" t="s">
        <v>259</v>
      </c>
      <c r="D524" t="str" cm="1">
        <f t="array" aca="1" ref="D524" ca="1">_xll.BDP(A524, "CUST_TRR_RETURN_HOLDING_PER", "CUST_TRR_START_DT="&amp;TEXT(WORKDAY(TODAY(), -2),"jjjjMMtt"),"CUST_TRR_END_DT="&amp;TEXT(WORKDAY(TODAY(), -1),"jjjjMMtt"),"CUST_TRR_CRNCY=EUR")</f>
        <v>#N/A Connection</v>
      </c>
      <c r="E524" t="str" cm="1">
        <f t="array" aca="1" ref="E524" ca="1">_xll.BDP(A524, "CUST_TRR_RETURN_HOLDING_PER", "CUST_TRR_START_DT="&amp;TEXT(WORKDAY(TODAY(), -6),"jjjjMMtt"),"CUST_TRR_END_DT="&amp;TEXT(WORKDAY(TODAY(), -1),"jjjjMMtt"),"CUST_TRR_CRNCY=EUR")</f>
        <v>#N/A Connection</v>
      </c>
      <c r="F524" t="str" cm="1">
        <f t="array" aca="1" ref="F524" ca="1">_xll.BDP(A524, "CUST_TRR_RETURN_HOLDING_PER", "CUST_TRR_START_DT="&amp;TEXT(WORKDAY(EDATE(TODAY(), -1) - 2, 1),"jjjjMMtt"),"CUST_TRR_END_DT="&amp;TEXT(WORKDAY(TODAY(), -1),"jjjjMMtt"),"CUST_TRR_CRNCY=EUR")</f>
        <v>#N/A Connection</v>
      </c>
      <c r="G524" t="str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#N/A Connection</v>
      </c>
    </row>
    <row r="525" spans="1:7" x14ac:dyDescent="0.25">
      <c r="A525" t="s">
        <v>2115</v>
      </c>
      <c r="B525" t="s">
        <v>2116</v>
      </c>
      <c r="C525" t="s">
        <v>264</v>
      </c>
      <c r="D525" t="str" cm="1">
        <f t="array" aca="1" ref="D525" ca="1">_xll.BDP(A525, "CUST_TRR_RETURN_HOLDING_PER", "CUST_TRR_START_DT="&amp;TEXT(WORKDAY(TODAY(), -2),"jjjjMMtt"),"CUST_TRR_END_DT="&amp;TEXT(WORKDAY(TODAY(), -1),"jjjjMMtt"),"CUST_TRR_CRNCY=EUR")</f>
        <v>#N/A Connection</v>
      </c>
      <c r="E525" t="str" cm="1">
        <f t="array" aca="1" ref="E525" ca="1">_xll.BDP(A525, "CUST_TRR_RETURN_HOLDING_PER", "CUST_TRR_START_DT="&amp;TEXT(WORKDAY(TODAY(), -6),"jjjjMMtt"),"CUST_TRR_END_DT="&amp;TEXT(WORKDAY(TODAY(), -1),"jjjjMMtt"),"CUST_TRR_CRNCY=EUR")</f>
        <v>#N/A Connection</v>
      </c>
      <c r="F525" t="str" cm="1">
        <f t="array" aca="1" ref="F525" ca="1">_xll.BDP(A525, "CUST_TRR_RETURN_HOLDING_PER", "CUST_TRR_START_DT="&amp;TEXT(WORKDAY(EDATE(TODAY(), -1) - 2, 1),"jjjjMMtt"),"CUST_TRR_END_DT="&amp;TEXT(WORKDAY(TODAY(), -1),"jjjjMMtt"),"CUST_TRR_CRNCY=EUR")</f>
        <v>#N/A Connection</v>
      </c>
      <c r="G525" t="str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#N/A Connection</v>
      </c>
    </row>
    <row r="526" spans="1:7" x14ac:dyDescent="0.25">
      <c r="A526" t="s">
        <v>2113</v>
      </c>
      <c r="B526" t="s">
        <v>2114</v>
      </c>
      <c r="C526" t="s">
        <v>264</v>
      </c>
      <c r="D526" t="str" cm="1">
        <f t="array" aca="1" ref="D526" ca="1">_xll.BDP(A526, "CUST_TRR_RETURN_HOLDING_PER", "CUST_TRR_START_DT="&amp;TEXT(WORKDAY(TODAY(), -2),"jjjjMMtt"),"CUST_TRR_END_DT="&amp;TEXT(WORKDAY(TODAY(), -1),"jjjjMMtt"),"CUST_TRR_CRNCY=EUR")</f>
        <v>#N/A Connection</v>
      </c>
      <c r="E526" t="str" cm="1">
        <f t="array" aca="1" ref="E526" ca="1">_xll.BDP(A526, "CUST_TRR_RETURN_HOLDING_PER", "CUST_TRR_START_DT="&amp;TEXT(WORKDAY(TODAY(), -6),"jjjjMMtt"),"CUST_TRR_END_DT="&amp;TEXT(WORKDAY(TODAY(), -1),"jjjjMMtt"),"CUST_TRR_CRNCY=EUR")</f>
        <v>#N/A Connection</v>
      </c>
      <c r="F526" t="str" cm="1">
        <f t="array" aca="1" ref="F526" ca="1">_xll.BDP(A526, "CUST_TRR_RETURN_HOLDING_PER", "CUST_TRR_START_DT="&amp;TEXT(WORKDAY(EDATE(TODAY(), -1) - 2, 1),"jjjjMMtt"),"CUST_TRR_END_DT="&amp;TEXT(WORKDAY(TODAY(), -1),"jjjjMMtt"),"CUST_TRR_CRNCY=EUR")</f>
        <v>#N/A Connection</v>
      </c>
      <c r="G526" t="str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#N/A Connection</v>
      </c>
    </row>
    <row r="527" spans="1:7" x14ac:dyDescent="0.25">
      <c r="A527" t="s">
        <v>2278</v>
      </c>
      <c r="B527" t="s">
        <v>2279</v>
      </c>
      <c r="C527" t="s">
        <v>265</v>
      </c>
      <c r="D527" t="str" cm="1">
        <f t="array" aca="1" ref="D527" ca="1">_xll.BDP(A527, "CUST_TRR_RETURN_HOLDING_PER", "CUST_TRR_START_DT="&amp;TEXT(WORKDAY(TODAY(), -2),"jjjjMMtt"),"CUST_TRR_END_DT="&amp;TEXT(WORKDAY(TODAY(), -1),"jjjjMMtt"),"CUST_TRR_CRNCY=EUR")</f>
        <v>#N/A Connection</v>
      </c>
      <c r="E527" t="str" cm="1">
        <f t="array" aca="1" ref="E527" ca="1">_xll.BDP(A527, "CUST_TRR_RETURN_HOLDING_PER", "CUST_TRR_START_DT="&amp;TEXT(WORKDAY(TODAY(), -6),"jjjjMMtt"),"CUST_TRR_END_DT="&amp;TEXT(WORKDAY(TODAY(), -1),"jjjjMMtt"),"CUST_TRR_CRNCY=EUR")</f>
        <v>#N/A Connection</v>
      </c>
      <c r="F527" t="str" cm="1">
        <f t="array" aca="1" ref="F527" ca="1">_xll.BDP(A527, "CUST_TRR_RETURN_HOLDING_PER", "CUST_TRR_START_DT="&amp;TEXT(WORKDAY(EDATE(TODAY(), -1) - 2, 1),"jjjjMMtt"),"CUST_TRR_END_DT="&amp;TEXT(WORKDAY(TODAY(), -1),"jjjjMMtt"),"CUST_TRR_CRNCY=EUR")</f>
        <v>#N/A Connection</v>
      </c>
      <c r="G527" t="str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#N/A Connection</v>
      </c>
    </row>
    <row r="528" spans="1:7" x14ac:dyDescent="0.25">
      <c r="A528" t="s">
        <v>2117</v>
      </c>
      <c r="B528" t="s">
        <v>2118</v>
      </c>
      <c r="C528" t="s">
        <v>265</v>
      </c>
      <c r="D528" t="str" cm="1">
        <f t="array" aca="1" ref="D528" ca="1">_xll.BDP(A528, "CUST_TRR_RETURN_HOLDING_PER", "CUST_TRR_START_DT="&amp;TEXT(WORKDAY(TODAY(), -2),"jjjjMMtt"),"CUST_TRR_END_DT="&amp;TEXT(WORKDAY(TODAY(), -1),"jjjjMMtt"),"CUST_TRR_CRNCY=EUR")</f>
        <v>#N/A Connection</v>
      </c>
      <c r="E528" t="str" cm="1">
        <f t="array" aca="1" ref="E528" ca="1">_xll.BDP(A528, "CUST_TRR_RETURN_HOLDING_PER", "CUST_TRR_START_DT="&amp;TEXT(WORKDAY(TODAY(), -6),"jjjjMMtt"),"CUST_TRR_END_DT="&amp;TEXT(WORKDAY(TODAY(), -1),"jjjjMMtt"),"CUST_TRR_CRNCY=EUR")</f>
        <v>#N/A Connection</v>
      </c>
      <c r="F528" t="str" cm="1">
        <f t="array" aca="1" ref="F528" ca="1">_xll.BDP(A528, "CUST_TRR_RETURN_HOLDING_PER", "CUST_TRR_START_DT="&amp;TEXT(WORKDAY(EDATE(TODAY(), -1) - 2, 1),"jjjjMMtt"),"CUST_TRR_END_DT="&amp;TEXT(WORKDAY(TODAY(), -1),"jjjjMMtt"),"CUST_TRR_CRNCY=EUR")</f>
        <v>#N/A Connection</v>
      </c>
      <c r="G528" t="str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#N/A Connection</v>
      </c>
    </row>
    <row r="529" spans="1:7" x14ac:dyDescent="0.25">
      <c r="A529" t="s">
        <v>2119</v>
      </c>
      <c r="B529" t="s">
        <v>2120</v>
      </c>
      <c r="C529" t="s">
        <v>265</v>
      </c>
      <c r="D529" t="str" cm="1">
        <f t="array" aca="1" ref="D529" ca="1">_xll.BDP(A529, "CUST_TRR_RETURN_HOLDING_PER", "CUST_TRR_START_DT="&amp;TEXT(WORKDAY(TODAY(), -2),"jjjjMMtt"),"CUST_TRR_END_DT="&amp;TEXT(WORKDAY(TODAY(), -1),"jjjjMMtt"),"CUST_TRR_CRNCY=EUR")</f>
        <v>#N/A Connection</v>
      </c>
      <c r="E529" t="str" cm="1">
        <f t="array" aca="1" ref="E529" ca="1">_xll.BDP(A529, "CUST_TRR_RETURN_HOLDING_PER", "CUST_TRR_START_DT="&amp;TEXT(WORKDAY(TODAY(), -6),"jjjjMMtt"),"CUST_TRR_END_DT="&amp;TEXT(WORKDAY(TODAY(), -1),"jjjjMMtt"),"CUST_TRR_CRNCY=EUR")</f>
        <v>#N/A Connection</v>
      </c>
      <c r="F529" t="str" cm="1">
        <f t="array" aca="1" ref="F529" ca="1">_xll.BDP(A529, "CUST_TRR_RETURN_HOLDING_PER", "CUST_TRR_START_DT="&amp;TEXT(WORKDAY(EDATE(TODAY(), -1) - 2, 1),"jjjjMMtt"),"CUST_TRR_END_DT="&amp;TEXT(WORKDAY(TODAY(), -1),"jjjjMMtt"),"CUST_TRR_CRNCY=EUR")</f>
        <v>#N/A Connection</v>
      </c>
      <c r="G529" t="str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#N/A Connection</v>
      </c>
    </row>
    <row r="530" spans="1:7" x14ac:dyDescent="0.25">
      <c r="A530" t="s">
        <v>63</v>
      </c>
      <c r="B530" t="s">
        <v>2121</v>
      </c>
      <c r="C530" t="s">
        <v>259</v>
      </c>
      <c r="D530" t="str" cm="1">
        <f t="array" aca="1" ref="D530" ca="1">_xll.BDP(A530, "CUST_TRR_RETURN_HOLDING_PER", "CUST_TRR_START_DT="&amp;TEXT(WORKDAY(TODAY(), -2),"jjjjMMtt"),"CUST_TRR_END_DT="&amp;TEXT(WORKDAY(TODAY(), -1),"jjjjMMtt"),"CUST_TRR_CRNCY=EUR")</f>
        <v>#N/A Connection</v>
      </c>
      <c r="E530" t="str" cm="1">
        <f t="array" aca="1" ref="E530" ca="1">_xll.BDP(A530, "CUST_TRR_RETURN_HOLDING_PER", "CUST_TRR_START_DT="&amp;TEXT(WORKDAY(TODAY(), -6),"jjjjMMtt"),"CUST_TRR_END_DT="&amp;TEXT(WORKDAY(TODAY(), -1),"jjjjMMtt"),"CUST_TRR_CRNCY=EUR")</f>
        <v>#N/A Connection</v>
      </c>
      <c r="F530" t="str" cm="1">
        <f t="array" aca="1" ref="F530" ca="1">_xll.BDP(A530, "CUST_TRR_RETURN_HOLDING_PER", "CUST_TRR_START_DT="&amp;TEXT(WORKDAY(EDATE(TODAY(), -1) - 2, 1),"jjjjMMtt"),"CUST_TRR_END_DT="&amp;TEXT(WORKDAY(TODAY(), -1),"jjjjMMtt"),"CUST_TRR_CRNCY=EUR")</f>
        <v>#N/A Connection</v>
      </c>
      <c r="G530" t="str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#N/A Connection</v>
      </c>
    </row>
    <row r="531" spans="1:7" x14ac:dyDescent="0.25">
      <c r="A531" t="s">
        <v>2122</v>
      </c>
      <c r="B531" t="s">
        <v>2123</v>
      </c>
      <c r="C531" t="s">
        <v>261</v>
      </c>
      <c r="D531" t="str" cm="1">
        <f t="array" aca="1" ref="D531" ca="1">_xll.BDP(A531, "CUST_TRR_RETURN_HOLDING_PER", "CUST_TRR_START_DT="&amp;TEXT(WORKDAY(TODAY(), -2),"jjjjMMtt"),"CUST_TRR_END_DT="&amp;TEXT(WORKDAY(TODAY(), -1),"jjjjMMtt"),"CUST_TRR_CRNCY=EUR")</f>
        <v>#N/A Connection</v>
      </c>
      <c r="E531" t="str" cm="1">
        <f t="array" aca="1" ref="E531" ca="1">_xll.BDP(A531, "CUST_TRR_RETURN_HOLDING_PER", "CUST_TRR_START_DT="&amp;TEXT(WORKDAY(TODAY(), -6),"jjjjMMtt"),"CUST_TRR_END_DT="&amp;TEXT(WORKDAY(TODAY(), -1),"jjjjMMtt"),"CUST_TRR_CRNCY=EUR")</f>
        <v>#N/A Connection</v>
      </c>
      <c r="F531" t="str" cm="1">
        <f t="array" aca="1" ref="F531" ca="1">_xll.BDP(A531, "CUST_TRR_RETURN_HOLDING_PER", "CUST_TRR_START_DT="&amp;TEXT(WORKDAY(EDATE(TODAY(), -1) - 2, 1),"jjjjMMtt"),"CUST_TRR_END_DT="&amp;TEXT(WORKDAY(TODAY(), -1),"jjjjMMtt"),"CUST_TRR_CRNCY=EUR")</f>
        <v>#N/A Connection</v>
      </c>
      <c r="G531" t="str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#N/A Connection</v>
      </c>
    </row>
    <row r="532" spans="1:7" x14ac:dyDescent="0.25">
      <c r="A532" t="s">
        <v>2124</v>
      </c>
      <c r="B532" t="s">
        <v>2125</v>
      </c>
      <c r="C532" t="s">
        <v>280</v>
      </c>
      <c r="D532" t="str" cm="1">
        <f t="array" aca="1" ref="D532" ca="1">_xll.BDP(A532, "CUST_TRR_RETURN_HOLDING_PER", "CUST_TRR_START_DT="&amp;TEXT(WORKDAY(TODAY(), -2),"jjjjMMtt"),"CUST_TRR_END_DT="&amp;TEXT(WORKDAY(TODAY(), -1),"jjjjMMtt"),"CUST_TRR_CRNCY=EUR")</f>
        <v>#N/A Connection</v>
      </c>
      <c r="E532" t="str" cm="1">
        <f t="array" aca="1" ref="E532" ca="1">_xll.BDP(A532, "CUST_TRR_RETURN_HOLDING_PER", "CUST_TRR_START_DT="&amp;TEXT(WORKDAY(TODAY(), -6),"jjjjMMtt"),"CUST_TRR_END_DT="&amp;TEXT(WORKDAY(TODAY(), -1),"jjjjMMtt"),"CUST_TRR_CRNCY=EUR")</f>
        <v>#N/A Connection</v>
      </c>
      <c r="F532" t="str" cm="1">
        <f t="array" aca="1" ref="F532" ca="1">_xll.BDP(A532, "CUST_TRR_RETURN_HOLDING_PER", "CUST_TRR_START_DT="&amp;TEXT(WORKDAY(EDATE(TODAY(), -1) - 2, 1),"jjjjMMtt"),"CUST_TRR_END_DT="&amp;TEXT(WORKDAY(TODAY(), -1),"jjjjMMtt"),"CUST_TRR_CRNCY=EUR")</f>
        <v>#N/A Connection</v>
      </c>
      <c r="G532" t="str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#N/A Connection</v>
      </c>
    </row>
    <row r="533" spans="1:7" x14ac:dyDescent="0.25">
      <c r="A533" t="s">
        <v>2127</v>
      </c>
      <c r="B533" t="s">
        <v>2128</v>
      </c>
      <c r="C533" t="s">
        <v>259</v>
      </c>
      <c r="D533" t="str" cm="1">
        <f t="array" aca="1" ref="D533" ca="1">_xll.BDP(A533, "CUST_TRR_RETURN_HOLDING_PER", "CUST_TRR_START_DT="&amp;TEXT(WORKDAY(TODAY(), -2),"jjjjMMtt"),"CUST_TRR_END_DT="&amp;TEXT(WORKDAY(TODAY(), -1),"jjjjMMtt"),"CUST_TRR_CRNCY=EUR")</f>
        <v>#N/A Connection</v>
      </c>
      <c r="E533" t="str" cm="1">
        <f t="array" aca="1" ref="E533" ca="1">_xll.BDP(A533, "CUST_TRR_RETURN_HOLDING_PER", "CUST_TRR_START_DT="&amp;TEXT(WORKDAY(TODAY(), -6),"jjjjMMtt"),"CUST_TRR_END_DT="&amp;TEXT(WORKDAY(TODAY(), -1),"jjjjMMtt"),"CUST_TRR_CRNCY=EUR")</f>
        <v>#N/A Connection</v>
      </c>
      <c r="F533" t="str" cm="1">
        <f t="array" aca="1" ref="F533" ca="1">_xll.BDP(A533, "CUST_TRR_RETURN_HOLDING_PER", "CUST_TRR_START_DT="&amp;TEXT(WORKDAY(EDATE(TODAY(), -1) - 2, 1),"jjjjMMtt"),"CUST_TRR_END_DT="&amp;TEXT(WORKDAY(TODAY(), -1),"jjjjMMtt"),"CUST_TRR_CRNCY=EUR")</f>
        <v>#N/A Connection</v>
      </c>
      <c r="G533" t="str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#N/A Connection</v>
      </c>
    </row>
    <row r="534" spans="1:7" x14ac:dyDescent="0.25">
      <c r="A534" t="s">
        <v>40</v>
      </c>
      <c r="B534" t="s">
        <v>2126</v>
      </c>
      <c r="C534" t="s">
        <v>265</v>
      </c>
      <c r="D534" t="str" cm="1">
        <f t="array" aca="1" ref="D534" ca="1">_xll.BDP(A534, "CUST_TRR_RETURN_HOLDING_PER", "CUST_TRR_START_DT="&amp;TEXT(WORKDAY(TODAY(), -2),"jjjjMMtt"),"CUST_TRR_END_DT="&amp;TEXT(WORKDAY(TODAY(), -1),"jjjjMMtt"),"CUST_TRR_CRNCY=EUR")</f>
        <v>#N/A Connection</v>
      </c>
      <c r="E534" t="str" cm="1">
        <f t="array" aca="1" ref="E534" ca="1">_xll.BDP(A534, "CUST_TRR_RETURN_HOLDING_PER", "CUST_TRR_START_DT="&amp;TEXT(WORKDAY(TODAY(), -6),"jjjjMMtt"),"CUST_TRR_END_DT="&amp;TEXT(WORKDAY(TODAY(), -1),"jjjjMMtt"),"CUST_TRR_CRNCY=EUR")</f>
        <v>#N/A Connection</v>
      </c>
      <c r="F534" t="str" cm="1">
        <f t="array" aca="1" ref="F534" ca="1">_xll.BDP(A534, "CUST_TRR_RETURN_HOLDING_PER", "CUST_TRR_START_DT="&amp;TEXT(WORKDAY(EDATE(TODAY(), -1) - 2, 1),"jjjjMMtt"),"CUST_TRR_END_DT="&amp;TEXT(WORKDAY(TODAY(), -1),"jjjjMMtt"),"CUST_TRR_CRNCY=EUR")</f>
        <v>#N/A Connection</v>
      </c>
      <c r="G534" t="str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#N/A Connection</v>
      </c>
    </row>
    <row r="535" spans="1:7" x14ac:dyDescent="0.25">
      <c r="A535" t="s">
        <v>54</v>
      </c>
      <c r="B535" t="s">
        <v>2131</v>
      </c>
      <c r="C535" t="s">
        <v>265</v>
      </c>
      <c r="D535" t="str" cm="1">
        <f t="array" aca="1" ref="D535" ca="1">_xll.BDP(A535, "CUST_TRR_RETURN_HOLDING_PER", "CUST_TRR_START_DT="&amp;TEXT(WORKDAY(TODAY(), -2),"jjjjMMtt"),"CUST_TRR_END_DT="&amp;TEXT(WORKDAY(TODAY(), -1),"jjjjMMtt"),"CUST_TRR_CRNCY=EUR")</f>
        <v>#N/A Connection</v>
      </c>
      <c r="E535" t="str" cm="1">
        <f t="array" aca="1" ref="E535" ca="1">_xll.BDP(A535, "CUST_TRR_RETURN_HOLDING_PER", "CUST_TRR_START_DT="&amp;TEXT(WORKDAY(TODAY(), -6),"jjjjMMtt"),"CUST_TRR_END_DT="&amp;TEXT(WORKDAY(TODAY(), -1),"jjjjMMtt"),"CUST_TRR_CRNCY=EUR")</f>
        <v>#N/A Connection</v>
      </c>
      <c r="F535" t="str" cm="1">
        <f t="array" aca="1" ref="F535" ca="1">_xll.BDP(A535, "CUST_TRR_RETURN_HOLDING_PER", "CUST_TRR_START_DT="&amp;TEXT(WORKDAY(EDATE(TODAY(), -1) - 2, 1),"jjjjMMtt"),"CUST_TRR_END_DT="&amp;TEXT(WORKDAY(TODAY(), -1),"jjjjMMtt"),"CUST_TRR_CRNCY=EUR")</f>
        <v>#N/A Connection</v>
      </c>
      <c r="G535" t="str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#N/A Connection</v>
      </c>
    </row>
    <row r="536" spans="1:7" x14ac:dyDescent="0.25">
      <c r="A536" t="s">
        <v>2129</v>
      </c>
      <c r="B536" t="s">
        <v>2130</v>
      </c>
      <c r="C536" t="s">
        <v>265</v>
      </c>
      <c r="D536" t="str" cm="1">
        <f t="array" aca="1" ref="D536" ca="1">_xll.BDP(A536, "CUST_TRR_RETURN_HOLDING_PER", "CUST_TRR_START_DT="&amp;TEXT(WORKDAY(TODAY(), -2),"jjjjMMtt"),"CUST_TRR_END_DT="&amp;TEXT(WORKDAY(TODAY(), -1),"jjjjMMtt"),"CUST_TRR_CRNCY=EUR")</f>
        <v>#N/A Connection</v>
      </c>
      <c r="E536" t="str" cm="1">
        <f t="array" aca="1" ref="E536" ca="1">_xll.BDP(A536, "CUST_TRR_RETURN_HOLDING_PER", "CUST_TRR_START_DT="&amp;TEXT(WORKDAY(TODAY(), -6),"jjjjMMtt"),"CUST_TRR_END_DT="&amp;TEXT(WORKDAY(TODAY(), -1),"jjjjMMtt"),"CUST_TRR_CRNCY=EUR")</f>
        <v>#N/A Connection</v>
      </c>
      <c r="F536" t="str" cm="1">
        <f t="array" aca="1" ref="F536" ca="1">_xll.BDP(A536, "CUST_TRR_RETURN_HOLDING_PER", "CUST_TRR_START_DT="&amp;TEXT(WORKDAY(EDATE(TODAY(), -1) - 2, 1),"jjjjMMtt"),"CUST_TRR_END_DT="&amp;TEXT(WORKDAY(TODAY(), -1),"jjjjMMtt"),"CUST_TRR_CRNCY=EUR")</f>
        <v>#N/A Connection</v>
      </c>
      <c r="G536" t="str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#N/A Connection</v>
      </c>
    </row>
    <row r="537" spans="1:7" x14ac:dyDescent="0.25">
      <c r="A537" t="s">
        <v>2136</v>
      </c>
      <c r="B537" t="s">
        <v>2137</v>
      </c>
      <c r="C537" t="s">
        <v>271</v>
      </c>
      <c r="D537" t="str" cm="1">
        <f t="array" aca="1" ref="D537" ca="1">_xll.BDP(A537, "CUST_TRR_RETURN_HOLDING_PER", "CUST_TRR_START_DT="&amp;TEXT(WORKDAY(TODAY(), -2),"jjjjMMtt"),"CUST_TRR_END_DT="&amp;TEXT(WORKDAY(TODAY(), -1),"jjjjMMtt"),"CUST_TRR_CRNCY=EUR")</f>
        <v>#N/A Connection</v>
      </c>
      <c r="E537" t="str" cm="1">
        <f t="array" aca="1" ref="E537" ca="1">_xll.BDP(A537, "CUST_TRR_RETURN_HOLDING_PER", "CUST_TRR_START_DT="&amp;TEXT(WORKDAY(TODAY(), -6),"jjjjMMtt"),"CUST_TRR_END_DT="&amp;TEXT(WORKDAY(TODAY(), -1),"jjjjMMtt"),"CUST_TRR_CRNCY=EUR")</f>
        <v>#N/A Connection</v>
      </c>
      <c r="F537" t="str" cm="1">
        <f t="array" aca="1" ref="F537" ca="1">_xll.BDP(A537, "CUST_TRR_RETURN_HOLDING_PER", "CUST_TRR_START_DT="&amp;TEXT(WORKDAY(EDATE(TODAY(), -1) - 2, 1),"jjjjMMtt"),"CUST_TRR_END_DT="&amp;TEXT(WORKDAY(TODAY(), -1),"jjjjMMtt"),"CUST_TRR_CRNCY=EUR")</f>
        <v>#N/A Connection</v>
      </c>
      <c r="G537" t="str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#N/A Connection</v>
      </c>
    </row>
    <row r="538" spans="1:7" x14ac:dyDescent="0.25">
      <c r="A538" t="s">
        <v>2134</v>
      </c>
      <c r="B538" t="s">
        <v>2135</v>
      </c>
      <c r="C538" t="s">
        <v>259</v>
      </c>
      <c r="D538" t="str" cm="1">
        <f t="array" aca="1" ref="D538" ca="1">_xll.BDP(A538, "CUST_TRR_RETURN_HOLDING_PER", "CUST_TRR_START_DT="&amp;TEXT(WORKDAY(TODAY(), -2),"jjjjMMtt"),"CUST_TRR_END_DT="&amp;TEXT(WORKDAY(TODAY(), -1),"jjjjMMtt"),"CUST_TRR_CRNCY=EUR")</f>
        <v>#N/A Connection</v>
      </c>
      <c r="E538" t="str" cm="1">
        <f t="array" aca="1" ref="E538" ca="1">_xll.BDP(A538, "CUST_TRR_RETURN_HOLDING_PER", "CUST_TRR_START_DT="&amp;TEXT(WORKDAY(TODAY(), -6),"jjjjMMtt"),"CUST_TRR_END_DT="&amp;TEXT(WORKDAY(TODAY(), -1),"jjjjMMtt"),"CUST_TRR_CRNCY=EUR")</f>
        <v>#N/A Connection</v>
      </c>
      <c r="F538" t="str" cm="1">
        <f t="array" aca="1" ref="F538" ca="1">_xll.BDP(A538, "CUST_TRR_RETURN_HOLDING_PER", "CUST_TRR_START_DT="&amp;TEXT(WORKDAY(EDATE(TODAY(), -1) - 2, 1),"jjjjMMtt"),"CUST_TRR_END_DT="&amp;TEXT(WORKDAY(TODAY(), -1),"jjjjMMtt"),"CUST_TRR_CRNCY=EUR")</f>
        <v>#N/A Connection</v>
      </c>
      <c r="G538" t="str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#N/A Connection</v>
      </c>
    </row>
    <row r="539" spans="1:7" x14ac:dyDescent="0.25">
      <c r="A539" t="s">
        <v>2132</v>
      </c>
      <c r="B539" t="s">
        <v>2133</v>
      </c>
      <c r="C539" t="s">
        <v>261</v>
      </c>
      <c r="D539" t="str" cm="1">
        <f t="array" aca="1" ref="D539" ca="1">_xll.BDP(A539, "CUST_TRR_RETURN_HOLDING_PER", "CUST_TRR_START_DT="&amp;TEXT(WORKDAY(TODAY(), -2),"jjjjMMtt"),"CUST_TRR_END_DT="&amp;TEXT(WORKDAY(TODAY(), -1),"jjjjMMtt"),"CUST_TRR_CRNCY=EUR")</f>
        <v>#N/A Connection</v>
      </c>
      <c r="E539" t="str" cm="1">
        <f t="array" aca="1" ref="E539" ca="1">_xll.BDP(A539, "CUST_TRR_RETURN_HOLDING_PER", "CUST_TRR_START_DT="&amp;TEXT(WORKDAY(TODAY(), -6),"jjjjMMtt"),"CUST_TRR_END_DT="&amp;TEXT(WORKDAY(TODAY(), -1),"jjjjMMtt"),"CUST_TRR_CRNCY=EUR")</f>
        <v>#N/A Connection</v>
      </c>
      <c r="F539" t="str" cm="1">
        <f t="array" aca="1" ref="F539" ca="1">_xll.BDP(A539, "CUST_TRR_RETURN_HOLDING_PER", "CUST_TRR_START_DT="&amp;TEXT(WORKDAY(EDATE(TODAY(), -1) - 2, 1),"jjjjMMtt"),"CUST_TRR_END_DT="&amp;TEXT(WORKDAY(TODAY(), -1),"jjjjMMtt"),"CUST_TRR_CRNCY=EUR")</f>
        <v>#N/A Connection</v>
      </c>
      <c r="G539" t="str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#N/A Connection</v>
      </c>
    </row>
    <row r="540" spans="1:7" x14ac:dyDescent="0.25">
      <c r="A540" t="s">
        <v>2138</v>
      </c>
      <c r="B540" t="s">
        <v>2139</v>
      </c>
      <c r="C540" t="s">
        <v>261</v>
      </c>
      <c r="D540" t="str" cm="1">
        <f t="array" aca="1" ref="D540" ca="1">_xll.BDP(A540, "CUST_TRR_RETURN_HOLDING_PER", "CUST_TRR_START_DT="&amp;TEXT(WORKDAY(TODAY(), -2),"jjjjMMtt"),"CUST_TRR_END_DT="&amp;TEXT(WORKDAY(TODAY(), -1),"jjjjMMtt"),"CUST_TRR_CRNCY=EUR")</f>
        <v>#N/A Connection</v>
      </c>
      <c r="E540" t="str" cm="1">
        <f t="array" aca="1" ref="E540" ca="1">_xll.BDP(A540, "CUST_TRR_RETURN_HOLDING_PER", "CUST_TRR_START_DT="&amp;TEXT(WORKDAY(TODAY(), -6),"jjjjMMtt"),"CUST_TRR_END_DT="&amp;TEXT(WORKDAY(TODAY(), -1),"jjjjMMtt"),"CUST_TRR_CRNCY=EUR")</f>
        <v>#N/A Connection</v>
      </c>
      <c r="F540" t="str" cm="1">
        <f t="array" aca="1" ref="F540" ca="1">_xll.BDP(A540, "CUST_TRR_RETURN_HOLDING_PER", "CUST_TRR_START_DT="&amp;TEXT(WORKDAY(EDATE(TODAY(), -1) - 2, 1),"jjjjMMtt"),"CUST_TRR_END_DT="&amp;TEXT(WORKDAY(TODAY(), -1),"jjjjMMtt"),"CUST_TRR_CRNCY=EUR")</f>
        <v>#N/A Connection</v>
      </c>
      <c r="G540" t="str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#N/A Connection</v>
      </c>
    </row>
    <row r="541" spans="1:7" x14ac:dyDescent="0.25">
      <c r="A541" t="s">
        <v>2145</v>
      </c>
      <c r="B541" t="s">
        <v>2146</v>
      </c>
      <c r="C541" t="s">
        <v>270</v>
      </c>
      <c r="D541" t="str" cm="1">
        <f t="array" aca="1" ref="D541" ca="1">_xll.BDP(A541, "CUST_TRR_RETURN_HOLDING_PER", "CUST_TRR_START_DT="&amp;TEXT(WORKDAY(TODAY(), -2),"jjjjMMtt"),"CUST_TRR_END_DT="&amp;TEXT(WORKDAY(TODAY(), -1),"jjjjMMtt"),"CUST_TRR_CRNCY=EUR")</f>
        <v>#N/A Connection</v>
      </c>
      <c r="E541" t="str" cm="1">
        <f t="array" aca="1" ref="E541" ca="1">_xll.BDP(A541, "CUST_TRR_RETURN_HOLDING_PER", "CUST_TRR_START_DT="&amp;TEXT(WORKDAY(TODAY(), -6),"jjjjMMtt"),"CUST_TRR_END_DT="&amp;TEXT(WORKDAY(TODAY(), -1),"jjjjMMtt"),"CUST_TRR_CRNCY=EUR")</f>
        <v>#N/A Connection</v>
      </c>
      <c r="F541" t="str" cm="1">
        <f t="array" aca="1" ref="F541" ca="1">_xll.BDP(A541, "CUST_TRR_RETURN_HOLDING_PER", "CUST_TRR_START_DT="&amp;TEXT(WORKDAY(EDATE(TODAY(), -1) - 2, 1),"jjjjMMtt"),"CUST_TRR_END_DT="&amp;TEXT(WORKDAY(TODAY(), -1),"jjjjMMtt"),"CUST_TRR_CRNCY=EUR")</f>
        <v>#N/A Connection</v>
      </c>
      <c r="G541" t="str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#N/A Connection</v>
      </c>
    </row>
    <row r="542" spans="1:7" x14ac:dyDescent="0.25">
      <c r="A542" t="s">
        <v>2143</v>
      </c>
      <c r="B542" t="s">
        <v>2144</v>
      </c>
      <c r="C542" t="s">
        <v>270</v>
      </c>
      <c r="D542" t="str" cm="1">
        <f t="array" aca="1" ref="D542" ca="1">_xll.BDP(A542, "CUST_TRR_RETURN_HOLDING_PER", "CUST_TRR_START_DT="&amp;TEXT(WORKDAY(TODAY(), -2),"jjjjMMtt"),"CUST_TRR_END_DT="&amp;TEXT(WORKDAY(TODAY(), -1),"jjjjMMtt"),"CUST_TRR_CRNCY=EUR")</f>
        <v>#N/A Connection</v>
      </c>
      <c r="E542" t="str" cm="1">
        <f t="array" aca="1" ref="E542" ca="1">_xll.BDP(A542, "CUST_TRR_RETURN_HOLDING_PER", "CUST_TRR_START_DT="&amp;TEXT(WORKDAY(TODAY(), -6),"jjjjMMtt"),"CUST_TRR_END_DT="&amp;TEXT(WORKDAY(TODAY(), -1),"jjjjMMtt"),"CUST_TRR_CRNCY=EUR")</f>
        <v>#N/A Connection</v>
      </c>
      <c r="F542" t="str" cm="1">
        <f t="array" aca="1" ref="F542" ca="1">_xll.BDP(A542, "CUST_TRR_RETURN_HOLDING_PER", "CUST_TRR_START_DT="&amp;TEXT(WORKDAY(EDATE(TODAY(), -1) - 2, 1),"jjjjMMtt"),"CUST_TRR_END_DT="&amp;TEXT(WORKDAY(TODAY(), -1),"jjjjMMtt"),"CUST_TRR_CRNCY=EUR")</f>
        <v>#N/A Connection</v>
      </c>
      <c r="G542" t="str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#N/A Connection</v>
      </c>
    </row>
    <row r="543" spans="1:7" x14ac:dyDescent="0.25">
      <c r="A543" t="s">
        <v>159</v>
      </c>
      <c r="B543" t="s">
        <v>2142</v>
      </c>
      <c r="C543" t="s">
        <v>280</v>
      </c>
      <c r="D543" t="str" cm="1">
        <f t="array" aca="1" ref="D543" ca="1">_xll.BDP(A543, "CUST_TRR_RETURN_HOLDING_PER", "CUST_TRR_START_DT="&amp;TEXT(WORKDAY(TODAY(), -2),"jjjjMMtt"),"CUST_TRR_END_DT="&amp;TEXT(WORKDAY(TODAY(), -1),"jjjjMMtt"),"CUST_TRR_CRNCY=EUR")</f>
        <v>#N/A Connection</v>
      </c>
      <c r="E543" t="str" cm="1">
        <f t="array" aca="1" ref="E543" ca="1">_xll.BDP(A543, "CUST_TRR_RETURN_HOLDING_PER", "CUST_TRR_START_DT="&amp;TEXT(WORKDAY(TODAY(), -6),"jjjjMMtt"),"CUST_TRR_END_DT="&amp;TEXT(WORKDAY(TODAY(), -1),"jjjjMMtt"),"CUST_TRR_CRNCY=EUR")</f>
        <v>#N/A Connection</v>
      </c>
      <c r="F543" t="str" cm="1">
        <f t="array" aca="1" ref="F543" ca="1">_xll.BDP(A543, "CUST_TRR_RETURN_HOLDING_PER", "CUST_TRR_START_DT="&amp;TEXT(WORKDAY(EDATE(TODAY(), -1) - 2, 1),"jjjjMMtt"),"CUST_TRR_END_DT="&amp;TEXT(WORKDAY(TODAY(), -1),"jjjjMMtt"),"CUST_TRR_CRNCY=EUR")</f>
        <v>#N/A Connection</v>
      </c>
      <c r="G543" t="str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#N/A Connection</v>
      </c>
    </row>
    <row r="544" spans="1:7" x14ac:dyDescent="0.25">
      <c r="A544" t="s">
        <v>2140</v>
      </c>
      <c r="B544" t="s">
        <v>2141</v>
      </c>
      <c r="C544" t="s">
        <v>265</v>
      </c>
      <c r="D544" t="str" cm="1">
        <f t="array" aca="1" ref="D544" ca="1">_xll.BDP(A544, "CUST_TRR_RETURN_HOLDING_PER", "CUST_TRR_START_DT="&amp;TEXT(WORKDAY(TODAY(), -2),"jjjjMMtt"),"CUST_TRR_END_DT="&amp;TEXT(WORKDAY(TODAY(), -1),"jjjjMMtt"),"CUST_TRR_CRNCY=EUR")</f>
        <v>#N/A Connection</v>
      </c>
      <c r="E544" t="str" cm="1">
        <f t="array" aca="1" ref="E544" ca="1">_xll.BDP(A544, "CUST_TRR_RETURN_HOLDING_PER", "CUST_TRR_START_DT="&amp;TEXT(WORKDAY(TODAY(), -6),"jjjjMMtt"),"CUST_TRR_END_DT="&amp;TEXT(WORKDAY(TODAY(), -1),"jjjjMMtt"),"CUST_TRR_CRNCY=EUR")</f>
        <v>#N/A Connection</v>
      </c>
      <c r="F544" t="str" cm="1">
        <f t="array" aca="1" ref="F544" ca="1">_xll.BDP(A544, "CUST_TRR_RETURN_HOLDING_PER", "CUST_TRR_START_DT="&amp;TEXT(WORKDAY(EDATE(TODAY(), -1) - 2, 1),"jjjjMMtt"),"CUST_TRR_END_DT="&amp;TEXT(WORKDAY(TODAY(), -1),"jjjjMMtt"),"CUST_TRR_CRNCY=EUR")</f>
        <v>#N/A Connection</v>
      </c>
      <c r="G544" t="str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#N/A Connection</v>
      </c>
    </row>
    <row r="545" spans="1:7" x14ac:dyDescent="0.25">
      <c r="A545" t="s">
        <v>2149</v>
      </c>
      <c r="B545" t="s">
        <v>2150</v>
      </c>
      <c r="C545" t="s">
        <v>259</v>
      </c>
      <c r="D545" t="str" cm="1">
        <f t="array" aca="1" ref="D545" ca="1">_xll.BDP(A545, "CUST_TRR_RETURN_HOLDING_PER", "CUST_TRR_START_DT="&amp;TEXT(WORKDAY(TODAY(), -2),"jjjjMMtt"),"CUST_TRR_END_DT="&amp;TEXT(WORKDAY(TODAY(), -1),"jjjjMMtt"),"CUST_TRR_CRNCY=EUR")</f>
        <v>#N/A Connection</v>
      </c>
      <c r="E545" t="str" cm="1">
        <f t="array" aca="1" ref="E545" ca="1">_xll.BDP(A545, "CUST_TRR_RETURN_HOLDING_PER", "CUST_TRR_START_DT="&amp;TEXT(WORKDAY(TODAY(), -6),"jjjjMMtt"),"CUST_TRR_END_DT="&amp;TEXT(WORKDAY(TODAY(), -1),"jjjjMMtt"),"CUST_TRR_CRNCY=EUR")</f>
        <v>#N/A Connection</v>
      </c>
      <c r="F545" t="str" cm="1">
        <f t="array" aca="1" ref="F545" ca="1">_xll.BDP(A545, "CUST_TRR_RETURN_HOLDING_PER", "CUST_TRR_START_DT="&amp;TEXT(WORKDAY(EDATE(TODAY(), -1) - 2, 1),"jjjjMMtt"),"CUST_TRR_END_DT="&amp;TEXT(WORKDAY(TODAY(), -1),"jjjjMMtt"),"CUST_TRR_CRNCY=EUR")</f>
        <v>#N/A Connection</v>
      </c>
      <c r="G545" t="str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#N/A Connection</v>
      </c>
    </row>
    <row r="546" spans="1:7" x14ac:dyDescent="0.25">
      <c r="A546" t="s">
        <v>2147</v>
      </c>
      <c r="B546" t="s">
        <v>2148</v>
      </c>
      <c r="C546" t="s">
        <v>259</v>
      </c>
      <c r="D546" t="str" cm="1">
        <f t="array" aca="1" ref="D546" ca="1">_xll.BDP(A546, "CUST_TRR_RETURN_HOLDING_PER", "CUST_TRR_START_DT="&amp;TEXT(WORKDAY(TODAY(), -2),"jjjjMMtt"),"CUST_TRR_END_DT="&amp;TEXT(WORKDAY(TODAY(), -1),"jjjjMMtt"),"CUST_TRR_CRNCY=EUR")</f>
        <v>#N/A Connection</v>
      </c>
      <c r="E546" t="str" cm="1">
        <f t="array" aca="1" ref="E546" ca="1">_xll.BDP(A546, "CUST_TRR_RETURN_HOLDING_PER", "CUST_TRR_START_DT="&amp;TEXT(WORKDAY(TODAY(), -6),"jjjjMMtt"),"CUST_TRR_END_DT="&amp;TEXT(WORKDAY(TODAY(), -1),"jjjjMMtt"),"CUST_TRR_CRNCY=EUR")</f>
        <v>#N/A Connection</v>
      </c>
      <c r="F546" t="str" cm="1">
        <f t="array" aca="1" ref="F546" ca="1">_xll.BDP(A546, "CUST_TRR_RETURN_HOLDING_PER", "CUST_TRR_START_DT="&amp;TEXT(WORKDAY(EDATE(TODAY(), -1) - 2, 1),"jjjjMMtt"),"CUST_TRR_END_DT="&amp;TEXT(WORKDAY(TODAY(), -1),"jjjjMMtt"),"CUST_TRR_CRNCY=EUR")</f>
        <v>#N/A Connection</v>
      </c>
      <c r="G546" t="str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#N/A Connection</v>
      </c>
    </row>
    <row r="547" spans="1:7" x14ac:dyDescent="0.25">
      <c r="A547" t="s">
        <v>2153</v>
      </c>
      <c r="B547" t="s">
        <v>2154</v>
      </c>
      <c r="C547" t="s">
        <v>264</v>
      </c>
      <c r="D547" t="str" cm="1">
        <f t="array" aca="1" ref="D547" ca="1">_xll.BDP(A547, "CUST_TRR_RETURN_HOLDING_PER", "CUST_TRR_START_DT="&amp;TEXT(WORKDAY(TODAY(), -2),"jjjjMMtt"),"CUST_TRR_END_DT="&amp;TEXT(WORKDAY(TODAY(), -1),"jjjjMMtt"),"CUST_TRR_CRNCY=EUR")</f>
        <v>#N/A Connection</v>
      </c>
      <c r="E547" t="str" cm="1">
        <f t="array" aca="1" ref="E547" ca="1">_xll.BDP(A547, "CUST_TRR_RETURN_HOLDING_PER", "CUST_TRR_START_DT="&amp;TEXT(WORKDAY(TODAY(), -6),"jjjjMMtt"),"CUST_TRR_END_DT="&amp;TEXT(WORKDAY(TODAY(), -1),"jjjjMMtt"),"CUST_TRR_CRNCY=EUR")</f>
        <v>#N/A Connection</v>
      </c>
      <c r="F547" t="str" cm="1">
        <f t="array" aca="1" ref="F547" ca="1">_xll.BDP(A547, "CUST_TRR_RETURN_HOLDING_PER", "CUST_TRR_START_DT="&amp;TEXT(WORKDAY(EDATE(TODAY(), -1) - 2, 1),"jjjjMMtt"),"CUST_TRR_END_DT="&amp;TEXT(WORKDAY(TODAY(), -1),"jjjjMMtt"),"CUST_TRR_CRNCY=EUR")</f>
        <v>#N/A Connection</v>
      </c>
      <c r="G547" t="str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#N/A Connection</v>
      </c>
    </row>
    <row r="548" spans="1:7" x14ac:dyDescent="0.25">
      <c r="A548" t="s">
        <v>2151</v>
      </c>
      <c r="B548" t="s">
        <v>2152</v>
      </c>
      <c r="C548" t="s">
        <v>265</v>
      </c>
      <c r="D548" t="str" cm="1">
        <f t="array" aca="1" ref="D548" ca="1">_xll.BDP(A548, "CUST_TRR_RETURN_HOLDING_PER", "CUST_TRR_START_DT="&amp;TEXT(WORKDAY(TODAY(), -2),"jjjjMMtt"),"CUST_TRR_END_DT="&amp;TEXT(WORKDAY(TODAY(), -1),"jjjjMMtt"),"CUST_TRR_CRNCY=EUR")</f>
        <v>#N/A Connection</v>
      </c>
      <c r="E548" t="str" cm="1">
        <f t="array" aca="1" ref="E548" ca="1">_xll.BDP(A548, "CUST_TRR_RETURN_HOLDING_PER", "CUST_TRR_START_DT="&amp;TEXT(WORKDAY(TODAY(), -6),"jjjjMMtt"),"CUST_TRR_END_DT="&amp;TEXT(WORKDAY(TODAY(), -1),"jjjjMMtt"),"CUST_TRR_CRNCY=EUR")</f>
        <v>#N/A Connection</v>
      </c>
      <c r="F548" t="str" cm="1">
        <f t="array" aca="1" ref="F548" ca="1">_xll.BDP(A548, "CUST_TRR_RETURN_HOLDING_PER", "CUST_TRR_START_DT="&amp;TEXT(WORKDAY(EDATE(TODAY(), -1) - 2, 1),"jjjjMMtt"),"CUST_TRR_END_DT="&amp;TEXT(WORKDAY(TODAY(), -1),"jjjjMMtt"),"CUST_TRR_CRNCY=EUR")</f>
        <v>#N/A Connection</v>
      </c>
      <c r="G548" t="str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#N/A Connection</v>
      </c>
    </row>
    <row r="549" spans="1:7" x14ac:dyDescent="0.25">
      <c r="A549" t="s">
        <v>72</v>
      </c>
      <c r="B549" t="s">
        <v>2155</v>
      </c>
      <c r="C549" t="s">
        <v>265</v>
      </c>
      <c r="D549" t="str" cm="1">
        <f t="array" aca="1" ref="D549" ca="1">_xll.BDP(A549, "CUST_TRR_RETURN_HOLDING_PER", "CUST_TRR_START_DT="&amp;TEXT(WORKDAY(TODAY(), -2),"jjjjMMtt"),"CUST_TRR_END_DT="&amp;TEXT(WORKDAY(TODAY(), -1),"jjjjMMtt"),"CUST_TRR_CRNCY=EUR")</f>
        <v>#N/A Connection</v>
      </c>
      <c r="E549" t="str" cm="1">
        <f t="array" aca="1" ref="E549" ca="1">_xll.BDP(A549, "CUST_TRR_RETURN_HOLDING_PER", "CUST_TRR_START_DT="&amp;TEXT(WORKDAY(TODAY(), -6),"jjjjMMtt"),"CUST_TRR_END_DT="&amp;TEXT(WORKDAY(TODAY(), -1),"jjjjMMtt"),"CUST_TRR_CRNCY=EUR")</f>
        <v>#N/A Connection</v>
      </c>
      <c r="F549" t="str" cm="1">
        <f t="array" aca="1" ref="F549" ca="1">_xll.BDP(A549, "CUST_TRR_RETURN_HOLDING_PER", "CUST_TRR_START_DT="&amp;TEXT(WORKDAY(EDATE(TODAY(), -1) - 2, 1),"jjjjMMtt"),"CUST_TRR_END_DT="&amp;TEXT(WORKDAY(TODAY(), -1),"jjjjMMtt"),"CUST_TRR_CRNCY=EUR")</f>
        <v>#N/A Connection</v>
      </c>
      <c r="G549" t="str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#N/A Connection</v>
      </c>
    </row>
    <row r="550" spans="1:7" x14ac:dyDescent="0.25">
      <c r="A550" t="s">
        <v>2160</v>
      </c>
      <c r="B550" t="s">
        <v>2161</v>
      </c>
      <c r="C550" t="s">
        <v>265</v>
      </c>
      <c r="D550" t="str" cm="1">
        <f t="array" aca="1" ref="D550" ca="1">_xll.BDP(A550, "CUST_TRR_RETURN_HOLDING_PER", "CUST_TRR_START_DT="&amp;TEXT(WORKDAY(TODAY(), -2),"jjjjMMtt"),"CUST_TRR_END_DT="&amp;TEXT(WORKDAY(TODAY(), -1),"jjjjMMtt"),"CUST_TRR_CRNCY=EUR")</f>
        <v>#N/A Connection</v>
      </c>
      <c r="E550" t="str" cm="1">
        <f t="array" aca="1" ref="E550" ca="1">_xll.BDP(A550, "CUST_TRR_RETURN_HOLDING_PER", "CUST_TRR_START_DT="&amp;TEXT(WORKDAY(TODAY(), -6),"jjjjMMtt"),"CUST_TRR_END_DT="&amp;TEXT(WORKDAY(TODAY(), -1),"jjjjMMtt"),"CUST_TRR_CRNCY=EUR")</f>
        <v>#N/A Connection</v>
      </c>
      <c r="F550" t="str" cm="1">
        <f t="array" aca="1" ref="F550" ca="1">_xll.BDP(A550, "CUST_TRR_RETURN_HOLDING_PER", "CUST_TRR_START_DT="&amp;TEXT(WORKDAY(EDATE(TODAY(), -1) - 2, 1),"jjjjMMtt"),"CUST_TRR_END_DT="&amp;TEXT(WORKDAY(TODAY(), -1),"jjjjMMtt"),"CUST_TRR_CRNCY=EUR")</f>
        <v>#N/A Connection</v>
      </c>
      <c r="G550" t="str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#N/A Connection</v>
      </c>
    </row>
    <row r="551" spans="1:7" x14ac:dyDescent="0.25">
      <c r="A551" t="s">
        <v>2158</v>
      </c>
      <c r="B551" t="s">
        <v>2159</v>
      </c>
      <c r="C551" t="s">
        <v>261</v>
      </c>
      <c r="D551" t="str" cm="1">
        <f t="array" aca="1" ref="D551" ca="1">_xll.BDP(A551, "CUST_TRR_RETURN_HOLDING_PER", "CUST_TRR_START_DT="&amp;TEXT(WORKDAY(TODAY(), -2),"jjjjMMtt"),"CUST_TRR_END_DT="&amp;TEXT(WORKDAY(TODAY(), -1),"jjjjMMtt"),"CUST_TRR_CRNCY=EUR")</f>
        <v>#N/A Connection</v>
      </c>
      <c r="E551" t="str" cm="1">
        <f t="array" aca="1" ref="E551" ca="1">_xll.BDP(A551, "CUST_TRR_RETURN_HOLDING_PER", "CUST_TRR_START_DT="&amp;TEXT(WORKDAY(TODAY(), -6),"jjjjMMtt"),"CUST_TRR_END_DT="&amp;TEXT(WORKDAY(TODAY(), -1),"jjjjMMtt"),"CUST_TRR_CRNCY=EUR")</f>
        <v>#N/A Connection</v>
      </c>
      <c r="F551" t="str" cm="1">
        <f t="array" aca="1" ref="F551" ca="1">_xll.BDP(A551, "CUST_TRR_RETURN_HOLDING_PER", "CUST_TRR_START_DT="&amp;TEXT(WORKDAY(EDATE(TODAY(), -1) - 2, 1),"jjjjMMtt"),"CUST_TRR_END_DT="&amp;TEXT(WORKDAY(TODAY(), -1),"jjjjMMtt"),"CUST_TRR_CRNCY=EUR")</f>
        <v>#N/A Connection</v>
      </c>
      <c r="G551" t="str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#N/A Connection</v>
      </c>
    </row>
    <row r="552" spans="1:7" x14ac:dyDescent="0.25">
      <c r="A552" t="s">
        <v>2156</v>
      </c>
      <c r="B552" t="s">
        <v>2157</v>
      </c>
      <c r="C552" t="s">
        <v>259</v>
      </c>
      <c r="D552" t="str" cm="1">
        <f t="array" aca="1" ref="D552" ca="1">_xll.BDP(A552, "CUST_TRR_RETURN_HOLDING_PER", "CUST_TRR_START_DT="&amp;TEXT(WORKDAY(TODAY(), -2),"jjjjMMtt"),"CUST_TRR_END_DT="&amp;TEXT(WORKDAY(TODAY(), -1),"jjjjMMtt"),"CUST_TRR_CRNCY=EUR")</f>
        <v>#N/A Connection</v>
      </c>
      <c r="E552" t="str" cm="1">
        <f t="array" aca="1" ref="E552" ca="1">_xll.BDP(A552, "CUST_TRR_RETURN_HOLDING_PER", "CUST_TRR_START_DT="&amp;TEXT(WORKDAY(TODAY(), -6),"jjjjMMtt"),"CUST_TRR_END_DT="&amp;TEXT(WORKDAY(TODAY(), -1),"jjjjMMtt"),"CUST_TRR_CRNCY=EUR")</f>
        <v>#N/A Connection</v>
      </c>
      <c r="F552" t="str" cm="1">
        <f t="array" aca="1" ref="F552" ca="1">_xll.BDP(A552, "CUST_TRR_RETURN_HOLDING_PER", "CUST_TRR_START_DT="&amp;TEXT(WORKDAY(EDATE(TODAY(), -1) - 2, 1),"jjjjMMtt"),"CUST_TRR_END_DT="&amp;TEXT(WORKDAY(TODAY(), -1),"jjjjMMtt"),"CUST_TRR_CRNCY=EUR")</f>
        <v>#N/A Connection</v>
      </c>
      <c r="G552" t="str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#N/A Connection</v>
      </c>
    </row>
    <row r="553" spans="1:7" x14ac:dyDescent="0.25">
      <c r="A553" t="s">
        <v>2166</v>
      </c>
      <c r="B553" t="s">
        <v>2167</v>
      </c>
      <c r="C553" t="s">
        <v>265</v>
      </c>
      <c r="D553" t="str" cm="1">
        <f t="array" aca="1" ref="D553" ca="1">_xll.BDP(A553, "CUST_TRR_RETURN_HOLDING_PER", "CUST_TRR_START_DT="&amp;TEXT(WORKDAY(TODAY(), -2),"jjjjMMtt"),"CUST_TRR_END_DT="&amp;TEXT(WORKDAY(TODAY(), -1),"jjjjMMtt"),"CUST_TRR_CRNCY=EUR")</f>
        <v>#N/A Connection</v>
      </c>
      <c r="E553" t="str" cm="1">
        <f t="array" aca="1" ref="E553" ca="1">_xll.BDP(A553, "CUST_TRR_RETURN_HOLDING_PER", "CUST_TRR_START_DT="&amp;TEXT(WORKDAY(TODAY(), -6),"jjjjMMtt"),"CUST_TRR_END_DT="&amp;TEXT(WORKDAY(TODAY(), -1),"jjjjMMtt"),"CUST_TRR_CRNCY=EUR")</f>
        <v>#N/A Connection</v>
      </c>
      <c r="F553" t="str" cm="1">
        <f t="array" aca="1" ref="F553" ca="1">_xll.BDP(A553, "CUST_TRR_RETURN_HOLDING_PER", "CUST_TRR_START_DT="&amp;TEXT(WORKDAY(EDATE(TODAY(), -1) - 2, 1),"jjjjMMtt"),"CUST_TRR_END_DT="&amp;TEXT(WORKDAY(TODAY(), -1),"jjjjMMtt"),"CUST_TRR_CRNCY=EUR")</f>
        <v>#N/A Connection</v>
      </c>
      <c r="G553" t="str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#N/A Connection</v>
      </c>
    </row>
    <row r="554" spans="1:7" x14ac:dyDescent="0.25">
      <c r="A554" t="s">
        <v>2164</v>
      </c>
      <c r="B554" t="s">
        <v>2165</v>
      </c>
      <c r="C554" t="s">
        <v>265</v>
      </c>
      <c r="D554" t="str" cm="1">
        <f t="array" aca="1" ref="D554" ca="1">_xll.BDP(A554, "CUST_TRR_RETURN_HOLDING_PER", "CUST_TRR_START_DT="&amp;TEXT(WORKDAY(TODAY(), -2),"jjjjMMtt"),"CUST_TRR_END_DT="&amp;TEXT(WORKDAY(TODAY(), -1),"jjjjMMtt"),"CUST_TRR_CRNCY=EUR")</f>
        <v>#N/A Connection</v>
      </c>
      <c r="E554" t="str" cm="1">
        <f t="array" aca="1" ref="E554" ca="1">_xll.BDP(A554, "CUST_TRR_RETURN_HOLDING_PER", "CUST_TRR_START_DT="&amp;TEXT(WORKDAY(TODAY(), -6),"jjjjMMtt"),"CUST_TRR_END_DT="&amp;TEXT(WORKDAY(TODAY(), -1),"jjjjMMtt"),"CUST_TRR_CRNCY=EUR")</f>
        <v>#N/A Connection</v>
      </c>
      <c r="F554" t="str" cm="1">
        <f t="array" aca="1" ref="F554" ca="1">_xll.BDP(A554, "CUST_TRR_RETURN_HOLDING_PER", "CUST_TRR_START_DT="&amp;TEXT(WORKDAY(EDATE(TODAY(), -1) - 2, 1),"jjjjMMtt"),"CUST_TRR_END_DT="&amp;TEXT(WORKDAY(TODAY(), -1),"jjjjMMtt"),"CUST_TRR_CRNCY=EUR")</f>
        <v>#N/A Connection</v>
      </c>
      <c r="G554" t="str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#N/A Connection</v>
      </c>
    </row>
    <row r="555" spans="1:7" x14ac:dyDescent="0.25">
      <c r="A555" t="s">
        <v>2162</v>
      </c>
      <c r="B555" t="s">
        <v>2163</v>
      </c>
      <c r="C555" t="s">
        <v>265</v>
      </c>
      <c r="D555" t="str" cm="1">
        <f t="array" aca="1" ref="D555" ca="1">_xll.BDP(A555, "CUST_TRR_RETURN_HOLDING_PER", "CUST_TRR_START_DT="&amp;TEXT(WORKDAY(TODAY(), -2),"jjjjMMtt"),"CUST_TRR_END_DT="&amp;TEXT(WORKDAY(TODAY(), -1),"jjjjMMtt"),"CUST_TRR_CRNCY=EUR")</f>
        <v>#N/A Connection</v>
      </c>
      <c r="E555" t="str" cm="1">
        <f t="array" aca="1" ref="E555" ca="1">_xll.BDP(A555, "CUST_TRR_RETURN_HOLDING_PER", "CUST_TRR_START_DT="&amp;TEXT(WORKDAY(TODAY(), -6),"jjjjMMtt"),"CUST_TRR_END_DT="&amp;TEXT(WORKDAY(TODAY(), -1),"jjjjMMtt"),"CUST_TRR_CRNCY=EUR")</f>
        <v>#N/A Connection</v>
      </c>
      <c r="F555" t="str" cm="1">
        <f t="array" aca="1" ref="F555" ca="1">_xll.BDP(A555, "CUST_TRR_RETURN_HOLDING_PER", "CUST_TRR_START_DT="&amp;TEXT(WORKDAY(EDATE(TODAY(), -1) - 2, 1),"jjjjMMtt"),"CUST_TRR_END_DT="&amp;TEXT(WORKDAY(TODAY(), -1),"jjjjMMtt"),"CUST_TRR_CRNCY=EUR")</f>
        <v>#N/A Connection</v>
      </c>
      <c r="G555" t="str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#N/A Connection</v>
      </c>
    </row>
    <row r="556" spans="1:7" x14ac:dyDescent="0.25">
      <c r="A556" t="s">
        <v>2172</v>
      </c>
      <c r="B556" t="s">
        <v>2173</v>
      </c>
      <c r="C556" t="s">
        <v>261</v>
      </c>
      <c r="D556" t="str" cm="1">
        <f t="array" aca="1" ref="D556" ca="1">_xll.BDP(A556, "CUST_TRR_RETURN_HOLDING_PER", "CUST_TRR_START_DT="&amp;TEXT(WORKDAY(TODAY(), -2),"jjjjMMtt"),"CUST_TRR_END_DT="&amp;TEXT(WORKDAY(TODAY(), -1),"jjjjMMtt"),"CUST_TRR_CRNCY=EUR")</f>
        <v>#N/A Connection</v>
      </c>
      <c r="E556" t="str" cm="1">
        <f t="array" aca="1" ref="E556" ca="1">_xll.BDP(A556, "CUST_TRR_RETURN_HOLDING_PER", "CUST_TRR_START_DT="&amp;TEXT(WORKDAY(TODAY(), -6),"jjjjMMtt"),"CUST_TRR_END_DT="&amp;TEXT(WORKDAY(TODAY(), -1),"jjjjMMtt"),"CUST_TRR_CRNCY=EUR")</f>
        <v>#N/A Connection</v>
      </c>
      <c r="F556" t="str" cm="1">
        <f t="array" aca="1" ref="F556" ca="1">_xll.BDP(A556, "CUST_TRR_RETURN_HOLDING_PER", "CUST_TRR_START_DT="&amp;TEXT(WORKDAY(EDATE(TODAY(), -1) - 2, 1),"jjjjMMtt"),"CUST_TRR_END_DT="&amp;TEXT(WORKDAY(TODAY(), -1),"jjjjMMtt"),"CUST_TRR_CRNCY=EUR")</f>
        <v>#N/A Connection</v>
      </c>
      <c r="G556" t="str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#N/A Connection</v>
      </c>
    </row>
    <row r="557" spans="1:7" x14ac:dyDescent="0.25">
      <c r="A557" t="s">
        <v>2170</v>
      </c>
      <c r="B557" t="s">
        <v>2171</v>
      </c>
      <c r="C557" t="s">
        <v>259</v>
      </c>
      <c r="D557" t="str" cm="1">
        <f t="array" aca="1" ref="D557" ca="1">_xll.BDP(A557, "CUST_TRR_RETURN_HOLDING_PER", "CUST_TRR_START_DT="&amp;TEXT(WORKDAY(TODAY(), -2),"jjjjMMtt"),"CUST_TRR_END_DT="&amp;TEXT(WORKDAY(TODAY(), -1),"jjjjMMtt"),"CUST_TRR_CRNCY=EUR")</f>
        <v>#N/A Connection</v>
      </c>
      <c r="E557" t="str" cm="1">
        <f t="array" aca="1" ref="E557" ca="1">_xll.BDP(A557, "CUST_TRR_RETURN_HOLDING_PER", "CUST_TRR_START_DT="&amp;TEXT(WORKDAY(TODAY(), -6),"jjjjMMtt"),"CUST_TRR_END_DT="&amp;TEXT(WORKDAY(TODAY(), -1),"jjjjMMtt"),"CUST_TRR_CRNCY=EUR")</f>
        <v>#N/A Connection</v>
      </c>
      <c r="F557" t="str" cm="1">
        <f t="array" aca="1" ref="F557" ca="1">_xll.BDP(A557, "CUST_TRR_RETURN_HOLDING_PER", "CUST_TRR_START_DT="&amp;TEXT(WORKDAY(EDATE(TODAY(), -1) - 2, 1),"jjjjMMtt"),"CUST_TRR_END_DT="&amp;TEXT(WORKDAY(TODAY(), -1),"jjjjMMtt"),"CUST_TRR_CRNCY=EUR")</f>
        <v>#N/A Connection</v>
      </c>
      <c r="G557" t="str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#N/A Connection</v>
      </c>
    </row>
    <row r="558" spans="1:7" x14ac:dyDescent="0.25">
      <c r="A558" t="s">
        <v>2168</v>
      </c>
      <c r="B558" t="s">
        <v>2169</v>
      </c>
      <c r="C558" t="s">
        <v>259</v>
      </c>
      <c r="D558" t="str" cm="1">
        <f t="array" aca="1" ref="D558" ca="1">_xll.BDP(A558, "CUST_TRR_RETURN_HOLDING_PER", "CUST_TRR_START_DT="&amp;TEXT(WORKDAY(TODAY(), -2),"jjjjMMtt"),"CUST_TRR_END_DT="&amp;TEXT(WORKDAY(TODAY(), -1),"jjjjMMtt"),"CUST_TRR_CRNCY=EUR")</f>
        <v>#N/A Connection</v>
      </c>
      <c r="E558" t="str" cm="1">
        <f t="array" aca="1" ref="E558" ca="1">_xll.BDP(A558, "CUST_TRR_RETURN_HOLDING_PER", "CUST_TRR_START_DT="&amp;TEXT(WORKDAY(TODAY(), -6),"jjjjMMtt"),"CUST_TRR_END_DT="&amp;TEXT(WORKDAY(TODAY(), -1),"jjjjMMtt"),"CUST_TRR_CRNCY=EUR")</f>
        <v>#N/A Connection</v>
      </c>
      <c r="F558" t="str" cm="1">
        <f t="array" aca="1" ref="F558" ca="1">_xll.BDP(A558, "CUST_TRR_RETURN_HOLDING_PER", "CUST_TRR_START_DT="&amp;TEXT(WORKDAY(EDATE(TODAY(), -1) - 2, 1),"jjjjMMtt"),"CUST_TRR_END_DT="&amp;TEXT(WORKDAY(TODAY(), -1),"jjjjMMtt"),"CUST_TRR_CRNCY=EUR")</f>
        <v>#N/A Connection</v>
      </c>
      <c r="G558" t="str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#N/A Connection</v>
      </c>
    </row>
    <row r="559" spans="1:7" x14ac:dyDescent="0.25">
      <c r="A559" t="s">
        <v>2177</v>
      </c>
      <c r="B559" t="s">
        <v>2178</v>
      </c>
      <c r="C559" t="s">
        <v>264</v>
      </c>
      <c r="D559" t="str" cm="1">
        <f t="array" aca="1" ref="D559" ca="1">_xll.BDP(A559, "CUST_TRR_RETURN_HOLDING_PER", "CUST_TRR_START_DT="&amp;TEXT(WORKDAY(TODAY(), -2),"jjjjMMtt"),"CUST_TRR_END_DT="&amp;TEXT(WORKDAY(TODAY(), -1),"jjjjMMtt"),"CUST_TRR_CRNCY=EUR")</f>
        <v>#N/A Connection</v>
      </c>
      <c r="E559" t="str" cm="1">
        <f t="array" aca="1" ref="E559" ca="1">_xll.BDP(A559, "CUST_TRR_RETURN_HOLDING_PER", "CUST_TRR_START_DT="&amp;TEXT(WORKDAY(TODAY(), -6),"jjjjMMtt"),"CUST_TRR_END_DT="&amp;TEXT(WORKDAY(TODAY(), -1),"jjjjMMtt"),"CUST_TRR_CRNCY=EUR")</f>
        <v>#N/A Connection</v>
      </c>
      <c r="F559" t="str" cm="1">
        <f t="array" aca="1" ref="F559" ca="1">_xll.BDP(A559, "CUST_TRR_RETURN_HOLDING_PER", "CUST_TRR_START_DT="&amp;TEXT(WORKDAY(EDATE(TODAY(), -1) - 2, 1),"jjjjMMtt"),"CUST_TRR_END_DT="&amp;TEXT(WORKDAY(TODAY(), -1),"jjjjMMtt"),"CUST_TRR_CRNCY=EUR")</f>
        <v>#N/A Connection</v>
      </c>
      <c r="G559" t="str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#N/A Connection</v>
      </c>
    </row>
    <row r="560" spans="1:7" x14ac:dyDescent="0.25">
      <c r="A560" t="s">
        <v>187</v>
      </c>
      <c r="B560" t="s">
        <v>2176</v>
      </c>
      <c r="C560" t="s">
        <v>267</v>
      </c>
      <c r="D560" t="str" cm="1">
        <f t="array" aca="1" ref="D560" ca="1">_xll.BDP(A560, "CUST_TRR_RETURN_HOLDING_PER", "CUST_TRR_START_DT="&amp;TEXT(WORKDAY(TODAY(), -2),"jjjjMMtt"),"CUST_TRR_END_DT="&amp;TEXT(WORKDAY(TODAY(), -1),"jjjjMMtt"),"CUST_TRR_CRNCY=EUR")</f>
        <v>#N/A Connection</v>
      </c>
      <c r="E560" t="str" cm="1">
        <f t="array" aca="1" ref="E560" ca="1">_xll.BDP(A560, "CUST_TRR_RETURN_HOLDING_PER", "CUST_TRR_START_DT="&amp;TEXT(WORKDAY(TODAY(), -6),"jjjjMMtt"),"CUST_TRR_END_DT="&amp;TEXT(WORKDAY(TODAY(), -1),"jjjjMMtt"),"CUST_TRR_CRNCY=EUR")</f>
        <v>#N/A Connection</v>
      </c>
      <c r="F560" t="str" cm="1">
        <f t="array" aca="1" ref="F560" ca="1">_xll.BDP(A560, "CUST_TRR_RETURN_HOLDING_PER", "CUST_TRR_START_DT="&amp;TEXT(WORKDAY(EDATE(TODAY(), -1) - 2, 1),"jjjjMMtt"),"CUST_TRR_END_DT="&amp;TEXT(WORKDAY(TODAY(), -1),"jjjjMMtt"),"CUST_TRR_CRNCY=EUR")</f>
        <v>#N/A Connection</v>
      </c>
      <c r="G560" t="str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#N/A Connection</v>
      </c>
    </row>
    <row r="561" spans="1:7" x14ac:dyDescent="0.25">
      <c r="A561" t="s">
        <v>2174</v>
      </c>
      <c r="B561" t="s">
        <v>2175</v>
      </c>
      <c r="C561" t="s">
        <v>275</v>
      </c>
      <c r="D561" t="str" cm="1">
        <f t="array" aca="1" ref="D561" ca="1">_xll.BDP(A561, "CUST_TRR_RETURN_HOLDING_PER", "CUST_TRR_START_DT="&amp;TEXT(WORKDAY(TODAY(), -2),"jjjjMMtt"),"CUST_TRR_END_DT="&amp;TEXT(WORKDAY(TODAY(), -1),"jjjjMMtt"),"CUST_TRR_CRNCY=EUR")</f>
        <v>#N/A Connection</v>
      </c>
      <c r="E561" t="str" cm="1">
        <f t="array" aca="1" ref="E561" ca="1">_xll.BDP(A561, "CUST_TRR_RETURN_HOLDING_PER", "CUST_TRR_START_DT="&amp;TEXT(WORKDAY(TODAY(), -6),"jjjjMMtt"),"CUST_TRR_END_DT="&amp;TEXT(WORKDAY(TODAY(), -1),"jjjjMMtt"),"CUST_TRR_CRNCY=EUR")</f>
        <v>#N/A Connection</v>
      </c>
      <c r="F561" t="str" cm="1">
        <f t="array" aca="1" ref="F561" ca="1">_xll.BDP(A561, "CUST_TRR_RETURN_HOLDING_PER", "CUST_TRR_START_DT="&amp;TEXT(WORKDAY(EDATE(TODAY(), -1) - 2, 1),"jjjjMMtt"),"CUST_TRR_END_DT="&amp;TEXT(WORKDAY(TODAY(), -1),"jjjjMMtt"),"CUST_TRR_CRNCY=EUR")</f>
        <v>#N/A Connection</v>
      </c>
      <c r="G561" t="str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#N/A Connection</v>
      </c>
    </row>
    <row r="562" spans="1:7" x14ac:dyDescent="0.25">
      <c r="A562" t="s">
        <v>2180</v>
      </c>
      <c r="B562" t="s">
        <v>2181</v>
      </c>
      <c r="C562" t="s">
        <v>259</v>
      </c>
      <c r="D562" t="str" cm="1">
        <f t="array" aca="1" ref="D562" ca="1">_xll.BDP(A562, "CUST_TRR_RETURN_HOLDING_PER", "CUST_TRR_START_DT="&amp;TEXT(WORKDAY(TODAY(), -2),"jjjjMMtt"),"CUST_TRR_END_DT="&amp;TEXT(WORKDAY(TODAY(), -1),"jjjjMMtt"),"CUST_TRR_CRNCY=EUR")</f>
        <v>#N/A Connection</v>
      </c>
      <c r="E562" t="str" cm="1">
        <f t="array" aca="1" ref="E562" ca="1">_xll.BDP(A562, "CUST_TRR_RETURN_HOLDING_PER", "CUST_TRR_START_DT="&amp;TEXT(WORKDAY(TODAY(), -6),"jjjjMMtt"),"CUST_TRR_END_DT="&amp;TEXT(WORKDAY(TODAY(), -1),"jjjjMMtt"),"CUST_TRR_CRNCY=EUR")</f>
        <v>#N/A Connection</v>
      </c>
      <c r="F562" t="str" cm="1">
        <f t="array" aca="1" ref="F562" ca="1">_xll.BDP(A562, "CUST_TRR_RETURN_HOLDING_PER", "CUST_TRR_START_DT="&amp;TEXT(WORKDAY(EDATE(TODAY(), -1) - 2, 1),"jjjjMMtt"),"CUST_TRR_END_DT="&amp;TEXT(WORKDAY(TODAY(), -1),"jjjjMMtt"),"CUST_TRR_CRNCY=EUR")</f>
        <v>#N/A Connection</v>
      </c>
      <c r="G562" t="str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#N/A Connection</v>
      </c>
    </row>
    <row r="563" spans="1:7" x14ac:dyDescent="0.25">
      <c r="A563" t="s">
        <v>61</v>
      </c>
      <c r="B563" t="s">
        <v>2179</v>
      </c>
      <c r="C563" t="s">
        <v>271</v>
      </c>
      <c r="D563" t="str" cm="1">
        <f t="array" aca="1" ref="D563" ca="1">_xll.BDP(A563, "CUST_TRR_RETURN_HOLDING_PER", "CUST_TRR_START_DT="&amp;TEXT(WORKDAY(TODAY(), -2),"jjjjMMtt"),"CUST_TRR_END_DT="&amp;TEXT(WORKDAY(TODAY(), -1),"jjjjMMtt"),"CUST_TRR_CRNCY=EUR")</f>
        <v>#N/A Connection</v>
      </c>
      <c r="E563" t="str" cm="1">
        <f t="array" aca="1" ref="E563" ca="1">_xll.BDP(A563, "CUST_TRR_RETURN_HOLDING_PER", "CUST_TRR_START_DT="&amp;TEXT(WORKDAY(TODAY(), -6),"jjjjMMtt"),"CUST_TRR_END_DT="&amp;TEXT(WORKDAY(TODAY(), -1),"jjjjMMtt"),"CUST_TRR_CRNCY=EUR")</f>
        <v>#N/A Connection</v>
      </c>
      <c r="F563" t="str" cm="1">
        <f t="array" aca="1" ref="F563" ca="1">_xll.BDP(A563, "CUST_TRR_RETURN_HOLDING_PER", "CUST_TRR_START_DT="&amp;TEXT(WORKDAY(EDATE(TODAY(), -1) - 2, 1),"jjjjMMtt"),"CUST_TRR_END_DT="&amp;TEXT(WORKDAY(TODAY(), -1),"jjjjMMtt"),"CUST_TRR_CRNCY=EUR")</f>
        <v>#N/A Connection</v>
      </c>
      <c r="G563" t="str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#N/A Connection</v>
      </c>
    </row>
    <row r="564" spans="1:7" x14ac:dyDescent="0.25">
      <c r="A564" t="s">
        <v>2280</v>
      </c>
      <c r="B564" t="s">
        <v>2281</v>
      </c>
      <c r="C564" t="s">
        <v>259</v>
      </c>
      <c r="D564" t="str" cm="1">
        <f t="array" aca="1" ref="D564" ca="1">_xll.BDP(A564, "CUST_TRR_RETURN_HOLDING_PER", "CUST_TRR_START_DT="&amp;TEXT(WORKDAY(TODAY(), -2),"jjjjMMtt"),"CUST_TRR_END_DT="&amp;TEXT(WORKDAY(TODAY(), -1),"jjjjMMtt"),"CUST_TRR_CRNCY=EUR")</f>
        <v>#N/A Connection</v>
      </c>
      <c r="E564" t="str" cm="1">
        <f t="array" aca="1" ref="E564" ca="1">_xll.BDP(A564, "CUST_TRR_RETURN_HOLDING_PER", "CUST_TRR_START_DT="&amp;TEXT(WORKDAY(TODAY(), -6),"jjjjMMtt"),"CUST_TRR_END_DT="&amp;TEXT(WORKDAY(TODAY(), -1),"jjjjMMtt"),"CUST_TRR_CRNCY=EUR")</f>
        <v>#N/A Connection</v>
      </c>
      <c r="F564" t="str" cm="1">
        <f t="array" aca="1" ref="F564" ca="1">_xll.BDP(A564, "CUST_TRR_RETURN_HOLDING_PER", "CUST_TRR_START_DT="&amp;TEXT(WORKDAY(EDATE(TODAY(), -1) - 2, 1),"jjjjMMtt"),"CUST_TRR_END_DT="&amp;TEXT(WORKDAY(TODAY(), -1),"jjjjMMtt"),"CUST_TRR_CRNCY=EUR")</f>
        <v>#N/A Connection</v>
      </c>
      <c r="G564" t="str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#N/A Connection</v>
      </c>
    </row>
    <row r="565" spans="1:7" x14ac:dyDescent="0.25">
      <c r="A565" t="s">
        <v>2183</v>
      </c>
      <c r="B565" t="s">
        <v>2184</v>
      </c>
      <c r="C565" t="s">
        <v>280</v>
      </c>
      <c r="D565" t="str" cm="1">
        <f t="array" aca="1" ref="D565" ca="1">_xll.BDP(A565, "CUST_TRR_RETURN_HOLDING_PER", "CUST_TRR_START_DT="&amp;TEXT(WORKDAY(TODAY(), -2),"jjjjMMtt"),"CUST_TRR_END_DT="&amp;TEXT(WORKDAY(TODAY(), -1),"jjjjMMtt"),"CUST_TRR_CRNCY=EUR")</f>
        <v>#N/A Connection</v>
      </c>
      <c r="E565" t="str" cm="1">
        <f t="array" aca="1" ref="E565" ca="1">_xll.BDP(A565, "CUST_TRR_RETURN_HOLDING_PER", "CUST_TRR_START_DT="&amp;TEXT(WORKDAY(TODAY(), -6),"jjjjMMtt"),"CUST_TRR_END_DT="&amp;TEXT(WORKDAY(TODAY(), -1),"jjjjMMtt"),"CUST_TRR_CRNCY=EUR")</f>
        <v>#N/A Connection</v>
      </c>
      <c r="F565" t="str" cm="1">
        <f t="array" aca="1" ref="F565" ca="1">_xll.BDP(A565, "CUST_TRR_RETURN_HOLDING_PER", "CUST_TRR_START_DT="&amp;TEXT(WORKDAY(EDATE(TODAY(), -1) - 2, 1),"jjjjMMtt"),"CUST_TRR_END_DT="&amp;TEXT(WORKDAY(TODAY(), -1),"jjjjMMtt"),"CUST_TRR_CRNCY=EUR")</f>
        <v>#N/A Connection</v>
      </c>
      <c r="G565" t="str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#N/A Connection</v>
      </c>
    </row>
    <row r="566" spans="1:7" x14ac:dyDescent="0.25">
      <c r="A566" t="s">
        <v>76</v>
      </c>
      <c r="B566" t="s">
        <v>2182</v>
      </c>
      <c r="C566" t="s">
        <v>267</v>
      </c>
      <c r="D566" t="str" cm="1">
        <f t="array" aca="1" ref="D566" ca="1">_xll.BDP(A566, "CUST_TRR_RETURN_HOLDING_PER", "CUST_TRR_START_DT="&amp;TEXT(WORKDAY(TODAY(), -2),"jjjjMMtt"),"CUST_TRR_END_DT="&amp;TEXT(WORKDAY(TODAY(), -1),"jjjjMMtt"),"CUST_TRR_CRNCY=EUR")</f>
        <v>#N/A Connection</v>
      </c>
      <c r="E566" t="str" cm="1">
        <f t="array" aca="1" ref="E566" ca="1">_xll.BDP(A566, "CUST_TRR_RETURN_HOLDING_PER", "CUST_TRR_START_DT="&amp;TEXT(WORKDAY(TODAY(), -6),"jjjjMMtt"),"CUST_TRR_END_DT="&amp;TEXT(WORKDAY(TODAY(), -1),"jjjjMMtt"),"CUST_TRR_CRNCY=EUR")</f>
        <v>#N/A Connection</v>
      </c>
      <c r="F566" t="str" cm="1">
        <f t="array" aca="1" ref="F566" ca="1">_xll.BDP(A566, "CUST_TRR_RETURN_HOLDING_PER", "CUST_TRR_START_DT="&amp;TEXT(WORKDAY(EDATE(TODAY(), -1) - 2, 1),"jjjjMMtt"),"CUST_TRR_END_DT="&amp;TEXT(WORKDAY(TODAY(), -1),"jjjjMMtt"),"CUST_TRR_CRNCY=EUR")</f>
        <v>#N/A Connection</v>
      </c>
      <c r="G566" t="str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#N/A Connection</v>
      </c>
    </row>
    <row r="567" spans="1:7" x14ac:dyDescent="0.25">
      <c r="A567" t="s">
        <v>2282</v>
      </c>
      <c r="B567" t="s">
        <v>2283</v>
      </c>
      <c r="C567" t="s">
        <v>267</v>
      </c>
      <c r="D567" t="str" cm="1">
        <f t="array" aca="1" ref="D567" ca="1">_xll.BDP(A567, "CUST_TRR_RETURN_HOLDING_PER", "CUST_TRR_START_DT="&amp;TEXT(WORKDAY(TODAY(), -2),"jjjjMMtt"),"CUST_TRR_END_DT="&amp;TEXT(WORKDAY(TODAY(), -1),"jjjjMMtt"),"CUST_TRR_CRNCY=EUR")</f>
        <v>#N/A Connection</v>
      </c>
      <c r="E567" t="str" cm="1">
        <f t="array" aca="1" ref="E567" ca="1">_xll.BDP(A567, "CUST_TRR_RETURN_HOLDING_PER", "CUST_TRR_START_DT="&amp;TEXT(WORKDAY(TODAY(), -6),"jjjjMMtt"),"CUST_TRR_END_DT="&amp;TEXT(WORKDAY(TODAY(), -1),"jjjjMMtt"),"CUST_TRR_CRNCY=EUR")</f>
        <v>#N/A Connection</v>
      </c>
      <c r="F567" t="str" cm="1">
        <f t="array" aca="1" ref="F567" ca="1">_xll.BDP(A567, "CUST_TRR_RETURN_HOLDING_PER", "CUST_TRR_START_DT="&amp;TEXT(WORKDAY(EDATE(TODAY(), -1) - 2, 1),"jjjjMMtt"),"CUST_TRR_END_DT="&amp;TEXT(WORKDAY(TODAY(), -1),"jjjjMMtt"),"CUST_TRR_CRNCY=EUR")</f>
        <v>#N/A Connection</v>
      </c>
      <c r="G567" t="str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#N/A Connection</v>
      </c>
    </row>
    <row r="568" spans="1:7" x14ac:dyDescent="0.25">
      <c r="A568" t="s">
        <v>2186</v>
      </c>
      <c r="B568" t="s">
        <v>2187</v>
      </c>
      <c r="C568" t="s">
        <v>265</v>
      </c>
      <c r="D568" t="str" cm="1">
        <f t="array" aca="1" ref="D568" ca="1">_xll.BDP(A568, "CUST_TRR_RETURN_HOLDING_PER", "CUST_TRR_START_DT="&amp;TEXT(WORKDAY(TODAY(), -2),"jjjjMMtt"),"CUST_TRR_END_DT="&amp;TEXT(WORKDAY(TODAY(), -1),"jjjjMMtt"),"CUST_TRR_CRNCY=EUR")</f>
        <v>#N/A Connection</v>
      </c>
      <c r="E568" t="str" cm="1">
        <f t="array" aca="1" ref="E568" ca="1">_xll.BDP(A568, "CUST_TRR_RETURN_HOLDING_PER", "CUST_TRR_START_DT="&amp;TEXT(WORKDAY(TODAY(), -6),"jjjjMMtt"),"CUST_TRR_END_DT="&amp;TEXT(WORKDAY(TODAY(), -1),"jjjjMMtt"),"CUST_TRR_CRNCY=EUR")</f>
        <v>#N/A Connection</v>
      </c>
      <c r="F568" t="str" cm="1">
        <f t="array" aca="1" ref="F568" ca="1">_xll.BDP(A568, "CUST_TRR_RETURN_HOLDING_PER", "CUST_TRR_START_DT="&amp;TEXT(WORKDAY(EDATE(TODAY(), -1) - 2, 1),"jjjjMMtt"),"CUST_TRR_END_DT="&amp;TEXT(WORKDAY(TODAY(), -1),"jjjjMMtt"),"CUST_TRR_CRNCY=EUR")</f>
        <v>#N/A Connection</v>
      </c>
      <c r="G568" t="str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#N/A Connection</v>
      </c>
    </row>
    <row r="569" spans="1:7" x14ac:dyDescent="0.25">
      <c r="A569" t="s">
        <v>30</v>
      </c>
      <c r="B569" t="s">
        <v>2185</v>
      </c>
      <c r="C569" t="s">
        <v>267</v>
      </c>
      <c r="D569" t="str" cm="1">
        <f t="array" aca="1" ref="D569" ca="1">_xll.BDP(A569, "CUST_TRR_RETURN_HOLDING_PER", "CUST_TRR_START_DT="&amp;TEXT(WORKDAY(TODAY(), -2),"jjjjMMtt"),"CUST_TRR_END_DT="&amp;TEXT(WORKDAY(TODAY(), -1),"jjjjMMtt"),"CUST_TRR_CRNCY=EUR")</f>
        <v>#N/A Connection</v>
      </c>
      <c r="E569" t="str" cm="1">
        <f t="array" aca="1" ref="E569" ca="1">_xll.BDP(A569, "CUST_TRR_RETURN_HOLDING_PER", "CUST_TRR_START_DT="&amp;TEXT(WORKDAY(TODAY(), -6),"jjjjMMtt"),"CUST_TRR_END_DT="&amp;TEXT(WORKDAY(TODAY(), -1),"jjjjMMtt"),"CUST_TRR_CRNCY=EUR")</f>
        <v>#N/A Connection</v>
      </c>
      <c r="F569" t="str" cm="1">
        <f t="array" aca="1" ref="F569" ca="1">_xll.BDP(A569, "CUST_TRR_RETURN_HOLDING_PER", "CUST_TRR_START_DT="&amp;TEXT(WORKDAY(EDATE(TODAY(), -1) - 2, 1),"jjjjMMtt"),"CUST_TRR_END_DT="&amp;TEXT(WORKDAY(TODAY(), -1),"jjjjMMtt"),"CUST_TRR_CRNCY=EUR")</f>
        <v>#N/A Connection</v>
      </c>
      <c r="G569" t="str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#N/A Connection</v>
      </c>
    </row>
    <row r="570" spans="1:7" x14ac:dyDescent="0.25">
      <c r="A570" t="s">
        <v>2188</v>
      </c>
      <c r="B570" t="s">
        <v>2189</v>
      </c>
      <c r="C570" t="s">
        <v>263</v>
      </c>
      <c r="D570" t="str" cm="1">
        <f t="array" aca="1" ref="D570" ca="1">_xll.BDP(A570, "CUST_TRR_RETURN_HOLDING_PER", "CUST_TRR_START_DT="&amp;TEXT(WORKDAY(TODAY(), -2),"jjjjMMtt"),"CUST_TRR_END_DT="&amp;TEXT(WORKDAY(TODAY(), -1),"jjjjMMtt"),"CUST_TRR_CRNCY=EUR")</f>
        <v>#N/A Connection</v>
      </c>
      <c r="E570" t="str" cm="1">
        <f t="array" aca="1" ref="E570" ca="1">_xll.BDP(A570, "CUST_TRR_RETURN_HOLDING_PER", "CUST_TRR_START_DT="&amp;TEXT(WORKDAY(TODAY(), -6),"jjjjMMtt"),"CUST_TRR_END_DT="&amp;TEXT(WORKDAY(TODAY(), -1),"jjjjMMtt"),"CUST_TRR_CRNCY=EUR")</f>
        <v>#N/A Connection</v>
      </c>
      <c r="F570" t="str" cm="1">
        <f t="array" aca="1" ref="F570" ca="1">_xll.BDP(A570, "CUST_TRR_RETURN_HOLDING_PER", "CUST_TRR_START_DT="&amp;TEXT(WORKDAY(EDATE(TODAY(), -1) - 2, 1),"jjjjMMtt"),"CUST_TRR_END_DT="&amp;TEXT(WORKDAY(TODAY(), -1),"jjjjMMtt"),"CUST_TRR_CRNCY=EUR")</f>
        <v>#N/A Connection</v>
      </c>
      <c r="G570" t="str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#N/A Connection</v>
      </c>
    </row>
    <row r="571" spans="1:7" x14ac:dyDescent="0.25">
      <c r="A571" t="s">
        <v>2192</v>
      </c>
      <c r="B571" t="s">
        <v>2193</v>
      </c>
      <c r="C571" t="s">
        <v>261</v>
      </c>
      <c r="D571" t="str" cm="1">
        <f t="array" aca="1" ref="D571" ca="1">_xll.BDP(A571, "CUST_TRR_RETURN_HOLDING_PER", "CUST_TRR_START_DT="&amp;TEXT(WORKDAY(TODAY(), -2),"jjjjMMtt"),"CUST_TRR_END_DT="&amp;TEXT(WORKDAY(TODAY(), -1),"jjjjMMtt"),"CUST_TRR_CRNCY=EUR")</f>
        <v>#N/A Connection</v>
      </c>
      <c r="E571" t="str" cm="1">
        <f t="array" aca="1" ref="E571" ca="1">_xll.BDP(A571, "CUST_TRR_RETURN_HOLDING_PER", "CUST_TRR_START_DT="&amp;TEXT(WORKDAY(TODAY(), -6),"jjjjMMtt"),"CUST_TRR_END_DT="&amp;TEXT(WORKDAY(TODAY(), -1),"jjjjMMtt"),"CUST_TRR_CRNCY=EUR")</f>
        <v>#N/A Connection</v>
      </c>
      <c r="F571" t="str" cm="1">
        <f t="array" aca="1" ref="F571" ca="1">_xll.BDP(A571, "CUST_TRR_RETURN_HOLDING_PER", "CUST_TRR_START_DT="&amp;TEXT(WORKDAY(EDATE(TODAY(), -1) - 2, 1),"jjjjMMtt"),"CUST_TRR_END_DT="&amp;TEXT(WORKDAY(TODAY(), -1),"jjjjMMtt"),"CUST_TRR_CRNCY=EUR")</f>
        <v>#N/A Connection</v>
      </c>
      <c r="G571" t="str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#N/A Connection</v>
      </c>
    </row>
    <row r="572" spans="1:7" x14ac:dyDescent="0.25">
      <c r="A572" t="s">
        <v>2190</v>
      </c>
      <c r="B572" t="s">
        <v>2191</v>
      </c>
      <c r="C572" t="s">
        <v>265</v>
      </c>
      <c r="D572" t="str" cm="1">
        <f t="array" aca="1" ref="D572" ca="1">_xll.BDP(A572, "CUST_TRR_RETURN_HOLDING_PER", "CUST_TRR_START_DT="&amp;TEXT(WORKDAY(TODAY(), -2),"jjjjMMtt"),"CUST_TRR_END_DT="&amp;TEXT(WORKDAY(TODAY(), -1),"jjjjMMtt"),"CUST_TRR_CRNCY=EUR")</f>
        <v>#N/A Connection</v>
      </c>
      <c r="E572" t="str" cm="1">
        <f t="array" aca="1" ref="E572" ca="1">_xll.BDP(A572, "CUST_TRR_RETURN_HOLDING_PER", "CUST_TRR_START_DT="&amp;TEXT(WORKDAY(TODAY(), -6),"jjjjMMtt"),"CUST_TRR_END_DT="&amp;TEXT(WORKDAY(TODAY(), -1),"jjjjMMtt"),"CUST_TRR_CRNCY=EUR")</f>
        <v>#N/A Connection</v>
      </c>
      <c r="F572" t="str" cm="1">
        <f t="array" aca="1" ref="F572" ca="1">_xll.BDP(A572, "CUST_TRR_RETURN_HOLDING_PER", "CUST_TRR_START_DT="&amp;TEXT(WORKDAY(EDATE(TODAY(), -1) - 2, 1),"jjjjMMtt"),"CUST_TRR_END_DT="&amp;TEXT(WORKDAY(TODAY(), -1),"jjjjMMtt"),"CUST_TRR_CRNCY=EUR")</f>
        <v>#N/A Connection</v>
      </c>
      <c r="G572" t="str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#N/A Connection</v>
      </c>
    </row>
    <row r="573" spans="1:7" x14ac:dyDescent="0.25">
      <c r="A573" t="s">
        <v>2196</v>
      </c>
      <c r="B573" t="s">
        <v>2197</v>
      </c>
      <c r="C573" t="s">
        <v>275</v>
      </c>
      <c r="D573" t="str" cm="1">
        <f t="array" aca="1" ref="D573" ca="1">_xll.BDP(A573, "CUST_TRR_RETURN_HOLDING_PER", "CUST_TRR_START_DT="&amp;TEXT(WORKDAY(TODAY(), -2),"jjjjMMtt"),"CUST_TRR_END_DT="&amp;TEXT(WORKDAY(TODAY(), -1),"jjjjMMtt"),"CUST_TRR_CRNCY=EUR")</f>
        <v>#N/A Connection</v>
      </c>
      <c r="E573" t="str" cm="1">
        <f t="array" aca="1" ref="E573" ca="1">_xll.BDP(A573, "CUST_TRR_RETURN_HOLDING_PER", "CUST_TRR_START_DT="&amp;TEXT(WORKDAY(TODAY(), -6),"jjjjMMtt"),"CUST_TRR_END_DT="&amp;TEXT(WORKDAY(TODAY(), -1),"jjjjMMtt"),"CUST_TRR_CRNCY=EUR")</f>
        <v>#N/A Connection</v>
      </c>
      <c r="F573" t="str" cm="1">
        <f t="array" aca="1" ref="F573" ca="1">_xll.BDP(A573, "CUST_TRR_RETURN_HOLDING_PER", "CUST_TRR_START_DT="&amp;TEXT(WORKDAY(EDATE(TODAY(), -1) - 2, 1),"jjjjMMtt"),"CUST_TRR_END_DT="&amp;TEXT(WORKDAY(TODAY(), -1),"jjjjMMtt"),"CUST_TRR_CRNCY=EUR")</f>
        <v>#N/A Connection</v>
      </c>
      <c r="G573" t="str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#N/A Connection</v>
      </c>
    </row>
    <row r="574" spans="1:7" x14ac:dyDescent="0.25">
      <c r="A574" t="s">
        <v>2194</v>
      </c>
      <c r="B574" t="s">
        <v>2195</v>
      </c>
      <c r="C574" t="s">
        <v>261</v>
      </c>
      <c r="D574" t="str" cm="1">
        <f t="array" aca="1" ref="D574" ca="1">_xll.BDP(A574, "CUST_TRR_RETURN_HOLDING_PER", "CUST_TRR_START_DT="&amp;TEXT(WORKDAY(TODAY(), -2),"jjjjMMtt"),"CUST_TRR_END_DT="&amp;TEXT(WORKDAY(TODAY(), -1),"jjjjMMtt"),"CUST_TRR_CRNCY=EUR")</f>
        <v>#N/A Connection</v>
      </c>
      <c r="E574" t="str" cm="1">
        <f t="array" aca="1" ref="E574" ca="1">_xll.BDP(A574, "CUST_TRR_RETURN_HOLDING_PER", "CUST_TRR_START_DT="&amp;TEXT(WORKDAY(TODAY(), -6),"jjjjMMtt"),"CUST_TRR_END_DT="&amp;TEXT(WORKDAY(TODAY(), -1),"jjjjMMtt"),"CUST_TRR_CRNCY=EUR")</f>
        <v>#N/A Connection</v>
      </c>
      <c r="F574" t="str" cm="1">
        <f t="array" aca="1" ref="F574" ca="1">_xll.BDP(A574, "CUST_TRR_RETURN_HOLDING_PER", "CUST_TRR_START_DT="&amp;TEXT(WORKDAY(EDATE(TODAY(), -1) - 2, 1),"jjjjMMtt"),"CUST_TRR_END_DT="&amp;TEXT(WORKDAY(TODAY(), -1),"jjjjMMtt"),"CUST_TRR_CRNCY=EUR")</f>
        <v>#N/A Connection</v>
      </c>
      <c r="G574" t="str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#N/A Connection</v>
      </c>
    </row>
    <row r="575" spans="1:7" x14ac:dyDescent="0.25">
      <c r="A575" t="s">
        <v>2200</v>
      </c>
      <c r="B575" t="s">
        <v>2201</v>
      </c>
      <c r="C575" t="s">
        <v>265</v>
      </c>
      <c r="D575" t="str" cm="1">
        <f t="array" aca="1" ref="D575" ca="1">_xll.BDP(A575, "CUST_TRR_RETURN_HOLDING_PER", "CUST_TRR_START_DT="&amp;TEXT(WORKDAY(TODAY(), -2),"jjjjMMtt"),"CUST_TRR_END_DT="&amp;TEXT(WORKDAY(TODAY(), -1),"jjjjMMtt"),"CUST_TRR_CRNCY=EUR")</f>
        <v>#N/A Connection</v>
      </c>
      <c r="E575" t="str" cm="1">
        <f t="array" aca="1" ref="E575" ca="1">_xll.BDP(A575, "CUST_TRR_RETURN_HOLDING_PER", "CUST_TRR_START_DT="&amp;TEXT(WORKDAY(TODAY(), -6),"jjjjMMtt"),"CUST_TRR_END_DT="&amp;TEXT(WORKDAY(TODAY(), -1),"jjjjMMtt"),"CUST_TRR_CRNCY=EUR")</f>
        <v>#N/A Connection</v>
      </c>
      <c r="F575" t="str" cm="1">
        <f t="array" aca="1" ref="F575" ca="1">_xll.BDP(A575, "CUST_TRR_RETURN_HOLDING_PER", "CUST_TRR_START_DT="&amp;TEXT(WORKDAY(EDATE(TODAY(), -1) - 2, 1),"jjjjMMtt"),"CUST_TRR_END_DT="&amp;TEXT(WORKDAY(TODAY(), -1),"jjjjMMtt"),"CUST_TRR_CRNCY=EUR")</f>
        <v>#N/A Connection</v>
      </c>
      <c r="G575" t="str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#N/A Connection</v>
      </c>
    </row>
    <row r="576" spans="1:7" x14ac:dyDescent="0.25">
      <c r="A576" t="s">
        <v>157</v>
      </c>
      <c r="B576" t="s">
        <v>2199</v>
      </c>
      <c r="C576" t="s">
        <v>267</v>
      </c>
      <c r="D576" t="str" cm="1">
        <f t="array" aca="1" ref="D576" ca="1">_xll.BDP(A576, "CUST_TRR_RETURN_HOLDING_PER", "CUST_TRR_START_DT="&amp;TEXT(WORKDAY(TODAY(), -2),"jjjjMMtt"),"CUST_TRR_END_DT="&amp;TEXT(WORKDAY(TODAY(), -1),"jjjjMMtt"),"CUST_TRR_CRNCY=EUR")</f>
        <v>#N/A Connection</v>
      </c>
      <c r="E576" t="str" cm="1">
        <f t="array" aca="1" ref="E576" ca="1">_xll.BDP(A576, "CUST_TRR_RETURN_HOLDING_PER", "CUST_TRR_START_DT="&amp;TEXT(WORKDAY(TODAY(), -6),"jjjjMMtt"),"CUST_TRR_END_DT="&amp;TEXT(WORKDAY(TODAY(), -1),"jjjjMMtt"),"CUST_TRR_CRNCY=EUR")</f>
        <v>#N/A Connection</v>
      </c>
      <c r="F576" t="str" cm="1">
        <f t="array" aca="1" ref="F576" ca="1">_xll.BDP(A576, "CUST_TRR_RETURN_HOLDING_PER", "CUST_TRR_START_DT="&amp;TEXT(WORKDAY(EDATE(TODAY(), -1) - 2, 1),"jjjjMMtt"),"CUST_TRR_END_DT="&amp;TEXT(WORKDAY(TODAY(), -1),"jjjjMMtt"),"CUST_TRR_CRNCY=EUR")</f>
        <v>#N/A Connection</v>
      </c>
      <c r="G576" t="str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#N/A Connection</v>
      </c>
    </row>
    <row r="577" spans="1:7" x14ac:dyDescent="0.25">
      <c r="A577" t="s">
        <v>119</v>
      </c>
      <c r="B577" t="s">
        <v>2198</v>
      </c>
      <c r="C577" t="s">
        <v>267</v>
      </c>
      <c r="D577" t="str" cm="1">
        <f t="array" aca="1" ref="D577" ca="1">_xll.BDP(A577, "CUST_TRR_RETURN_HOLDING_PER", "CUST_TRR_START_DT="&amp;TEXT(WORKDAY(TODAY(), -2),"jjjjMMtt"),"CUST_TRR_END_DT="&amp;TEXT(WORKDAY(TODAY(), -1),"jjjjMMtt"),"CUST_TRR_CRNCY=EUR")</f>
        <v>#N/A Connection</v>
      </c>
      <c r="E577" t="str" cm="1">
        <f t="array" aca="1" ref="E577" ca="1">_xll.BDP(A577, "CUST_TRR_RETURN_HOLDING_PER", "CUST_TRR_START_DT="&amp;TEXT(WORKDAY(TODAY(), -6),"jjjjMMtt"),"CUST_TRR_END_DT="&amp;TEXT(WORKDAY(TODAY(), -1),"jjjjMMtt"),"CUST_TRR_CRNCY=EUR")</f>
        <v>#N/A Connection</v>
      </c>
      <c r="F577" t="str" cm="1">
        <f t="array" aca="1" ref="F577" ca="1">_xll.BDP(A577, "CUST_TRR_RETURN_HOLDING_PER", "CUST_TRR_START_DT="&amp;TEXT(WORKDAY(EDATE(TODAY(), -1) - 2, 1),"jjjjMMtt"),"CUST_TRR_END_DT="&amp;TEXT(WORKDAY(TODAY(), -1),"jjjjMMtt"),"CUST_TRR_CRNCY=EUR")</f>
        <v>#N/A Connection</v>
      </c>
      <c r="G577" t="str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#N/A Connection</v>
      </c>
    </row>
    <row r="578" spans="1:7" x14ac:dyDescent="0.25">
      <c r="A578" t="s">
        <v>14</v>
      </c>
      <c r="B578" t="s">
        <v>2202</v>
      </c>
      <c r="C578" t="s">
        <v>261</v>
      </c>
      <c r="D578" t="str" cm="1">
        <f t="array" aca="1" ref="D578" ca="1">_xll.BDP(A578, "CUST_TRR_RETURN_HOLDING_PER", "CUST_TRR_START_DT="&amp;TEXT(WORKDAY(TODAY(), -2),"jjjjMMtt"),"CUST_TRR_END_DT="&amp;TEXT(WORKDAY(TODAY(), -1),"jjjjMMtt"),"CUST_TRR_CRNCY=EUR")</f>
        <v>#N/A Connection</v>
      </c>
      <c r="E578" t="str" cm="1">
        <f t="array" aca="1" ref="E578" ca="1">_xll.BDP(A578, "CUST_TRR_RETURN_HOLDING_PER", "CUST_TRR_START_DT="&amp;TEXT(WORKDAY(TODAY(), -6),"jjjjMMtt"),"CUST_TRR_END_DT="&amp;TEXT(WORKDAY(TODAY(), -1),"jjjjMMtt"),"CUST_TRR_CRNCY=EUR")</f>
        <v>#N/A Connection</v>
      </c>
      <c r="F578" t="str" cm="1">
        <f t="array" aca="1" ref="F578" ca="1">_xll.BDP(A578, "CUST_TRR_RETURN_HOLDING_PER", "CUST_TRR_START_DT="&amp;TEXT(WORKDAY(EDATE(TODAY(), -1) - 2, 1),"jjjjMMtt"),"CUST_TRR_END_DT="&amp;TEXT(WORKDAY(TODAY(), -1),"jjjjMMtt"),"CUST_TRR_CRNCY=EUR")</f>
        <v>#N/A Connection</v>
      </c>
      <c r="G578" t="str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#N/A Connection</v>
      </c>
    </row>
    <row r="579" spans="1:7" x14ac:dyDescent="0.25">
      <c r="A579" t="s">
        <v>2204</v>
      </c>
      <c r="B579" t="s">
        <v>2205</v>
      </c>
      <c r="C579" t="s">
        <v>261</v>
      </c>
      <c r="D579" t="str" cm="1">
        <f t="array" aca="1" ref="D579" ca="1">_xll.BDP(A579, "CUST_TRR_RETURN_HOLDING_PER", "CUST_TRR_START_DT="&amp;TEXT(WORKDAY(TODAY(), -2),"jjjjMMtt"),"CUST_TRR_END_DT="&amp;TEXT(WORKDAY(TODAY(), -1),"jjjjMMtt"),"CUST_TRR_CRNCY=EUR")</f>
        <v>#N/A Connection</v>
      </c>
      <c r="E579" t="str" cm="1">
        <f t="array" aca="1" ref="E579" ca="1">_xll.BDP(A579, "CUST_TRR_RETURN_HOLDING_PER", "CUST_TRR_START_DT="&amp;TEXT(WORKDAY(TODAY(), -6),"jjjjMMtt"),"CUST_TRR_END_DT="&amp;TEXT(WORKDAY(TODAY(), -1),"jjjjMMtt"),"CUST_TRR_CRNCY=EUR")</f>
        <v>#N/A Connection</v>
      </c>
      <c r="F579" t="str" cm="1">
        <f t="array" aca="1" ref="F579" ca="1">_xll.BDP(A579, "CUST_TRR_RETURN_HOLDING_PER", "CUST_TRR_START_DT="&amp;TEXT(WORKDAY(EDATE(TODAY(), -1) - 2, 1),"jjjjMMtt"),"CUST_TRR_END_DT="&amp;TEXT(WORKDAY(TODAY(), -1),"jjjjMMtt"),"CUST_TRR_CRNCY=EUR")</f>
        <v>#N/A Connection</v>
      </c>
      <c r="G579" t="str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#N/A Connection</v>
      </c>
    </row>
    <row r="580" spans="1:7" x14ac:dyDescent="0.25">
      <c r="A580" t="s">
        <v>194</v>
      </c>
      <c r="B580" t="s">
        <v>2203</v>
      </c>
      <c r="C580" t="s">
        <v>261</v>
      </c>
      <c r="D580" t="str" cm="1">
        <f t="array" aca="1" ref="D580" ca="1">_xll.BDP(A580, "CUST_TRR_RETURN_HOLDING_PER", "CUST_TRR_START_DT="&amp;TEXT(WORKDAY(TODAY(), -2),"jjjjMMtt"),"CUST_TRR_END_DT="&amp;TEXT(WORKDAY(TODAY(), -1),"jjjjMMtt"),"CUST_TRR_CRNCY=EUR")</f>
        <v>#N/A Connection</v>
      </c>
      <c r="E580" t="str" cm="1">
        <f t="array" aca="1" ref="E580" ca="1">_xll.BDP(A580, "CUST_TRR_RETURN_HOLDING_PER", "CUST_TRR_START_DT="&amp;TEXT(WORKDAY(TODAY(), -6),"jjjjMMtt"),"CUST_TRR_END_DT="&amp;TEXT(WORKDAY(TODAY(), -1),"jjjjMMtt"),"CUST_TRR_CRNCY=EUR")</f>
        <v>#N/A Connection</v>
      </c>
      <c r="F580" t="str" cm="1">
        <f t="array" aca="1" ref="F580" ca="1">_xll.BDP(A580, "CUST_TRR_RETURN_HOLDING_PER", "CUST_TRR_START_DT="&amp;TEXT(WORKDAY(EDATE(TODAY(), -1) - 2, 1),"jjjjMMtt"),"CUST_TRR_END_DT="&amp;TEXT(WORKDAY(TODAY(), -1),"jjjjMMtt"),"CUST_TRR_CRNCY=EUR")</f>
        <v>#N/A Connection</v>
      </c>
      <c r="G580" t="str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#N/A Connection</v>
      </c>
    </row>
    <row r="581" spans="1:7" x14ac:dyDescent="0.25">
      <c r="A581" t="s">
        <v>2206</v>
      </c>
      <c r="B581" t="s">
        <v>2207</v>
      </c>
      <c r="C581" t="s">
        <v>280</v>
      </c>
      <c r="D581" t="str" cm="1">
        <f t="array" aca="1" ref="D581" ca="1">_xll.BDP(A581, "CUST_TRR_RETURN_HOLDING_PER", "CUST_TRR_START_DT="&amp;TEXT(WORKDAY(TODAY(), -2),"jjjjMMtt"),"CUST_TRR_END_DT="&amp;TEXT(WORKDAY(TODAY(), -1),"jjjjMMtt"),"CUST_TRR_CRNCY=EUR")</f>
        <v>#N/A Connection</v>
      </c>
      <c r="E581" t="str" cm="1">
        <f t="array" aca="1" ref="E581" ca="1">_xll.BDP(A581, "CUST_TRR_RETURN_HOLDING_PER", "CUST_TRR_START_DT="&amp;TEXT(WORKDAY(TODAY(), -6),"jjjjMMtt"),"CUST_TRR_END_DT="&amp;TEXT(WORKDAY(TODAY(), -1),"jjjjMMtt"),"CUST_TRR_CRNCY=EUR")</f>
        <v>#N/A Connection</v>
      </c>
      <c r="F581" t="str" cm="1">
        <f t="array" aca="1" ref="F581" ca="1">_xll.BDP(A581, "CUST_TRR_RETURN_HOLDING_PER", "CUST_TRR_START_DT="&amp;TEXT(WORKDAY(EDATE(TODAY(), -1) - 2, 1),"jjjjMMtt"),"CUST_TRR_END_DT="&amp;TEXT(WORKDAY(TODAY(), -1),"jjjjMMtt"),"CUST_TRR_CRNCY=EUR")</f>
        <v>#N/A Connection</v>
      </c>
      <c r="G581" t="str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#N/A Connection</v>
      </c>
    </row>
    <row r="582" spans="1:7" x14ac:dyDescent="0.25">
      <c r="A582" t="s">
        <v>130</v>
      </c>
      <c r="B582" t="s">
        <v>2208</v>
      </c>
      <c r="C582" t="s">
        <v>261</v>
      </c>
      <c r="D582" t="str" cm="1">
        <f t="array" aca="1" ref="D582" ca="1">_xll.BDP(A582, "CUST_TRR_RETURN_HOLDING_PER", "CUST_TRR_START_DT="&amp;TEXT(WORKDAY(TODAY(), -2),"jjjjMMtt"),"CUST_TRR_END_DT="&amp;TEXT(WORKDAY(TODAY(), -1),"jjjjMMtt"),"CUST_TRR_CRNCY=EUR")</f>
        <v>#N/A Connection</v>
      </c>
      <c r="E582" t="str" cm="1">
        <f t="array" aca="1" ref="E582" ca="1">_xll.BDP(A582, "CUST_TRR_RETURN_HOLDING_PER", "CUST_TRR_START_DT="&amp;TEXT(WORKDAY(TODAY(), -6),"jjjjMMtt"),"CUST_TRR_END_DT="&amp;TEXT(WORKDAY(TODAY(), -1),"jjjjMMtt"),"CUST_TRR_CRNCY=EUR")</f>
        <v>#N/A Connection</v>
      </c>
      <c r="F582" t="str" cm="1">
        <f t="array" aca="1" ref="F582" ca="1">_xll.BDP(A582, "CUST_TRR_RETURN_HOLDING_PER", "CUST_TRR_START_DT="&amp;TEXT(WORKDAY(EDATE(TODAY(), -1) - 2, 1),"jjjjMMtt"),"CUST_TRR_END_DT="&amp;TEXT(WORKDAY(TODAY(), -1),"jjjjMMtt"),"CUST_TRR_CRNCY=EUR")</f>
        <v>#N/A Connection</v>
      </c>
      <c r="G582" t="str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#N/A Connection</v>
      </c>
    </row>
    <row r="583" spans="1:7" x14ac:dyDescent="0.25">
      <c r="A583" t="s">
        <v>2213</v>
      </c>
      <c r="B583" t="s">
        <v>2214</v>
      </c>
      <c r="C583" t="s">
        <v>259</v>
      </c>
      <c r="D583" t="str" cm="1">
        <f t="array" aca="1" ref="D583" ca="1">_xll.BDP(A583, "CUST_TRR_RETURN_HOLDING_PER", "CUST_TRR_START_DT="&amp;TEXT(WORKDAY(TODAY(), -2),"jjjjMMtt"),"CUST_TRR_END_DT="&amp;TEXT(WORKDAY(TODAY(), -1),"jjjjMMtt"),"CUST_TRR_CRNCY=EUR")</f>
        <v>#N/A Connection</v>
      </c>
      <c r="E583" t="str" cm="1">
        <f t="array" aca="1" ref="E583" ca="1">_xll.BDP(A583, "CUST_TRR_RETURN_HOLDING_PER", "CUST_TRR_START_DT="&amp;TEXT(WORKDAY(TODAY(), -6),"jjjjMMtt"),"CUST_TRR_END_DT="&amp;TEXT(WORKDAY(TODAY(), -1),"jjjjMMtt"),"CUST_TRR_CRNCY=EUR")</f>
        <v>#N/A Connection</v>
      </c>
      <c r="F583" t="str" cm="1">
        <f t="array" aca="1" ref="F583" ca="1">_xll.BDP(A583, "CUST_TRR_RETURN_HOLDING_PER", "CUST_TRR_START_DT="&amp;TEXT(WORKDAY(EDATE(TODAY(), -1) - 2, 1),"jjjjMMtt"),"CUST_TRR_END_DT="&amp;TEXT(WORKDAY(TODAY(), -1),"jjjjMMtt"),"CUST_TRR_CRNCY=EUR")</f>
        <v>#N/A Connection</v>
      </c>
      <c r="G583" t="str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#N/A Connection</v>
      </c>
    </row>
    <row r="584" spans="1:7" x14ac:dyDescent="0.25">
      <c r="A584" t="s">
        <v>2211</v>
      </c>
      <c r="B584" t="s">
        <v>2212</v>
      </c>
      <c r="C584" t="s">
        <v>280</v>
      </c>
      <c r="D584" t="str" cm="1">
        <f t="array" aca="1" ref="D584" ca="1">_xll.BDP(A584, "CUST_TRR_RETURN_HOLDING_PER", "CUST_TRR_START_DT="&amp;TEXT(WORKDAY(TODAY(), -2),"jjjjMMtt"),"CUST_TRR_END_DT="&amp;TEXT(WORKDAY(TODAY(), -1),"jjjjMMtt"),"CUST_TRR_CRNCY=EUR")</f>
        <v>#N/A Connection</v>
      </c>
      <c r="E584" t="str" cm="1">
        <f t="array" aca="1" ref="E584" ca="1">_xll.BDP(A584, "CUST_TRR_RETURN_HOLDING_PER", "CUST_TRR_START_DT="&amp;TEXT(WORKDAY(TODAY(), -6),"jjjjMMtt"),"CUST_TRR_END_DT="&amp;TEXT(WORKDAY(TODAY(), -1),"jjjjMMtt"),"CUST_TRR_CRNCY=EUR")</f>
        <v>#N/A Connection</v>
      </c>
      <c r="F584" t="str" cm="1">
        <f t="array" aca="1" ref="F584" ca="1">_xll.BDP(A584, "CUST_TRR_RETURN_HOLDING_PER", "CUST_TRR_START_DT="&amp;TEXT(WORKDAY(EDATE(TODAY(), -1) - 2, 1),"jjjjMMtt"),"CUST_TRR_END_DT="&amp;TEXT(WORKDAY(TODAY(), -1),"jjjjMMtt"),"CUST_TRR_CRNCY=EUR")</f>
        <v>#N/A Connection</v>
      </c>
      <c r="G584" t="str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#N/A Connection</v>
      </c>
    </row>
    <row r="585" spans="1:7" x14ac:dyDescent="0.25">
      <c r="A585" t="s">
        <v>2209</v>
      </c>
      <c r="B585" t="s">
        <v>2210</v>
      </c>
      <c r="C585" t="s">
        <v>265</v>
      </c>
      <c r="D585" t="str" cm="1">
        <f t="array" aca="1" ref="D585" ca="1">_xll.BDP(A585, "CUST_TRR_RETURN_HOLDING_PER", "CUST_TRR_START_DT="&amp;TEXT(WORKDAY(TODAY(), -2),"jjjjMMtt"),"CUST_TRR_END_DT="&amp;TEXT(WORKDAY(TODAY(), -1),"jjjjMMtt"),"CUST_TRR_CRNCY=EUR")</f>
        <v>#N/A Connection</v>
      </c>
      <c r="E585" t="str" cm="1">
        <f t="array" aca="1" ref="E585" ca="1">_xll.BDP(A585, "CUST_TRR_RETURN_HOLDING_PER", "CUST_TRR_START_DT="&amp;TEXT(WORKDAY(TODAY(), -6),"jjjjMMtt"),"CUST_TRR_END_DT="&amp;TEXT(WORKDAY(TODAY(), -1),"jjjjMMtt"),"CUST_TRR_CRNCY=EUR")</f>
        <v>#N/A Connection</v>
      </c>
      <c r="F585" t="str" cm="1">
        <f t="array" aca="1" ref="F585" ca="1">_xll.BDP(A585, "CUST_TRR_RETURN_HOLDING_PER", "CUST_TRR_START_DT="&amp;TEXT(WORKDAY(EDATE(TODAY(), -1) - 2, 1),"jjjjMMtt"),"CUST_TRR_END_DT="&amp;TEXT(WORKDAY(TODAY(), -1),"jjjjMMtt"),"CUST_TRR_CRNCY=EUR")</f>
        <v>#N/A Connection</v>
      </c>
      <c r="G585" t="str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#N/A Connection</v>
      </c>
    </row>
    <row r="586" spans="1:7" x14ac:dyDescent="0.25">
      <c r="A586" t="s">
        <v>2217</v>
      </c>
      <c r="B586" t="s">
        <v>2218</v>
      </c>
      <c r="C586" t="s">
        <v>261</v>
      </c>
      <c r="D586" t="str" cm="1">
        <f t="array" aca="1" ref="D586" ca="1">_xll.BDP(A586, "CUST_TRR_RETURN_HOLDING_PER", "CUST_TRR_START_DT="&amp;TEXT(WORKDAY(TODAY(), -2),"jjjjMMtt"),"CUST_TRR_END_DT="&amp;TEXT(WORKDAY(TODAY(), -1),"jjjjMMtt"),"CUST_TRR_CRNCY=EUR")</f>
        <v>#N/A Connection</v>
      </c>
      <c r="E586" t="str" cm="1">
        <f t="array" aca="1" ref="E586" ca="1">_xll.BDP(A586, "CUST_TRR_RETURN_HOLDING_PER", "CUST_TRR_START_DT="&amp;TEXT(WORKDAY(TODAY(), -6),"jjjjMMtt"),"CUST_TRR_END_DT="&amp;TEXT(WORKDAY(TODAY(), -1),"jjjjMMtt"),"CUST_TRR_CRNCY=EUR")</f>
        <v>#N/A Connection</v>
      </c>
      <c r="F586" t="str" cm="1">
        <f t="array" aca="1" ref="F586" ca="1">_xll.BDP(A586, "CUST_TRR_RETURN_HOLDING_PER", "CUST_TRR_START_DT="&amp;TEXT(WORKDAY(EDATE(TODAY(), -1) - 2, 1),"jjjjMMtt"),"CUST_TRR_END_DT="&amp;TEXT(WORKDAY(TODAY(), -1),"jjjjMMtt"),"CUST_TRR_CRNCY=EUR")</f>
        <v>#N/A Connection</v>
      </c>
      <c r="G586" t="str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#N/A Connection</v>
      </c>
    </row>
    <row r="587" spans="1:7" x14ac:dyDescent="0.25">
      <c r="A587" t="s">
        <v>2215</v>
      </c>
      <c r="B587" t="s">
        <v>2216</v>
      </c>
      <c r="C587" t="s">
        <v>286</v>
      </c>
      <c r="D587" t="str" cm="1">
        <f t="array" aca="1" ref="D587" ca="1">_xll.BDP(A587, "CUST_TRR_RETURN_HOLDING_PER", "CUST_TRR_START_DT="&amp;TEXT(WORKDAY(TODAY(), -2),"jjjjMMtt"),"CUST_TRR_END_DT="&amp;TEXT(WORKDAY(TODAY(), -1),"jjjjMMtt"),"CUST_TRR_CRNCY=EUR")</f>
        <v>#N/A Connection</v>
      </c>
      <c r="E587" t="str" cm="1">
        <f t="array" aca="1" ref="E587" ca="1">_xll.BDP(A587, "CUST_TRR_RETURN_HOLDING_PER", "CUST_TRR_START_DT="&amp;TEXT(WORKDAY(TODAY(), -6),"jjjjMMtt"),"CUST_TRR_END_DT="&amp;TEXT(WORKDAY(TODAY(), -1),"jjjjMMtt"),"CUST_TRR_CRNCY=EUR")</f>
        <v>#N/A Connection</v>
      </c>
      <c r="F587" t="str" cm="1">
        <f t="array" aca="1" ref="F587" ca="1">_xll.BDP(A587, "CUST_TRR_RETURN_HOLDING_PER", "CUST_TRR_START_DT="&amp;TEXT(WORKDAY(EDATE(TODAY(), -1) - 2, 1),"jjjjMMtt"),"CUST_TRR_END_DT="&amp;TEXT(WORKDAY(TODAY(), -1),"jjjjMMtt"),"CUST_TRR_CRNCY=EUR")</f>
        <v>#N/A Connection</v>
      </c>
      <c r="G587" t="str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#N/A Connection</v>
      </c>
    </row>
    <row r="588" spans="1:7" x14ac:dyDescent="0.25">
      <c r="A588" t="s">
        <v>2219</v>
      </c>
      <c r="B588" t="s">
        <v>2220</v>
      </c>
      <c r="C588" t="s">
        <v>271</v>
      </c>
      <c r="D588" t="str" cm="1">
        <f t="array" aca="1" ref="D588" ca="1">_xll.BDP(A588, "CUST_TRR_RETURN_HOLDING_PER", "CUST_TRR_START_DT="&amp;TEXT(WORKDAY(TODAY(), -2),"jjjjMMtt"),"CUST_TRR_END_DT="&amp;TEXT(WORKDAY(TODAY(), -1),"jjjjMMtt"),"CUST_TRR_CRNCY=EUR")</f>
        <v>#N/A Connection</v>
      </c>
      <c r="E588" t="str" cm="1">
        <f t="array" aca="1" ref="E588" ca="1">_xll.BDP(A588, "CUST_TRR_RETURN_HOLDING_PER", "CUST_TRR_START_DT="&amp;TEXT(WORKDAY(TODAY(), -6),"jjjjMMtt"),"CUST_TRR_END_DT="&amp;TEXT(WORKDAY(TODAY(), -1),"jjjjMMtt"),"CUST_TRR_CRNCY=EUR")</f>
        <v>#N/A Connection</v>
      </c>
      <c r="F588" t="str" cm="1">
        <f t="array" aca="1" ref="F588" ca="1">_xll.BDP(A588, "CUST_TRR_RETURN_HOLDING_PER", "CUST_TRR_START_DT="&amp;TEXT(WORKDAY(EDATE(TODAY(), -1) - 2, 1),"jjjjMMtt"),"CUST_TRR_END_DT="&amp;TEXT(WORKDAY(TODAY(), -1),"jjjjMMtt"),"CUST_TRR_CRNCY=EUR")</f>
        <v>#N/A Connection</v>
      </c>
      <c r="G588" t="str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#N/A Connection</v>
      </c>
    </row>
    <row r="589" spans="1:7" x14ac:dyDescent="0.25">
      <c r="A589" t="s">
        <v>2223</v>
      </c>
      <c r="B589" t="s">
        <v>2224</v>
      </c>
      <c r="C589" t="s">
        <v>267</v>
      </c>
      <c r="D589" t="str" cm="1">
        <f t="array" aca="1" ref="D589" ca="1">_xll.BDP(A589, "CUST_TRR_RETURN_HOLDING_PER", "CUST_TRR_START_DT="&amp;TEXT(WORKDAY(TODAY(), -2),"jjjjMMtt"),"CUST_TRR_END_DT="&amp;TEXT(WORKDAY(TODAY(), -1),"jjjjMMtt"),"CUST_TRR_CRNCY=EUR")</f>
        <v>#N/A Connection</v>
      </c>
      <c r="E589" t="str" cm="1">
        <f t="array" aca="1" ref="E589" ca="1">_xll.BDP(A589, "CUST_TRR_RETURN_HOLDING_PER", "CUST_TRR_START_DT="&amp;TEXT(WORKDAY(TODAY(), -6),"jjjjMMtt"),"CUST_TRR_END_DT="&amp;TEXT(WORKDAY(TODAY(), -1),"jjjjMMtt"),"CUST_TRR_CRNCY=EUR")</f>
        <v>#N/A Connection</v>
      </c>
      <c r="F589" t="str" cm="1">
        <f t="array" aca="1" ref="F589" ca="1">_xll.BDP(A589, "CUST_TRR_RETURN_HOLDING_PER", "CUST_TRR_START_DT="&amp;TEXT(WORKDAY(EDATE(TODAY(), -1) - 2, 1),"jjjjMMtt"),"CUST_TRR_END_DT="&amp;TEXT(WORKDAY(TODAY(), -1),"jjjjMMtt"),"CUST_TRR_CRNCY=EUR")</f>
        <v>#N/A Connection</v>
      </c>
      <c r="G589" t="str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#N/A Connection</v>
      </c>
    </row>
    <row r="590" spans="1:7" x14ac:dyDescent="0.25">
      <c r="A590" t="s">
        <v>2221</v>
      </c>
      <c r="B590" t="s">
        <v>2222</v>
      </c>
      <c r="C590" t="s">
        <v>271</v>
      </c>
      <c r="D590" t="str" cm="1">
        <f t="array" aca="1" ref="D590" ca="1">_xll.BDP(A590, "CUST_TRR_RETURN_HOLDING_PER", "CUST_TRR_START_DT="&amp;TEXT(WORKDAY(TODAY(), -2),"jjjjMMtt"),"CUST_TRR_END_DT="&amp;TEXT(WORKDAY(TODAY(), -1),"jjjjMMtt"),"CUST_TRR_CRNCY=EUR")</f>
        <v>#N/A Connection</v>
      </c>
      <c r="E590" t="str" cm="1">
        <f t="array" aca="1" ref="E590" ca="1">_xll.BDP(A590, "CUST_TRR_RETURN_HOLDING_PER", "CUST_TRR_START_DT="&amp;TEXT(WORKDAY(TODAY(), -6),"jjjjMMtt"),"CUST_TRR_END_DT="&amp;TEXT(WORKDAY(TODAY(), -1),"jjjjMMtt"),"CUST_TRR_CRNCY=EUR")</f>
        <v>#N/A Connection</v>
      </c>
      <c r="F590" t="str" cm="1">
        <f t="array" aca="1" ref="F590" ca="1">_xll.BDP(A590, "CUST_TRR_RETURN_HOLDING_PER", "CUST_TRR_START_DT="&amp;TEXT(WORKDAY(EDATE(TODAY(), -1) - 2, 1),"jjjjMMtt"),"CUST_TRR_END_DT="&amp;TEXT(WORKDAY(TODAY(), -1),"jjjjMMtt"),"CUST_TRR_CRNCY=EUR")</f>
        <v>#N/A Connection</v>
      </c>
      <c r="G590" t="str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#N/A Connection</v>
      </c>
    </row>
    <row r="591" spans="1:7" x14ac:dyDescent="0.25">
      <c r="A591" t="s">
        <v>2225</v>
      </c>
      <c r="B591" t="s">
        <v>2226</v>
      </c>
      <c r="C591" t="s">
        <v>275</v>
      </c>
      <c r="D591" t="str" cm="1">
        <f t="array" aca="1" ref="D591" ca="1">_xll.BDP(A591, "CUST_TRR_RETURN_HOLDING_PER", "CUST_TRR_START_DT="&amp;TEXT(WORKDAY(TODAY(), -2),"jjjjMMtt"),"CUST_TRR_END_DT="&amp;TEXT(WORKDAY(TODAY(), -1),"jjjjMMtt"),"CUST_TRR_CRNCY=EUR")</f>
        <v>#N/A Connection</v>
      </c>
      <c r="E591" t="str" cm="1">
        <f t="array" aca="1" ref="E591" ca="1">_xll.BDP(A591, "CUST_TRR_RETURN_HOLDING_PER", "CUST_TRR_START_DT="&amp;TEXT(WORKDAY(TODAY(), -6),"jjjjMMtt"),"CUST_TRR_END_DT="&amp;TEXT(WORKDAY(TODAY(), -1),"jjjjMMtt"),"CUST_TRR_CRNCY=EUR")</f>
        <v>#N/A Connection</v>
      </c>
      <c r="F591" t="str" cm="1">
        <f t="array" aca="1" ref="F591" ca="1">_xll.BDP(A591, "CUST_TRR_RETURN_HOLDING_PER", "CUST_TRR_START_DT="&amp;TEXT(WORKDAY(EDATE(TODAY(), -1) - 2, 1),"jjjjMMtt"),"CUST_TRR_END_DT="&amp;TEXT(WORKDAY(TODAY(), -1),"jjjjMMtt"),"CUST_TRR_CRNCY=EUR")</f>
        <v>#N/A Connection</v>
      </c>
      <c r="G591" t="str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#N/A Connection</v>
      </c>
    </row>
    <row r="592" spans="1:7" x14ac:dyDescent="0.25">
      <c r="A592" t="s">
        <v>2227</v>
      </c>
      <c r="B592" t="s">
        <v>2228</v>
      </c>
      <c r="C592" t="s">
        <v>263</v>
      </c>
      <c r="D592" t="str" cm="1">
        <f t="array" aca="1" ref="D592" ca="1">_xll.BDP(A592, "CUST_TRR_RETURN_HOLDING_PER", "CUST_TRR_START_DT="&amp;TEXT(WORKDAY(TODAY(), -2),"jjjjMMtt"),"CUST_TRR_END_DT="&amp;TEXT(WORKDAY(TODAY(), -1),"jjjjMMtt"),"CUST_TRR_CRNCY=EUR")</f>
        <v>#N/A Connection</v>
      </c>
      <c r="E592" t="str" cm="1">
        <f t="array" aca="1" ref="E592" ca="1">_xll.BDP(A592, "CUST_TRR_RETURN_HOLDING_PER", "CUST_TRR_START_DT="&amp;TEXT(WORKDAY(TODAY(), -6),"jjjjMMtt"),"CUST_TRR_END_DT="&amp;TEXT(WORKDAY(TODAY(), -1),"jjjjMMtt"),"CUST_TRR_CRNCY=EUR")</f>
        <v>#N/A Connection</v>
      </c>
      <c r="F592" t="str" cm="1">
        <f t="array" aca="1" ref="F592" ca="1">_xll.BDP(A592, "CUST_TRR_RETURN_HOLDING_PER", "CUST_TRR_START_DT="&amp;TEXT(WORKDAY(EDATE(TODAY(), -1) - 2, 1),"jjjjMMtt"),"CUST_TRR_END_DT="&amp;TEXT(WORKDAY(TODAY(), -1),"jjjjMMtt"),"CUST_TRR_CRNCY=EUR")</f>
        <v>#N/A Connection</v>
      </c>
      <c r="G592" t="str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#N/A Connection</v>
      </c>
    </row>
    <row r="593" spans="1:7" x14ac:dyDescent="0.25">
      <c r="A593" t="s">
        <v>2229</v>
      </c>
      <c r="B593" t="s">
        <v>2230</v>
      </c>
      <c r="C593" t="s">
        <v>259</v>
      </c>
      <c r="D593" t="str" cm="1">
        <f t="array" aca="1" ref="D593" ca="1">_xll.BDP(A593, "CUST_TRR_RETURN_HOLDING_PER", "CUST_TRR_START_DT="&amp;TEXT(WORKDAY(TODAY(), -2),"jjjjMMtt"),"CUST_TRR_END_DT="&amp;TEXT(WORKDAY(TODAY(), -1),"jjjjMMtt"),"CUST_TRR_CRNCY=EUR")</f>
        <v>#N/A Connection</v>
      </c>
      <c r="E593" t="str" cm="1">
        <f t="array" aca="1" ref="E593" ca="1">_xll.BDP(A593, "CUST_TRR_RETURN_HOLDING_PER", "CUST_TRR_START_DT="&amp;TEXT(WORKDAY(TODAY(), -6),"jjjjMMtt"),"CUST_TRR_END_DT="&amp;TEXT(WORKDAY(TODAY(), -1),"jjjjMMtt"),"CUST_TRR_CRNCY=EUR")</f>
        <v>#N/A Connection</v>
      </c>
      <c r="F593" t="str" cm="1">
        <f t="array" aca="1" ref="F593" ca="1">_xll.BDP(A593, "CUST_TRR_RETURN_HOLDING_PER", "CUST_TRR_START_DT="&amp;TEXT(WORKDAY(EDATE(TODAY(), -1) - 2, 1),"jjjjMMtt"),"CUST_TRR_END_DT="&amp;TEXT(WORKDAY(TODAY(), -1),"jjjjMMtt"),"CUST_TRR_CRNCY=EUR")</f>
        <v>#N/A Connection</v>
      </c>
      <c r="G593" t="str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#N/A Connection</v>
      </c>
    </row>
    <row r="594" spans="1:7" x14ac:dyDescent="0.25">
      <c r="A594" t="s">
        <v>2233</v>
      </c>
      <c r="B594" t="s">
        <v>2234</v>
      </c>
      <c r="C594" t="s">
        <v>259</v>
      </c>
      <c r="D594" t="str" cm="1">
        <f t="array" aca="1" ref="D594" ca="1">_xll.BDP(A594, "CUST_TRR_RETURN_HOLDING_PER", "CUST_TRR_START_DT="&amp;TEXT(WORKDAY(TODAY(), -2),"jjjjMMtt"),"CUST_TRR_END_DT="&amp;TEXT(WORKDAY(TODAY(), -1),"jjjjMMtt"),"CUST_TRR_CRNCY=EUR")</f>
        <v>#N/A Connection</v>
      </c>
      <c r="E594" t="str" cm="1">
        <f t="array" aca="1" ref="E594" ca="1">_xll.BDP(A594, "CUST_TRR_RETURN_HOLDING_PER", "CUST_TRR_START_DT="&amp;TEXT(WORKDAY(TODAY(), -6),"jjjjMMtt"),"CUST_TRR_END_DT="&amp;TEXT(WORKDAY(TODAY(), -1),"jjjjMMtt"),"CUST_TRR_CRNCY=EUR")</f>
        <v>#N/A Connection</v>
      </c>
      <c r="F594" t="str" cm="1">
        <f t="array" aca="1" ref="F594" ca="1">_xll.BDP(A594, "CUST_TRR_RETURN_HOLDING_PER", "CUST_TRR_START_DT="&amp;TEXT(WORKDAY(EDATE(TODAY(), -1) - 2, 1),"jjjjMMtt"),"CUST_TRR_END_DT="&amp;TEXT(WORKDAY(TODAY(), -1),"jjjjMMtt"),"CUST_TRR_CRNCY=EUR")</f>
        <v>#N/A Connection</v>
      </c>
      <c r="G594" t="str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#N/A Connection</v>
      </c>
    </row>
    <row r="595" spans="1:7" x14ac:dyDescent="0.25">
      <c r="A595" t="s">
        <v>2231</v>
      </c>
      <c r="B595" t="s">
        <v>2232</v>
      </c>
      <c r="C595" t="s">
        <v>267</v>
      </c>
      <c r="D595" t="str" cm="1">
        <f t="array" aca="1" ref="D595" ca="1">_xll.BDP(A595, "CUST_TRR_RETURN_HOLDING_PER", "CUST_TRR_START_DT="&amp;TEXT(WORKDAY(TODAY(), -2),"jjjjMMtt"),"CUST_TRR_END_DT="&amp;TEXT(WORKDAY(TODAY(), -1),"jjjjMMtt"),"CUST_TRR_CRNCY=EUR")</f>
        <v>#N/A Connection</v>
      </c>
      <c r="E595" t="str" cm="1">
        <f t="array" aca="1" ref="E595" ca="1">_xll.BDP(A595, "CUST_TRR_RETURN_HOLDING_PER", "CUST_TRR_START_DT="&amp;TEXT(WORKDAY(TODAY(), -6),"jjjjMMtt"),"CUST_TRR_END_DT="&amp;TEXT(WORKDAY(TODAY(), -1),"jjjjMMtt"),"CUST_TRR_CRNCY=EUR")</f>
        <v>#N/A Connection</v>
      </c>
      <c r="F595" t="str" cm="1">
        <f t="array" aca="1" ref="F595" ca="1">_xll.BDP(A595, "CUST_TRR_RETURN_HOLDING_PER", "CUST_TRR_START_DT="&amp;TEXT(WORKDAY(EDATE(TODAY(), -1) - 2, 1),"jjjjMMtt"),"CUST_TRR_END_DT="&amp;TEXT(WORKDAY(TODAY(), -1),"jjjjMMtt"),"CUST_TRR_CRNCY=EUR")</f>
        <v>#N/A Connection</v>
      </c>
      <c r="G595" t="str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#N/A Connection</v>
      </c>
    </row>
    <row r="596" spans="1:7" x14ac:dyDescent="0.25">
      <c r="A596" t="s">
        <v>2237</v>
      </c>
      <c r="B596" t="s">
        <v>2238</v>
      </c>
      <c r="C596" t="s">
        <v>261</v>
      </c>
      <c r="D596" t="str" cm="1">
        <f t="array" aca="1" ref="D596" ca="1">_xll.BDP(A596, "CUST_TRR_RETURN_HOLDING_PER", "CUST_TRR_START_DT="&amp;TEXT(WORKDAY(TODAY(), -2),"jjjjMMtt"),"CUST_TRR_END_DT="&amp;TEXT(WORKDAY(TODAY(), -1),"jjjjMMtt"),"CUST_TRR_CRNCY=EUR")</f>
        <v>#N/A Connection</v>
      </c>
      <c r="E596" t="str" cm="1">
        <f t="array" aca="1" ref="E596" ca="1">_xll.BDP(A596, "CUST_TRR_RETURN_HOLDING_PER", "CUST_TRR_START_DT="&amp;TEXT(WORKDAY(TODAY(), -6),"jjjjMMtt"),"CUST_TRR_END_DT="&amp;TEXT(WORKDAY(TODAY(), -1),"jjjjMMtt"),"CUST_TRR_CRNCY=EUR")</f>
        <v>#N/A Connection</v>
      </c>
      <c r="F596" t="str" cm="1">
        <f t="array" aca="1" ref="F596" ca="1">_xll.BDP(A596, "CUST_TRR_RETURN_HOLDING_PER", "CUST_TRR_START_DT="&amp;TEXT(WORKDAY(EDATE(TODAY(), -1) - 2, 1),"jjjjMMtt"),"CUST_TRR_END_DT="&amp;TEXT(WORKDAY(TODAY(), -1),"jjjjMMtt"),"CUST_TRR_CRNCY=EUR")</f>
        <v>#N/A Connection</v>
      </c>
      <c r="G596" t="str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#N/A Connection</v>
      </c>
    </row>
    <row r="597" spans="1:7" x14ac:dyDescent="0.25">
      <c r="A597" t="s">
        <v>2235</v>
      </c>
      <c r="B597" t="s">
        <v>2236</v>
      </c>
      <c r="C597" t="s">
        <v>265</v>
      </c>
      <c r="D597" t="str" cm="1">
        <f t="array" aca="1" ref="D597" ca="1">_xll.BDP(A597, "CUST_TRR_RETURN_HOLDING_PER", "CUST_TRR_START_DT="&amp;TEXT(WORKDAY(TODAY(), -2),"jjjjMMtt"),"CUST_TRR_END_DT="&amp;TEXT(WORKDAY(TODAY(), -1),"jjjjMMtt"),"CUST_TRR_CRNCY=EUR")</f>
        <v>#N/A Connection</v>
      </c>
      <c r="E597" t="str" cm="1">
        <f t="array" aca="1" ref="E597" ca="1">_xll.BDP(A597, "CUST_TRR_RETURN_HOLDING_PER", "CUST_TRR_START_DT="&amp;TEXT(WORKDAY(TODAY(), -6),"jjjjMMtt"),"CUST_TRR_END_DT="&amp;TEXT(WORKDAY(TODAY(), -1),"jjjjMMtt"),"CUST_TRR_CRNCY=EUR")</f>
        <v>#N/A Connection</v>
      </c>
      <c r="F597" t="str" cm="1">
        <f t="array" aca="1" ref="F597" ca="1">_xll.BDP(A597, "CUST_TRR_RETURN_HOLDING_PER", "CUST_TRR_START_DT="&amp;TEXT(WORKDAY(EDATE(TODAY(), -1) - 2, 1),"jjjjMMtt"),"CUST_TRR_END_DT="&amp;TEXT(WORKDAY(TODAY(), -1),"jjjjMMtt"),"CUST_TRR_CRNCY=EUR")</f>
        <v>#N/A Connection</v>
      </c>
      <c r="G597" t="str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#N/A Connection</v>
      </c>
    </row>
    <row r="598" spans="1:7" x14ac:dyDescent="0.25">
      <c r="A598" t="s">
        <v>2239</v>
      </c>
      <c r="B598" t="s">
        <v>2240</v>
      </c>
      <c r="C598" t="s">
        <v>265</v>
      </c>
      <c r="D598" t="str" cm="1">
        <f t="array" aca="1" ref="D598" ca="1">_xll.BDP(A598, "CUST_TRR_RETURN_HOLDING_PER", "CUST_TRR_START_DT="&amp;TEXT(WORKDAY(TODAY(), -2),"jjjjMMtt"),"CUST_TRR_END_DT="&amp;TEXT(WORKDAY(TODAY(), -1),"jjjjMMtt"),"CUST_TRR_CRNCY=EUR")</f>
        <v>#N/A Connection</v>
      </c>
      <c r="E598" t="str" cm="1">
        <f t="array" aca="1" ref="E598" ca="1">_xll.BDP(A598, "CUST_TRR_RETURN_HOLDING_PER", "CUST_TRR_START_DT="&amp;TEXT(WORKDAY(TODAY(), -6),"jjjjMMtt"),"CUST_TRR_END_DT="&amp;TEXT(WORKDAY(TODAY(), -1),"jjjjMMtt"),"CUST_TRR_CRNCY=EUR")</f>
        <v>#N/A Connection</v>
      </c>
      <c r="F598" t="str" cm="1">
        <f t="array" aca="1" ref="F598" ca="1">_xll.BDP(A598, "CUST_TRR_RETURN_HOLDING_PER", "CUST_TRR_START_DT="&amp;TEXT(WORKDAY(EDATE(TODAY(), -1) - 2, 1),"jjjjMMtt"),"CUST_TRR_END_DT="&amp;TEXT(WORKDAY(TODAY(), -1),"jjjjMMtt"),"CUST_TRR_CRNCY=EUR")</f>
        <v>#N/A Connection</v>
      </c>
      <c r="G598" t="str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#N/A Connection</v>
      </c>
    </row>
    <row r="599" spans="1:7" x14ac:dyDescent="0.25">
      <c r="A599" t="s">
        <v>200</v>
      </c>
      <c r="B599" t="s">
        <v>2243</v>
      </c>
      <c r="C599" t="s">
        <v>259</v>
      </c>
      <c r="D599" t="str" cm="1">
        <f t="array" aca="1" ref="D599" ca="1">_xll.BDP(A599, "CUST_TRR_RETURN_HOLDING_PER", "CUST_TRR_START_DT="&amp;TEXT(WORKDAY(TODAY(), -2),"jjjjMMtt"),"CUST_TRR_END_DT="&amp;TEXT(WORKDAY(TODAY(), -1),"jjjjMMtt"),"CUST_TRR_CRNCY=EUR")</f>
        <v>#N/A Connection</v>
      </c>
      <c r="E599" t="str" cm="1">
        <f t="array" aca="1" ref="E599" ca="1">_xll.BDP(A599, "CUST_TRR_RETURN_HOLDING_PER", "CUST_TRR_START_DT="&amp;TEXT(WORKDAY(TODAY(), -6),"jjjjMMtt"),"CUST_TRR_END_DT="&amp;TEXT(WORKDAY(TODAY(), -1),"jjjjMMtt"),"CUST_TRR_CRNCY=EUR")</f>
        <v>#N/A Connection</v>
      </c>
      <c r="F599" t="str" cm="1">
        <f t="array" aca="1" ref="F599" ca="1">_xll.BDP(A599, "CUST_TRR_RETURN_HOLDING_PER", "CUST_TRR_START_DT="&amp;TEXT(WORKDAY(EDATE(TODAY(), -1) - 2, 1),"jjjjMMtt"),"CUST_TRR_END_DT="&amp;TEXT(WORKDAY(TODAY(), -1),"jjjjMMtt"),"CUST_TRR_CRNCY=EUR")</f>
        <v>#N/A Connection</v>
      </c>
      <c r="G599" t="str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#N/A Connection</v>
      </c>
    </row>
    <row r="600" spans="1:7" x14ac:dyDescent="0.25">
      <c r="A600" t="s">
        <v>2241</v>
      </c>
      <c r="B600" t="s">
        <v>2242</v>
      </c>
      <c r="C600" t="s">
        <v>261</v>
      </c>
      <c r="D600" t="str" cm="1">
        <f t="array" aca="1" ref="D600" ca="1">_xll.BDP(A600, "CUST_TRR_RETURN_HOLDING_PER", "CUST_TRR_START_DT="&amp;TEXT(WORKDAY(TODAY(), -2),"jjjjMMtt"),"CUST_TRR_END_DT="&amp;TEXT(WORKDAY(TODAY(), -1),"jjjjMMtt"),"CUST_TRR_CRNCY=EUR")</f>
        <v>#N/A Connection</v>
      </c>
      <c r="E600" t="str" cm="1">
        <f t="array" aca="1" ref="E600" ca="1">_xll.BDP(A600, "CUST_TRR_RETURN_HOLDING_PER", "CUST_TRR_START_DT="&amp;TEXT(WORKDAY(TODAY(), -6),"jjjjMMtt"),"CUST_TRR_END_DT="&amp;TEXT(WORKDAY(TODAY(), -1),"jjjjMMtt"),"CUST_TRR_CRNCY=EUR")</f>
        <v>#N/A Connection</v>
      </c>
      <c r="F600" t="str" cm="1">
        <f t="array" aca="1" ref="F600" ca="1">_xll.BDP(A600, "CUST_TRR_RETURN_HOLDING_PER", "CUST_TRR_START_DT="&amp;TEXT(WORKDAY(EDATE(TODAY(), -1) - 2, 1),"jjjjMMtt"),"CUST_TRR_END_DT="&amp;TEXT(WORKDAY(TODAY(), -1),"jjjjMMtt"),"CUST_TRR_CRNCY=EUR")</f>
        <v>#N/A Connection</v>
      </c>
      <c r="G600" t="str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#N/A Connection</v>
      </c>
    </row>
    <row r="601" spans="1:7" x14ac:dyDescent="0.25">
      <c r="A601" t="s">
        <v>2244</v>
      </c>
      <c r="B601" t="s">
        <v>2245</v>
      </c>
      <c r="C601" t="s">
        <v>271</v>
      </c>
      <c r="D601" t="str" cm="1">
        <f t="array" aca="1" ref="D601" ca="1">_xll.BDP(A601, "CUST_TRR_RETURN_HOLDING_PER", "CUST_TRR_START_DT="&amp;TEXT(WORKDAY(TODAY(), -2),"jjjjMMtt"),"CUST_TRR_END_DT="&amp;TEXT(WORKDAY(TODAY(), -1),"jjjjMMtt"),"CUST_TRR_CRNCY=EUR")</f>
        <v>#N/A Connection</v>
      </c>
      <c r="E601" t="str" cm="1">
        <f t="array" aca="1" ref="E601" ca="1">_xll.BDP(A601, "CUST_TRR_RETURN_HOLDING_PER", "CUST_TRR_START_DT="&amp;TEXT(WORKDAY(TODAY(), -6),"jjjjMMtt"),"CUST_TRR_END_DT="&amp;TEXT(WORKDAY(TODAY(), -1),"jjjjMMtt"),"CUST_TRR_CRNCY=EUR")</f>
        <v>#N/A Connection</v>
      </c>
      <c r="F601" t="str" cm="1">
        <f t="array" aca="1" ref="F601" ca="1">_xll.BDP(A601, "CUST_TRR_RETURN_HOLDING_PER", "CUST_TRR_START_DT="&amp;TEXT(WORKDAY(EDATE(TODAY(), -1) - 2, 1),"jjjjMMtt"),"CUST_TRR_END_DT="&amp;TEXT(WORKDAY(TODAY(), -1),"jjjjMMtt"),"CUST_TRR_CRNCY=EUR")</f>
        <v>#N/A Connection</v>
      </c>
      <c r="G601" t="str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#N/A Connection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Funds</vt:lpstr>
      <vt:lpstr>Stocks</vt:lpstr>
      <vt:lpstr>US Sector</vt:lpstr>
      <vt:lpstr>EU Sector</vt:lpstr>
      <vt:lpstr>S&amp;P 500</vt:lpstr>
      <vt:lpstr>STOXX Europe 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2024-07-02T08:07:51Z</dcterms:modified>
</cp:coreProperties>
</file>