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r9\Documents\WeChat Files\wxid_aszdzyx7xrwb21\FileStorage\File\2023-09\allied 账单\"/>
    </mc:Choice>
  </mc:AlternateContent>
  <xr:revisionPtr revIDLastSave="0" documentId="13_ncr:1_{0C8F60EC-203C-44C9-AB37-43CDE18FB07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otal Bill" sheetId="1" r:id="rId1"/>
    <sheet name="Summary" sheetId="2" r:id="rId2"/>
  </sheets>
  <definedNames>
    <definedName name="_xlnm._FilterDatabase" localSheetId="0" hidden="1">'Total Bill'!$V$1:$V$61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8" i="1" l="1"/>
  <c r="V28" i="1"/>
  <c r="V31" i="1"/>
  <c r="V50" i="1"/>
  <c r="V2" i="1"/>
  <c r="U3" i="1"/>
  <c r="V3" i="1" s="1"/>
  <c r="U4" i="1"/>
  <c r="V4" i="1" s="1"/>
  <c r="U5" i="1"/>
  <c r="V5" i="1" s="1"/>
  <c r="U6" i="1"/>
  <c r="V6" i="1" s="1"/>
  <c r="U7" i="1"/>
  <c r="V7" i="1" s="1"/>
  <c r="U8" i="1"/>
  <c r="V8" i="1" s="1"/>
  <c r="U9" i="1"/>
  <c r="V9" i="1" s="1"/>
  <c r="U10" i="1"/>
  <c r="V10" i="1" s="1"/>
  <c r="U11" i="1"/>
  <c r="V11" i="1" s="1"/>
  <c r="U12" i="1"/>
  <c r="V12" i="1" s="1"/>
  <c r="U13" i="1"/>
  <c r="V13" i="1" s="1"/>
  <c r="U14" i="1"/>
  <c r="V14" i="1" s="1"/>
  <c r="U15" i="1"/>
  <c r="V15" i="1" s="1"/>
  <c r="U16" i="1"/>
  <c r="V16" i="1" s="1"/>
  <c r="U17" i="1"/>
  <c r="V17" i="1" s="1"/>
  <c r="U18" i="1"/>
  <c r="U19" i="1"/>
  <c r="V19" i="1" s="1"/>
  <c r="U20" i="1"/>
  <c r="V20" i="1" s="1"/>
  <c r="U21" i="1"/>
  <c r="V21" i="1" s="1"/>
  <c r="U22" i="1"/>
  <c r="V22" i="1" s="1"/>
  <c r="U23" i="1"/>
  <c r="V23" i="1" s="1"/>
  <c r="U24" i="1"/>
  <c r="V24" i="1" s="1"/>
  <c r="U25" i="1"/>
  <c r="V25" i="1" s="1"/>
  <c r="U26" i="1"/>
  <c r="V26" i="1" s="1"/>
  <c r="U27" i="1"/>
  <c r="V27" i="1" s="1"/>
  <c r="U28" i="1"/>
  <c r="U29" i="1"/>
  <c r="V29" i="1" s="1"/>
  <c r="U30" i="1"/>
  <c r="V30" i="1" s="1"/>
  <c r="U31" i="1"/>
  <c r="U32" i="1"/>
  <c r="V32" i="1" s="1"/>
  <c r="U33" i="1"/>
  <c r="V33" i="1" s="1"/>
  <c r="U34" i="1"/>
  <c r="V34" i="1" s="1"/>
  <c r="U35" i="1"/>
  <c r="V35" i="1" s="1"/>
  <c r="U36" i="1"/>
  <c r="V36" i="1" s="1"/>
  <c r="U37" i="1"/>
  <c r="V37" i="1" s="1"/>
  <c r="U38" i="1"/>
  <c r="V38" i="1" s="1"/>
  <c r="U39" i="1"/>
  <c r="V39" i="1" s="1"/>
  <c r="U40" i="1"/>
  <c r="V40" i="1" s="1"/>
  <c r="U41" i="1"/>
  <c r="V41" i="1" s="1"/>
  <c r="U42" i="1"/>
  <c r="V42" i="1" s="1"/>
  <c r="U43" i="1"/>
  <c r="V43" i="1" s="1"/>
  <c r="U44" i="1"/>
  <c r="V44" i="1" s="1"/>
  <c r="U45" i="1"/>
  <c r="V45" i="1" s="1"/>
  <c r="U46" i="1"/>
  <c r="V46" i="1" s="1"/>
  <c r="U47" i="1"/>
  <c r="V47" i="1" s="1"/>
  <c r="U48" i="1"/>
  <c r="V48" i="1" s="1"/>
  <c r="U49" i="1"/>
  <c r="V49" i="1" s="1"/>
  <c r="U50" i="1"/>
  <c r="U51" i="1"/>
  <c r="V51" i="1" s="1"/>
  <c r="U52" i="1"/>
  <c r="V52" i="1" s="1"/>
  <c r="U53" i="1"/>
  <c r="V53" i="1" s="1"/>
  <c r="U54" i="1"/>
  <c r="V54" i="1" s="1"/>
  <c r="U55" i="1"/>
  <c r="V55" i="1" s="1"/>
  <c r="U56" i="1"/>
  <c r="V56" i="1" s="1"/>
  <c r="U57" i="1"/>
  <c r="V57" i="1" s="1"/>
  <c r="U58" i="1"/>
  <c r="V58" i="1" s="1"/>
  <c r="U59" i="1"/>
  <c r="V59" i="1" s="1"/>
  <c r="U60" i="1"/>
  <c r="V60" i="1" s="1"/>
  <c r="U61" i="1"/>
  <c r="V61" i="1" s="1"/>
  <c r="U2" i="1"/>
</calcChain>
</file>

<file path=xl/sharedStrings.xml><?xml version="1.0" encoding="utf-8"?>
<sst xmlns="http://schemas.openxmlformats.org/spreadsheetml/2006/main" count="372" uniqueCount="315">
  <si>
    <t>Date</t>
  </si>
  <si>
    <t>Delivery No.</t>
  </si>
  <si>
    <t>Reference</t>
  </si>
  <si>
    <t>Transaction Details</t>
  </si>
  <si>
    <t>Sub Amount 
(Excl GST)</t>
  </si>
  <si>
    <t>Amount 
(Incl GST)</t>
  </si>
  <si>
    <t>Surchares Total</t>
  </si>
  <si>
    <t>Dimensions</t>
  </si>
  <si>
    <t>INCLUDES OUT OF AREA CHARGES</t>
  </si>
  <si>
    <t>HOME DELIVERY</t>
  </si>
  <si>
    <t>DEPOT HANDLING SURCHARGE</t>
  </si>
  <si>
    <t>WIDTH SURCHARGE</t>
  </si>
  <si>
    <t>MANUAL HANDLING FEE</t>
  </si>
  <si>
    <t>MANUAL MEASURING FEE</t>
  </si>
  <si>
    <t>ENT MIN 2 MAN CREW</t>
  </si>
  <si>
    <t>RETURN TO SENDER</t>
  </si>
  <si>
    <t>RE DELIVERIES</t>
  </si>
  <si>
    <t xml:space="preserve">LENGTH SURCHARGE </t>
  </si>
  <si>
    <t>CALL BEFORE</t>
  </si>
  <si>
    <t>TAIL LIFT REQUIRED</t>
  </si>
  <si>
    <t>TSP132897552</t>
  </si>
  <si>
    <t>TR-150250A,TR-</t>
  </si>
  <si>
    <t>SMITHFIELD (2164) - MOUNT BARKER (5251)
Service:ROAD/Items:1/Weight:546/Contact: SPORTS LEISURE KG: 577 / Cubic Weight
HD/HOME DELIVERY ($98.19) MM/MANUAL MEASURING FEE ($5.96)
Dimensions:
TSP132897552001  210 x 90 x 122 = 2.3058
Job No: 26215954</t>
  </si>
  <si>
    <t>True</t>
  </si>
  <si>
    <t>TSP132654550</t>
  </si>
  <si>
    <t>S-DONL241600-1*,S-</t>
  </si>
  <si>
    <t>SMITHFIELD (2164) - VINCENT (4814)
Service:ROAD/Items:1/Weight:91/Contact: SPORTS LEISURE WS/WIDTH SURCHARGE ($12.01)
Job No: 26164399</t>
  </si>
  <si>
    <t>TSP132872348</t>
  </si>
  <si>
    <t>BH-6501 RTN,BH-6501</t>
  </si>
  <si>
    <t>SHEPPARTON (3630) - MULGRAVE (3170)
Service:ROAD/Items:1/Weight:23/Contact: SPORTS LEISURE WS/WIDTH SURCHARGE ($8.58)
Job No: 46456606</t>
  </si>
  <si>
    <t>TSP132880012</t>
  </si>
  <si>
    <t>M-SL-2707,M-SL-2707</t>
  </si>
  <si>
    <t>MULGRAVE (3170) - WARRNAMBOOL (3280)
Service:ROAD/Items:1/Weight:11/Contact: SPORTS LEISURE HD/HOME DELIVERY ($6.55)
Job No: 46459452</t>
  </si>
  <si>
    <t>TSP132881821</t>
  </si>
  <si>
    <t>M-TR-159294,M-TR-</t>
  </si>
  <si>
    <t>MULGRAVE (3170) - LONSDALE (5160)
Service:ROAD/Items:1/Weight:11/Contact: SPORTS LEISURE KG: 12 / Cubic Weight
Dimensions:
TSP132881821001  27 x 88 x 20 = 0.04752
Job No: 46459457</t>
  </si>
  <si>
    <t>TSP132892311</t>
  </si>
  <si>
    <t>M-BH-7862,M-BH-</t>
  </si>
  <si>
    <t>MULGRAVE (3170) - KALGOORLIE (6430)
Service:ROAD/Items:1/Weight:38/Contact: SPORTS LEISURE KG: 44 / Cubic Weight
WS/WIDTH SURCHARGE ($8.58)
Includes Out Of Area charges Dimensions:
TSP132892311001  122 x 50.5 x 28.5 = 0.175589
Job No: 46460786</t>
  </si>
  <si>
    <t>TSP132893229</t>
  </si>
  <si>
    <t>M-BH-7753,M-BH-</t>
  </si>
  <si>
    <t>MULGRAVE (3170) - ECHUCA (3564)
Service:ROAD/Items:1/Weight:20/Contact: SPORTS LEISURE KG: 25 / Cubic Weight
WS/WIDTH SURCHARGE ($8.58)
Dimensions:
TSP132893229001  113 x 53 x 16.5 = 0.098819
Job No: 46460784</t>
  </si>
  <si>
    <t>TSP132895261</t>
  </si>
  <si>
    <t>M-SL-2679,M-SL-2679</t>
  </si>
  <si>
    <t>MULGRAVE (3170) - LEONGATHA (3953)
Service:ROAD/Items:1/Weight:37/Contact: SPORTS LEISURE KG: 49 / Cubic Weight
HD/HOME DELIVERY ($13.09)
Includes Out Of Area charges Dimensions:
TSP132895261001  113.5 x 58 x 29.5 = 0.194198
Job No: 46461335</t>
  </si>
  <si>
    <t>TSP131742399</t>
  </si>
  <si>
    <t>B-BH-7234,B-BH-7234</t>
  </si>
  <si>
    <t>WILLAWONG (4110) - BILOELA (4715)
Service:ROAD/Items:1/Weight:41/Contact: SPORTS LEISURE KG: 44 / Cubic Weight
HD/HOME DELIVERY ($13.09)
Includes Out Of Area charges Dimensions:
TSP131742399001  125 x 54 x 26 = 0.1755
Job No: 62002196</t>
  </si>
  <si>
    <t>TSP132525976</t>
  </si>
  <si>
    <t>B-BH-6627 RETURN,B-</t>
  </si>
  <si>
    <t>TSP132673152</t>
  </si>
  <si>
    <t>SHORT SHIPPED</t>
  </si>
  <si>
    <t>SMITHFIELD (2164) - MULWALA (2647)
Service:ROAD/Items:1/Weight:35/Contact: SPORTS LEISURE WS/WIDTH SURCHARGE ($12.01)
Includes Out Of Area charges
Job No: 26230013</t>
  </si>
  <si>
    <t>TSP132904970</t>
  </si>
  <si>
    <t>B-HN-2107359390,B-</t>
  </si>
  <si>
    <t>WILLAWONG (4110) - TANNUM SANDS (4680)
Service:ROAD/Items:1/Weight:105/Contact: SPORTS LEISURE 2MC/ENT MIN 2 MAN CREW ($54.91)
Job No: 62061494</t>
  </si>
  <si>
    <t>TSP132908893</t>
  </si>
  <si>
    <t>B-BN-W231196258-A,</t>
  </si>
  <si>
    <t>WILLAWONG (4110) - KARAMA (0812)
Service:ROAD/Items:4/Weight:105/Contact: SPORTS LEISURE HD/HOME DELIVERY ($98.19)
Job No: 62061517</t>
  </si>
  <si>
    <t>TSP132909605</t>
  </si>
  <si>
    <t>B-BN-W231154403-A,</t>
  </si>
  <si>
    <t>WILLAWONG (4110) - HOLTZE (0829)
Service:ROAD/Items:3/Weight:119/Contact: SPORTS LEISURE HD/HOME DELIVERY ($98.19)
Job No: 62061516</t>
  </si>
  <si>
    <t>TSP132912026</t>
  </si>
  <si>
    <t>M-EB-112541,M-EB-</t>
  </si>
  <si>
    <t>MULGRAVE (3170) - MAGILL (5072)
Service:ROAD/Items:1/Weight:60/Contact: SPORTS LEISURE 2MC/ENT MIN 2 MAN CREW ($54.91)
Job No: 46465628</t>
  </si>
  <si>
    <t>TSP132919742</t>
  </si>
  <si>
    <t>M-SL-2741,M-SL-2741,</t>
  </si>
  <si>
    <t>MULGRAVE (3170) - THORNLIE (6108)
Service:ROAD/Items:3/Weight:176/Contact: SPORTS LEISURE HD/HOME DELIVERY ($98.19)
Job No: 46465613</t>
  </si>
  <si>
    <t>TSP132920495</t>
  </si>
  <si>
    <t>M-SL-2769,M-SL-2769</t>
  </si>
  <si>
    <t>MULGRAVE (3170) - MIRRABOOKA (6061)
Service:ROAD/Items:1/Weight:45/Contact: SPORTS LEISURE HD/HOME DELIVERY ($13.09)
Job No: 46465606</t>
  </si>
  <si>
    <t>TSP132921589</t>
  </si>
  <si>
    <t>M-HN-2107419673,M-</t>
  </si>
  <si>
    <t>MULGRAVE (3170) - WYNN VALE (5127)
Service:ROAD/Items:4/Weight:105/Contact: SPORTS LEISURE HD/HOME DELIVERY ($98.19)
Dimensions:
TSP132921589003  129 x 28.5 x 16.5 = 0.060662
TSP132921589004  30 x 77.5 x 8 = 0.0186
Job No: 46465623</t>
  </si>
  <si>
    <t>TSP132922081</t>
  </si>
  <si>
    <t>M-SL-2763,M-SL-2763</t>
  </si>
  <si>
    <t>MULGRAVE (3170) - HAZELWOOD PARK (5066)
Service:ROAD/Items:1/Weight:45/Contact: SPORTS LEISURE HD/HOME DELIVERY ($13.09)
Job No: 46465639</t>
  </si>
  <si>
    <t>TSP132923260</t>
  </si>
  <si>
    <t>M-SL-2722,M-SL-2722</t>
  </si>
  <si>
    <t>MULGRAVE (3170) - GAWLER EAST (5118)
Service:ROAD/Items:1/Weight:65/Contact: SPORTS LEISURE 2MC/ENT MIN 2 MAN CREW ($54.91)
Job No: 46465568</t>
  </si>
  <si>
    <t>TSP132925607</t>
  </si>
  <si>
    <t>M-SL-2548,M-SL-2548,</t>
  </si>
  <si>
    <t>MULGRAVE (3170) - CARLTON (2218)
Service:ROAD/Items:5/Weight:114/Contact: SPORTS LEISURE HD/HOME DELIVERY ($98.19)
Dimensions:
TSP132925607004  120 x 28.5 x 17 = 0.05814
TSP132925607005  76.5 x 30 x 16 = 0.03672
Job No: 46465876</t>
  </si>
  <si>
    <t>TSP132927746</t>
  </si>
  <si>
    <t>M-CATCH-C62494053-</t>
  </si>
  <si>
    <t>MULGRAVE (3170) - GRIFFITH (2680)
Service:ROAD/Items:1/Weight:11/Contact: SPORTS LEISURE Includes Out Of Area charges
Job No: 46465881</t>
  </si>
  <si>
    <t>TSP132930180</t>
  </si>
  <si>
    <t>M-503-3161277-</t>
  </si>
  <si>
    <t>MULGRAVE (3170) - GYMEA BAY (2227)
Service:ROAD/Items:1/Weight:24/Contact: SPORTS LEISURE KG: 28 / Cubic Weight
HD/HOME DELIVERY ($13.09)
Dimensions:
TSP132930180001  128.5 x 65.5 x 13 = 0.109418
Job No: 46465883</t>
  </si>
  <si>
    <t>TSP132940289</t>
  </si>
  <si>
    <t>B-SL-2805,B-SL-2805,</t>
  </si>
  <si>
    <t>WILLAWONG (4110) - PORT MACQUARIE (2444)
Service:ROAD/Items:4/Weight:95/Contact: SPORTS LEISURE KG: 108 / Cubic Weight
HD/HOME DELIVERY ($98.19)
Dimensions:
TSP132940289001  208 x 43.5 x 11.5 = 0.104052
TSP132940289002  0 x 0 x 0 = 0
TSP132940289003  121 x 28.5 x 16.5 = 0.0569
TSP132940289004  76 x 30.5 x 8.5 = 0.019703
Job No: 62063548</t>
  </si>
  <si>
    <t>TSP132941131</t>
  </si>
  <si>
    <t>B-BH-7783,B-BH-7783</t>
  </si>
  <si>
    <t>WILLAWONG (4110) - GYMPIE (4570)
Service:ROAD/Items:1/Weight:113/Contact: SPORTS LEISURE KG: 122 / Cubic Weight
HD/HOME DELIVERY ($45.82)
Dimensions:
TSP132941131001  169.5 x 77.5 x 37 = 0.486041
Job No: 62063546</t>
  </si>
  <si>
    <t>TSP132445931</t>
  </si>
  <si>
    <t>B-SL-2316,B-SL-2316,</t>
  </si>
  <si>
    <t>WILLAWONG (4110) - BRINSMEAD (4870)
Service:RETURN TO SENDER/Items:3/Weight:81 Job No: 62038211</t>
  </si>
  <si>
    <t>TSP132828996</t>
  </si>
  <si>
    <t>S-SL-2629*,S-SL-</t>
  </si>
  <si>
    <t>SMITHFIELD (2164) - HOPE ISLAND (4212)
Service:RE DELIVERIES/Items:2/Weight:59 Job No: 26201357</t>
  </si>
  <si>
    <t>TSP132891191</t>
  </si>
  <si>
    <t>S-SL-2297*AF,S-SL-</t>
  </si>
  <si>
    <t>SMITHFIELD (2164) - BOHLE PLAINS (4817)
Service:ROAD/Items:1/Weight:35/Contact: SPORTS LEISURE DHS/DEPOT HANDLING SURCHARGE ($16.88)
Job No: 26214798</t>
  </si>
  <si>
    <t>TSP132902334</t>
  </si>
  <si>
    <t>S-TR-159708*,S-TR-</t>
  </si>
  <si>
    <t>SMITHFIELD (2164) - ARMIDALE (2350)
Service:ROAD/Items:1/Weight:20/Contact: SPORTS LEISURE HD/HOME DELIVERY ($8.18)
Includes Out Of Area charges
Job No: 26219983</t>
  </si>
  <si>
    <t>TSP132903673</t>
  </si>
  <si>
    <t>S-KO-YYCT7GJE*,S-KO-SMITHFIELD (2164) - CARINGBAH SOUTH (2229)
Service:ROAD/Items:1/Weight:31/Contact: SPORTS LEISURE HD/HOME DELIVERY ($13.09)
Job No: 26219987</t>
  </si>
  <si>
    <t>TSP132932037</t>
  </si>
  <si>
    <t>S-OF-3374*,S-OF-</t>
  </si>
  <si>
    <t>SMITHFIELD (2164) - GREENWITH (5125)
Service:ROAD/Items:1/Weight:27/Contact: SPORTS LEISURE HD/HOME DELIVERY ($13.09)
Job No: 26222358</t>
  </si>
  <si>
    <t>TSP132934801</t>
  </si>
  <si>
    <t>S-SL-2740*,S-SL-</t>
  </si>
  <si>
    <t>SMITHFIELD (2164) - ELTHAM (3095)
Service:ROAD/Items:2/Weight:4/Contact: SPORTS LEISURE Job No: 26222364</t>
  </si>
  <si>
    <t>TSP132944720</t>
  </si>
  <si>
    <t>S-CATCH-C62511693-</t>
  </si>
  <si>
    <t>SMITHFIELD (2164) - WARNER (4500)
Service:ROAD/Items:1/Weight:70/Contact: SPORTS LEISURE KG: 83 / Cubic Weight
HD/HOME DELIVERY ($45.82)
Dimensions:
TSP132944720001  79 x 95 x 44 = 0.33022
Job No: 26226987</t>
  </si>
  <si>
    <t>TSP132945715</t>
  </si>
  <si>
    <t>WP-107166 AF,WP-</t>
  </si>
  <si>
    <t>MULGRAVE (3170) - MORLEY (6062)
Service:ROAD/Items:1/Weight:15/Contact: SPORTS LEISURE HD/HOME DELIVERY ($6.55)
Job No: 46471326</t>
  </si>
  <si>
    <t>TSP132947661</t>
  </si>
  <si>
    <t>BWEI225030-1 AF,</t>
  </si>
  <si>
    <t>MULGRAVE (3170) - TRENTHAM (3458)
Service:ROAD/Items:1/Weight:5/Contact: SPORTS LEISURE KG: 6 / Cubic Weight
HD/HOME DELIVERY ($6.55)
Includes Out Of Area charges Dimensions:
TSP132947661001  40.5 x 22.5 x 22.5 = 0.020503
Job No: 46471466</t>
  </si>
  <si>
    <t>TSP132950864</t>
  </si>
  <si>
    <t>M-BH-6911,M-BH-</t>
  </si>
  <si>
    <t>MULGRAVE (3170) - TALLANGATTA (3700)
Service:ROAD/Items:1/Weight:28/Contact: SPORTS LEISURE KG: 40 / Cubic Weight
HD/HOME DELIVERY ($13.09)
Includes Out Of Area charges Dimensions:
TSP132950864001  119.5 x 23 x 57.5 = 0.158039
Job No: 46471623</t>
  </si>
  <si>
    <t>TSP132951968</t>
  </si>
  <si>
    <t>M-OF-3380,M-OF-</t>
  </si>
  <si>
    <t>MULGRAVE (3170) - BLACKMANS BAY (7052)
Service:ROAD/Items:2/Weight:85/Contact: SPORTS LEISURE KG: 87 / Cubic Weight
HD/HOME DELIVERY ($45.82)
Includes Out Of Area charges Dimensions:
TSP132951968001  47.5 x 37 x 59 = 0.103693
Job No: 46471641</t>
  </si>
  <si>
    <t>TSP132960436</t>
  </si>
  <si>
    <t>S-SL-1223*AF</t>
  </si>
  <si>
    <t>SMITHFIELD (2164) - TEMPLESTOWE LOWER (3107)
Service:ROAD/Items:1/Weight:10/Contact: SPORTS LEISURE KG: 15 / Cubic Weight
WS/WIDTH SURCHARGE ($8.58)
Dimensions:
TSP132960436001  110 x 36 x 15 = 0.0594
Job No: 26228973</t>
  </si>
  <si>
    <t>TSP132964970</t>
  </si>
  <si>
    <t>M-AGIK242729-1,M-</t>
  </si>
  <si>
    <t>MULGRAVE (3170) - UNLEY PARK (5061)
Service:ROAD/Items:1/Weight:65/Contact: SPORTS LEISURE 2MC/ENT MIN 2 MAN CREW ($54.91)
Job No: 46473499</t>
  </si>
  <si>
    <t>TSP132975487</t>
  </si>
  <si>
    <t>B-LL-1717,B-LL-1717,</t>
  </si>
  <si>
    <t>WILLAWONG (4110) - KINGSTON PARK (5049)
Service:ROAD/Items:5/Weight:136/Contact: SPORTS LEISURE KG: 150 / Cubic Weight
HD/HOME DELIVERY ($98.19)
Dimensions:
TSP132975487001  0 x 0 x 0 = 0
TSP132975487002  244 x 34 x 19 = 0.157624
TSP132975487003  242.5 x 127.5 x 4.5 = 0.139134
TSP132975487004  165.5 x 33.5 x 17 = 0.094252
TSP132975487005  30 x 76.5 x 8 = 0.01836
Job No: 62066807</t>
  </si>
  <si>
    <t>TSP132563801</t>
  </si>
  <si>
    <t>M-TR-157616,M-TR-</t>
  </si>
  <si>
    <t>MULGRAVE (3170) - WYNYARD (7325)
Service:RE DELIVERIES/Items:1/Weight:27 Job No: 46402964</t>
  </si>
  <si>
    <t>TSP132624526</t>
  </si>
  <si>
    <t>M-SL-2464,M-SL-2464,</t>
  </si>
  <si>
    <t>MULGRAVE (3170) - DALKEITH (6009)
Service:TAIL LIFT REQUIRED/Items:3/Weight:270 Job No: 46415676</t>
  </si>
  <si>
    <t>TSP132723954</t>
  </si>
  <si>
    <t>S-SL-2148*AF,S-SL-</t>
  </si>
  <si>
    <t>SMITHFIELD (2164) - BARNAWARTHA (3688)
Service:ROAD/Items:1/Weight:35/Contact: SPORTS LEISURE HD/HOME DELIVERY ($13.09)
Includes Out Of Area charges
Job No: 26180550</t>
  </si>
  <si>
    <t>TSP132740950</t>
  </si>
  <si>
    <t>B-CIN267303,B-</t>
  </si>
  <si>
    <t>WILLAWONG (4110) - WANDAL (4700)
Service:RE DELIVERIES/Items:2/Weight:185 Job No: 62053427</t>
  </si>
  <si>
    <t>TSP132965061</t>
  </si>
  <si>
    <t>M-TR-157568,M-TR-</t>
  </si>
  <si>
    <t>MULGRAVE (3170) - LIVERPOOL (2170)
Service:ROAD/Items:1/Weight:36/Contact: SPORTS LEISURE DHS/DEPOT HANDLING SURCHARGE ($16.87)
Dimensions:
TSP132965061-001  167.5 x 22.5 x 27.5 = 0.103641
Job No: 46473479</t>
  </si>
  <si>
    <t>TSP132967220</t>
  </si>
  <si>
    <t>BH-5105 AF,BH-5105</t>
  </si>
  <si>
    <t>WEST PERTH (6005) - MULGRAVE (3170)
Service:ROAD/Items:1/Weight:27/Contact: SPORTS LEISURE KG: 58 / Cubic Weight
MHF/MANUAL HANDLING FEE ($16.87) MM/MANUAL MEASURING FEE ($5.96)
Dimensions:
TSP132967220001  107 x 42 x 51 = 0.229194
Job No: 92758074</t>
  </si>
  <si>
    <t>TSP132971104</t>
  </si>
  <si>
    <t>M-MD-347428412,M-</t>
  </si>
  <si>
    <t>MULGRAVE (3170) - PARALOWIE (5108)
Service:ROAD/Items:1/Weight:40/Contact: SPORTS LEISURE KG: 45 / Cubic Weight
HD/HOME DELIVERY ($13.09) MM/MANUAL MEASURING FEE ($5.96)
Dimensions:
TSP132971104001  98 x 27 x 68 = 0.179928
Job No: 46476691</t>
  </si>
  <si>
    <t>TSP132973293</t>
  </si>
  <si>
    <t>M-BH-7939,M-BH-</t>
  </si>
  <si>
    <t>MULGRAVE (3170) - PARAFIELD GARDENS (5107)
Service:ROAD/Items:1/Weight:65/Contact: SPORTS LEISURE KG: 87 / Cubic Weight
HD/HOME DELIVERY ($45.82) MM/MANUAL MEASURING FEE ($5.96)
Dimensions:
TSP132973293001  114 x 54 x 56 = 0.344736
Job No: 46476655</t>
  </si>
  <si>
    <t>TSP132974213</t>
  </si>
  <si>
    <t>B-SL-2838,B-SL-2838</t>
  </si>
  <si>
    <t>WILLAWONG (4110) - BILOELA (4715)
Service:ROAD/Items:1/Weight:181/Contact: SPORTS LEISURE HD/HOME DELIVERY ($98.19)
Includes Out Of Area charges
Job No: 62066806</t>
  </si>
  <si>
    <t>TSP132982326</t>
  </si>
  <si>
    <t>M-HN-2107316509,M-</t>
  </si>
  <si>
    <t>MULGRAVE (3170) - DEVONPORT (7310)
Service:ROAD/Items:1/Weight:19/Contact: SPORTS LEISURE KG: 24 / Cubic Weight
HD/HOME DELIVERY ($13.09) MM/MANUAL MEASURING FEE ($5.96)
Dimensions:
TSP132982326001  111 x 16 x 54 = 0.095904
Job No: 46478552</t>
  </si>
  <si>
    <t>TSP132983394</t>
  </si>
  <si>
    <t>M-BH-7081,M-BH-</t>
  </si>
  <si>
    <t>MULGRAVE (3170) - MAFFRA (3860)
Service:ROAD/Items:1/Weight:41/Contact: SPORTS LEISURE WS/WIDTH SURCHARGE ($8.58)
Includes Out Of Area charges Dimensions:
TSP132983394001  123 x 25 x 48 = 0.1476
Job No: 46478600</t>
  </si>
  <si>
    <t>TSP132995462</t>
  </si>
  <si>
    <t>B-BN-W231342159-A,</t>
  </si>
  <si>
    <t>WILLAWONG (4110) - CLARENCE GARDENS (5039)
Service:ROAD/Items:4/Weight:77/Contact: SPORTS LEISURE HD/HOME DELIVERY ($45.82)
Dimensions:
TSP132995462001  212.5 x 123 x 4.5 = 0.117619
TSP132995462002  158 x 49.5 x 9 = 0.070389
TSP132995462003  120.5 x 28.5 x 15.5 = 0.053231
TSP132995462004  77 x 30 x 8.5 = 0.019635
Job No: 62066879</t>
  </si>
  <si>
    <t>TSP132991930</t>
  </si>
  <si>
    <t>M-TR-160078,M-TR-</t>
  </si>
  <si>
    <t>MULGRAVE (3170) - SWAN POINT (7275)
Service:ROAD/Items:1/Weight:33/Contact: SPORTS LEISURE HD/HOME DELIVERY ($13.09)
Includes Out Of Area charges
Job No: 46481602</t>
  </si>
  <si>
    <t>TSP133004015</t>
  </si>
  <si>
    <t>M-BH-7772,M-BH-</t>
  </si>
  <si>
    <t>MULGRAVE (3170) - SWAN VIEW (6056)
Service:ROAD/Items:1/Weight:41/Contact: SPORTS LEISURE KG: 42 / Cubic Weight
HD/HOME DELIVERY ($13.09)
Dimensions:
TSP133004015001  125 x 48.5 x 27.5 = 0.166719
Job No: 46483454</t>
  </si>
  <si>
    <t>TSP133005665</t>
  </si>
  <si>
    <t>M-BH-7953,M-BH-</t>
  </si>
  <si>
    <t>MULGRAVE (3170) - WYNN VALE (5127)
Service:ROAD/Items:1/Weight:41/Contact: SPORTS LEISURE KG: 44 / Cubic Weight
HD/HOME DELIVERY ($13.09)
Dimensions:
TSP133005665001  126 x 51 x 27 = 0.173502
Job No: 46483485</t>
  </si>
  <si>
    <t>TSP133007874</t>
  </si>
  <si>
    <t>M-TR-150618,M-TR-</t>
  </si>
  <si>
    <t>MULGRAVE (3170) - TOORA (3962)
Service:ROAD/Items:1/Weight:59/Contact: SPORTS LEISURE KG: 65 / Cubic Weight
HD/HOME DELIVERY ($45.82)
Includes Out Of Area charges Dimensions:
TSP133007874001  121.5 x 68 x 31 = 0.256122
Job No: 46483468</t>
  </si>
  <si>
    <t>TSP133008840</t>
  </si>
  <si>
    <t>M-BH-7176,M-BH-</t>
  </si>
  <si>
    <t>MULGRAVE (3170) - KOONDOOLA (6064)
Service:ROAD/Items:1/Weight:72/Contact: SPORTS LEISURE HD/HOME DELIVERY ($45.82)
Dimensions:
TSP133008840001  123.5 x 50.5 x 28.5 = 0.177747
Job No: 46483466</t>
  </si>
  <si>
    <t>TSP133009641</t>
  </si>
  <si>
    <t>M-BH-7873,M-BH-</t>
  </si>
  <si>
    <t>MULGRAVE (3170) - COROWA (2646)
Service:ROAD/Items:1/Weight:41/Contact: SPORTS LEISURE KG: 43 / Cubic Weight
HD/HOME DELIVERY ($13.09)
Includes Out Of Area charges Dimensions:
TSP133009641001  124.5 x 52 x 26.5 = 0.171561
Job No: 46483492</t>
  </si>
  <si>
    <t>TSP133024641</t>
  </si>
  <si>
    <t>B-TR-159749,B-TR-</t>
  </si>
  <si>
    <t>WILLAWONG (4110) - BOOMERANG BEACH (2428)
Service:ROAD/Items:1/Weight:65/Contact: SPORTS LEISURE 2MC/ENT MIN 2 MAN CREW ($54.91)
Includes Out Of Area charges
Job No: 62068474</t>
  </si>
  <si>
    <t>Fuel Surcharge</t>
  </si>
  <si>
    <t>Suburb</t>
  </si>
  <si>
    <t>Postcode</t>
  </si>
  <si>
    <t>Total Charge</t>
  </si>
  <si>
    <t>Order Count</t>
  </si>
  <si>
    <t>Surcharges</t>
  </si>
  <si>
    <t>Total</t>
  </si>
  <si>
    <t>MOUNT</t>
  </si>
  <si>
    <t>5251</t>
  </si>
  <si>
    <t>VINCENT</t>
  </si>
  <si>
    <t>4814</t>
  </si>
  <si>
    <t>MULGRAVE</t>
  </si>
  <si>
    <t>3170</t>
  </si>
  <si>
    <t>WARRNAMBOOL</t>
  </si>
  <si>
    <t>3280</t>
  </si>
  <si>
    <t>LONSDALE</t>
  </si>
  <si>
    <t>5160</t>
  </si>
  <si>
    <t>KALGOORLIE</t>
  </si>
  <si>
    <t>6430</t>
  </si>
  <si>
    <t>ECHUCA</t>
  </si>
  <si>
    <t>3564</t>
  </si>
  <si>
    <t>LEONGATHA</t>
  </si>
  <si>
    <t>3953</t>
  </si>
  <si>
    <t>RD DELIVERIES</t>
  </si>
  <si>
    <t>BILOELA</t>
  </si>
  <si>
    <t>4715</t>
  </si>
  <si>
    <t>LENGTH SURCHARGE</t>
  </si>
  <si>
    <t>WILLAWONG</t>
  </si>
  <si>
    <t>4110</t>
  </si>
  <si>
    <t>MULWALA</t>
  </si>
  <si>
    <t>2647</t>
  </si>
  <si>
    <t>TANNUM</t>
  </si>
  <si>
    <t>4680</t>
  </si>
  <si>
    <t>KARAMA</t>
  </si>
  <si>
    <t>0812</t>
  </si>
  <si>
    <t>HOLTZE</t>
  </si>
  <si>
    <t>0829</t>
  </si>
  <si>
    <t>MAGILL</t>
  </si>
  <si>
    <t>5072</t>
  </si>
  <si>
    <t>THORNLIE</t>
  </si>
  <si>
    <t>6108</t>
  </si>
  <si>
    <t>MIRRABOOKA</t>
  </si>
  <si>
    <t>6061</t>
  </si>
  <si>
    <t>WYNN</t>
  </si>
  <si>
    <t>5127</t>
  </si>
  <si>
    <t>HAZELWOOD</t>
  </si>
  <si>
    <t>5066</t>
  </si>
  <si>
    <t>GAWLER</t>
  </si>
  <si>
    <t>5118</t>
  </si>
  <si>
    <t>CARLTON</t>
  </si>
  <si>
    <t>2218</t>
  </si>
  <si>
    <t>GRIFFITH</t>
  </si>
  <si>
    <t>2680</t>
  </si>
  <si>
    <t>GYMEA</t>
  </si>
  <si>
    <t>2227</t>
  </si>
  <si>
    <t>PORT</t>
  </si>
  <si>
    <t>2444</t>
  </si>
  <si>
    <t>GYMPIE</t>
  </si>
  <si>
    <t>4570</t>
  </si>
  <si>
    <t>BRINSMEAD</t>
  </si>
  <si>
    <t>4870</t>
  </si>
  <si>
    <t>HOPE</t>
  </si>
  <si>
    <t>4212</t>
  </si>
  <si>
    <t>BOHLE</t>
  </si>
  <si>
    <t>4817</t>
  </si>
  <si>
    <t>ARMIDALE</t>
  </si>
  <si>
    <t>2350</t>
  </si>
  <si>
    <t>GREENWITH</t>
  </si>
  <si>
    <t>5125</t>
  </si>
  <si>
    <t>ELTHAM</t>
  </si>
  <si>
    <t>3095</t>
  </si>
  <si>
    <t>WARNER</t>
  </si>
  <si>
    <t>4500</t>
  </si>
  <si>
    <t>MORLEY</t>
  </si>
  <si>
    <t>6062</t>
  </si>
  <si>
    <t>TRENTHAM</t>
  </si>
  <si>
    <t>3458</t>
  </si>
  <si>
    <t>TALLANGATTA</t>
  </si>
  <si>
    <t>3700</t>
  </si>
  <si>
    <t>BLACKMANS</t>
  </si>
  <si>
    <t>7052</t>
  </si>
  <si>
    <t>TEMPLESTOWE</t>
  </si>
  <si>
    <t>3107</t>
  </si>
  <si>
    <t>UNLEY</t>
  </si>
  <si>
    <t>5061</t>
  </si>
  <si>
    <t>KINGSTON</t>
  </si>
  <si>
    <t>5049</t>
  </si>
  <si>
    <t>WYNYARD</t>
  </si>
  <si>
    <t>7325</t>
  </si>
  <si>
    <t>DALKEITH</t>
  </si>
  <si>
    <t>6009</t>
  </si>
  <si>
    <t>BARNAWARTHA</t>
  </si>
  <si>
    <t>3688</t>
  </si>
  <si>
    <t>WANDAL</t>
  </si>
  <si>
    <t>4700</t>
  </si>
  <si>
    <t>LIVERPOOL</t>
  </si>
  <si>
    <t>2170</t>
  </si>
  <si>
    <t>PARALOWIE</t>
  </si>
  <si>
    <t>5108</t>
  </si>
  <si>
    <t>PARAFIELD</t>
  </si>
  <si>
    <t>5107</t>
  </si>
  <si>
    <t>DEVONPORT</t>
  </si>
  <si>
    <t>7310</t>
  </si>
  <si>
    <t>MAFFRA</t>
  </si>
  <si>
    <t>3860</t>
  </si>
  <si>
    <t>CLARENCE</t>
  </si>
  <si>
    <t>5039</t>
  </si>
  <si>
    <t>SWAN</t>
  </si>
  <si>
    <t>7275</t>
  </si>
  <si>
    <t>6056</t>
  </si>
  <si>
    <t>TOORA</t>
  </si>
  <si>
    <t>3962</t>
  </si>
  <si>
    <t>KOONDOOLA</t>
  </si>
  <si>
    <t>6064</t>
  </si>
  <si>
    <t>COROWA</t>
  </si>
  <si>
    <t>2646</t>
  </si>
  <si>
    <t>BOOMERANG</t>
  </si>
  <si>
    <t>2428</t>
  </si>
  <si>
    <t>CLINTON (4680) - WILLAWONG (4110)
Service:ROAD/Items:1/Weight:66/Contact: SPORTS LEISURE KG: 83 / Cubic Weight
MHF/MANUAL HANDLING FEE ($16.88)
Includes Out Of Area charges Dimensions:
TSP132525976001  103.5 x 65.5 x 48.5 = 0.328794
Job No: 62041493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</si>
</sst>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6" formatCode="\$#,##0.00_);[Red]\(\$#,##0.00\)"/>
    <numFmt numFmtId="176" formatCode="\$0.00"/>
    <numFmt numFmtId="177" formatCode="dd/mm/yyyy;@"/>
  </numFmts>
  <fonts count="10" x14ac:knownFonts="1">
    <font>
      <sz val="11"/>
      <color theme="1"/>
      <name val="等线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rgb="FF000000"/>
      <name val="Calibri"/>
      <family val="2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rgb="FF9C65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76" fontId="0" fillId="0" borderId="0" xfId="0" applyNumberFormat="1"/>
    <xf numFmtId="14" fontId="5" fillId="0" borderId="0" xfId="1" applyNumberFormat="1" applyFont="1" applyAlignment="1">
      <alignment horizontal="left" vertical="top" wrapText="1"/>
    </xf>
    <xf numFmtId="0" fontId="6" fillId="0" borderId="0" xfId="0" applyFont="1"/>
    <xf numFmtId="177" fontId="6" fillId="0" borderId="0" xfId="0" applyNumberFormat="1" applyFont="1"/>
    <xf numFmtId="26" fontId="0" fillId="0" borderId="0" xfId="0" applyNumberFormat="1"/>
    <xf numFmtId="177" fontId="6" fillId="0" borderId="0" xfId="0" applyNumberFormat="1" applyFont="1" applyAlignment="1">
      <alignment wrapText="1"/>
    </xf>
    <xf numFmtId="176" fontId="0" fillId="0" borderId="0" xfId="0" applyNumberFormat="1" applyAlignment="1">
      <alignment wrapText="1"/>
    </xf>
    <xf numFmtId="0" fontId="8" fillId="0" borderId="0" xfId="0" applyFont="1"/>
    <xf numFmtId="0" fontId="0" fillId="2" borderId="0" xfId="0" applyFill="1"/>
    <xf numFmtId="0" fontId="9" fillId="0" borderId="0" xfId="0" applyFont="1" applyAlignment="1">
      <alignment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"/>
  <sheetViews>
    <sheetView tabSelected="1" topLeftCell="F1" zoomScaleNormal="100" workbookViewId="0">
      <selection activeCell="V1" sqref="V1:V1048576"/>
    </sheetView>
  </sheetViews>
  <sheetFormatPr defaultRowHeight="14" x14ac:dyDescent="0.3"/>
  <cols>
    <col min="1" max="1" width="13.33203125" style="8" bestFit="1" customWidth="1"/>
    <col min="2" max="2" width="15.58203125" bestFit="1" customWidth="1"/>
    <col min="3" max="3" width="22.5" bestFit="1" customWidth="1"/>
    <col min="4" max="4" width="39.33203125" style="5" customWidth="1"/>
    <col min="5" max="5" width="17" customWidth="1"/>
    <col min="6" max="6" width="18.58203125" customWidth="1"/>
    <col min="7" max="7" width="10.25" bestFit="1" customWidth="1"/>
    <col min="8" max="8" width="13" customWidth="1"/>
    <col min="9" max="9" width="10.83203125" bestFit="1" customWidth="1"/>
    <col min="10" max="10" width="10.58203125" bestFit="1" customWidth="1"/>
    <col min="11" max="11" width="14.33203125" customWidth="1"/>
    <col min="12" max="12" width="13.58203125" bestFit="1" customWidth="1"/>
    <col min="13" max="13" width="12" bestFit="1" customWidth="1"/>
    <col min="14" max="14" width="16.58203125" customWidth="1"/>
    <col min="15" max="15" width="12.25" customWidth="1"/>
    <col min="17" max="17" width="12.33203125" customWidth="1"/>
    <col min="18" max="18" width="15" customWidth="1"/>
    <col min="20" max="20" width="15" customWidth="1"/>
  </cols>
  <sheetData>
    <row r="1" spans="1:22" s="2" customFormat="1" ht="57" customHeigh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2" ht="14" customHeight="1" x14ac:dyDescent="0.3">
      <c r="A2" s="9">
        <v>45163</v>
      </c>
      <c r="B2" t="s">
        <v>20</v>
      </c>
      <c r="C2" s="5" t="s">
        <v>21</v>
      </c>
      <c r="D2" s="5" t="s">
        <v>22</v>
      </c>
      <c r="E2" s="5"/>
      <c r="F2" s="6">
        <v>642.23</v>
      </c>
      <c r="G2">
        <v>104.15</v>
      </c>
      <c r="H2" s="14" t="s">
        <v>23</v>
      </c>
      <c r="J2">
        <v>98.19</v>
      </c>
      <c r="K2">
        <v>0</v>
      </c>
      <c r="L2">
        <v>0</v>
      </c>
      <c r="M2">
        <v>0</v>
      </c>
      <c r="N2">
        <v>5.96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f>SUM(J2:T2)</f>
        <v>104.14999999999999</v>
      </c>
      <c r="V2">
        <f>G2-U2</f>
        <v>0</v>
      </c>
    </row>
    <row r="3" spans="1:22" ht="14" customHeight="1" x14ac:dyDescent="0.3">
      <c r="A3" s="9">
        <v>45166</v>
      </c>
      <c r="B3" t="s">
        <v>24</v>
      </c>
      <c r="C3" s="5" t="s">
        <v>25</v>
      </c>
      <c r="D3" s="5" t="s">
        <v>26</v>
      </c>
      <c r="E3" s="5"/>
      <c r="F3" s="6">
        <v>111.65</v>
      </c>
      <c r="G3">
        <v>12.01</v>
      </c>
      <c r="J3">
        <v>0</v>
      </c>
      <c r="K3">
        <v>0</v>
      </c>
      <c r="L3">
        <v>12.01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f t="shared" ref="U3:U61" si="0">SUM(J3:T3)</f>
        <v>12.01</v>
      </c>
      <c r="V3">
        <f t="shared" ref="V3:V61" si="1">G3-U3</f>
        <v>0</v>
      </c>
    </row>
    <row r="4" spans="1:22" ht="14" customHeight="1" x14ac:dyDescent="0.3">
      <c r="A4" s="9">
        <v>45166</v>
      </c>
      <c r="B4" t="s">
        <v>27</v>
      </c>
      <c r="C4" s="5" t="s">
        <v>28</v>
      </c>
      <c r="D4" s="5" t="s">
        <v>29</v>
      </c>
      <c r="E4" s="5"/>
      <c r="F4" s="6">
        <v>26.72</v>
      </c>
      <c r="G4">
        <v>8.58</v>
      </c>
      <c r="J4">
        <v>0</v>
      </c>
      <c r="K4">
        <v>0</v>
      </c>
      <c r="L4">
        <v>8.58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f t="shared" si="0"/>
        <v>8.58</v>
      </c>
      <c r="V4">
        <f t="shared" si="1"/>
        <v>0</v>
      </c>
    </row>
    <row r="5" spans="1:22" ht="14" customHeight="1" x14ac:dyDescent="0.3">
      <c r="A5" s="9">
        <v>45166</v>
      </c>
      <c r="B5" t="s">
        <v>30</v>
      </c>
      <c r="C5" s="5" t="s">
        <v>31</v>
      </c>
      <c r="D5" s="5" t="s">
        <v>32</v>
      </c>
      <c r="E5" s="5"/>
      <c r="F5" s="6">
        <v>20.59</v>
      </c>
      <c r="G5">
        <v>6.55</v>
      </c>
      <c r="J5">
        <v>6.55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f t="shared" si="0"/>
        <v>6.55</v>
      </c>
      <c r="V5">
        <f t="shared" si="1"/>
        <v>0</v>
      </c>
    </row>
    <row r="6" spans="1:22" ht="14" customHeight="1" x14ac:dyDescent="0.3">
      <c r="A6" s="9">
        <v>45166</v>
      </c>
      <c r="B6" t="s">
        <v>33</v>
      </c>
      <c r="C6" s="5" t="s">
        <v>34</v>
      </c>
      <c r="D6" s="5" t="s">
        <v>35</v>
      </c>
      <c r="E6" s="5"/>
      <c r="F6" s="6">
        <v>11.8</v>
      </c>
      <c r="G6">
        <v>0</v>
      </c>
      <c r="H6" s="14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f t="shared" si="0"/>
        <v>0</v>
      </c>
      <c r="V6">
        <f t="shared" si="1"/>
        <v>0</v>
      </c>
    </row>
    <row r="7" spans="1:22" ht="14" customHeight="1" x14ac:dyDescent="0.3">
      <c r="A7" s="9">
        <v>45166</v>
      </c>
      <c r="B7" t="s">
        <v>36</v>
      </c>
      <c r="C7" s="5" t="s">
        <v>37</v>
      </c>
      <c r="D7" s="5" t="s">
        <v>38</v>
      </c>
      <c r="E7" s="5"/>
      <c r="F7" s="6">
        <v>128.52000000000001</v>
      </c>
      <c r="G7">
        <v>8.58</v>
      </c>
      <c r="H7" s="14" t="s">
        <v>23</v>
      </c>
      <c r="I7" t="s">
        <v>23</v>
      </c>
      <c r="J7">
        <v>0</v>
      </c>
      <c r="K7">
        <v>0</v>
      </c>
      <c r="L7">
        <v>8.58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f t="shared" si="0"/>
        <v>8.58</v>
      </c>
      <c r="V7">
        <f t="shared" si="1"/>
        <v>0</v>
      </c>
    </row>
    <row r="8" spans="1:22" ht="14" customHeight="1" x14ac:dyDescent="0.3">
      <c r="A8" s="9">
        <v>45166</v>
      </c>
      <c r="B8" t="s">
        <v>39</v>
      </c>
      <c r="C8" s="5" t="s">
        <v>40</v>
      </c>
      <c r="D8" s="5" t="s">
        <v>41</v>
      </c>
      <c r="E8" s="5"/>
      <c r="F8" s="6">
        <v>32.130000000000003</v>
      </c>
      <c r="G8">
        <v>8.58</v>
      </c>
      <c r="H8" s="14" t="s">
        <v>23</v>
      </c>
      <c r="J8">
        <v>0</v>
      </c>
      <c r="K8">
        <v>0</v>
      </c>
      <c r="L8">
        <v>8.58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f t="shared" si="0"/>
        <v>8.58</v>
      </c>
      <c r="V8">
        <f t="shared" si="1"/>
        <v>0</v>
      </c>
    </row>
    <row r="9" spans="1:22" s="5" customFormat="1" ht="112" customHeight="1" x14ac:dyDescent="0.3">
      <c r="A9" s="11">
        <v>45166</v>
      </c>
      <c r="B9" s="5" t="s">
        <v>42</v>
      </c>
      <c r="C9" s="5" t="s">
        <v>43</v>
      </c>
      <c r="D9" s="5" t="s">
        <v>44</v>
      </c>
      <c r="F9" s="12">
        <v>80.56</v>
      </c>
      <c r="G9">
        <v>13.09</v>
      </c>
      <c r="H9" s="14" t="s">
        <v>23</v>
      </c>
      <c r="I9" t="s">
        <v>23</v>
      </c>
      <c r="J9">
        <v>13.09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f t="shared" si="0"/>
        <v>13.09</v>
      </c>
      <c r="V9">
        <f t="shared" si="1"/>
        <v>0</v>
      </c>
    </row>
    <row r="10" spans="1:22" s="5" customFormat="1" ht="98" customHeight="1" x14ac:dyDescent="0.35">
      <c r="A10" s="11">
        <v>45167</v>
      </c>
      <c r="B10" s="5" t="s">
        <v>45</v>
      </c>
      <c r="C10" s="5" t="s">
        <v>46</v>
      </c>
      <c r="D10" s="15" t="s">
        <v>47</v>
      </c>
      <c r="F10" s="12">
        <v>78.510000000000005</v>
      </c>
      <c r="G10">
        <v>13.09</v>
      </c>
      <c r="H10" s="14" t="s">
        <v>23</v>
      </c>
      <c r="I10" t="s">
        <v>23</v>
      </c>
      <c r="J10">
        <v>13.09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f t="shared" si="0"/>
        <v>13.09</v>
      </c>
      <c r="V10">
        <f t="shared" si="1"/>
        <v>0</v>
      </c>
    </row>
    <row r="11" spans="1:22" s="5" customFormat="1" ht="112" customHeight="1" x14ac:dyDescent="0.3">
      <c r="A11" s="11">
        <v>45167</v>
      </c>
      <c r="B11" s="5" t="s">
        <v>48</v>
      </c>
      <c r="C11" s="5" t="s">
        <v>49</v>
      </c>
      <c r="D11" s="5" t="s">
        <v>314</v>
      </c>
      <c r="F11" s="12">
        <v>109.66</v>
      </c>
      <c r="G11">
        <v>16.88</v>
      </c>
      <c r="H11" s="14" t="s">
        <v>23</v>
      </c>
      <c r="I11" t="s">
        <v>23</v>
      </c>
      <c r="J11">
        <v>0</v>
      </c>
      <c r="K11">
        <v>0</v>
      </c>
      <c r="L11">
        <v>0</v>
      </c>
      <c r="M11">
        <v>16.88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f t="shared" si="0"/>
        <v>16.88</v>
      </c>
      <c r="V11">
        <f t="shared" si="1"/>
        <v>0</v>
      </c>
    </row>
    <row r="12" spans="1:22" s="5" customFormat="1" ht="84" customHeight="1" x14ac:dyDescent="0.3">
      <c r="A12" s="11">
        <v>45167</v>
      </c>
      <c r="B12" s="5" t="s">
        <v>50</v>
      </c>
      <c r="C12" s="5" t="s">
        <v>51</v>
      </c>
      <c r="D12" s="5" t="s">
        <v>52</v>
      </c>
      <c r="F12" s="12">
        <v>76.23</v>
      </c>
      <c r="G12">
        <v>12.01</v>
      </c>
      <c r="I12" t="s">
        <v>23</v>
      </c>
      <c r="J12">
        <v>0</v>
      </c>
      <c r="K12">
        <v>0</v>
      </c>
      <c r="L12">
        <v>12.01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f t="shared" si="0"/>
        <v>12.01</v>
      </c>
      <c r="V12">
        <f t="shared" si="1"/>
        <v>0</v>
      </c>
    </row>
    <row r="13" spans="1:22" s="5" customFormat="1" ht="70" customHeight="1" x14ac:dyDescent="0.3">
      <c r="A13" s="11">
        <v>45167</v>
      </c>
      <c r="B13" s="5" t="s">
        <v>53</v>
      </c>
      <c r="C13" s="5" t="s">
        <v>54</v>
      </c>
      <c r="D13" s="5" t="s">
        <v>55</v>
      </c>
      <c r="F13" s="12">
        <v>133.68</v>
      </c>
      <c r="G13">
        <v>54.91</v>
      </c>
      <c r="J13">
        <v>0</v>
      </c>
      <c r="K13">
        <v>0</v>
      </c>
      <c r="L13">
        <v>0</v>
      </c>
      <c r="M13">
        <v>0</v>
      </c>
      <c r="N13">
        <v>0</v>
      </c>
      <c r="O13">
        <v>54.91</v>
      </c>
      <c r="P13">
        <v>0</v>
      </c>
      <c r="Q13">
        <v>0</v>
      </c>
      <c r="R13">
        <v>0</v>
      </c>
      <c r="S13">
        <v>0</v>
      </c>
      <c r="T13">
        <v>0</v>
      </c>
      <c r="U13">
        <f t="shared" si="0"/>
        <v>54.91</v>
      </c>
      <c r="V13">
        <f t="shared" si="1"/>
        <v>0</v>
      </c>
    </row>
    <row r="14" spans="1:22" s="5" customFormat="1" ht="56" customHeight="1" x14ac:dyDescent="0.3">
      <c r="A14" s="11">
        <v>45167</v>
      </c>
      <c r="B14" s="5" t="s">
        <v>56</v>
      </c>
      <c r="C14" s="5" t="s">
        <v>57</v>
      </c>
      <c r="D14" s="5" t="s">
        <v>58</v>
      </c>
      <c r="F14" s="12">
        <v>255.2</v>
      </c>
      <c r="G14">
        <v>98.19</v>
      </c>
      <c r="J14">
        <v>98.19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f t="shared" si="0"/>
        <v>98.19</v>
      </c>
      <c r="V14">
        <f t="shared" si="1"/>
        <v>0</v>
      </c>
    </row>
    <row r="15" spans="1:22" s="5" customFormat="1" ht="56" customHeight="1" x14ac:dyDescent="0.3">
      <c r="A15" s="11">
        <v>45167</v>
      </c>
      <c r="B15" s="5" t="s">
        <v>59</v>
      </c>
      <c r="C15" s="5" t="s">
        <v>60</v>
      </c>
      <c r="D15" s="5" t="s">
        <v>61</v>
      </c>
      <c r="F15" s="12">
        <v>274.3</v>
      </c>
      <c r="G15">
        <v>98.19</v>
      </c>
      <c r="J15">
        <v>98.19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f t="shared" si="0"/>
        <v>98.19</v>
      </c>
      <c r="V15">
        <f t="shared" si="1"/>
        <v>0</v>
      </c>
    </row>
    <row r="16" spans="1:22" s="5" customFormat="1" ht="70" customHeight="1" x14ac:dyDescent="0.3">
      <c r="A16" s="11">
        <v>45167</v>
      </c>
      <c r="B16" s="5" t="s">
        <v>62</v>
      </c>
      <c r="C16" s="5" t="s">
        <v>63</v>
      </c>
      <c r="D16" s="5" t="s">
        <v>64</v>
      </c>
      <c r="F16" s="12">
        <v>79.92</v>
      </c>
      <c r="G16">
        <v>54.91</v>
      </c>
      <c r="J16">
        <v>0</v>
      </c>
      <c r="K16">
        <v>0</v>
      </c>
      <c r="L16">
        <v>0</v>
      </c>
      <c r="M16">
        <v>0</v>
      </c>
      <c r="N16">
        <v>0</v>
      </c>
      <c r="O16">
        <v>54.91</v>
      </c>
      <c r="P16">
        <v>0</v>
      </c>
      <c r="Q16">
        <v>0</v>
      </c>
      <c r="R16">
        <v>0</v>
      </c>
      <c r="S16">
        <v>0</v>
      </c>
      <c r="T16">
        <v>0</v>
      </c>
      <c r="U16">
        <f t="shared" si="0"/>
        <v>54.91</v>
      </c>
      <c r="V16">
        <f t="shared" si="1"/>
        <v>0</v>
      </c>
    </row>
    <row r="17" spans="1:22" s="5" customFormat="1" ht="42" customHeight="1" x14ac:dyDescent="0.3">
      <c r="A17" s="11">
        <v>45167</v>
      </c>
      <c r="B17" s="5" t="s">
        <v>65</v>
      </c>
      <c r="C17" s="5" t="s">
        <v>66</v>
      </c>
      <c r="D17" s="5" t="s">
        <v>67</v>
      </c>
      <c r="F17" s="12">
        <v>272.02999999999997</v>
      </c>
      <c r="G17">
        <v>98.19</v>
      </c>
      <c r="J17">
        <v>98.19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f t="shared" si="0"/>
        <v>98.19</v>
      </c>
      <c r="V17">
        <f t="shared" si="1"/>
        <v>0</v>
      </c>
    </row>
    <row r="18" spans="1:22" s="5" customFormat="1" ht="56" customHeight="1" x14ac:dyDescent="0.3">
      <c r="A18" s="11">
        <v>45167</v>
      </c>
      <c r="B18" s="5" t="s">
        <v>68</v>
      </c>
      <c r="C18" s="5" t="s">
        <v>69</v>
      </c>
      <c r="D18" s="5" t="s">
        <v>70</v>
      </c>
      <c r="F18" s="12">
        <v>64.45</v>
      </c>
      <c r="G18">
        <v>13.09</v>
      </c>
      <c r="J18">
        <v>13.09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f t="shared" si="0"/>
        <v>13.09</v>
      </c>
      <c r="V18">
        <f t="shared" si="1"/>
        <v>0</v>
      </c>
    </row>
    <row r="19" spans="1:22" s="5" customFormat="1" ht="112" customHeight="1" x14ac:dyDescent="0.35">
      <c r="A19" s="11">
        <v>45167</v>
      </c>
      <c r="B19" s="5" t="s">
        <v>71</v>
      </c>
      <c r="C19" s="5" t="s">
        <v>72</v>
      </c>
      <c r="D19" s="15" t="s">
        <v>73</v>
      </c>
      <c r="F19" s="12">
        <v>135.57</v>
      </c>
      <c r="G19">
        <v>98.19</v>
      </c>
      <c r="H19" s="14" t="s">
        <v>23</v>
      </c>
      <c r="J19">
        <v>98.19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f t="shared" si="0"/>
        <v>98.19</v>
      </c>
      <c r="V19">
        <f t="shared" si="1"/>
        <v>0</v>
      </c>
    </row>
    <row r="20" spans="1:22" s="5" customFormat="1" ht="56" customHeight="1" x14ac:dyDescent="0.3">
      <c r="A20" s="11">
        <v>45167</v>
      </c>
      <c r="B20" s="5" t="s">
        <v>74</v>
      </c>
      <c r="C20" s="5" t="s">
        <v>75</v>
      </c>
      <c r="D20" s="5" t="s">
        <v>76</v>
      </c>
      <c r="F20" s="12">
        <v>33.97</v>
      </c>
      <c r="G20">
        <v>13.09</v>
      </c>
      <c r="J20">
        <v>13.09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f t="shared" si="0"/>
        <v>13.09</v>
      </c>
      <c r="V20">
        <f t="shared" si="1"/>
        <v>0</v>
      </c>
    </row>
    <row r="21" spans="1:22" s="5" customFormat="1" ht="70" customHeight="1" x14ac:dyDescent="0.3">
      <c r="A21" s="11">
        <v>45167</v>
      </c>
      <c r="B21" s="5" t="s">
        <v>77</v>
      </c>
      <c r="C21" s="5" t="s">
        <v>78</v>
      </c>
      <c r="D21" s="5" t="s">
        <v>79</v>
      </c>
      <c r="F21" s="12">
        <v>116.24</v>
      </c>
      <c r="G21">
        <v>54.91</v>
      </c>
      <c r="J21">
        <v>0</v>
      </c>
      <c r="K21">
        <v>0</v>
      </c>
      <c r="L21">
        <v>0</v>
      </c>
      <c r="M21">
        <v>0</v>
      </c>
      <c r="N21">
        <v>0</v>
      </c>
      <c r="O21">
        <v>54.91</v>
      </c>
      <c r="P21">
        <v>0</v>
      </c>
      <c r="Q21">
        <v>0</v>
      </c>
      <c r="R21">
        <v>0</v>
      </c>
      <c r="S21">
        <v>0</v>
      </c>
      <c r="T21">
        <v>0</v>
      </c>
      <c r="U21">
        <f t="shared" si="0"/>
        <v>54.91</v>
      </c>
      <c r="V21">
        <f t="shared" si="1"/>
        <v>0</v>
      </c>
    </row>
    <row r="22" spans="1:22" s="5" customFormat="1" ht="98" customHeight="1" x14ac:dyDescent="0.3">
      <c r="A22" s="11">
        <v>45167</v>
      </c>
      <c r="B22" s="5" t="s">
        <v>80</v>
      </c>
      <c r="C22" s="5" t="s">
        <v>81</v>
      </c>
      <c r="D22" s="5" t="s">
        <v>82</v>
      </c>
      <c r="F22" s="12">
        <v>136.06</v>
      </c>
      <c r="G22">
        <v>98.19</v>
      </c>
      <c r="H22" s="14" t="s">
        <v>23</v>
      </c>
      <c r="J22">
        <v>98.19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f t="shared" si="0"/>
        <v>98.19</v>
      </c>
      <c r="V22">
        <f t="shared" si="1"/>
        <v>0</v>
      </c>
    </row>
    <row r="23" spans="1:22" s="5" customFormat="1" ht="56" customHeight="1" x14ac:dyDescent="0.3">
      <c r="A23" s="11">
        <v>45167</v>
      </c>
      <c r="B23" s="5" t="s">
        <v>83</v>
      </c>
      <c r="C23" s="5" t="s">
        <v>84</v>
      </c>
      <c r="D23" s="5" t="s">
        <v>85</v>
      </c>
      <c r="F23" s="12">
        <v>24.12</v>
      </c>
      <c r="G23">
        <v>0</v>
      </c>
      <c r="I23" t="s">
        <v>23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f t="shared" si="0"/>
        <v>0</v>
      </c>
      <c r="V23">
        <f t="shared" si="1"/>
        <v>0</v>
      </c>
    </row>
    <row r="24" spans="1:22" s="5" customFormat="1" ht="112" customHeight="1" x14ac:dyDescent="0.3">
      <c r="A24" s="11">
        <v>45167</v>
      </c>
      <c r="B24" s="5" t="s">
        <v>86</v>
      </c>
      <c r="C24" s="5" t="s">
        <v>87</v>
      </c>
      <c r="D24" s="5" t="s">
        <v>88</v>
      </c>
      <c r="F24" s="12">
        <v>29.21</v>
      </c>
      <c r="G24">
        <v>13.09</v>
      </c>
      <c r="H24" s="14" t="s">
        <v>23</v>
      </c>
      <c r="J24">
        <v>13.09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f t="shared" si="0"/>
        <v>13.09</v>
      </c>
      <c r="V24">
        <f t="shared" si="1"/>
        <v>0</v>
      </c>
    </row>
    <row r="25" spans="1:22" s="5" customFormat="1" ht="154" customHeight="1" x14ac:dyDescent="0.3">
      <c r="A25" s="11">
        <v>45167</v>
      </c>
      <c r="B25" s="5" t="s">
        <v>89</v>
      </c>
      <c r="C25" s="5" t="s">
        <v>90</v>
      </c>
      <c r="D25" s="5" t="s">
        <v>91</v>
      </c>
      <c r="F25" s="12">
        <v>183.2</v>
      </c>
      <c r="G25">
        <v>98.19</v>
      </c>
      <c r="H25" s="14" t="s">
        <v>23</v>
      </c>
      <c r="J25">
        <v>98.19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f t="shared" si="0"/>
        <v>98.19</v>
      </c>
      <c r="V25">
        <f t="shared" si="1"/>
        <v>0</v>
      </c>
    </row>
    <row r="26" spans="1:22" s="5" customFormat="1" ht="56" customHeight="1" x14ac:dyDescent="0.3">
      <c r="A26" s="11">
        <v>45167</v>
      </c>
      <c r="B26" s="5" t="s">
        <v>92</v>
      </c>
      <c r="C26" s="5" t="s">
        <v>93</v>
      </c>
      <c r="D26" s="5" t="s">
        <v>94</v>
      </c>
      <c r="F26" s="12">
        <v>105.92</v>
      </c>
      <c r="G26">
        <v>45.82</v>
      </c>
      <c r="H26" s="14" t="s">
        <v>23</v>
      </c>
      <c r="J26">
        <v>45.82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f t="shared" si="0"/>
        <v>45.82</v>
      </c>
      <c r="V26">
        <f t="shared" si="1"/>
        <v>0</v>
      </c>
    </row>
    <row r="27" spans="1:22" ht="42" customHeight="1" x14ac:dyDescent="0.3">
      <c r="A27" s="9">
        <v>45168</v>
      </c>
      <c r="B27" t="s">
        <v>95</v>
      </c>
      <c r="C27" t="s">
        <v>96</v>
      </c>
      <c r="D27" s="5" t="s">
        <v>97</v>
      </c>
      <c r="F27" s="6">
        <v>85.61</v>
      </c>
      <c r="G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f t="shared" si="0"/>
        <v>0</v>
      </c>
      <c r="V27">
        <f t="shared" si="1"/>
        <v>0</v>
      </c>
    </row>
    <row r="28" spans="1:22" ht="42" customHeight="1" x14ac:dyDescent="0.3">
      <c r="A28" s="9">
        <v>45168</v>
      </c>
      <c r="B28" t="s">
        <v>98</v>
      </c>
      <c r="C28" t="s">
        <v>99</v>
      </c>
      <c r="D28" s="5" t="s">
        <v>100</v>
      </c>
      <c r="F28" s="6">
        <v>28.45</v>
      </c>
      <c r="G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f t="shared" si="0"/>
        <v>0</v>
      </c>
      <c r="V28">
        <f t="shared" si="1"/>
        <v>0</v>
      </c>
    </row>
    <row r="29" spans="1:22" ht="70" customHeight="1" x14ac:dyDescent="0.3">
      <c r="A29" s="9">
        <v>45168</v>
      </c>
      <c r="B29" t="s">
        <v>101</v>
      </c>
      <c r="C29" t="s">
        <v>102</v>
      </c>
      <c r="D29" s="5" t="s">
        <v>103</v>
      </c>
      <c r="F29" s="6">
        <v>68.150000000000006</v>
      </c>
      <c r="G29">
        <v>16.88</v>
      </c>
      <c r="J29">
        <v>0</v>
      </c>
      <c r="K29">
        <v>16.88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f t="shared" si="0"/>
        <v>16.88</v>
      </c>
      <c r="V29">
        <f t="shared" si="1"/>
        <v>0</v>
      </c>
    </row>
    <row r="30" spans="1:22" ht="70" customHeight="1" x14ac:dyDescent="0.3">
      <c r="A30" s="9">
        <v>45168</v>
      </c>
      <c r="B30" t="s">
        <v>104</v>
      </c>
      <c r="C30" t="s">
        <v>105</v>
      </c>
      <c r="D30" s="5" t="s">
        <v>106</v>
      </c>
      <c r="F30" s="6">
        <v>37.409999999999997</v>
      </c>
      <c r="G30">
        <v>8.18</v>
      </c>
      <c r="I30" t="s">
        <v>23</v>
      </c>
      <c r="J30">
        <v>8.18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f t="shared" si="0"/>
        <v>8.18</v>
      </c>
      <c r="V30">
        <f t="shared" si="1"/>
        <v>0</v>
      </c>
    </row>
    <row r="31" spans="1:22" x14ac:dyDescent="0.3">
      <c r="A31" s="9">
        <v>45168</v>
      </c>
      <c r="B31" t="s">
        <v>107</v>
      </c>
      <c r="C31" t="s">
        <v>108</v>
      </c>
      <c r="F31" s="6">
        <v>26.39</v>
      </c>
      <c r="U31">
        <f t="shared" si="0"/>
        <v>0</v>
      </c>
      <c r="V31">
        <f t="shared" si="1"/>
        <v>0</v>
      </c>
    </row>
    <row r="32" spans="1:22" ht="56" customHeight="1" x14ac:dyDescent="0.3">
      <c r="A32" s="9">
        <v>45168</v>
      </c>
      <c r="B32" t="s">
        <v>109</v>
      </c>
      <c r="C32" t="s">
        <v>110</v>
      </c>
      <c r="D32" s="5" t="s">
        <v>111</v>
      </c>
      <c r="F32" s="6">
        <v>39.76</v>
      </c>
      <c r="G32">
        <v>13.09</v>
      </c>
      <c r="J32">
        <v>13.09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f t="shared" si="0"/>
        <v>13.09</v>
      </c>
      <c r="V32">
        <f t="shared" si="1"/>
        <v>0</v>
      </c>
    </row>
    <row r="33" spans="1:22" ht="42" customHeight="1" x14ac:dyDescent="0.3">
      <c r="A33" s="9">
        <v>45168</v>
      </c>
      <c r="B33" t="s">
        <v>112</v>
      </c>
      <c r="C33" t="s">
        <v>113</v>
      </c>
      <c r="D33" s="5" t="s">
        <v>114</v>
      </c>
      <c r="F33" s="6">
        <v>10.039999999999999</v>
      </c>
      <c r="G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f t="shared" si="0"/>
        <v>0</v>
      </c>
      <c r="V33">
        <f t="shared" si="1"/>
        <v>0</v>
      </c>
    </row>
    <row r="34" spans="1:22" ht="98" customHeight="1" x14ac:dyDescent="0.3">
      <c r="A34" s="9">
        <v>45168</v>
      </c>
      <c r="B34" t="s">
        <v>115</v>
      </c>
      <c r="C34" t="s">
        <v>116</v>
      </c>
      <c r="D34" s="5" t="s">
        <v>117</v>
      </c>
      <c r="F34" s="6">
        <v>89.76</v>
      </c>
      <c r="G34">
        <v>45.82</v>
      </c>
      <c r="H34" s="14" t="s">
        <v>23</v>
      </c>
      <c r="J34">
        <v>45.82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f t="shared" si="0"/>
        <v>45.82</v>
      </c>
      <c r="V34">
        <f t="shared" si="1"/>
        <v>0</v>
      </c>
    </row>
    <row r="35" spans="1:22" ht="56" customHeight="1" x14ac:dyDescent="0.3">
      <c r="A35" s="9">
        <v>45168</v>
      </c>
      <c r="B35" t="s">
        <v>118</v>
      </c>
      <c r="C35" t="s">
        <v>119</v>
      </c>
      <c r="D35" s="5" t="s">
        <v>120</v>
      </c>
      <c r="F35" s="6">
        <v>29.86</v>
      </c>
      <c r="G35">
        <v>6.55</v>
      </c>
      <c r="J35">
        <v>6.55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f t="shared" si="0"/>
        <v>6.55</v>
      </c>
      <c r="V35">
        <f t="shared" si="1"/>
        <v>0</v>
      </c>
    </row>
    <row r="36" spans="1:22" ht="112" customHeight="1" x14ac:dyDescent="0.3">
      <c r="A36" s="9">
        <v>45168</v>
      </c>
      <c r="B36" t="s">
        <v>121</v>
      </c>
      <c r="C36" t="s">
        <v>122</v>
      </c>
      <c r="D36" s="5" t="s">
        <v>123</v>
      </c>
      <c r="F36" s="6">
        <v>28.14</v>
      </c>
      <c r="G36">
        <v>6.55</v>
      </c>
      <c r="H36" s="14" t="s">
        <v>23</v>
      </c>
      <c r="I36" t="s">
        <v>23</v>
      </c>
      <c r="J36">
        <v>6.55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f t="shared" si="0"/>
        <v>6.55</v>
      </c>
      <c r="V36">
        <f t="shared" si="1"/>
        <v>0</v>
      </c>
    </row>
    <row r="37" spans="1:22" ht="42" customHeight="1" x14ac:dyDescent="0.3">
      <c r="A37" s="9">
        <v>45168</v>
      </c>
      <c r="B37" t="s">
        <v>124</v>
      </c>
      <c r="C37" t="s">
        <v>125</v>
      </c>
      <c r="D37" s="5" t="s">
        <v>126</v>
      </c>
      <c r="F37" s="6">
        <v>84.22</v>
      </c>
      <c r="G37">
        <v>13.09</v>
      </c>
      <c r="H37" s="14" t="s">
        <v>23</v>
      </c>
      <c r="I37" t="s">
        <v>23</v>
      </c>
      <c r="J37">
        <v>13.09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f t="shared" si="0"/>
        <v>13.09</v>
      </c>
      <c r="V37">
        <f t="shared" si="1"/>
        <v>0</v>
      </c>
    </row>
    <row r="38" spans="1:22" ht="98" customHeight="1" x14ac:dyDescent="0.3">
      <c r="A38" s="9">
        <v>45168</v>
      </c>
      <c r="B38" t="s">
        <v>127</v>
      </c>
      <c r="C38" t="s">
        <v>128</v>
      </c>
      <c r="D38" s="5" t="s">
        <v>129</v>
      </c>
      <c r="F38" s="6">
        <v>137.66</v>
      </c>
      <c r="G38">
        <v>45.82</v>
      </c>
      <c r="H38" s="14" t="s">
        <v>23</v>
      </c>
      <c r="I38" t="s">
        <v>23</v>
      </c>
      <c r="J38">
        <v>45.82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f t="shared" si="0"/>
        <v>45.82</v>
      </c>
      <c r="V38">
        <f t="shared" si="1"/>
        <v>0</v>
      </c>
    </row>
    <row r="39" spans="1:22" ht="112" customHeight="1" x14ac:dyDescent="0.3">
      <c r="A39" s="9">
        <v>45168</v>
      </c>
      <c r="B39" t="s">
        <v>130</v>
      </c>
      <c r="C39" t="s">
        <v>131</v>
      </c>
      <c r="D39" s="5" t="s">
        <v>132</v>
      </c>
      <c r="F39" s="6">
        <v>21.41</v>
      </c>
      <c r="G39">
        <v>8.58</v>
      </c>
      <c r="H39" s="14" t="s">
        <v>23</v>
      </c>
      <c r="J39">
        <v>0</v>
      </c>
      <c r="K39">
        <v>0</v>
      </c>
      <c r="L39">
        <v>8.58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f t="shared" si="0"/>
        <v>8.58</v>
      </c>
      <c r="V39">
        <f t="shared" si="1"/>
        <v>0</v>
      </c>
    </row>
    <row r="40" spans="1:22" ht="70" customHeight="1" x14ac:dyDescent="0.3">
      <c r="A40" s="9">
        <v>45168</v>
      </c>
      <c r="B40" t="s">
        <v>133</v>
      </c>
      <c r="C40" t="s">
        <v>134</v>
      </c>
      <c r="D40" s="5" t="s">
        <v>135</v>
      </c>
      <c r="F40" s="6">
        <v>81.290000000000006</v>
      </c>
      <c r="G40">
        <v>54.91</v>
      </c>
      <c r="J40">
        <v>0</v>
      </c>
      <c r="K40">
        <v>0</v>
      </c>
      <c r="L40">
        <v>0</v>
      </c>
      <c r="M40">
        <v>0</v>
      </c>
      <c r="N40">
        <v>0</v>
      </c>
      <c r="O40">
        <v>54.91</v>
      </c>
      <c r="P40">
        <v>0</v>
      </c>
      <c r="Q40">
        <v>0</v>
      </c>
      <c r="R40">
        <v>0</v>
      </c>
      <c r="S40">
        <v>0</v>
      </c>
      <c r="T40">
        <v>0</v>
      </c>
      <c r="U40">
        <f t="shared" si="0"/>
        <v>54.91</v>
      </c>
      <c r="V40">
        <f t="shared" si="1"/>
        <v>0</v>
      </c>
    </row>
    <row r="41" spans="1:22" ht="182" customHeight="1" x14ac:dyDescent="0.3">
      <c r="A41" s="9">
        <v>45168</v>
      </c>
      <c r="B41" t="s">
        <v>136</v>
      </c>
      <c r="C41" t="s">
        <v>137</v>
      </c>
      <c r="D41" s="5" t="s">
        <v>138</v>
      </c>
      <c r="F41" s="6">
        <v>190.84</v>
      </c>
      <c r="G41">
        <v>98.19</v>
      </c>
      <c r="H41" s="14" t="s">
        <v>23</v>
      </c>
      <c r="J41">
        <v>98.19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f t="shared" si="0"/>
        <v>98.19</v>
      </c>
      <c r="V41">
        <f t="shared" si="1"/>
        <v>0</v>
      </c>
    </row>
    <row r="42" spans="1:22" ht="42" customHeight="1" x14ac:dyDescent="0.3">
      <c r="A42" s="9">
        <v>45169</v>
      </c>
      <c r="B42" t="s">
        <v>139</v>
      </c>
      <c r="C42" t="s">
        <v>140</v>
      </c>
      <c r="D42" s="5" t="s">
        <v>141</v>
      </c>
      <c r="F42" s="6">
        <v>13.68</v>
      </c>
      <c r="G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f t="shared" si="0"/>
        <v>0</v>
      </c>
      <c r="V42">
        <f t="shared" si="1"/>
        <v>0</v>
      </c>
    </row>
    <row r="43" spans="1:22" ht="42" customHeight="1" x14ac:dyDescent="0.3">
      <c r="A43" s="9">
        <v>45169</v>
      </c>
      <c r="B43" t="s">
        <v>142</v>
      </c>
      <c r="C43" t="s">
        <v>143</v>
      </c>
      <c r="D43" s="5" t="s">
        <v>144</v>
      </c>
      <c r="F43" s="6">
        <v>49.52</v>
      </c>
      <c r="G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f t="shared" si="0"/>
        <v>0</v>
      </c>
      <c r="V43">
        <f t="shared" si="1"/>
        <v>0</v>
      </c>
    </row>
    <row r="44" spans="1:22" ht="70" customHeight="1" x14ac:dyDescent="0.3">
      <c r="A44" s="9">
        <v>45169</v>
      </c>
      <c r="B44" t="s">
        <v>145</v>
      </c>
      <c r="C44" t="s">
        <v>146</v>
      </c>
      <c r="D44" s="5" t="s">
        <v>147</v>
      </c>
      <c r="F44" s="6">
        <v>82.88</v>
      </c>
      <c r="G44">
        <v>13.09</v>
      </c>
      <c r="I44" t="s">
        <v>23</v>
      </c>
      <c r="J44">
        <v>13.09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f t="shared" si="0"/>
        <v>13.09</v>
      </c>
      <c r="V44">
        <f t="shared" si="1"/>
        <v>0</v>
      </c>
    </row>
    <row r="45" spans="1:22" ht="42" customHeight="1" x14ac:dyDescent="0.3">
      <c r="A45" s="9">
        <v>45169</v>
      </c>
      <c r="B45" t="s">
        <v>148</v>
      </c>
      <c r="C45" t="s">
        <v>149</v>
      </c>
      <c r="D45" s="5" t="s">
        <v>150</v>
      </c>
      <c r="F45" s="6">
        <v>51.92</v>
      </c>
      <c r="G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f t="shared" si="0"/>
        <v>0</v>
      </c>
      <c r="V45">
        <f t="shared" si="1"/>
        <v>0</v>
      </c>
    </row>
    <row r="46" spans="1:22" ht="56" customHeight="1" x14ac:dyDescent="0.3">
      <c r="A46" s="9">
        <v>45169</v>
      </c>
      <c r="B46" t="s">
        <v>151</v>
      </c>
      <c r="C46" t="s">
        <v>152</v>
      </c>
      <c r="D46" s="5" t="s">
        <v>153</v>
      </c>
      <c r="F46" s="6">
        <v>35.01</v>
      </c>
      <c r="G46">
        <v>16.87</v>
      </c>
      <c r="H46" s="14" t="s">
        <v>23</v>
      </c>
      <c r="J46">
        <v>0</v>
      </c>
      <c r="K46">
        <v>16.87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f t="shared" si="0"/>
        <v>16.87</v>
      </c>
      <c r="V46">
        <f t="shared" si="1"/>
        <v>0</v>
      </c>
    </row>
    <row r="47" spans="1:22" ht="112" customHeight="1" x14ac:dyDescent="0.3">
      <c r="A47" s="9">
        <v>45169</v>
      </c>
      <c r="B47" t="s">
        <v>154</v>
      </c>
      <c r="C47" t="s">
        <v>155</v>
      </c>
      <c r="D47" s="5" t="s">
        <v>156</v>
      </c>
      <c r="F47" s="6">
        <v>60.58</v>
      </c>
      <c r="G47">
        <v>22.83</v>
      </c>
      <c r="H47" s="14" t="s">
        <v>23</v>
      </c>
      <c r="J47">
        <v>0</v>
      </c>
      <c r="K47">
        <v>0</v>
      </c>
      <c r="L47">
        <v>0</v>
      </c>
      <c r="M47">
        <v>16.87</v>
      </c>
      <c r="N47">
        <v>5.96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f t="shared" si="0"/>
        <v>22.830000000000002</v>
      </c>
      <c r="V47">
        <f t="shared" si="1"/>
        <v>0</v>
      </c>
    </row>
    <row r="48" spans="1:22" ht="112" customHeight="1" x14ac:dyDescent="0.3">
      <c r="A48" s="9">
        <v>45169</v>
      </c>
      <c r="B48" t="s">
        <v>157</v>
      </c>
      <c r="C48" t="s">
        <v>158</v>
      </c>
      <c r="D48" s="5" t="s">
        <v>159</v>
      </c>
      <c r="F48" s="6">
        <v>39.93</v>
      </c>
      <c r="G48">
        <v>19.05</v>
      </c>
      <c r="H48" s="14" t="s">
        <v>23</v>
      </c>
      <c r="J48">
        <v>13.09</v>
      </c>
      <c r="K48">
        <v>0</v>
      </c>
      <c r="L48">
        <v>0</v>
      </c>
      <c r="M48">
        <v>0</v>
      </c>
      <c r="N48">
        <v>5.96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f t="shared" si="0"/>
        <v>19.05</v>
      </c>
      <c r="V48">
        <f t="shared" si="1"/>
        <v>0</v>
      </c>
    </row>
    <row r="49" spans="1:22" ht="126" customHeight="1" x14ac:dyDescent="0.3">
      <c r="A49" s="9">
        <v>45169</v>
      </c>
      <c r="B49" t="s">
        <v>160</v>
      </c>
      <c r="C49" t="s">
        <v>161</v>
      </c>
      <c r="D49" s="5" t="s">
        <v>162</v>
      </c>
      <c r="F49" s="6">
        <v>84.21</v>
      </c>
      <c r="G49">
        <v>51.78</v>
      </c>
      <c r="H49" s="14" t="s">
        <v>23</v>
      </c>
      <c r="J49">
        <v>45.82</v>
      </c>
      <c r="K49">
        <v>0</v>
      </c>
      <c r="L49">
        <v>0</v>
      </c>
      <c r="M49">
        <v>0</v>
      </c>
      <c r="N49">
        <v>5.96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f t="shared" si="0"/>
        <v>51.78</v>
      </c>
      <c r="V49">
        <f t="shared" si="1"/>
        <v>0</v>
      </c>
    </row>
    <row r="50" spans="1:22" ht="70" customHeight="1" x14ac:dyDescent="0.35">
      <c r="A50" s="9">
        <v>45169</v>
      </c>
      <c r="B50" t="s">
        <v>163</v>
      </c>
      <c r="C50" t="s">
        <v>164</v>
      </c>
      <c r="D50" s="15" t="s">
        <v>165</v>
      </c>
      <c r="F50" s="6">
        <v>309.77999999999997</v>
      </c>
      <c r="G50">
        <v>98.19</v>
      </c>
      <c r="I50" t="s">
        <v>23</v>
      </c>
      <c r="J50">
        <v>98.19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f t="shared" si="0"/>
        <v>98.19</v>
      </c>
      <c r="V50">
        <f t="shared" si="1"/>
        <v>0</v>
      </c>
    </row>
    <row r="51" spans="1:22" ht="112" customHeight="1" x14ac:dyDescent="0.3">
      <c r="A51" s="9">
        <v>45169</v>
      </c>
      <c r="B51" t="s">
        <v>166</v>
      </c>
      <c r="C51" t="s">
        <v>167</v>
      </c>
      <c r="D51" s="5" t="s">
        <v>168</v>
      </c>
      <c r="F51" s="6">
        <v>53.46</v>
      </c>
      <c r="G51">
        <v>19.05</v>
      </c>
      <c r="H51" s="14" t="s">
        <v>23</v>
      </c>
      <c r="J51">
        <v>13.09</v>
      </c>
      <c r="K51">
        <v>0</v>
      </c>
      <c r="L51">
        <v>0</v>
      </c>
      <c r="M51">
        <v>0</v>
      </c>
      <c r="N51">
        <v>5.96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f t="shared" si="0"/>
        <v>19.05</v>
      </c>
      <c r="V51">
        <f t="shared" si="1"/>
        <v>0</v>
      </c>
    </row>
    <row r="52" spans="1:22" ht="98" customHeight="1" x14ac:dyDescent="0.3">
      <c r="A52" s="9">
        <v>45169</v>
      </c>
      <c r="B52" t="s">
        <v>169</v>
      </c>
      <c r="C52" t="s">
        <v>170</v>
      </c>
      <c r="D52" s="5" t="s">
        <v>171</v>
      </c>
      <c r="F52" s="6">
        <v>68.03</v>
      </c>
      <c r="G52">
        <v>8.58</v>
      </c>
      <c r="H52" s="14" t="s">
        <v>23</v>
      </c>
      <c r="I52" t="s">
        <v>23</v>
      </c>
      <c r="J52">
        <v>0</v>
      </c>
      <c r="K52">
        <v>0</v>
      </c>
      <c r="L52">
        <v>8.58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f t="shared" si="0"/>
        <v>8.58</v>
      </c>
      <c r="V52">
        <f t="shared" si="1"/>
        <v>0</v>
      </c>
    </row>
    <row r="53" spans="1:22" ht="112" customHeight="1" x14ac:dyDescent="0.3">
      <c r="A53" s="9">
        <v>45169</v>
      </c>
      <c r="B53" t="s">
        <v>172</v>
      </c>
      <c r="C53" t="s">
        <v>173</v>
      </c>
      <c r="D53" s="5" t="s">
        <v>174</v>
      </c>
      <c r="F53" s="6">
        <v>97.52</v>
      </c>
      <c r="G53">
        <v>45.82</v>
      </c>
      <c r="H53" s="14" t="s">
        <v>23</v>
      </c>
      <c r="J53">
        <v>45.82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f t="shared" si="0"/>
        <v>45.82</v>
      </c>
      <c r="V53">
        <f t="shared" si="1"/>
        <v>0</v>
      </c>
    </row>
    <row r="54" spans="1:22" ht="70" customHeight="1" x14ac:dyDescent="0.3">
      <c r="A54" s="9">
        <v>45170</v>
      </c>
      <c r="B54" t="s">
        <v>175</v>
      </c>
      <c r="C54" t="s">
        <v>176</v>
      </c>
      <c r="D54" s="5" t="s">
        <v>177</v>
      </c>
      <c r="F54" s="6">
        <v>75.900000000000006</v>
      </c>
      <c r="G54">
        <v>13.09</v>
      </c>
      <c r="I54" t="s">
        <v>23</v>
      </c>
      <c r="J54">
        <v>13.09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f t="shared" si="0"/>
        <v>13.09</v>
      </c>
      <c r="V54">
        <f t="shared" si="1"/>
        <v>0</v>
      </c>
    </row>
    <row r="55" spans="1:22" ht="112" customHeight="1" x14ac:dyDescent="0.3">
      <c r="A55" s="9">
        <v>45170</v>
      </c>
      <c r="B55" t="s">
        <v>178</v>
      </c>
      <c r="C55" t="s">
        <v>179</v>
      </c>
      <c r="D55" s="5" t="s">
        <v>180</v>
      </c>
      <c r="F55" s="6">
        <v>65.09</v>
      </c>
      <c r="G55">
        <v>13.09</v>
      </c>
      <c r="H55" s="14" t="s">
        <v>23</v>
      </c>
      <c r="J55">
        <v>13.09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f t="shared" si="0"/>
        <v>13.09</v>
      </c>
      <c r="V55">
        <f t="shared" si="1"/>
        <v>0</v>
      </c>
    </row>
    <row r="56" spans="1:22" ht="98" customHeight="1" x14ac:dyDescent="0.35">
      <c r="A56" s="9">
        <v>45170</v>
      </c>
      <c r="B56" t="s">
        <v>181</v>
      </c>
      <c r="C56" t="s">
        <v>182</v>
      </c>
      <c r="D56" s="15" t="s">
        <v>183</v>
      </c>
      <c r="F56" s="6">
        <v>33.69</v>
      </c>
      <c r="G56">
        <v>13.09</v>
      </c>
      <c r="H56" s="14" t="s">
        <v>23</v>
      </c>
      <c r="J56">
        <v>13.09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f t="shared" si="0"/>
        <v>13.09</v>
      </c>
      <c r="V56">
        <f t="shared" si="1"/>
        <v>0</v>
      </c>
    </row>
    <row r="57" spans="1:22" ht="98" customHeight="1" x14ac:dyDescent="0.3">
      <c r="A57" s="9">
        <v>45170</v>
      </c>
      <c r="B57" t="s">
        <v>184</v>
      </c>
      <c r="C57" t="s">
        <v>185</v>
      </c>
      <c r="D57" s="5" t="s">
        <v>186</v>
      </c>
      <c r="F57" s="6">
        <v>129.30000000000001</v>
      </c>
      <c r="G57">
        <v>45.82</v>
      </c>
      <c r="H57" s="14" t="s">
        <v>23</v>
      </c>
      <c r="I57" t="s">
        <v>23</v>
      </c>
      <c r="J57">
        <v>45.82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f t="shared" si="0"/>
        <v>45.82</v>
      </c>
      <c r="V57">
        <f t="shared" si="1"/>
        <v>0</v>
      </c>
    </row>
    <row r="58" spans="1:22" ht="98" customHeight="1" x14ac:dyDescent="0.3">
      <c r="A58" s="9">
        <v>45170</v>
      </c>
      <c r="B58" t="s">
        <v>187</v>
      </c>
      <c r="C58" t="s">
        <v>188</v>
      </c>
      <c r="D58" s="5" t="s">
        <v>189</v>
      </c>
      <c r="F58" s="6">
        <v>122.42</v>
      </c>
      <c r="G58">
        <v>45.82</v>
      </c>
      <c r="H58" s="14" t="s">
        <v>23</v>
      </c>
      <c r="J58">
        <v>45.82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f t="shared" si="0"/>
        <v>45.82</v>
      </c>
      <c r="V58">
        <f t="shared" si="1"/>
        <v>0</v>
      </c>
    </row>
    <row r="59" spans="1:22" ht="112" customHeight="1" x14ac:dyDescent="0.3">
      <c r="A59" s="9">
        <v>45170</v>
      </c>
      <c r="B59" t="s">
        <v>190</v>
      </c>
      <c r="C59" t="s">
        <v>191</v>
      </c>
      <c r="D59" s="5" t="s">
        <v>192</v>
      </c>
      <c r="F59" s="6">
        <v>121.01</v>
      </c>
      <c r="G59">
        <v>13.09</v>
      </c>
      <c r="H59" s="14" t="s">
        <v>23</v>
      </c>
      <c r="I59" t="s">
        <v>23</v>
      </c>
      <c r="J59">
        <v>13.09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f t="shared" si="0"/>
        <v>13.09</v>
      </c>
      <c r="V59">
        <f t="shared" si="1"/>
        <v>0</v>
      </c>
    </row>
    <row r="60" spans="1:22" ht="98" customHeight="1" x14ac:dyDescent="0.3">
      <c r="A60" s="9">
        <v>45170</v>
      </c>
      <c r="B60" t="s">
        <v>193</v>
      </c>
      <c r="C60" t="s">
        <v>194</v>
      </c>
      <c r="D60" s="5" t="s">
        <v>195</v>
      </c>
      <c r="F60" s="6">
        <v>154.47999999999999</v>
      </c>
      <c r="G60">
        <v>54.91</v>
      </c>
      <c r="I60" t="s">
        <v>23</v>
      </c>
      <c r="J60">
        <v>0</v>
      </c>
      <c r="K60">
        <v>0</v>
      </c>
      <c r="L60">
        <v>0</v>
      </c>
      <c r="M60">
        <v>0</v>
      </c>
      <c r="N60">
        <v>0</v>
      </c>
      <c r="O60">
        <v>54.91</v>
      </c>
      <c r="P60">
        <v>0</v>
      </c>
      <c r="Q60">
        <v>0</v>
      </c>
      <c r="R60">
        <v>0</v>
      </c>
      <c r="S60">
        <v>0</v>
      </c>
      <c r="T60">
        <v>0</v>
      </c>
      <c r="U60">
        <f t="shared" si="0"/>
        <v>54.91</v>
      </c>
      <c r="V60">
        <f t="shared" si="1"/>
        <v>0</v>
      </c>
    </row>
    <row r="61" spans="1:22" x14ac:dyDescent="0.3">
      <c r="A61" s="13" t="s">
        <v>196</v>
      </c>
      <c r="B61" s="5"/>
      <c r="F61" s="10">
        <v>1507.95</v>
      </c>
      <c r="U61">
        <f t="shared" si="0"/>
        <v>0</v>
      </c>
      <c r="V61">
        <f t="shared" si="1"/>
        <v>0</v>
      </c>
    </row>
  </sheetData>
  <autoFilter ref="V1:V61" xr:uid="{00000000-0001-0000-0000-000000000000}"/>
  <phoneticPr fontId="7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"/>
  <sheetViews>
    <sheetView zoomScale="115" zoomScaleNormal="115" workbookViewId="0">
      <selection activeCell="E5" sqref="E5"/>
    </sheetView>
  </sheetViews>
  <sheetFormatPr defaultRowHeight="14" x14ac:dyDescent="0.3"/>
  <cols>
    <col min="6" max="6" width="21.83203125" customWidth="1"/>
  </cols>
  <sheetData>
    <row r="1" spans="1:7" ht="31.5" customHeight="1" x14ac:dyDescent="0.3">
      <c r="A1" s="3" t="s">
        <v>197</v>
      </c>
      <c r="B1" s="3" t="s">
        <v>198</v>
      </c>
      <c r="C1" s="3" t="s">
        <v>199</v>
      </c>
      <c r="D1" s="3" t="s">
        <v>200</v>
      </c>
      <c r="E1" s="4"/>
      <c r="F1" s="3" t="s">
        <v>201</v>
      </c>
      <c r="G1" s="3" t="s">
        <v>202</v>
      </c>
    </row>
    <row r="2" spans="1:7" x14ac:dyDescent="0.3">
      <c r="A2" t="s">
        <v>203</v>
      </c>
      <c r="B2" t="s">
        <v>204</v>
      </c>
      <c r="C2">
        <v>642.23</v>
      </c>
      <c r="D2">
        <v>1</v>
      </c>
      <c r="F2" t="s">
        <v>9</v>
      </c>
      <c r="G2">
        <v>1415.5399999999991</v>
      </c>
    </row>
    <row r="3" spans="1:7" x14ac:dyDescent="0.3">
      <c r="A3" t="s">
        <v>205</v>
      </c>
      <c r="B3" t="s">
        <v>206</v>
      </c>
      <c r="C3">
        <v>111.65</v>
      </c>
      <c r="D3">
        <v>1</v>
      </c>
      <c r="F3" t="s">
        <v>10</v>
      </c>
      <c r="G3">
        <v>33.75</v>
      </c>
    </row>
    <row r="4" spans="1:7" s="4" customFormat="1" ht="15.75" customHeight="1" x14ac:dyDescent="0.3">
      <c r="A4" t="s">
        <v>207</v>
      </c>
      <c r="B4" t="s">
        <v>208</v>
      </c>
      <c r="C4">
        <v>87.3</v>
      </c>
      <c r="D4">
        <v>2</v>
      </c>
      <c r="F4" t="s">
        <v>11</v>
      </c>
      <c r="G4">
        <v>66.92</v>
      </c>
    </row>
    <row r="5" spans="1:7" x14ac:dyDescent="0.3">
      <c r="A5" t="s">
        <v>209</v>
      </c>
      <c r="B5" t="s">
        <v>210</v>
      </c>
      <c r="C5">
        <v>20.59</v>
      </c>
      <c r="D5">
        <v>1</v>
      </c>
      <c r="F5" t="s">
        <v>12</v>
      </c>
      <c r="G5">
        <v>33.75</v>
      </c>
    </row>
    <row r="6" spans="1:7" x14ac:dyDescent="0.3">
      <c r="A6" t="s">
        <v>211</v>
      </c>
      <c r="B6" t="s">
        <v>212</v>
      </c>
      <c r="C6">
        <v>11.8</v>
      </c>
      <c r="D6">
        <v>1</v>
      </c>
      <c r="F6" t="s">
        <v>13</v>
      </c>
      <c r="G6">
        <v>29.8</v>
      </c>
    </row>
    <row r="7" spans="1:7" x14ac:dyDescent="0.3">
      <c r="A7" t="s">
        <v>213</v>
      </c>
      <c r="B7" t="s">
        <v>214</v>
      </c>
      <c r="C7">
        <v>128.52000000000001</v>
      </c>
      <c r="D7">
        <v>1</v>
      </c>
      <c r="F7" t="s">
        <v>14</v>
      </c>
      <c r="G7">
        <v>274.55</v>
      </c>
    </row>
    <row r="8" spans="1:7" x14ac:dyDescent="0.3">
      <c r="A8" t="s">
        <v>215</v>
      </c>
      <c r="B8" t="s">
        <v>216</v>
      </c>
      <c r="C8">
        <v>32.130000000000003</v>
      </c>
      <c r="D8">
        <v>1</v>
      </c>
      <c r="F8" t="s">
        <v>15</v>
      </c>
      <c r="G8">
        <v>0</v>
      </c>
    </row>
    <row r="9" spans="1:7" x14ac:dyDescent="0.3">
      <c r="A9" t="s">
        <v>217</v>
      </c>
      <c r="B9" t="s">
        <v>218</v>
      </c>
      <c r="C9">
        <v>80.56</v>
      </c>
      <c r="D9">
        <v>1</v>
      </c>
      <c r="F9" t="s">
        <v>219</v>
      </c>
      <c r="G9">
        <v>0</v>
      </c>
    </row>
    <row r="10" spans="1:7" x14ac:dyDescent="0.3">
      <c r="A10" t="s">
        <v>220</v>
      </c>
      <c r="B10" t="s">
        <v>221</v>
      </c>
      <c r="C10">
        <v>388.29</v>
      </c>
      <c r="D10">
        <v>2</v>
      </c>
      <c r="F10" t="s">
        <v>222</v>
      </c>
      <c r="G10">
        <v>0</v>
      </c>
    </row>
    <row r="11" spans="1:7" x14ac:dyDescent="0.3">
      <c r="A11" t="s">
        <v>223</v>
      </c>
      <c r="B11" t="s">
        <v>224</v>
      </c>
      <c r="C11">
        <v>109.66</v>
      </c>
      <c r="D11">
        <v>1</v>
      </c>
      <c r="F11" t="s">
        <v>18</v>
      </c>
      <c r="G11">
        <v>0</v>
      </c>
    </row>
    <row r="12" spans="1:7" x14ac:dyDescent="0.3">
      <c r="A12" t="s">
        <v>225</v>
      </c>
      <c r="B12" t="s">
        <v>226</v>
      </c>
      <c r="C12">
        <v>76.23</v>
      </c>
      <c r="D12">
        <v>1</v>
      </c>
      <c r="F12" t="s">
        <v>19</v>
      </c>
      <c r="G12">
        <v>0</v>
      </c>
    </row>
    <row r="13" spans="1:7" x14ac:dyDescent="0.3">
      <c r="A13" t="s">
        <v>227</v>
      </c>
      <c r="B13" t="s">
        <v>228</v>
      </c>
      <c r="C13">
        <v>133.68</v>
      </c>
      <c r="D13">
        <v>1</v>
      </c>
      <c r="F13" t="s">
        <v>196</v>
      </c>
      <c r="G13">
        <v>1507.95</v>
      </c>
    </row>
    <row r="14" spans="1:7" x14ac:dyDescent="0.3">
      <c r="A14" t="s">
        <v>229</v>
      </c>
      <c r="B14" t="s">
        <v>230</v>
      </c>
      <c r="C14">
        <v>255.2</v>
      </c>
      <c r="D14">
        <v>1</v>
      </c>
    </row>
    <row r="15" spans="1:7" x14ac:dyDescent="0.3">
      <c r="A15" t="s">
        <v>231</v>
      </c>
      <c r="B15" t="s">
        <v>232</v>
      </c>
      <c r="C15">
        <v>274.3</v>
      </c>
      <c r="D15">
        <v>1</v>
      </c>
    </row>
    <row r="16" spans="1:7" x14ac:dyDescent="0.3">
      <c r="A16" t="s">
        <v>233</v>
      </c>
      <c r="B16" t="s">
        <v>234</v>
      </c>
      <c r="C16">
        <v>79.92</v>
      </c>
      <c r="D16">
        <v>1</v>
      </c>
    </row>
    <row r="17" spans="1:4" x14ac:dyDescent="0.3">
      <c r="A17" t="s">
        <v>235</v>
      </c>
      <c r="B17" t="s">
        <v>236</v>
      </c>
      <c r="C17">
        <v>272.02999999999997</v>
      </c>
      <c r="D17">
        <v>1</v>
      </c>
    </row>
    <row r="18" spans="1:4" x14ac:dyDescent="0.3">
      <c r="A18" t="s">
        <v>237</v>
      </c>
      <c r="B18" t="s">
        <v>238</v>
      </c>
      <c r="C18">
        <v>64.45</v>
      </c>
      <c r="D18">
        <v>1</v>
      </c>
    </row>
    <row r="19" spans="1:4" x14ac:dyDescent="0.3">
      <c r="A19" t="s">
        <v>239</v>
      </c>
      <c r="B19" t="s">
        <v>240</v>
      </c>
      <c r="C19">
        <v>169.26</v>
      </c>
      <c r="D19">
        <v>2</v>
      </c>
    </row>
    <row r="20" spans="1:4" x14ac:dyDescent="0.3">
      <c r="A20" t="s">
        <v>241</v>
      </c>
      <c r="B20" t="s">
        <v>242</v>
      </c>
      <c r="C20">
        <v>33.97</v>
      </c>
      <c r="D20">
        <v>1</v>
      </c>
    </row>
    <row r="21" spans="1:4" x14ac:dyDescent="0.3">
      <c r="A21" t="s">
        <v>243</v>
      </c>
      <c r="B21" t="s">
        <v>244</v>
      </c>
      <c r="C21">
        <v>116.24</v>
      </c>
      <c r="D21">
        <v>1</v>
      </c>
    </row>
    <row r="22" spans="1:4" x14ac:dyDescent="0.3">
      <c r="A22" t="s">
        <v>245</v>
      </c>
      <c r="B22" t="s">
        <v>246</v>
      </c>
      <c r="C22">
        <v>136.06</v>
      </c>
      <c r="D22">
        <v>1</v>
      </c>
    </row>
    <row r="23" spans="1:4" x14ac:dyDescent="0.3">
      <c r="A23" t="s">
        <v>247</v>
      </c>
      <c r="B23" t="s">
        <v>248</v>
      </c>
      <c r="C23">
        <v>24.12</v>
      </c>
      <c r="D23">
        <v>1</v>
      </c>
    </row>
    <row r="24" spans="1:4" x14ac:dyDescent="0.3">
      <c r="A24" t="s">
        <v>249</v>
      </c>
      <c r="B24" t="s">
        <v>250</v>
      </c>
      <c r="C24">
        <v>29.21</v>
      </c>
      <c r="D24">
        <v>1</v>
      </c>
    </row>
    <row r="25" spans="1:4" x14ac:dyDescent="0.3">
      <c r="A25" t="s">
        <v>251</v>
      </c>
      <c r="B25" t="s">
        <v>252</v>
      </c>
      <c r="C25">
        <v>183.2</v>
      </c>
      <c r="D25">
        <v>1</v>
      </c>
    </row>
    <row r="26" spans="1:4" x14ac:dyDescent="0.3">
      <c r="A26" t="s">
        <v>253</v>
      </c>
      <c r="B26" t="s">
        <v>254</v>
      </c>
      <c r="C26">
        <v>105.92</v>
      </c>
      <c r="D26">
        <v>1</v>
      </c>
    </row>
    <row r="27" spans="1:4" x14ac:dyDescent="0.3">
      <c r="A27" t="s">
        <v>255</v>
      </c>
      <c r="B27" t="s">
        <v>256</v>
      </c>
      <c r="C27">
        <v>85.61</v>
      </c>
      <c r="D27">
        <v>1</v>
      </c>
    </row>
    <row r="28" spans="1:4" x14ac:dyDescent="0.3">
      <c r="A28" t="s">
        <v>257</v>
      </c>
      <c r="B28" t="s">
        <v>258</v>
      </c>
      <c r="C28">
        <v>28.45</v>
      </c>
      <c r="D28">
        <v>1</v>
      </c>
    </row>
    <row r="29" spans="1:4" x14ac:dyDescent="0.3">
      <c r="A29" t="s">
        <v>259</v>
      </c>
      <c r="B29" t="s">
        <v>260</v>
      </c>
      <c r="C29">
        <v>68.150000000000006</v>
      </c>
      <c r="D29">
        <v>1</v>
      </c>
    </row>
    <row r="30" spans="1:4" x14ac:dyDescent="0.3">
      <c r="A30" t="s">
        <v>261</v>
      </c>
      <c r="B30" t="s">
        <v>262</v>
      </c>
      <c r="C30">
        <v>37.409999999999997</v>
      </c>
      <c r="D30">
        <v>1</v>
      </c>
    </row>
    <row r="31" spans="1:4" x14ac:dyDescent="0.3">
      <c r="A31" t="s">
        <v>263</v>
      </c>
      <c r="B31" t="s">
        <v>264</v>
      </c>
      <c r="C31">
        <v>39.76</v>
      </c>
      <c r="D31">
        <v>1</v>
      </c>
    </row>
    <row r="32" spans="1:4" x14ac:dyDescent="0.3">
      <c r="A32" t="s">
        <v>265</v>
      </c>
      <c r="B32" t="s">
        <v>266</v>
      </c>
      <c r="C32">
        <v>10.039999999999999</v>
      </c>
      <c r="D32">
        <v>1</v>
      </c>
    </row>
    <row r="33" spans="1:4" x14ac:dyDescent="0.3">
      <c r="A33" t="s">
        <v>267</v>
      </c>
      <c r="B33" t="s">
        <v>268</v>
      </c>
      <c r="C33">
        <v>89.76</v>
      </c>
      <c r="D33">
        <v>1</v>
      </c>
    </row>
    <row r="34" spans="1:4" x14ac:dyDescent="0.3">
      <c r="A34" t="s">
        <v>269</v>
      </c>
      <c r="B34" t="s">
        <v>270</v>
      </c>
      <c r="C34">
        <v>29.86</v>
      </c>
      <c r="D34">
        <v>1</v>
      </c>
    </row>
    <row r="35" spans="1:4" x14ac:dyDescent="0.3">
      <c r="A35" t="s">
        <v>271</v>
      </c>
      <c r="B35" t="s">
        <v>272</v>
      </c>
      <c r="C35">
        <v>28.14</v>
      </c>
      <c r="D35">
        <v>1</v>
      </c>
    </row>
    <row r="36" spans="1:4" x14ac:dyDescent="0.3">
      <c r="A36" t="s">
        <v>273</v>
      </c>
      <c r="B36" t="s">
        <v>274</v>
      </c>
      <c r="C36">
        <v>84.22</v>
      </c>
      <c r="D36">
        <v>1</v>
      </c>
    </row>
    <row r="37" spans="1:4" x14ac:dyDescent="0.3">
      <c r="A37" t="s">
        <v>275</v>
      </c>
      <c r="B37" t="s">
        <v>276</v>
      </c>
      <c r="C37">
        <v>137.66</v>
      </c>
      <c r="D37">
        <v>1</v>
      </c>
    </row>
    <row r="38" spans="1:4" x14ac:dyDescent="0.3">
      <c r="A38" t="s">
        <v>277</v>
      </c>
      <c r="B38" t="s">
        <v>278</v>
      </c>
      <c r="C38">
        <v>21.41</v>
      </c>
      <c r="D38">
        <v>1</v>
      </c>
    </row>
    <row r="39" spans="1:4" x14ac:dyDescent="0.3">
      <c r="A39" t="s">
        <v>279</v>
      </c>
      <c r="B39" t="s">
        <v>280</v>
      </c>
      <c r="C39">
        <v>81.290000000000006</v>
      </c>
      <c r="D39">
        <v>1</v>
      </c>
    </row>
    <row r="40" spans="1:4" x14ac:dyDescent="0.3">
      <c r="A40" t="s">
        <v>281</v>
      </c>
      <c r="B40" t="s">
        <v>282</v>
      </c>
      <c r="C40">
        <v>190.84</v>
      </c>
      <c r="D40">
        <v>1</v>
      </c>
    </row>
    <row r="41" spans="1:4" x14ac:dyDescent="0.3">
      <c r="A41" t="s">
        <v>283</v>
      </c>
      <c r="B41" t="s">
        <v>284</v>
      </c>
      <c r="C41">
        <v>13.68</v>
      </c>
      <c r="D41">
        <v>1</v>
      </c>
    </row>
    <row r="42" spans="1:4" x14ac:dyDescent="0.3">
      <c r="A42" t="s">
        <v>285</v>
      </c>
      <c r="B42" t="s">
        <v>286</v>
      </c>
      <c r="C42">
        <v>49.52</v>
      </c>
      <c r="D42">
        <v>1</v>
      </c>
    </row>
    <row r="43" spans="1:4" x14ac:dyDescent="0.3">
      <c r="A43" t="s">
        <v>287</v>
      </c>
      <c r="B43" t="s">
        <v>288</v>
      </c>
      <c r="C43">
        <v>82.88</v>
      </c>
      <c r="D43">
        <v>1</v>
      </c>
    </row>
    <row r="44" spans="1:4" x14ac:dyDescent="0.3">
      <c r="A44" t="s">
        <v>289</v>
      </c>
      <c r="B44" t="s">
        <v>290</v>
      </c>
      <c r="C44">
        <v>51.92</v>
      </c>
      <c r="D44">
        <v>1</v>
      </c>
    </row>
    <row r="45" spans="1:4" x14ac:dyDescent="0.3">
      <c r="A45" t="s">
        <v>291</v>
      </c>
      <c r="B45" t="s">
        <v>292</v>
      </c>
      <c r="C45">
        <v>35.01</v>
      </c>
      <c r="D45">
        <v>1</v>
      </c>
    </row>
    <row r="46" spans="1:4" x14ac:dyDescent="0.3">
      <c r="A46" t="s">
        <v>293</v>
      </c>
      <c r="B46" t="s">
        <v>294</v>
      </c>
      <c r="C46">
        <v>39.93</v>
      </c>
      <c r="D46">
        <v>1</v>
      </c>
    </row>
    <row r="47" spans="1:4" x14ac:dyDescent="0.3">
      <c r="A47" t="s">
        <v>295</v>
      </c>
      <c r="B47" t="s">
        <v>296</v>
      </c>
      <c r="C47">
        <v>84.21</v>
      </c>
      <c r="D47">
        <v>1</v>
      </c>
    </row>
    <row r="48" spans="1:4" x14ac:dyDescent="0.3">
      <c r="A48" t="s">
        <v>297</v>
      </c>
      <c r="B48" t="s">
        <v>298</v>
      </c>
      <c r="C48">
        <v>53.46</v>
      </c>
      <c r="D48">
        <v>1</v>
      </c>
    </row>
    <row r="49" spans="1:4" x14ac:dyDescent="0.3">
      <c r="A49" t="s">
        <v>299</v>
      </c>
      <c r="B49" t="s">
        <v>300</v>
      </c>
      <c r="C49">
        <v>68.03</v>
      </c>
      <c r="D49">
        <v>1</v>
      </c>
    </row>
    <row r="50" spans="1:4" x14ac:dyDescent="0.3">
      <c r="A50" t="s">
        <v>301</v>
      </c>
      <c r="B50" t="s">
        <v>302</v>
      </c>
      <c r="C50">
        <v>97.52</v>
      </c>
      <c r="D50">
        <v>1</v>
      </c>
    </row>
    <row r="51" spans="1:4" x14ac:dyDescent="0.3">
      <c r="A51" t="s">
        <v>303</v>
      </c>
      <c r="B51" t="s">
        <v>304</v>
      </c>
      <c r="C51">
        <v>75.900000000000006</v>
      </c>
      <c r="D51">
        <v>1</v>
      </c>
    </row>
    <row r="52" spans="1:4" x14ac:dyDescent="0.3">
      <c r="A52" t="s">
        <v>303</v>
      </c>
      <c r="B52" t="s">
        <v>305</v>
      </c>
      <c r="C52">
        <v>65.09</v>
      </c>
      <c r="D52">
        <v>1</v>
      </c>
    </row>
    <row r="53" spans="1:4" x14ac:dyDescent="0.3">
      <c r="A53" t="s">
        <v>306</v>
      </c>
      <c r="B53" t="s">
        <v>307</v>
      </c>
      <c r="C53">
        <v>129.30000000000001</v>
      </c>
      <c r="D53">
        <v>1</v>
      </c>
    </row>
    <row r="54" spans="1:4" x14ac:dyDescent="0.3">
      <c r="A54" t="s">
        <v>308</v>
      </c>
      <c r="B54" t="s">
        <v>309</v>
      </c>
      <c r="C54">
        <v>122.42</v>
      </c>
      <c r="D54">
        <v>1</v>
      </c>
    </row>
    <row r="55" spans="1:4" x14ac:dyDescent="0.3">
      <c r="A55" t="s">
        <v>310</v>
      </c>
      <c r="B55" t="s">
        <v>311</v>
      </c>
      <c r="C55">
        <v>121.01</v>
      </c>
      <c r="D55">
        <v>1</v>
      </c>
    </row>
    <row r="56" spans="1:4" x14ac:dyDescent="0.3">
      <c r="A56" t="s">
        <v>312</v>
      </c>
      <c r="B56" t="s">
        <v>313</v>
      </c>
      <c r="C56">
        <v>154.47999999999999</v>
      </c>
      <c r="D56">
        <v>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Total Bill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Huang</dc:creator>
  <cp:lastModifiedBy>Yixin Zhang</cp:lastModifiedBy>
  <dcterms:created xsi:type="dcterms:W3CDTF">2023-03-13T00:25:23Z</dcterms:created>
  <dcterms:modified xsi:type="dcterms:W3CDTF">2023-09-04T04:19:34Z</dcterms:modified>
</cp:coreProperties>
</file>