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3900" tabRatio="600" firstSheet="0" activeTab="0" autoFilterDateGrouping="1"/>
  </bookViews>
  <sheets>
    <sheet name="Total Bill" sheetId="1" state="visible" r:id="rId1"/>
    <sheet name="Summary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\$0.00"/>
    <numFmt numFmtId="165" formatCode="\$#,##0.00_);[Red]\(\$#,##0.00\)"/>
    <numFmt numFmtId="166" formatCode="mm/dd/yyyy;@"/>
  </numFmts>
  <fonts count="13">
    <font>
      <name val="等线"/>
      <family val="2"/>
      <color theme="1"/>
      <sz val="11"/>
      <scheme val="minor"/>
    </font>
    <font>
      <name val="Times New Roman"/>
      <family val="1"/>
      <color rgb="FF000000"/>
      <sz val="10"/>
    </font>
    <font>
      <name val="等线"/>
      <charset val="134"/>
      <family val="3"/>
      <b val="1"/>
      <color rgb="FF000000"/>
      <sz val="11"/>
      <scheme val="minor"/>
    </font>
    <font>
      <name val="等线"/>
      <charset val="134"/>
      <family val="3"/>
      <color theme="1"/>
      <sz val="11"/>
      <scheme val="minor"/>
    </font>
    <font>
      <name val="Calibri"/>
      <family val="2"/>
      <b val="1"/>
      <color rgb="FF000000"/>
      <sz val="12"/>
    </font>
    <font>
      <name val="等线"/>
      <charset val="134"/>
      <family val="3"/>
      <b val="1"/>
      <sz val="11"/>
      <scheme val="minor"/>
    </font>
    <font>
      <name val="等线"/>
      <charset val="134"/>
      <family val="3"/>
      <sz val="11"/>
      <scheme val="minor"/>
    </font>
    <font>
      <name val="等线"/>
      <charset val="134"/>
      <family val="3"/>
      <sz val="9"/>
      <scheme val="minor"/>
    </font>
    <font>
      <name val="Arial MT"/>
      <family val="2"/>
      <color rgb="FF000000"/>
      <sz val="7"/>
    </font>
    <font>
      <name val="Arial MT"/>
      <sz val="7"/>
    </font>
    <font>
      <name val="Arial MT"/>
      <family val="2"/>
      <sz val="7"/>
    </font>
    <font>
      <name val="Arial"/>
      <family val="2"/>
      <color rgb="FF000000"/>
      <sz val="7"/>
    </font>
    <font>
      <name val="Arial"/>
      <color rgb="009c6500"/>
      <sz val="12"/>
    </font>
  </fonts>
  <fills count="4">
    <fill>
      <patternFill/>
    </fill>
    <fill>
      <patternFill patternType="gray125"/>
    </fill>
    <fill>
      <patternFill patternType="solid">
        <fgColor rgb="00c6efce"/>
      </patternFill>
    </fill>
    <fill>
      <patternFill patternType="solid">
        <fgColor rgb="00ffeb9c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pivotButton="0" quotePrefix="0" xfId="0"/>
    <xf numFmtId="0" fontId="2" fillId="0" borderId="0" applyAlignment="1" pivotButton="0" quotePrefix="0" xfId="1">
      <alignment horizontal="left" vertical="top" wrapText="1"/>
    </xf>
    <xf numFmtId="0" fontId="3" fillId="0" borderId="0" pivotButton="0" quotePrefix="0" xfId="0"/>
    <xf numFmtId="0" fontId="4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14" fontId="5" fillId="0" borderId="0" applyAlignment="1" pivotButton="0" quotePrefix="0" xfId="1">
      <alignment horizontal="left" vertical="top" wrapText="1"/>
    </xf>
    <xf numFmtId="0" fontId="6" fillId="0" borderId="0" pivotButton="0" quotePrefix="0" xfId="0"/>
    <xf numFmtId="165" fontId="0" fillId="0" borderId="0" pivotButton="0" quotePrefix="0" xfId="0"/>
    <xf numFmtId="166" fontId="8" fillId="0" borderId="1" applyAlignment="1" pivotButton="0" quotePrefix="0" xfId="0">
      <alignment horizontal="left" vertical="top" shrinkToFit="1"/>
    </xf>
    <xf numFmtId="164" fontId="8" fillId="0" borderId="1" applyAlignment="1" pivotButton="0" quotePrefix="0" xfId="0">
      <alignment horizontal="right" vertical="top" shrinkToFit="1"/>
    </xf>
    <xf numFmtId="166" fontId="8" fillId="0" borderId="0" applyAlignment="1" pivotButton="0" quotePrefix="0" xfId="0">
      <alignment horizontal="left" vertical="top" shrinkToFit="1"/>
    </xf>
    <xf numFmtId="164" fontId="8" fillId="0" borderId="0" applyAlignment="1" pivotButton="0" quotePrefix="0" xfId="0">
      <alignment horizontal="right" vertical="top" shrinkToFit="1"/>
    </xf>
    <xf numFmtId="0" fontId="9" fillId="0" borderId="1" applyAlignment="1" pivotButton="0" quotePrefix="0" xfId="0">
      <alignment horizontal="left" vertical="top" wrapText="1"/>
    </xf>
    <xf numFmtId="0" fontId="9" fillId="0" borderId="1" applyAlignment="1" pivotButton="0" quotePrefix="0" xfId="0">
      <alignment horizontal="left" vertical="top" wrapText="1" indent="4"/>
    </xf>
    <xf numFmtId="0" fontId="0" fillId="0" borderId="1" applyAlignment="1" pivotButton="0" quotePrefix="0" xfId="0">
      <alignment horizontal="left" vertical="top" wrapText="1"/>
    </xf>
    <xf numFmtId="0" fontId="9" fillId="0" borderId="0" applyAlignment="1" pivotButton="0" quotePrefix="0" xfId="0">
      <alignment horizontal="left" vertical="top" wrapText="1"/>
    </xf>
    <xf numFmtId="0" fontId="9" fillId="0" borderId="0" applyAlignment="1" pivotButton="0" quotePrefix="0" xfId="0">
      <alignment horizontal="left" vertical="top" wrapText="1" indent="4"/>
    </xf>
    <xf numFmtId="0" fontId="0" fillId="0" borderId="0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left" vertical="top" wrapText="1"/>
    </xf>
    <xf numFmtId="0" fontId="0" fillId="0" borderId="0" applyAlignment="1" pivotButton="0" quotePrefix="0" xfId="0">
      <alignment horizontal="left" wrapText="1"/>
    </xf>
    <xf numFmtId="0" fontId="10" fillId="0" borderId="0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center" wrapText="1"/>
    </xf>
    <xf numFmtId="0" fontId="11" fillId="0" borderId="0" pivotButton="0" quotePrefix="0" xfId="0"/>
    <xf numFmtId="0" fontId="11" fillId="0" borderId="0" applyAlignment="1" pivotButton="0" quotePrefix="0" xfId="0">
      <alignment wrapText="1"/>
    </xf>
    <xf numFmtId="165" fontId="11" fillId="0" borderId="0" pivotButton="0" quotePrefix="0" xfId="0"/>
    <xf numFmtId="0" fontId="0" fillId="0" borderId="0" applyAlignment="1" pivotButton="0" quotePrefix="0" xfId="0">
      <alignment horizontal="left" vertical="center" wrapText="1"/>
    </xf>
    <xf numFmtId="166" fontId="8" fillId="0" borderId="1" applyAlignment="1" pivotButton="0" quotePrefix="0" xfId="0">
      <alignment horizontal="left" vertical="top" shrinkToFit="1"/>
    </xf>
    <xf numFmtId="164" fontId="8" fillId="0" borderId="1" applyAlignment="1" pivotButton="0" quotePrefix="0" xfId="0">
      <alignment horizontal="right" vertical="top" shrinkToFit="1"/>
    </xf>
    <xf numFmtId="166" fontId="8" fillId="0" borderId="0" applyAlignment="1" pivotButton="0" quotePrefix="0" xfId="0">
      <alignment horizontal="left" vertical="top" shrinkToFit="1"/>
    </xf>
    <xf numFmtId="164" fontId="8" fillId="0" borderId="0" applyAlignment="1" pivotButton="0" quotePrefix="0" xfId="0">
      <alignment horizontal="right" vertical="top" shrinkToFit="1"/>
    </xf>
    <xf numFmtId="165" fontId="11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0" fontId="2" fillId="2" borderId="0" applyAlignment="1" pivotButton="0" quotePrefix="0" xfId="1">
      <alignment horizontal="left" vertical="top" wrapText="1"/>
    </xf>
    <xf numFmtId="0" fontId="0" fillId="2" borderId="0" pivotButton="0" quotePrefix="0" xfId="0"/>
    <xf numFmtId="0" fontId="12" fillId="0" borderId="0" applyAlignment="1" pivotButton="0" quotePrefix="0" xfId="0">
      <alignment wrapText="1"/>
    </xf>
    <xf numFmtId="0" fontId="0" fillId="3" borderId="0" pivotButton="0" quotePrefix="0" xfId="0"/>
    <xf numFmtId="0" fontId="12" fillId="0" borderId="0" applyAlignment="1" pivotButton="0" quotePrefix="0" xfId="0">
      <alignment horizontal="left" vertical="top" wrapText="1"/>
    </xf>
    <xf numFmtId="0" fontId="12" fillId="0" borderId="1" applyAlignment="1" pivotButton="0" quotePrefix="0" xfId="0">
      <alignment horizontal="left" vertical="top" wrapText="1"/>
    </xf>
  </cellXfs>
  <cellStyles count="2">
    <cellStyle name="常规" xfId="0" builtinId="0"/>
    <cellStyle name="常规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73"/>
  <sheetViews>
    <sheetView tabSelected="1" zoomScaleNormal="100" workbookViewId="0">
      <selection activeCell="F42" sqref="F1:F1048576"/>
    </sheetView>
  </sheetViews>
  <sheetFormatPr baseColWidth="8" defaultRowHeight="14"/>
  <cols>
    <col width="13.33203125" bestFit="1" customWidth="1" style="8" min="1" max="1"/>
    <col width="15.58203125" customWidth="1" min="2" max="2"/>
    <col width="22.5" bestFit="1" customWidth="1" min="3" max="3"/>
    <col width="39.33203125" customWidth="1" style="5" min="4" max="4"/>
    <col width="17" customWidth="1" min="5" max="5"/>
    <col width="18.58203125" customWidth="1" min="6" max="6"/>
    <col width="10.25" bestFit="1" customWidth="1" min="7" max="7"/>
    <col width="13" customWidth="1" min="8" max="8"/>
    <col width="10.83203125" bestFit="1" customWidth="1" min="9" max="9"/>
    <col width="10.58203125" bestFit="1" customWidth="1" min="10" max="10"/>
    <col width="14.33203125" customWidth="1" min="11" max="11"/>
    <col width="13.58203125" bestFit="1" customWidth="1" min="12" max="12"/>
    <col width="12" bestFit="1" customWidth="1" min="13" max="13"/>
    <col width="16.58203125" customWidth="1" min="14" max="14"/>
    <col width="12.25" customWidth="1" min="15" max="15"/>
    <col width="12.33203125" customWidth="1" min="17" max="17"/>
    <col width="15" customWidth="1" min="18" max="18"/>
    <col width="15" customWidth="1" min="20" max="20"/>
  </cols>
  <sheetData>
    <row r="1" ht="57" customFormat="1" customHeight="1" s="2">
      <c r="A1" s="7" t="inlineStr">
        <is>
          <t>Date</t>
        </is>
      </c>
      <c r="B1" s="20" t="inlineStr">
        <is>
          <t>Delivery No.</t>
        </is>
      </c>
      <c r="C1" s="20" t="inlineStr">
        <is>
          <t>Reference</t>
        </is>
      </c>
      <c r="D1" s="20" t="inlineStr">
        <is>
          <t>Transaction Details</t>
        </is>
      </c>
      <c r="E1" s="20" t="inlineStr">
        <is>
          <t>Sub Amount 
(Excl GST)</t>
        </is>
      </c>
      <c r="F1" s="20" t="inlineStr">
        <is>
          <t>Amount 
(Incl GST)</t>
        </is>
      </c>
      <c r="G1" s="20" t="inlineStr">
        <is>
          <t>Surchares Total</t>
        </is>
      </c>
      <c r="H1" s="20" t="inlineStr">
        <is>
          <t>Dimensions</t>
        </is>
      </c>
      <c r="I1" s="20" t="inlineStr">
        <is>
          <t>INCLUDES OUT OF AREA CHARGES</t>
        </is>
      </c>
      <c r="J1" s="20" t="inlineStr">
        <is>
          <t>HOME DELIVERY</t>
        </is>
      </c>
      <c r="K1" s="20" t="inlineStr">
        <is>
          <t>DEPOT HANDLING SURCHARGE</t>
        </is>
      </c>
      <c r="L1" s="20" t="inlineStr">
        <is>
          <t>WIDTH SURCHARGE</t>
        </is>
      </c>
      <c r="M1" s="20" t="inlineStr">
        <is>
          <t>MANUAL HANDLING FEE</t>
        </is>
      </c>
      <c r="N1" s="20" t="inlineStr">
        <is>
          <t>MANUAL MEASURING FEE</t>
        </is>
      </c>
      <c r="O1" s="20" t="inlineStr">
        <is>
          <t>ENT MIN 2 MAN CREW</t>
        </is>
      </c>
      <c r="P1" s="20" t="inlineStr">
        <is>
          <t>RETURN TO SENDER</t>
        </is>
      </c>
      <c r="Q1" s="20" t="inlineStr">
        <is>
          <t>RE DELIVERIES</t>
        </is>
      </c>
      <c r="R1" s="20" t="inlineStr">
        <is>
          <t xml:space="preserve">LENGTH SURCHARGE </t>
        </is>
      </c>
      <c r="S1" s="20" t="inlineStr">
        <is>
          <t>CALL BEFORE</t>
        </is>
      </c>
      <c r="T1" s="20" t="inlineStr">
        <is>
          <t>TAIL LIFT REQUIRED</t>
        </is>
      </c>
    </row>
    <row r="2" ht="105" customFormat="1" customHeight="1" s="2">
      <c r="A2" s="28" t="n">
        <v>44935</v>
      </c>
      <c r="B2" s="20" t="inlineStr">
        <is>
          <t>TSP133010448</t>
        </is>
      </c>
      <c r="C2" s="20" t="inlineStr">
        <is>
          <t>M-TR-158203,M-TR-</t>
        </is>
      </c>
      <c r="D2" s="20" t="inlineStr">
        <is>
          <t>MULGRAVE (3170) - YARRAWONGA (3730)
Service:ROAD/Items:1/Weight:317/Contact: SPORTS LEISURE KG: 875 / Cubic Weight
HD/HOME DELIVERY ($98.19) MM/MANUAL MEASURING FEE ($5.96)
Includes Out Of Area charges Dimensions:
TSP133010448001  230 x 117 x 130 = 3.4983
Job No: 46483490</t>
        </is>
      </c>
      <c r="E2" s="20" t="n"/>
      <c r="F2" s="29" t="n">
        <v>910.97</v>
      </c>
      <c r="G2" s="20" t="n">
        <v>104.15</v>
      </c>
      <c r="H2" s="35" t="inlineStr">
        <is>
          <t>True</t>
        </is>
      </c>
      <c r="I2" s="20" t="inlineStr">
        <is>
          <t>True</t>
        </is>
      </c>
      <c r="J2" s="20" t="n">
        <v>98.19</v>
      </c>
      <c r="K2" s="20" t="n">
        <v>0</v>
      </c>
      <c r="L2" s="20" t="n">
        <v>0</v>
      </c>
      <c r="M2" s="20" t="n">
        <v>0</v>
      </c>
      <c r="N2" s="20" t="n">
        <v>5.96</v>
      </c>
      <c r="O2" s="20" t="n">
        <v>0</v>
      </c>
      <c r="P2" s="20" t="n">
        <v>0</v>
      </c>
      <c r="Q2" s="20" t="n">
        <v>0</v>
      </c>
      <c r="R2" s="20" t="n">
        <v>0</v>
      </c>
      <c r="S2" s="20" t="n">
        <v>0</v>
      </c>
      <c r="T2" s="20" t="n">
        <v>0</v>
      </c>
    </row>
    <row r="3" ht="102" customHeight="1">
      <c r="A3" s="30" t="n">
        <v>45025</v>
      </c>
      <c r="B3" s="20" t="inlineStr">
        <is>
          <t>TSP132988453</t>
        </is>
      </c>
      <c r="C3" t="inlineStr">
        <is>
          <t>BH-6976 RTN,BH-6976</t>
        </is>
      </c>
      <c r="D3" s="5" t="inlineStr">
        <is>
          <t>LEEMING (6149) - MULGRAVE (3170)
Service:ROAD/Items:1/Weight:25/Contact: SPORTS LEISURE KG: 41 / Cubic Weight
MM/MANUAL MEASURING FEE ($5.96) WS/WIDTH SURCHARGE ($8.58)
Dimensions:
TSP132988453001  119.5 x 47.5 x 31 = 0.175964
TSP132988453001  116 x 45 x 31 = 0.16182
Job No: 92758579</t>
        </is>
      </c>
      <c r="F3" s="31" t="n">
        <v>43.87</v>
      </c>
      <c r="G3" t="n">
        <v>14.54</v>
      </c>
      <c r="H3" s="36" t="inlineStr">
        <is>
          <t>True</t>
        </is>
      </c>
      <c r="J3" t="n">
        <v>0</v>
      </c>
      <c r="K3" t="n">
        <v>0</v>
      </c>
      <c r="L3" t="n">
        <v>8.58</v>
      </c>
      <c r="M3" t="n">
        <v>0</v>
      </c>
      <c r="N3" t="n">
        <v>5.96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</row>
    <row r="4" ht="92" customHeight="1">
      <c r="A4" s="30" t="n">
        <v>45025</v>
      </c>
      <c r="B4" s="20" t="inlineStr">
        <is>
          <t>TSP133025631</t>
        </is>
      </c>
      <c r="C4" t="inlineStr">
        <is>
          <t>M-OF-3395,M-OF-</t>
        </is>
      </c>
      <c r="D4" s="5" t="inlineStr">
        <is>
          <t>MULGRAVE (3170) - NOLLAMARA (6061)
Service:ROAD/Items:3/Weight:110/Contact: SPORTS LEISURE HD/HOME DELIVERY ($98.19)
Job No: 46486205</t>
        </is>
      </c>
      <c r="F4" s="31" t="n">
        <v>210.32</v>
      </c>
      <c r="G4" t="n">
        <v>98.19</v>
      </c>
      <c r="J4" t="n">
        <v>98.19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</row>
    <row r="5" ht="102" customHeight="1">
      <c r="A5" s="30" t="n">
        <v>45025</v>
      </c>
      <c r="B5" s="20" t="inlineStr">
        <is>
          <t>TSP133027693</t>
        </is>
      </c>
      <c r="C5" t="inlineStr">
        <is>
          <t>M-EB-18824,M-EB-</t>
        </is>
      </c>
      <c r="D5" s="5" t="inlineStr">
        <is>
          <t>MULGRAVE (3170) - KIALLA (3631)
Service:ROAD/Items:4/Weight:105/Contact: SPORTS LEISURE HD/HOME DELIVERY ($98.19)
Includes Out Of Area charges Dimensions:
TSP133027693002  242.5 x 42 x 13 = 0.132405
TSP133027693003  127 x 17 x 28.5 = 0.061532
TSP133027693004  78 x 29 x 8 = 0.018096
Job No: 46486209</t>
        </is>
      </c>
      <c r="F5" s="31" t="n">
        <v>210.46</v>
      </c>
      <c r="G5" t="n">
        <v>98.19</v>
      </c>
      <c r="H5" s="36" t="inlineStr">
        <is>
          <t>True</t>
        </is>
      </c>
      <c r="I5" t="inlineStr">
        <is>
          <t>True</t>
        </is>
      </c>
      <c r="J5" t="n">
        <v>98.19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</row>
    <row r="6" ht="55" customHeight="1">
      <c r="A6" s="30" t="n">
        <v>45025</v>
      </c>
      <c r="B6" s="20" t="inlineStr">
        <is>
          <t>TSP133029956</t>
        </is>
      </c>
      <c r="C6" t="inlineStr">
        <is>
          <t>M-SL-2904,M-SL-2904</t>
        </is>
      </c>
      <c r="D6" s="5" t="inlineStr">
        <is>
          <t>MULGRAVE (3170) - CLAREMONT (7011)
Service:ROAD/Items:1/Weight:63/Contact: SPORTS LEISURE KG: 68 / Cubic Weight
HD/HOME DELIVERY ($45.82)
Includes Out Of Area charges
Dimensions:
TSP133029956001  152 x 34 x 52.5 = 0.27132
Job No: 46486203</t>
        </is>
      </c>
      <c r="F6" s="31" t="n">
        <v>116.92</v>
      </c>
      <c r="G6" t="n">
        <v>45.82</v>
      </c>
      <c r="H6" s="36" t="inlineStr">
        <is>
          <t>True</t>
        </is>
      </c>
      <c r="I6" t="inlineStr">
        <is>
          <t>True</t>
        </is>
      </c>
      <c r="J6" t="n">
        <v>45.82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</row>
    <row r="7" ht="36" customFormat="1" customHeight="1" s="4">
      <c r="A7" s="16" t="n"/>
      <c r="B7" s="16" t="n"/>
      <c r="C7" s="16" t="n"/>
      <c r="D7" s="16" t="inlineStr"/>
      <c r="E7" s="16" t="n"/>
      <c r="F7" s="16" t="n"/>
    </row>
    <row r="8" ht="80" customFormat="1" customHeight="1" s="4">
      <c r="A8" s="30" t="n">
        <v>45025</v>
      </c>
      <c r="B8" s="17" t="inlineStr">
        <is>
          <t>TSP133035741</t>
        </is>
      </c>
      <c r="C8" s="18" t="inlineStr">
        <is>
          <t>M-BH-7894,M-BH-</t>
        </is>
      </c>
      <c r="D8" s="19" t="inlineStr">
        <is>
          <t>MULGRAVE (3170) - SHEPPARTON (3630)
Service:ROAD/Items:1/Weight:20/Contact: SPORTS LEISURE KG: 27 / Cubic Weight
HD/HOME DELIVERY ($13.09)
Dimensions:
TSP133035741001  112.5 x 53 x 18 = 0.107325
Job No: 46487669</t>
        </is>
      </c>
      <c r="E8" s="19" t="n"/>
      <c r="F8" s="31" t="n">
        <v>32.59</v>
      </c>
      <c r="G8" t="n">
        <v>13.09</v>
      </c>
      <c r="H8" s="36" t="inlineStr">
        <is>
          <t>True</t>
        </is>
      </c>
      <c r="J8" t="n">
        <v>13.09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</row>
    <row r="9" ht="80" customFormat="1" customHeight="1" s="4">
      <c r="A9" s="30" t="n">
        <v>45025</v>
      </c>
      <c r="B9" s="17" t="inlineStr">
        <is>
          <t>TSP133037863</t>
        </is>
      </c>
      <c r="C9" s="18" t="inlineStr">
        <is>
          <t>M-DONL240475-1,M-</t>
        </is>
      </c>
      <c r="D9" s="19" t="inlineStr">
        <is>
          <t>MULGRAVE (3170) - KIAMA (2533)
Service:ROAD/Items:1/Weight:24/Contact: SPORTS LEISURE KG: 28 / Cubic Weight
HD/HOME DELIVERY ($13.09)
Dimensions:
TSP133037863001  126.5 x 67 x 13 = 0.110182
Job No: 46488525</t>
        </is>
      </c>
      <c r="E9" s="19" t="n"/>
      <c r="F9" s="31" t="n">
        <v>39.58</v>
      </c>
      <c r="G9" t="n">
        <v>13.09</v>
      </c>
      <c r="H9" s="36" t="inlineStr">
        <is>
          <t>True</t>
        </is>
      </c>
      <c r="J9" t="n">
        <v>13.09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</row>
    <row r="10" ht="47" customFormat="1" customHeight="1" s="4">
      <c r="A10" s="30" t="n">
        <v>45025</v>
      </c>
      <c r="B10" s="17" t="inlineStr">
        <is>
          <t>TSP133041457</t>
        </is>
      </c>
      <c r="C10" s="18" t="inlineStr">
        <is>
          <t>B-EB-18797,B-EB-</t>
        </is>
      </c>
      <c r="D10" s="19" t="inlineStr">
        <is>
          <t>WILLAWONG (4110) - WARWICK (4370)
Service:ROAD/Items:2/Weight:65/Contact: SPORTS LEISURE HD/HOME DELIVERY ($45.82)
Job No: 62070666</t>
        </is>
      </c>
      <c r="E10" s="19" t="n"/>
      <c r="F10" s="31" t="n">
        <v>75.79000000000001</v>
      </c>
      <c r="G10" t="n">
        <v>45.82</v>
      </c>
      <c r="J10" t="n">
        <v>45.82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</row>
    <row r="11" ht="80" customFormat="1" customHeight="1" s="4">
      <c r="A11" s="30" t="n">
        <v>45025</v>
      </c>
      <c r="B11" s="17" t="inlineStr">
        <is>
          <t>TSP133043528</t>
        </is>
      </c>
      <c r="C11" s="18" t="inlineStr">
        <is>
          <t>B-EB-18828,B-EB-</t>
        </is>
      </c>
      <c r="D11" s="19" t="inlineStr">
        <is>
          <t>WILLAWONG (4110) - BUNDABERG (4670)
Service:ROAD/Items:1/Weight:65/Contact: SPORTS LEISURE KG: 107 / Cubic Weight
WS/WIDTH SURCHARGE ($8.58)
Dimensions:
TSP133043528001  116 x 65.5 x 56 = 0.425488
Job No: 62070663</t>
        </is>
      </c>
      <c r="E11" s="19" t="n"/>
      <c r="F11" s="31" t="n">
        <v>76.34999999999999</v>
      </c>
      <c r="G11" t="n">
        <v>8.58</v>
      </c>
      <c r="H11" s="36" t="inlineStr">
        <is>
          <t>True</t>
        </is>
      </c>
      <c r="J11" t="n">
        <v>0</v>
      </c>
      <c r="K11" t="n">
        <v>0</v>
      </c>
      <c r="L11" t="n">
        <v>8.58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</row>
    <row r="12" ht="80" customFormat="1" customHeight="1" s="4">
      <c r="A12" s="30" t="n">
        <v>45025</v>
      </c>
      <c r="B12" s="17" t="inlineStr">
        <is>
          <t>TSP133044548</t>
        </is>
      </c>
      <c r="C12" s="18" t="inlineStr">
        <is>
          <t>B-EB-18826,B-EB-</t>
        </is>
      </c>
      <c r="D12" s="19" t="inlineStr">
        <is>
          <t>WILLAWONG (4110) - BLACKWATER (4717)
Service:ROAD/Items:4/Weight:95/Contact: SPORTS LEISURE HD/HOME DELIVERY ($98.19)
Includes Out Of Area charges Dimensions:
TSP133044548003  111.5 x 29 x 14 = 0.045269
Job No: 62070661</t>
        </is>
      </c>
      <c r="E12" s="19" t="n"/>
      <c r="F12" s="31" t="n">
        <v>255.42</v>
      </c>
      <c r="G12" t="n">
        <v>98.19</v>
      </c>
      <c r="H12" s="36" t="inlineStr">
        <is>
          <t>True</t>
        </is>
      </c>
      <c r="I12" t="inlineStr">
        <is>
          <t>True</t>
        </is>
      </c>
      <c r="J12" t="n">
        <v>98.19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</row>
    <row r="13" ht="47" customFormat="1" customHeight="1" s="4">
      <c r="A13" s="30" t="n">
        <v>45025</v>
      </c>
      <c r="B13" s="17" t="inlineStr">
        <is>
          <t>TSP133047616</t>
        </is>
      </c>
      <c r="C13" s="18" t="inlineStr">
        <is>
          <t>B-SL-2316,B-SL-2316</t>
        </is>
      </c>
      <c r="D13" s="19" t="inlineStr">
        <is>
          <t>WILLAWONG (4110) - BRINSMEAD (4870)
Service:ROAD/Items:1/Weight:47/Contact: SPORTS LEISURE DHS/DEPOT HANDLING SURCHARGE ($16.88)
Job No: 62070665</t>
        </is>
      </c>
      <c r="E13" s="19" t="n"/>
      <c r="F13" s="31" t="n">
        <v>74.06</v>
      </c>
      <c r="G13" t="n">
        <v>16.88</v>
      </c>
      <c r="J13" t="n">
        <v>0</v>
      </c>
      <c r="K13" t="n">
        <v>16.88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</row>
    <row r="14" ht="47" customFormat="1" customHeight="1" s="4">
      <c r="A14" s="30" t="n">
        <v>45055</v>
      </c>
      <c r="B14" s="17" t="inlineStr">
        <is>
          <t>AOEQ62066279J</t>
        </is>
      </c>
      <c r="C14" s="18" t="inlineStr">
        <is>
          <t>NO CONNOTE RETURN</t>
        </is>
      </c>
      <c r="D14" s="19" t="inlineStr">
        <is>
          <t>ROCKLEA (4106) - WILLAWONG (4110)
Service:ROAD/Items:1/Weight:60/Contact: X WS/WIDTH SURCHARGE ($8.58)
Cost Centre: UNIDENTIFIED T&amp;R SPORTS</t>
        </is>
      </c>
      <c r="E14" s="19" t="n"/>
      <c r="F14" s="31" t="n">
        <v>26.67</v>
      </c>
      <c r="G14" t="n">
        <v>8.58</v>
      </c>
      <c r="J14" t="n">
        <v>0</v>
      </c>
      <c r="K14" t="n">
        <v>0</v>
      </c>
      <c r="L14" t="n">
        <v>8.58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</row>
    <row r="15" ht="47" customFormat="1" customHeight="1" s="4">
      <c r="A15" s="30" t="n">
        <v>45055</v>
      </c>
      <c r="B15" s="17" t="inlineStr">
        <is>
          <t>TSP132968966</t>
        </is>
      </c>
      <c r="C15" s="18" t="inlineStr">
        <is>
          <t>S-TR-157300*,S-TR-</t>
        </is>
      </c>
      <c r="D15" s="19" t="inlineStr">
        <is>
          <t>SMITHFIELD (2164) - PARA VISTA (5093)
Service:ROAD/Items:2/Weight:31/Contact: SPORTS LEISURE DHS/DEPOT HANDLING SURCHARGE ($16.88)
Job No: 26229885</t>
        </is>
      </c>
      <c r="F15" s="31" t="n">
        <v>39.55</v>
      </c>
      <c r="G15" t="n">
        <v>16.88</v>
      </c>
      <c r="J15" t="n">
        <v>0</v>
      </c>
      <c r="K15" t="n">
        <v>16.88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</row>
    <row r="16" ht="47" customFormat="1" customHeight="1" s="4">
      <c r="A16" s="30" t="n"/>
      <c r="B16" s="17" t="n"/>
      <c r="C16" s="18" t="n"/>
      <c r="D16" s="19" t="inlineStr"/>
      <c r="F16" s="19" t="n"/>
    </row>
    <row r="17" ht="47" customFormat="1" customHeight="1" s="4">
      <c r="A17" s="30" t="n">
        <v>45055</v>
      </c>
      <c r="B17" s="17" t="inlineStr">
        <is>
          <t>TSP132972453</t>
        </is>
      </c>
      <c r="C17" s="18" t="inlineStr">
        <is>
          <t>S-SL-2849*,S-SL-</t>
        </is>
      </c>
      <c r="D17" s="19" t="inlineStr">
        <is>
          <t>SMITHFIELD (2164) - YACKANDANDAH (3749)
Service:ROAD/Items:3/Weight:58/Contact: SPORTS LEISURE WS/WIDTH SURCHARGE ($8.58)
Includes Out Of Area charges
Job No: 26233482</t>
        </is>
      </c>
      <c r="F17" s="31" t="n">
        <v>126.65</v>
      </c>
      <c r="G17" t="n">
        <v>8.58</v>
      </c>
      <c r="I17" t="inlineStr">
        <is>
          <t>True</t>
        </is>
      </c>
      <c r="J17" t="n">
        <v>0</v>
      </c>
      <c r="K17" t="n">
        <v>0</v>
      </c>
      <c r="L17" t="n">
        <v>8.58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</row>
    <row r="18" ht="47" customFormat="1" customHeight="1" s="4">
      <c r="A18" s="30" t="n"/>
      <c r="B18" s="17" t="n"/>
      <c r="C18" s="18" t="n"/>
      <c r="D18" s="19" t="inlineStr"/>
      <c r="F18" s="19" t="n"/>
    </row>
    <row r="19" ht="58" customFormat="1" customHeight="1" s="4">
      <c r="A19" s="30" t="n">
        <v>45055</v>
      </c>
      <c r="B19" s="17" t="inlineStr">
        <is>
          <t>TSP132976458</t>
        </is>
      </c>
      <c r="C19" s="18" t="inlineStr">
        <is>
          <t>S-AMAN241714-1*AF,</t>
        </is>
      </c>
      <c r="D19" s="19" t="inlineStr">
        <is>
          <t>SMITHFIELD (2164) - MULWALA (2647)
Service:ROAD/Items:1/Weight:40/Contact: SPORTS LEISURE WS/WIDTH SURCHARGE ($12.01)
Includes Out Of Area charges
Job No: 26235947</t>
        </is>
      </c>
      <c r="E19" s="19" t="n"/>
      <c r="F19" s="31" t="n">
        <v>82.78</v>
      </c>
      <c r="G19" t="n">
        <v>12.01</v>
      </c>
      <c r="I19" t="inlineStr">
        <is>
          <t>True</t>
        </is>
      </c>
      <c r="J19" t="n">
        <v>0</v>
      </c>
      <c r="K19" t="n">
        <v>0</v>
      </c>
      <c r="L19" t="n">
        <v>12.01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</row>
    <row r="20" ht="58" customFormat="1" customHeight="1" s="4">
      <c r="A20" s="30" t="n">
        <v>45055</v>
      </c>
      <c r="B20" s="17" t="inlineStr">
        <is>
          <t>TSP132997637</t>
        </is>
      </c>
      <c r="C20" s="18" t="inlineStr">
        <is>
          <t>S-TR-160023*,S-TR-</t>
        </is>
      </c>
      <c r="D20" s="19" t="inlineStr">
        <is>
          <t>SMITHFIELD (2164) - SMITHS LAKE (2428)
Service:ROAD/Items:1/Weight:59/Contact: SPORTS LEISURE WS/WIDTH SURCHARGE ($8.58)
Includes Out Of Area charges
Job No: 26240372</t>
        </is>
      </c>
      <c r="E20" s="19" t="n"/>
      <c r="F20" s="31" t="n">
        <v>86.29000000000001</v>
      </c>
      <c r="G20" t="n">
        <v>8.58</v>
      </c>
      <c r="I20" t="inlineStr">
        <is>
          <t>True</t>
        </is>
      </c>
      <c r="J20" t="n">
        <v>0</v>
      </c>
      <c r="K20" t="n">
        <v>0</v>
      </c>
      <c r="L20" t="n">
        <v>8.58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</row>
    <row r="21" ht="91" customFormat="1" customHeight="1" s="4">
      <c r="A21" s="30" t="n">
        <v>45055</v>
      </c>
      <c r="B21" s="17" t="inlineStr">
        <is>
          <t>TSP132998963</t>
        </is>
      </c>
      <c r="C21" s="18" t="inlineStr">
        <is>
          <t>S-TR-159134*,S-TR-</t>
        </is>
      </c>
      <c r="D21" s="19" t="inlineStr">
        <is>
          <t>SMITHFIELD (2164) - MARTINSVILLE (2265)
Service:ROAD/Items:1/Weight:27/Contact: SPORTS LEISURE KG: 39 / Cubic Weight
WS/WIDTH SURCHARGE ($8.58)
Includes Out Of Area charges Dimensions:
TSP132998963001  140.5 x 71.5 x 15.5 = 0.155709
Job No: 26240371</t>
        </is>
      </c>
      <c r="E21" s="19" t="n"/>
      <c r="F21" s="31" t="n">
        <v>55.47</v>
      </c>
      <c r="G21" t="n">
        <v>8.58</v>
      </c>
      <c r="H21" s="36" t="inlineStr">
        <is>
          <t>True</t>
        </is>
      </c>
      <c r="I21" t="inlineStr">
        <is>
          <t>True</t>
        </is>
      </c>
      <c r="J21" t="n">
        <v>0</v>
      </c>
      <c r="K21" t="n">
        <v>0</v>
      </c>
      <c r="L21" t="n">
        <v>8.58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</row>
    <row r="22" ht="47" customFormat="1" customHeight="1" s="4">
      <c r="A22" s="30" t="n">
        <v>45055</v>
      </c>
      <c r="B22" s="17" t="inlineStr">
        <is>
          <t>TSP133020809</t>
        </is>
      </c>
      <c r="C22" s="18" t="inlineStr">
        <is>
          <t>S-KO-Q2PY8NY3*,S-</t>
        </is>
      </c>
      <c r="D22" s="19" t="inlineStr">
        <is>
          <t>SMITHFIELD (2164) - APPIN (2560)
Service:ROAD/Items:1/Weight:27/Contact: SPORTS LEISURE HD/HOME DELIVERY ($13.09)
Job No: 26245190</t>
        </is>
      </c>
      <c r="E22" s="19" t="n"/>
      <c r="F22" s="31" t="n">
        <v>28.32</v>
      </c>
      <c r="G22" t="n">
        <v>13.09</v>
      </c>
      <c r="J22" t="n">
        <v>13.09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</row>
    <row r="23" ht="47" customFormat="1" customHeight="1" s="4">
      <c r="A23" s="30" t="n">
        <v>45055</v>
      </c>
      <c r="B23" s="17" t="inlineStr">
        <is>
          <t>TSP133031420</t>
        </is>
      </c>
      <c r="C23" s="18" t="inlineStr">
        <is>
          <t>S-OF-3395*,S-OF-</t>
        </is>
      </c>
      <c r="D23" s="19" t="inlineStr">
        <is>
          <t>SMITHFIELD (2164) - NOLLAMARA (6061)
Service:ROAD/Items:1/Weight:17/Contact: SPORTS LEISURE HD/HOME DELIVERY ($6.55)
Job No: 26245728</t>
        </is>
      </c>
      <c r="E23" s="19" t="n"/>
      <c r="F23" s="31" t="n">
        <v>33.03</v>
      </c>
      <c r="G23" t="n">
        <v>6.55</v>
      </c>
      <c r="J23" t="n">
        <v>6.55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</row>
    <row r="24" ht="47" customFormat="1" customHeight="1" s="4">
      <c r="A24" s="30" t="n">
        <v>45055</v>
      </c>
      <c r="B24" s="17" t="inlineStr">
        <is>
          <t>TSP133034937</t>
        </is>
      </c>
      <c r="C24" s="18" t="inlineStr">
        <is>
          <t>S-SL-1126*,S-SL-</t>
        </is>
      </c>
      <c r="D24" s="19" t="inlineStr">
        <is>
          <t>SMITHFIELD (2164) - SOUTH TAMWORTH (2340)
Service:ROAD/Items:1/Weight:81/Contact: SPORTS LEISURE HD/HOME DELIVERY ($45.82)
Job No: 26247050</t>
        </is>
      </c>
      <c r="E24" s="19" t="n"/>
      <c r="F24" s="31" t="n">
        <v>95.18000000000001</v>
      </c>
      <c r="G24" t="n">
        <v>45.82</v>
      </c>
      <c r="J24" t="n">
        <v>45.82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</row>
    <row r="25" ht="102" customFormat="1" customHeight="1" s="4">
      <c r="A25" s="30" t="n">
        <v>45055</v>
      </c>
      <c r="B25" s="17" t="inlineStr">
        <is>
          <t>TSP133045580</t>
        </is>
      </c>
      <c r="C25" s="18" t="inlineStr">
        <is>
          <t>B-MD-347447359,B-</t>
        </is>
      </c>
      <c r="D25" s="19" t="inlineStr">
        <is>
          <t>WILLAWONG (4110) - MURWILLUMBAH (2484)
Service:ROAD/Items:3/Weight:176/Contact: SPORTS LEISURE KG: 224 / Cubic Weight
HD/HOME DELIVERY ($98.19)
Includes Out Of Area charges Dimensions:
TSP133045580001  227.5 x 123.5 x 20.5 = 0.575973
TSP133045580002  220 x 121.5 x 8.5 = 0.227205
Job No: 62070660</t>
        </is>
      </c>
      <c r="E25" s="19" t="n"/>
      <c r="F25" s="31" t="n">
        <v>325.01</v>
      </c>
      <c r="G25" t="n">
        <v>98.19</v>
      </c>
      <c r="H25" s="36" t="inlineStr">
        <is>
          <t>True</t>
        </is>
      </c>
      <c r="I25" t="inlineStr">
        <is>
          <t>True</t>
        </is>
      </c>
      <c r="J25" t="n">
        <v>98.19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</row>
    <row r="26" ht="58" customFormat="1" customHeight="1" s="4">
      <c r="A26" s="30" t="n">
        <v>45055</v>
      </c>
      <c r="B26" s="17" t="inlineStr">
        <is>
          <t>TSP133055623</t>
        </is>
      </c>
      <c r="C26" s="18" t="inlineStr">
        <is>
          <t>M-HN-31000007299,</t>
        </is>
      </c>
      <c r="D26" s="19" t="inlineStr">
        <is>
          <t>MULGRAVE (3170) - LAUDERDALE (7021)
Service:ROAD/Items:2/Weight:36/Contact: SPORTS LEISURE DHS/DEPOT HANDLING SURCHARGE ($16.88)
Includes Out Of Area charges
Job No: 46493108</t>
        </is>
      </c>
      <c r="E26" s="19" t="n"/>
      <c r="F26" s="31" t="n">
        <v>61.58</v>
      </c>
      <c r="G26" t="n">
        <v>16.88</v>
      </c>
      <c r="I26" t="inlineStr">
        <is>
          <t>True</t>
        </is>
      </c>
      <c r="J26" t="n">
        <v>0</v>
      </c>
      <c r="K26" t="n">
        <v>16.88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</row>
    <row r="27" ht="11" customFormat="1" customHeight="1" s="4">
      <c r="A27" s="30" t="n">
        <v>45055</v>
      </c>
      <c r="B27" s="17" t="inlineStr">
        <is>
          <t>TSP133059903</t>
        </is>
      </c>
      <c r="C27" s="18" t="inlineStr">
        <is>
          <t>M-KO-T8CH36JH,M-KO-</t>
        </is>
      </c>
      <c r="D27" s="22" t="inlineStr">
        <is>
          <t>MULGRAVE (3170) - EDEN PARK (3757)
Service:ROAD/Items:1/Weight:20/Contact: SPORTS LEISURE
Includes Out Of Area charges
Job No: 46493110</t>
        </is>
      </c>
      <c r="E27" s="21" t="n"/>
      <c r="F27" s="31" t="n">
        <v>35.61</v>
      </c>
      <c r="G27" t="n">
        <v>0</v>
      </c>
      <c r="I27" t="inlineStr">
        <is>
          <t>True</t>
        </is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</row>
    <row r="28" ht="28" customHeight="1">
      <c r="A28" s="24" t="inlineStr">
        <is>
          <t xml:space="preserve">05/09/2023 </t>
        </is>
      </c>
      <c r="B28" s="24" t="inlineStr">
        <is>
          <t>TSP133060209</t>
        </is>
      </c>
      <c r="C28" s="24" t="inlineStr">
        <is>
          <t>M-KO-T9AKM2H8,M-</t>
        </is>
      </c>
      <c r="D28" s="37" t="inlineStr">
        <is>
          <t>MULGRAVE (3170) - FRASER RISE (3336)
Service:ROAD/Items:1/Weight:30/Contact: SPORTS LEISURE
HD/HOME DELIVERY ($13.09)
Job No: 46493119</t>
        </is>
      </c>
      <c r="F28" s="32" t="n">
        <v>37.41</v>
      </c>
      <c r="G28" t="n">
        <v>13.09</v>
      </c>
      <c r="J28" t="n">
        <v>13.09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</row>
    <row r="29" ht="14" customFormat="1" customHeight="1" s="4">
      <c r="A29" s="23" t="n"/>
      <c r="B29" s="23" t="n"/>
      <c r="C29" s="23" t="n"/>
      <c r="D29" s="14" t="inlineStr"/>
      <c r="E29" s="23" t="n"/>
      <c r="F29" s="23" t="n"/>
    </row>
    <row r="30" ht="47" customFormat="1" customHeight="1" s="4">
      <c r="A30" s="30" t="n">
        <v>45055</v>
      </c>
      <c r="B30" s="17" t="inlineStr">
        <is>
          <t>TSP133062121</t>
        </is>
      </c>
      <c r="C30" s="18" t="inlineStr">
        <is>
          <t>M-HN-31000008753,</t>
        </is>
      </c>
      <c r="D30" s="19" t="inlineStr">
        <is>
          <t>MULGRAVE (3170) - WARRNAMBOOL (3280)
Service:ROAD/Items:3/Weight:176/Contact: SPORTS LEISURE WS/WIDTH SURCHARGE ($12.01)
Job No: 46493114</t>
        </is>
      </c>
      <c r="E30" s="19" t="n"/>
      <c r="F30" s="31" t="n">
        <v>94.34</v>
      </c>
      <c r="G30" t="n">
        <v>12.01</v>
      </c>
      <c r="J30" t="n">
        <v>0</v>
      </c>
      <c r="K30" t="n">
        <v>0</v>
      </c>
      <c r="L30" t="n">
        <v>12.01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</row>
    <row r="31" ht="47" customFormat="1" customHeight="1" s="4">
      <c r="A31" s="30" t="n">
        <v>45055</v>
      </c>
      <c r="B31" s="17" t="inlineStr">
        <is>
          <t>TSP133072635</t>
        </is>
      </c>
      <c r="C31" s="18" t="inlineStr">
        <is>
          <t>M-SL-2964,M-SL-2964</t>
        </is>
      </c>
      <c r="D31" s="19" t="inlineStr">
        <is>
          <t>MULGRAVE (3170) - JINDALEE (4074)
Service:ROAD/Items:1/Weight:30/Contact: SPORTS LEISURE HD/HOME DELIVERY ($13.09)
Job No: 46495019</t>
        </is>
      </c>
      <c r="E31" s="19" t="n"/>
      <c r="F31" s="31" t="n">
        <v>35.32</v>
      </c>
      <c r="G31" t="n">
        <v>13.09</v>
      </c>
      <c r="J31" t="n">
        <v>13.09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</row>
    <row r="32" ht="102" customFormat="1" customHeight="1" s="4">
      <c r="A32" s="30" t="n">
        <v>45055</v>
      </c>
      <c r="B32" s="17" t="inlineStr">
        <is>
          <t>TSP133087179</t>
        </is>
      </c>
      <c r="C32" s="18" t="inlineStr">
        <is>
          <t>B-CIN271011,B-</t>
        </is>
      </c>
      <c r="D32" s="19" t="inlineStr">
        <is>
          <t>WILLAWONG (4110) - ROSEBERY (0832)
Service:ROAD/Items:4/Weight:138/Contact: SPORTS LEISURE HD/HOME DELIVERY ($98.19)
Dimensions:
TSP133087179001  0 x 0 x 0 = 0
TSP133087179002  215 x 48 x 14.5 = 0.14964
TSP133087179003  0 x 0 x 0 = 0
TSP133087179004  127 x 32 x 12.5 = 0.0508
Job No: 62073146</t>
        </is>
      </c>
      <c r="E32" s="19" t="n"/>
      <c r="F32" s="31" t="n">
        <v>300.21</v>
      </c>
      <c r="G32" t="n">
        <v>98.19</v>
      </c>
      <c r="H32" s="36" t="inlineStr">
        <is>
          <t>True</t>
        </is>
      </c>
      <c r="J32" t="n">
        <v>98.19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</row>
    <row r="33" ht="124" customFormat="1" customHeight="1" s="4">
      <c r="A33" s="30" t="n">
        <v>45055</v>
      </c>
      <c r="B33" s="17" t="inlineStr">
        <is>
          <t>TSP133091046</t>
        </is>
      </c>
      <c r="C33" s="18" t="inlineStr">
        <is>
          <t>B-SL-2989,B-SL-2989,</t>
        </is>
      </c>
      <c r="D33" s="19" t="inlineStr">
        <is>
          <t>WILLAWONG (4110) - COFFS HARBOUR (2450)
Service:ROAD/Items:4/Weight:95/Contact: SPORTS LEISURE KG: 99 / Cubic Weight
WS/WIDTH SURCHARGE ($12.01) WS/WIDTH SURCHARGE ($8.58)
Dimensions:
TSP133091046001  208.5 x 43.5 x 12 = 0.108837
TSP133091046002  213.5 x 123.5 x 4.5 = 0.118653
TSP133091046003  120.5 x 29 x 15.5 = 0.054165
TSP133091046004  77.5 x 30.5 x 8.5 = 0.020092
Job No: 62073142</t>
        </is>
      </c>
      <c r="E33" s="19" t="n"/>
      <c r="F33" s="31" t="n">
        <v>114.64</v>
      </c>
      <c r="G33" t="n">
        <v>20.59</v>
      </c>
      <c r="H33" s="36" t="inlineStr">
        <is>
          <t>True</t>
        </is>
      </c>
      <c r="J33" t="n">
        <v>0</v>
      </c>
      <c r="K33" t="n">
        <v>0</v>
      </c>
      <c r="L33" s="38" t="n">
        <v>20.59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</row>
    <row r="34" ht="146" customFormat="1" customHeight="1" s="4">
      <c r="A34" s="30" t="n">
        <v>45055</v>
      </c>
      <c r="B34" s="17" t="inlineStr">
        <is>
          <t>TSP133093619</t>
        </is>
      </c>
      <c r="C34" s="18" t="inlineStr">
        <is>
          <t>B-HN-31000011677,B-</t>
        </is>
      </c>
      <c r="D34" s="19" t="inlineStr">
        <is>
          <t>WILLAWONG (4110) - THEODORE (4719)
Service:ROAD/Items:4/Weight:95/Contact: SPORTS LEISURE KG: 108 / Cubic Weight
MHF/MANUAL HANDLING FEE ($16.87) WS/WIDTH SURCHARGE ($12.01) WS/WIDTH SURCHARGE ($8.58)
Includes Out Of Area charges Dimensions:
TSP133093619001  208.5 x 43.5 x 11.5 = 0.104302
TSP133093619002  0 x 0 x 0 = 0
TSP133093619003  120.5 x 28.5 x 17 = 0.058382
TSP133093619004  77 x 30.5 x 8 = 0.018788
Job No: 62073149</t>
        </is>
      </c>
      <c r="E34" s="19" t="n"/>
      <c r="F34" s="31" t="n">
        <v>212.86</v>
      </c>
      <c r="G34" t="n">
        <v>37.46</v>
      </c>
      <c r="H34" s="36" t="inlineStr">
        <is>
          <t>True</t>
        </is>
      </c>
      <c r="I34" t="inlineStr">
        <is>
          <t>True</t>
        </is>
      </c>
      <c r="J34" t="n">
        <v>0</v>
      </c>
      <c r="K34" t="n">
        <v>0</v>
      </c>
      <c r="L34" s="38" t="n">
        <v>20.59</v>
      </c>
      <c r="M34" t="n">
        <v>16.87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</row>
    <row r="35" ht="91" customFormat="1" customHeight="1" s="4">
      <c r="A35" s="30" t="n">
        <v>45055</v>
      </c>
      <c r="B35" s="17" t="inlineStr">
        <is>
          <t>TSP133094359</t>
        </is>
      </c>
      <c r="C35" s="18" t="inlineStr">
        <is>
          <t>B-CATCH-C62570697-</t>
        </is>
      </c>
      <c r="D35" s="19" t="inlineStr">
        <is>
          <t>WILLAWONG (4110) - SEA LAKE (3533)
Service:ROAD/Items:1/Weight:32/Contact: SPORTS LEISURE KG: 44 / Cubic Weight
WS/WIDTH SURCHARGE ($8.58)
Includes Out Of Area charges Dimensions:
TSP133094359001  110 x 54 x 29 = 0.17226
Job No: 62073143</t>
        </is>
      </c>
      <c r="E35" s="19" t="n"/>
      <c r="F35" s="31" t="n">
        <v>102.63</v>
      </c>
      <c r="G35" t="n">
        <v>8.58</v>
      </c>
      <c r="H35" s="36" t="inlineStr">
        <is>
          <t>True</t>
        </is>
      </c>
      <c r="I35" t="inlineStr">
        <is>
          <t>True</t>
        </is>
      </c>
      <c r="J35" t="n">
        <v>0</v>
      </c>
      <c r="K35" t="n">
        <v>0</v>
      </c>
      <c r="L35" t="n">
        <v>8.58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</row>
    <row r="36" ht="22" customFormat="1" customHeight="1" s="4">
      <c r="A36" s="30" t="n">
        <v>45086</v>
      </c>
      <c r="B36" s="17" t="inlineStr">
        <is>
          <t>TSP132996047</t>
        </is>
      </c>
      <c r="C36" s="18" t="inlineStr">
        <is>
          <t>S-OF-3393*,S-OF-</t>
        </is>
      </c>
      <c r="D36" s="19" t="inlineStr">
        <is>
          <t>SMITHFIELD (2164) - CANNONVALE (4802)
Service:ROAD/Items:1/Weight:27/Contact: SPORTS LEISURE
Includes Out Of Area charges Job No: 26240374</t>
        </is>
      </c>
      <c r="E36" s="27" t="n"/>
      <c r="F36" s="31" t="n">
        <v>72.65000000000001</v>
      </c>
      <c r="G36" t="n">
        <v>0</v>
      </c>
      <c r="I36" t="inlineStr">
        <is>
          <t>True</t>
        </is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</row>
    <row r="37" ht="25" customFormat="1" customHeight="1" s="4">
      <c r="A37" s="23" t="n"/>
      <c r="B37" s="23" t="n"/>
      <c r="C37" s="23" t="n"/>
      <c r="D37" s="14" t="inlineStr"/>
      <c r="E37" s="23" t="n"/>
      <c r="F37" s="23" t="n"/>
    </row>
    <row r="38" ht="58" customFormat="1" customHeight="1" s="4">
      <c r="A38" s="30" t="n">
        <v>45086</v>
      </c>
      <c r="B38" s="17" t="inlineStr">
        <is>
          <t>TSP133014910</t>
        </is>
      </c>
      <c r="C38" s="18" t="inlineStr">
        <is>
          <t>B-BH-6733-Return,B-</t>
        </is>
      </c>
      <c r="D38" s="39" t="inlineStr">
        <is>
          <t>ANDERGROVE (4740) - WILLAWONG (4110)
Service:ROAD/Items:1/Weight:31/Contact: SPORTS LEISURE WS/WIDTH SURCHARGE ($8.58)
Includes Out Of Area charges
Job No: 62067781</t>
        </is>
      </c>
      <c r="E38" s="19" t="n"/>
      <c r="F38" s="31" t="n">
        <v>60.46</v>
      </c>
      <c r="G38" t="n">
        <v>8.58</v>
      </c>
      <c r="I38" t="inlineStr">
        <is>
          <t>True</t>
        </is>
      </c>
      <c r="J38" t="n">
        <v>0</v>
      </c>
      <c r="K38" t="n">
        <v>0</v>
      </c>
      <c r="L38" t="n">
        <v>8.58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</row>
    <row r="39" ht="58" customFormat="1" customHeight="1" s="4">
      <c r="A39" s="30" t="n">
        <v>45086</v>
      </c>
      <c r="B39" s="17" t="inlineStr">
        <is>
          <t>TSP133015735</t>
        </is>
      </c>
      <c r="C39" s="18" t="inlineStr">
        <is>
          <t>B-BH-6733-RETURN,B-</t>
        </is>
      </c>
      <c r="D39" s="39" t="inlineStr">
        <is>
          <t>ANDERGROVE (4740) - WILLAWONG (4110)
Service:ROAD/Items:1/Weight:38/Contact: SPORTS LEISURE WS/WIDTH SURCHARGE ($8.58)
Includes Out Of Area charges
Job No: 62067790</t>
        </is>
      </c>
      <c r="E39" s="19" t="n"/>
      <c r="F39" s="31" t="n">
        <v>67.69</v>
      </c>
      <c r="G39" t="n">
        <v>8.58</v>
      </c>
      <c r="I39" t="inlineStr">
        <is>
          <t>True</t>
        </is>
      </c>
      <c r="J39" t="n">
        <v>0</v>
      </c>
      <c r="K39" t="n">
        <v>0</v>
      </c>
      <c r="L39" t="n">
        <v>8.58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</row>
    <row r="40" ht="36" customFormat="1" customHeight="1" s="4">
      <c r="A40" s="30" t="n">
        <v>45116</v>
      </c>
      <c r="B40" s="17" t="inlineStr">
        <is>
          <t>TSP132895261</t>
        </is>
      </c>
      <c r="C40" s="18" t="inlineStr">
        <is>
          <t>M-SL-2679,M-SL-2679</t>
        </is>
      </c>
      <c r="D40" s="19" t="inlineStr">
        <is>
          <t>MULGRAVE (3170) - LEONGATHA (3953)
Service:RE DELIVERIES/Items:1/Weight:37 Job No: 46461335</t>
        </is>
      </c>
      <c r="E40" s="19" t="n"/>
      <c r="F40" s="31" t="n">
        <v>16.1</v>
      </c>
      <c r="G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</row>
    <row r="41" ht="113" customFormat="1" customHeight="1" s="4">
      <c r="A41" s="30" t="n">
        <v>45116</v>
      </c>
      <c r="B41" s="17" t="inlineStr">
        <is>
          <t>TSP132896214</t>
        </is>
      </c>
      <c r="C41" s="18" t="inlineStr">
        <is>
          <t>S-HN-2107376227*Af</t>
        </is>
      </c>
      <c r="D41" s="19" t="inlineStr">
        <is>
          <t>INVERELL (2360) - SMITHFIELD (2164)
Service:ROAD/Items:4/Weight:105/Contact: SPORTS LEISURE MHF/MANUAL HANDLING FEE ($16.87)
WS/WIDTH SURCHARGE ($12.01) WS/WIDTH SURCHARGE ($8.58)
Includes Out Of Area charges Dimensions:
TSP132896214-002  246 x 45.5 x 17.5 = 0.195878
TSP132896214-003  78 x 30 x 11 = 0.02574
Job No: 26215766</t>
        </is>
      </c>
      <c r="E41" s="19" t="n"/>
      <c r="F41" s="31" t="n">
        <v>209.42</v>
      </c>
      <c r="G41" t="n">
        <v>37.46</v>
      </c>
      <c r="H41" s="36" t="inlineStr">
        <is>
          <t>True</t>
        </is>
      </c>
      <c r="I41" t="inlineStr">
        <is>
          <t>True</t>
        </is>
      </c>
      <c r="J41" t="n">
        <v>0</v>
      </c>
      <c r="K41" t="n">
        <v>0</v>
      </c>
      <c r="L41" s="38" t="n">
        <v>20.59</v>
      </c>
      <c r="M41" t="n">
        <v>16.87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</row>
    <row r="42" ht="91" customFormat="1" customHeight="1" s="4">
      <c r="A42" s="30" t="n">
        <v>45116</v>
      </c>
      <c r="B42" s="17" t="inlineStr">
        <is>
          <t>TSP133026959</t>
        </is>
      </c>
      <c r="C42" s="18" t="inlineStr">
        <is>
          <t>M-SL-2889,M-SL-2889,</t>
        </is>
      </c>
      <c r="D42" s="19" t="inlineStr">
        <is>
          <t>MULGRAVE (3170) - ELIZABETH PARK (5113)
Service:ROAD/Items:2/Weight:160/Contact: SPORTS LEISURE KG: 303 / Cubic Weight
HD/HOME DELIVERY ($98.19) MM/MANUAL MEASURING FEE ($5.96)
Dimensions:
TSP133026959001  142 x 125 x 65 = 1.15375
Job No: 46486207</t>
        </is>
      </c>
      <c r="E42" s="19" t="n"/>
      <c r="F42" s="31" t="n">
        <v>195.98</v>
      </c>
      <c r="G42" t="n">
        <v>104.15</v>
      </c>
      <c r="H42" s="36" t="inlineStr">
        <is>
          <t>True</t>
        </is>
      </c>
      <c r="J42" t="n">
        <v>98.19</v>
      </c>
      <c r="K42" t="n">
        <v>0</v>
      </c>
      <c r="L42" t="n">
        <v>0</v>
      </c>
      <c r="M42" t="n">
        <v>0</v>
      </c>
      <c r="N42" t="n">
        <v>5.96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</row>
    <row r="43" ht="47" customFormat="1" customHeight="1" s="4">
      <c r="A43" s="30" t="n">
        <v>45116</v>
      </c>
      <c r="B43" s="17" t="inlineStr">
        <is>
          <t>TSP133077858</t>
        </is>
      </c>
      <c r="C43" s="18" t="inlineStr">
        <is>
          <t>M-OF-3409,M-OF-3409</t>
        </is>
      </c>
      <c r="D43" s="19" t="inlineStr">
        <is>
          <t>MULGRAVE (3170) - GREENACRES (5086)
Service:ROAD/Items:1/Weight:20/Contact: SPORTS LEISURE HD/HOME DELIVERY ($6.55)
Job No: 46498839</t>
        </is>
      </c>
      <c r="E43" s="19" t="n"/>
      <c r="F43" s="31" t="n">
        <v>20.55</v>
      </c>
      <c r="G43" t="n">
        <v>6.55</v>
      </c>
      <c r="J43" t="n">
        <v>6.55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</row>
    <row r="44" ht="47" customFormat="1" customHeight="1" s="4">
      <c r="A44" s="30" t="n">
        <v>45116</v>
      </c>
      <c r="B44" s="17" t="inlineStr">
        <is>
          <t>TSP133081759</t>
        </is>
      </c>
      <c r="C44" s="18" t="inlineStr">
        <is>
          <t>M-KO-MGVMCLUV,M-</t>
        </is>
      </c>
      <c r="D44" s="19" t="inlineStr">
        <is>
          <t>MULGRAVE (3170) - UPWEY (3158)
Service:ROAD/Items:1/Weight:20/Contact: SPORTS LEISURE HD/HOME DELIVERY ($6.55)
Job No: 46498834</t>
        </is>
      </c>
      <c r="E44" s="19" t="n"/>
      <c r="F44" s="31" t="n">
        <v>18.03</v>
      </c>
      <c r="G44" t="n">
        <v>6.55</v>
      </c>
      <c r="J44" t="n">
        <v>6.55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</row>
    <row r="45" ht="80" customFormat="1" customHeight="1" s="4">
      <c r="A45" s="30" t="n">
        <v>45116</v>
      </c>
      <c r="B45" s="17" t="inlineStr">
        <is>
          <t>TSP133114099</t>
        </is>
      </c>
      <c r="C45" s="18" t="inlineStr">
        <is>
          <t>M-TR-160673,M-TR-</t>
        </is>
      </c>
      <c r="D45" s="19" t="inlineStr">
        <is>
          <t>MULGRAVE (3170) - DON (7310)
Service:ROAD/Items:1/Weight:45/Contact: SPORTS LEISURE MHF/MANUAL HANDLING FEE ($16.88)
Includes Out Of Area charges Dimensions:
TSP133114099001  65 x 60 x 40.5 = 0.15795
Job No: 46504229</t>
        </is>
      </c>
      <c r="E45" s="19" t="n"/>
      <c r="F45" s="31" t="n">
        <v>93.94</v>
      </c>
      <c r="G45" t="n">
        <v>16.88</v>
      </c>
      <c r="H45" s="36" t="inlineStr">
        <is>
          <t>True</t>
        </is>
      </c>
      <c r="I45" t="inlineStr">
        <is>
          <t>True</t>
        </is>
      </c>
      <c r="J45" t="n">
        <v>0</v>
      </c>
      <c r="K45" t="n">
        <v>0</v>
      </c>
      <c r="L45" t="n">
        <v>0</v>
      </c>
      <c r="M45" t="n">
        <v>16.88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</row>
    <row r="46" ht="44" customFormat="1" customHeight="1" s="4">
      <c r="A46" s="30" t="n">
        <v>45116</v>
      </c>
      <c r="B46" s="17" t="inlineStr">
        <is>
          <t>TSP133124958</t>
        </is>
      </c>
      <c r="C46" s="18" t="inlineStr">
        <is>
          <t>M-SL-1163A AF,M-SL-</t>
        </is>
      </c>
      <c r="D46" s="19" t="inlineStr">
        <is>
          <t>MULGRAVE (3170) - PORT LINCOLN (5606)
Service:ROAD/Items:1/Weight:1/Contact: SPORTS LEISURE HD/HOME DELIVERY ($6.55)
Includes Out Of Area charges
Job No: 46505630</t>
        </is>
      </c>
      <c r="E46" s="19" t="n"/>
      <c r="F46" s="31" t="n">
        <v>33.81</v>
      </c>
      <c r="G46" t="n">
        <v>6.55</v>
      </c>
      <c r="I46" t="inlineStr">
        <is>
          <t>True</t>
        </is>
      </c>
      <c r="J46" t="n">
        <v>6.55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</row>
    <row r="47" ht="14" customFormat="1" customHeight="1" s="4">
      <c r="A47" s="23" t="n"/>
      <c r="B47" s="23" t="n"/>
      <c r="C47" s="23" t="n"/>
      <c r="D47" s="14" t="inlineStr"/>
      <c r="E47" s="23" t="n"/>
      <c r="F47" s="23" t="n"/>
    </row>
    <row r="48" ht="36" customFormat="1" customHeight="1" s="4">
      <c r="A48" s="30" t="n">
        <v>45147</v>
      </c>
      <c r="B48" s="17" t="inlineStr">
        <is>
          <t>TSP132757581</t>
        </is>
      </c>
      <c r="C48" s="18" t="inlineStr">
        <is>
          <t>M-CATCH-C62350669-</t>
        </is>
      </c>
      <c r="D48" s="19" t="inlineStr">
        <is>
          <t>MULGRAVE (3170) - ROCHERLEA (7248)
Service:RE DELIVERIES/Items:1/Weight:5 Job No: 46439394</t>
        </is>
      </c>
      <c r="E48" s="19" t="n"/>
      <c r="F48" s="31" t="n">
        <v>8.359999999999999</v>
      </c>
      <c r="G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</row>
    <row r="49" ht="47" customFormat="1" customHeight="1" s="4">
      <c r="A49" s="30" t="n">
        <v>45147</v>
      </c>
      <c r="B49" s="17" t="inlineStr">
        <is>
          <t>TSP132977419</t>
        </is>
      </c>
      <c r="C49" s="18" t="inlineStr">
        <is>
          <t>S-TR-159992*,S-TR-</t>
        </is>
      </c>
      <c r="D49" s="19" t="inlineStr">
        <is>
          <t>SMITHFIELD (2164) - UPPER CABOOLTURE (4510)
Service:ROAD/Items:1/Weight:10/Contact: SPORTS LEISURE WS/WIDTH SURCHARGE ($8.58)
Job No: 26234720</t>
        </is>
      </c>
      <c r="E49" s="19" t="n"/>
      <c r="F49" s="31" t="n">
        <v>25.52</v>
      </c>
      <c r="G49" t="n">
        <v>8.58</v>
      </c>
      <c r="J49" t="n">
        <v>0</v>
      </c>
      <c r="K49" t="n">
        <v>0</v>
      </c>
      <c r="L49" t="n">
        <v>8.58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</row>
    <row r="50" ht="124" customFormat="1" customHeight="1" s="4">
      <c r="A50" s="30" t="n">
        <v>45147</v>
      </c>
      <c r="B50" s="17" t="inlineStr">
        <is>
          <t>TSP133039241</t>
        </is>
      </c>
      <c r="C50" s="18" t="inlineStr">
        <is>
          <t>S-SL-2435*,S-SL-</t>
        </is>
      </c>
      <c r="D50" s="19" t="inlineStr">
        <is>
          <t>SMITHFIELD (2164) - CARGO (2800)
Service:ROAD/Items:4/Weight:126/Contact: SPORTS LEISURE KG: 175 / Cubic Weight
HD/HOME DELIVERY ($98.19) MM/MANUAL MEASURING FEE ($5.96)
Dimensions:
TSP133039241001  150 x 28 x 45 = 0.189
TSP133039241002  215 x 53 x 12 = 0.13674
TSP133039241003  160 x 47 x 20 = 0.1504
TSP133039241004  170 x 94 x 14 = 0.22372
Job No: 26254202</t>
        </is>
      </c>
      <c r="E50" s="19" t="n"/>
      <c r="F50" s="31" t="n">
        <v>218.63</v>
      </c>
      <c r="G50" t="n">
        <v>104.15</v>
      </c>
      <c r="H50" s="36" t="inlineStr">
        <is>
          <t>True</t>
        </is>
      </c>
      <c r="J50" t="n">
        <v>98.19</v>
      </c>
      <c r="K50" t="n">
        <v>0</v>
      </c>
      <c r="L50" t="n">
        <v>0</v>
      </c>
      <c r="M50" t="n">
        <v>0</v>
      </c>
      <c r="N50" t="n">
        <v>5.96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</row>
    <row r="51" ht="91" customFormat="1" customHeight="1" s="4">
      <c r="A51" s="30" t="n">
        <v>45147</v>
      </c>
      <c r="B51" s="17" t="inlineStr">
        <is>
          <t>TSP133051745</t>
        </is>
      </c>
      <c r="C51" s="18" t="inlineStr">
        <is>
          <t>S-BH-7975*,S-BH-</t>
        </is>
      </c>
      <c r="D51" s="19" t="inlineStr">
        <is>
          <t>SMITHFIELD (2164) - ROCKINGHAM (6168)
Service:ROAD/Items:1/Weight:51/Contact: SPORTS LEISURE KG: 64 / Cubic Weight
HD/HOME DELIVERY ($45.82) MM/MANUAL MEASURING FEE ($5.96)
Dimensions:
TSP133051745001  135 x 75 x 25 = 0.253125
Job No: 26254203</t>
        </is>
      </c>
      <c r="E51" s="19" t="n"/>
      <c r="F51" s="31" t="n">
        <v>125.83</v>
      </c>
      <c r="G51" t="n">
        <v>51.78</v>
      </c>
      <c r="H51" s="36" t="inlineStr">
        <is>
          <t>True</t>
        </is>
      </c>
      <c r="J51" t="n">
        <v>45.82</v>
      </c>
      <c r="K51" t="n">
        <v>0</v>
      </c>
      <c r="L51" t="n">
        <v>0</v>
      </c>
      <c r="M51" t="n">
        <v>0</v>
      </c>
      <c r="N51" t="n">
        <v>5.96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</row>
    <row r="52" ht="47" customFormat="1" customHeight="1" s="4">
      <c r="A52" s="30" t="n">
        <v>45147</v>
      </c>
      <c r="B52" s="17" t="inlineStr">
        <is>
          <t>TSP133065498</t>
        </is>
      </c>
      <c r="C52" s="18" t="inlineStr">
        <is>
          <t>S-TR-160174*,S-TR-</t>
        </is>
      </c>
      <c r="D52" s="19" t="inlineStr">
        <is>
          <t>SMITHFIELD (2164) - BEACONSFIELD UPPER (3808)
Service:ROAD/Items:1/Weight:24/Contact: SPORTS LEISURE Includes Out Of Area charges
Job No: 26254207</t>
        </is>
      </c>
      <c r="E52" s="19" t="n"/>
      <c r="F52" s="31" t="n">
        <v>37.93</v>
      </c>
      <c r="G52" t="n">
        <v>0</v>
      </c>
      <c r="I52" t="inlineStr">
        <is>
          <t>True</t>
        </is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</row>
    <row r="53" ht="91" customFormat="1" customHeight="1" s="4">
      <c r="A53" s="30" t="n">
        <v>45147</v>
      </c>
      <c r="B53" s="17" t="inlineStr">
        <is>
          <t>TSP133070825</t>
        </is>
      </c>
      <c r="C53" s="18" t="inlineStr">
        <is>
          <t>S-249-6925707-</t>
        </is>
      </c>
      <c r="D53" s="19" t="inlineStr">
        <is>
          <t>SMITHFIELD (2164) - SEYMOUR (3660)
Service:ROAD/Items:4/Weight:85/Contact: SPORTS LEISURE MHF/MANUAL HANDLING FEE ($16.88)
WS/WIDTH SURCHARGE ($8.58)
Dimensions:
TSP133070825001  242 x 126 x 5 = 0.15246
TSP133070825003  152 x 48 x 7 = 0.051072
Job No: 26254918</t>
        </is>
      </c>
      <c r="E53" s="19" t="n"/>
      <c r="F53" s="31" t="n">
        <v>92.51000000000001</v>
      </c>
      <c r="G53" t="n">
        <v>25.46</v>
      </c>
      <c r="H53" s="36" t="inlineStr">
        <is>
          <t>True</t>
        </is>
      </c>
      <c r="J53" t="n">
        <v>0</v>
      </c>
      <c r="K53" t="n">
        <v>0</v>
      </c>
      <c r="L53" t="n">
        <v>8.58</v>
      </c>
      <c r="M53" t="n">
        <v>16.88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</row>
    <row r="54" ht="124" customFormat="1" customHeight="1" s="4">
      <c r="A54" s="30" t="n">
        <v>45147</v>
      </c>
      <c r="B54" s="17" t="inlineStr">
        <is>
          <t>TSP133076281</t>
        </is>
      </c>
      <c r="C54" s="18" t="inlineStr">
        <is>
          <t>S-TR-149040,S-TR-</t>
        </is>
      </c>
      <c r="D54" s="19" t="inlineStr">
        <is>
          <t>SMITHFIELD (2164) - CASCADE (6450)
Service:ROAD/Items:4/Weight:68/Contact: SPORTS LEISURE WS/WIDTH SURCHARGE ($8.58)
WS/WIDTH SURCHARGE ($12.01)
Includes Out Of Area charges Dimensions:
TSP133076281001  227 x 20 x 20 = 0.0908
TSP133076281002  29 x 34.5 x 30 = 0.030015
TSP133076281003  37.5 x 36 x 23.5 = 0.031725
TSP133076281004  147 x 19.5 x 16 = 0.045864
Job No: 26259105</t>
        </is>
      </c>
      <c r="E54" s="19" t="n"/>
      <c r="F54" s="31" t="n">
        <v>444.43</v>
      </c>
      <c r="G54" t="n">
        <v>20.59</v>
      </c>
      <c r="H54" s="36" t="inlineStr">
        <is>
          <t>True</t>
        </is>
      </c>
      <c r="I54" t="inlineStr">
        <is>
          <t>True</t>
        </is>
      </c>
      <c r="J54" t="n">
        <v>0</v>
      </c>
      <c r="K54" t="n">
        <v>0</v>
      </c>
      <c r="L54" s="38" t="n">
        <v>20.59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</row>
    <row r="55" ht="22" customFormat="1" customHeight="1" s="4">
      <c r="A55" s="30" t="n">
        <v>45147</v>
      </c>
      <c r="B55" s="17" t="inlineStr">
        <is>
          <t>TSP133097880</t>
        </is>
      </c>
      <c r="C55" s="18" t="inlineStr">
        <is>
          <t>S-OF-3411*,S-OF-</t>
        </is>
      </c>
      <c r="D55" s="19" t="inlineStr">
        <is>
          <t>SMITHFIELD (2164) - GLENREAGH (2450)
Service:ROAD/Items:1/Weight:27/Contact: SPORTS LEISURE
KG: 37 / Cubic Weight WS/WIDTH SURCHARGE ($8.58)
Includes Out Of Area charges Dimensions:
TSP133097880001  138 x 70.5 x 15 = 0.145935
Job No: 26260057</t>
        </is>
      </c>
      <c r="E55" s="27" t="n"/>
      <c r="F55" s="31" t="n">
        <v>65.84</v>
      </c>
      <c r="G55" t="n">
        <v>8.58</v>
      </c>
      <c r="H55" s="36" t="inlineStr">
        <is>
          <t>True</t>
        </is>
      </c>
      <c r="I55" t="inlineStr">
        <is>
          <t>True</t>
        </is>
      </c>
      <c r="J55" t="n">
        <v>0</v>
      </c>
      <c r="K55" t="n">
        <v>0</v>
      </c>
      <c r="L55" t="n">
        <v>8.58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</row>
    <row r="56" ht="69" customFormat="1" customHeight="1" s="4">
      <c r="A56" s="16" t="n"/>
      <c r="B56" s="16" t="n"/>
      <c r="C56" s="16" t="n"/>
      <c r="D56" s="16" t="inlineStr"/>
      <c r="E56" s="16" t="n"/>
      <c r="F56" s="16" t="n"/>
    </row>
    <row r="57" ht="69" customFormat="1" customHeight="1" s="4">
      <c r="A57" s="30" t="n">
        <v>45147</v>
      </c>
      <c r="B57" s="17" t="inlineStr">
        <is>
          <t>TSP133098659</t>
        </is>
      </c>
      <c r="C57" s="18" t="inlineStr">
        <is>
          <t>S-KO-C7M2F28B*,S-</t>
        </is>
      </c>
      <c r="D57" s="19" t="inlineStr">
        <is>
          <t>SMITHFIELD (2164) - LOGAN CENTRAL (4114)
Service:ROAD/Items:1/Weight:155/Contact: SPORTS LEISURE HD/HOME DELIVERY ($98.19)
Dimensions:
TSP133098659001  143 x 54 x 11 = 0.084942
Job No: 26260059</t>
        </is>
      </c>
      <c r="E57" s="19" t="n"/>
      <c r="F57" s="31" t="n">
        <v>153.25</v>
      </c>
      <c r="G57" t="n">
        <v>98.19</v>
      </c>
      <c r="H57" s="36" t="inlineStr">
        <is>
          <t>True</t>
        </is>
      </c>
      <c r="J57" t="n">
        <v>98.19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</row>
    <row r="58" ht="102" customFormat="1" customHeight="1" s="4">
      <c r="A58" s="30" t="n">
        <v>45147</v>
      </c>
      <c r="B58" s="17" t="inlineStr">
        <is>
          <t>TSP133107091</t>
        </is>
      </c>
      <c r="C58" s="18" t="inlineStr">
        <is>
          <t>S-SL-3043*,S-SL-</t>
        </is>
      </c>
      <c r="D58" s="19" t="inlineStr">
        <is>
          <t>SMITHFIELD (2164) - DUNEDOO (2844)
Service:ROAD/Items:2/Weight:185/Contact: SPORTS LEISURE KG: 259 / Cubic Weight
HD/HOME DELIVERY ($98.19) MM/MANUAL MEASURING FEE ($5.96)
Includes Out Of Area charges Dimensions:
TSP133107091001  105 x 90 x 100 = 0.945
Job No: 26269075</t>
        </is>
      </c>
      <c r="E58" s="19" t="n"/>
      <c r="F58" s="31" t="n">
        <v>346.51</v>
      </c>
      <c r="G58" t="n">
        <v>104.15</v>
      </c>
      <c r="H58" s="36" t="inlineStr">
        <is>
          <t>True</t>
        </is>
      </c>
      <c r="I58" t="inlineStr">
        <is>
          <t>True</t>
        </is>
      </c>
      <c r="J58" t="n">
        <v>98.19</v>
      </c>
      <c r="K58" t="n">
        <v>0</v>
      </c>
      <c r="L58" t="n">
        <v>0</v>
      </c>
      <c r="M58" t="n">
        <v>0</v>
      </c>
      <c r="N58" t="n">
        <v>5.96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</row>
    <row r="59" ht="36" customFormat="1" customHeight="1" s="4">
      <c r="A59" s="30" t="n">
        <v>45147</v>
      </c>
      <c r="B59" s="17" t="inlineStr">
        <is>
          <t>TSP133109945</t>
        </is>
      </c>
      <c r="C59" s="18" t="inlineStr">
        <is>
          <t>S-KO-FL8XDU3U*,S-</t>
        </is>
      </c>
      <c r="D59" s="19" t="inlineStr">
        <is>
          <t>SMITHFIELD (2164) - BOX HILL (2765)
Service:ROAD/Items:1/Weight:20/Contact: SPORTS LEISURE Job No: 26266288</t>
        </is>
      </c>
      <c r="E59" s="19" t="n"/>
      <c r="F59" s="31" t="n">
        <v>11.49</v>
      </c>
      <c r="G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</row>
    <row r="60" ht="80" customFormat="1" customHeight="1" s="4">
      <c r="A60" s="30" t="n">
        <v>45147</v>
      </c>
      <c r="B60" s="17" t="inlineStr">
        <is>
          <t>TSP133110460</t>
        </is>
      </c>
      <c r="C60" s="18" t="inlineStr">
        <is>
          <t>S-KO-PUKDLUUQ*,S-</t>
        </is>
      </c>
      <c r="D60" s="19" t="inlineStr">
        <is>
          <t>SMITHFIELD (2164) - KINGSFORD (2032)
Service:ROAD/Items:1/Weight:18/Contact: SPORTS LEISURE DHS/DEPOT HANDLING SURCHARGE ($16.87)
KG: 20 / Cubic Weight Dimensions:
TSP133110460001  150.5 x 69 x 7.5 = 0.077884
Job No: 26266291</t>
        </is>
      </c>
      <c r="E60" s="19" t="n"/>
      <c r="F60" s="31" t="n">
        <v>28.36</v>
      </c>
      <c r="G60" t="n">
        <v>16.87</v>
      </c>
      <c r="H60" s="36" t="inlineStr">
        <is>
          <t>True</t>
        </is>
      </c>
      <c r="J60" t="n">
        <v>0</v>
      </c>
      <c r="K60" t="n">
        <v>16.87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</row>
    <row r="61" ht="113" customFormat="1" customHeight="1" s="4">
      <c r="A61" s="30" t="n">
        <v>45147</v>
      </c>
      <c r="B61" s="17" t="inlineStr">
        <is>
          <t>TSP133132664</t>
        </is>
      </c>
      <c r="C61" s="18" t="inlineStr">
        <is>
          <t>S-LL-1705*,S-LL-</t>
        </is>
      </c>
      <c r="D61" s="19" t="inlineStr">
        <is>
          <t>SMITHFIELD (2164) - CALALA (2340)
Service:ROAD/Items:2/Weight:275/Contact: SPORTS LEISURE KG: 338 / Cubic Weight
HD/HOME DELIVERY ($98.19) MM/MANUAL MEASURING FEE ($5.96)
Includes Out Of Area charges Dimensions:
TSP133132664001  140 x 90 x 62 = 0.7812
TSP133132664002  230 x 30 x 17 = 0.1173
Job No: 26269074</t>
        </is>
      </c>
      <c r="E61" s="19" t="n"/>
      <c r="F61" s="31" t="n">
        <v>443.79</v>
      </c>
      <c r="G61" t="n">
        <v>104.15</v>
      </c>
      <c r="H61" s="36" t="inlineStr">
        <is>
          <t>True</t>
        </is>
      </c>
      <c r="I61" t="inlineStr">
        <is>
          <t>True</t>
        </is>
      </c>
      <c r="J61" t="n">
        <v>98.19</v>
      </c>
      <c r="K61" t="n">
        <v>0</v>
      </c>
      <c r="L61" t="n">
        <v>0</v>
      </c>
      <c r="M61" t="n">
        <v>0</v>
      </c>
      <c r="N61" t="n">
        <v>5.96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</row>
    <row r="62" ht="80" customFormat="1" customHeight="1" s="4">
      <c r="A62" s="30" t="n">
        <v>45147</v>
      </c>
      <c r="B62" s="17" t="inlineStr">
        <is>
          <t>TSP133137157</t>
        </is>
      </c>
      <c r="C62" s="18" t="inlineStr">
        <is>
          <t>S-VL-33916*AF,S-VL-</t>
        </is>
      </c>
      <c r="D62" s="19" t="inlineStr">
        <is>
          <t>SMITHFIELD (2164) - PORT KEMBLA (2505)
Service:ROAD/Items:2/Weight:64/Contact: SPORTS LEISURE HD/HOME DELIVERY ($45.82)
Dimensions:
TSP133137157001  147 x 55 x 21 = 0.169785
TSP133137157002  67 x 14.5 x 10.5 = 0.010201
Job No: 26273257</t>
        </is>
      </c>
      <c r="E62" s="19" t="n"/>
      <c r="F62" s="31" t="n">
        <v>70.59</v>
      </c>
      <c r="G62" t="n">
        <v>45.82</v>
      </c>
      <c r="H62" s="36" t="inlineStr">
        <is>
          <t>True</t>
        </is>
      </c>
      <c r="J62" t="n">
        <v>45.82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</row>
    <row r="63" ht="44" customFormat="1" customHeight="1" s="4">
      <c r="A63" s="30" t="n">
        <v>45147</v>
      </c>
      <c r="B63" s="17" t="inlineStr">
        <is>
          <t>TSP133139778</t>
        </is>
      </c>
      <c r="C63" s="18" t="inlineStr">
        <is>
          <t>M-OF-3420,M-OF-3420</t>
        </is>
      </c>
      <c r="D63" s="19" t="inlineStr">
        <is>
          <t>MULGRAVE (3170) - PORT AUGUSTA WEST (5700)
Service:ROAD/Items:1/Weight:27/Contact: SPORTS LEISURE HD/HOME DELIVERY ($13.09)
Job No: 46509698</t>
        </is>
      </c>
      <c r="E63" s="19" t="n"/>
      <c r="F63" s="31" t="n">
        <v>47.46</v>
      </c>
      <c r="G63" t="n">
        <v>13.09</v>
      </c>
      <c r="J63" t="n">
        <v>13.09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</row>
    <row r="64" ht="80" customFormat="1" customHeight="1" s="4">
      <c r="A64" s="28" t="n">
        <v>45147</v>
      </c>
      <c r="B64" s="14" t="inlineStr">
        <is>
          <t>TSP133142530</t>
        </is>
      </c>
      <c r="C64" s="15" t="inlineStr">
        <is>
          <t>M-KO-6YPKUVP8,M-</t>
        </is>
      </c>
      <c r="D64" s="40" t="inlineStr">
        <is>
          <t>MULGRAVE (3170) - FRASER RISE (3336)
Service:ROAD/Items:1/Weight:14/Contact: SPORTS LEISURE KG: 29 / Cubic Weight
HD/HOME DELIVERY ($13.09)
Dimensions:
TSP133142530001  109 x 49 x 21 = 0.112161
Job No: 46509693</t>
        </is>
      </c>
      <c r="E64" s="16" t="n"/>
      <c r="F64" s="29" t="n">
        <v>37.04</v>
      </c>
      <c r="G64" t="n">
        <v>13.09</v>
      </c>
      <c r="H64" s="36" t="inlineStr">
        <is>
          <t>True</t>
        </is>
      </c>
      <c r="J64" t="n">
        <v>13.09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</row>
    <row r="65" ht="47" customFormat="1" customHeight="1" s="4">
      <c r="A65" s="30" t="n">
        <v>45147</v>
      </c>
      <c r="B65" s="17" t="inlineStr">
        <is>
          <t>TSP133144389</t>
        </is>
      </c>
      <c r="C65" s="18" t="inlineStr">
        <is>
          <t>M-SL-3084,M-SL-3084</t>
        </is>
      </c>
      <c r="D65" s="19" t="inlineStr">
        <is>
          <t>MULGRAVE (3170) - HALLETT COVE (5158)
Service:ROAD/Items:1/Weight:65/Contact: SPORTS LEISURE HD/HOME DELIVERY ($45.82)
Job No: 46509700</t>
        </is>
      </c>
      <c r="E65" s="19" t="n"/>
      <c r="F65" s="31" t="n">
        <v>72.19</v>
      </c>
      <c r="G65" t="n">
        <v>45.82</v>
      </c>
      <c r="J65" t="n">
        <v>45.82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</row>
    <row r="66" ht="80" customFormat="1" customHeight="1" s="4">
      <c r="A66" s="30" t="n">
        <v>45147</v>
      </c>
      <c r="B66" s="17" t="inlineStr">
        <is>
          <t>TSP133145045</t>
        </is>
      </c>
      <c r="C66" s="18" t="inlineStr">
        <is>
          <t>M-BN-W231525015-A,</t>
        </is>
      </c>
      <c r="D66" s="19" t="inlineStr">
        <is>
          <t>MULGRAVE (3170) - MULGRAVE (3170)
Service:ROAD/Items:1/Weight:25/Contact: SPORTS LEISURE KG: 27 / Cubic Weight
HD/HOME DELIVERY ($13.09)
Dimensions:
TSP133145045001  91 x 43 x 27.5 = 0.107607
Job No: 46509699</t>
        </is>
      </c>
      <c r="E66" s="19" t="n"/>
      <c r="F66" s="31" t="n">
        <v>25.73</v>
      </c>
      <c r="G66" t="n">
        <v>13.09</v>
      </c>
      <c r="H66" s="36" t="inlineStr">
        <is>
          <t>True</t>
        </is>
      </c>
      <c r="J66" t="n">
        <v>13.09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</row>
    <row r="67" ht="91" customFormat="1" customHeight="1" s="4">
      <c r="A67" s="30" t="n">
        <v>45147</v>
      </c>
      <c r="B67" s="17" t="inlineStr">
        <is>
          <t>TSP133148601</t>
        </is>
      </c>
      <c r="C67" s="18" t="inlineStr">
        <is>
          <t>S-BN-W231571073-A*,</t>
        </is>
      </c>
      <c r="D67" s="19" t="inlineStr">
        <is>
          <t>SMITHFIELD (2164) - PORTLAND (3305)
Service:ROAD/Items:4/Weight:77/Contact: SPORTS LEISURE KG: 99 / Cubic Weight
HD/HOME DELIVERY ($98.19)
Dimensions:
TSP133148601002  0 x 0 x 0 = 0
TSP133148601004  154.5 x 48.5 x 8 = 0.059946
Job No: 26273970</t>
        </is>
      </c>
      <c r="E67" s="19" t="n"/>
      <c r="F67" s="31" t="n">
        <v>178.52</v>
      </c>
      <c r="G67" t="n">
        <v>98.19</v>
      </c>
      <c r="H67" s="36" t="inlineStr">
        <is>
          <t>True</t>
        </is>
      </c>
      <c r="J67" t="n">
        <v>98.19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</row>
    <row r="68" ht="91" customFormat="1" customHeight="1" s="4">
      <c r="A68" s="30" t="n">
        <v>45147</v>
      </c>
      <c r="B68" s="17" t="inlineStr">
        <is>
          <t>TSP133151890</t>
        </is>
      </c>
      <c r="C68" s="18" t="inlineStr">
        <is>
          <t>S-EB-112553*,S-EB-</t>
        </is>
      </c>
      <c r="D68" s="19" t="inlineStr">
        <is>
          <t>SMITHFIELD (2164) - KARDELLA (3951)
Service:ROAD/Items:1/Weight:65/Contact: SPORTS LEISURE KG: 93 / Cubic Weight
WS/WIDTH SURCHARGE ($8.58)
Includes Out Of Area charges Dimensions:
TSP133151890001  117 x 54.5 x 58 = 0.369837
Job No: 26273972</t>
        </is>
      </c>
      <c r="E68" s="19" t="n"/>
      <c r="F68" s="31" t="n">
        <v>142.59</v>
      </c>
      <c r="G68" t="n">
        <v>8.58</v>
      </c>
      <c r="H68" s="36" t="inlineStr">
        <is>
          <t>True</t>
        </is>
      </c>
      <c r="I68" t="inlineStr">
        <is>
          <t>True</t>
        </is>
      </c>
      <c r="J68" t="n">
        <v>0</v>
      </c>
      <c r="K68" t="n">
        <v>0</v>
      </c>
      <c r="L68" t="n">
        <v>8.58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</row>
    <row r="69" ht="47" customFormat="1" customHeight="1" s="4">
      <c r="A69" s="30" t="n">
        <v>45147</v>
      </c>
      <c r="B69" s="17" t="inlineStr">
        <is>
          <t>TSP133156960</t>
        </is>
      </c>
      <c r="C69" s="18" t="inlineStr">
        <is>
          <t>M-SL-2939,M-SL-2939</t>
        </is>
      </c>
      <c r="D69" s="19" t="inlineStr">
        <is>
          <t>MULGRAVE (3170) - BALDIVIS (6171)
Service:ROAD/Items:1/Weight:45/Contact: SPORTS LEISURE HD/HOME DELIVERY ($13.09)
Job No: 46511143</t>
        </is>
      </c>
      <c r="E69" s="19" t="n"/>
      <c r="F69" s="31" t="n">
        <v>68.06</v>
      </c>
      <c r="G69" t="n">
        <v>13.09</v>
      </c>
      <c r="J69" t="n">
        <v>13.09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</row>
    <row r="70" ht="91" customFormat="1" customHeight="1" s="4">
      <c r="A70" s="30" t="n">
        <v>45147</v>
      </c>
      <c r="B70" s="17" t="inlineStr">
        <is>
          <t>TSP133161577</t>
        </is>
      </c>
      <c r="C70" s="18" t="inlineStr">
        <is>
          <t>S-CHEG204212-</t>
        </is>
      </c>
      <c r="D70" s="19" t="inlineStr">
        <is>
          <t>SMITHFIELD (2164) - BULGARRA (6714)
Service:ROAD/Items:1/Weight:3/Contact: SPORTS LEISURE KG: 4 / Cubic Weight
HD/HOME DELIVERY ($6.55)
Includes Out Of Area charges Dimensions:
TSP133161577001  17 x 44.5 x 9.5 = 0.007187
Job No: 26275814</t>
        </is>
      </c>
      <c r="E70" s="19" t="n"/>
      <c r="F70" s="31" t="n">
        <v>47.19</v>
      </c>
      <c r="G70" t="n">
        <v>6.55</v>
      </c>
      <c r="H70" s="36" t="inlineStr">
        <is>
          <t>True</t>
        </is>
      </c>
      <c r="I70" t="inlineStr">
        <is>
          <t>True</t>
        </is>
      </c>
      <c r="J70" t="n">
        <v>6.55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</row>
    <row r="71" ht="44" customFormat="1" customHeight="1" s="4">
      <c r="A71" s="30" t="n">
        <v>45147</v>
      </c>
      <c r="B71" s="17" t="inlineStr">
        <is>
          <t>TSP133162434</t>
        </is>
      </c>
      <c r="C71" s="18" t="inlineStr">
        <is>
          <t>S-BHMD-7644*,S-</t>
        </is>
      </c>
      <c r="D71" s="19" t="inlineStr">
        <is>
          <t>SMITHFIELD (2164) - SAIBAI ISLAND (4875)
Service:ROAD/Items:1/Weight:3/Contact: SPORTS LEISURE Includes Out Of Area charges
Job No: 26275807</t>
        </is>
      </c>
      <c r="E71" s="19" t="n"/>
      <c r="F71" s="31" t="n">
        <v>126.41</v>
      </c>
      <c r="G71" t="n">
        <v>0</v>
      </c>
      <c r="I71" t="inlineStr">
        <is>
          <t>True</t>
        </is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</row>
    <row r="72">
      <c r="A72" s="8" t="inlineStr">
        <is>
          <t xml:space="preserve">Fuel Surcharge    </t>
        </is>
      </c>
      <c r="F72" s="33" t="n">
        <v>1908.24</v>
      </c>
    </row>
    <row r="73">
      <c r="F73" s="34">
        <f>SUM(F2:F72)</f>
        <v/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9"/>
  <sheetViews>
    <sheetView zoomScale="115" zoomScaleNormal="115" workbookViewId="0">
      <selection activeCell="E5" sqref="E5"/>
    </sheetView>
  </sheetViews>
  <sheetFormatPr baseColWidth="8" defaultRowHeight="14"/>
  <cols>
    <col width="21.83203125" customWidth="1" min="6" max="6"/>
  </cols>
  <sheetData>
    <row r="1" ht="31.5" customHeight="1">
      <c r="A1" s="3" t="inlineStr">
        <is>
          <t>Suburb</t>
        </is>
      </c>
      <c r="B1" s="3" t="inlineStr">
        <is>
          <t>Postcode</t>
        </is>
      </c>
      <c r="C1" s="3" t="inlineStr">
        <is>
          <t>Total Charge</t>
        </is>
      </c>
      <c r="D1" s="3" t="inlineStr">
        <is>
          <t>Order Count</t>
        </is>
      </c>
      <c r="E1" s="4" t="n"/>
      <c r="F1" s="3" t="inlineStr">
        <is>
          <t>Surcharges</t>
        </is>
      </c>
      <c r="G1" s="3" t="inlineStr">
        <is>
          <t>Total</t>
        </is>
      </c>
    </row>
    <row r="2">
      <c r="A2" t="inlineStr">
        <is>
          <t>YARRAWONGA</t>
        </is>
      </c>
      <c r="B2" t="inlineStr">
        <is>
          <t>3730</t>
        </is>
      </c>
      <c r="C2" t="n">
        <v>910.97</v>
      </c>
      <c r="D2" t="n">
        <v>1</v>
      </c>
      <c r="F2" t="inlineStr">
        <is>
          <t>HOME DELIVERY</t>
        </is>
      </c>
      <c r="G2" t="n">
        <v>1603.76</v>
      </c>
    </row>
    <row r="3">
      <c r="A3" t="inlineStr">
        <is>
          <t>MULGRAVE</t>
        </is>
      </c>
      <c r="B3" t="inlineStr">
        <is>
          <t>3170</t>
        </is>
      </c>
      <c r="C3" t="n">
        <v>69.59999999999999</v>
      </c>
      <c r="D3" t="n">
        <v>2</v>
      </c>
      <c r="F3" t="inlineStr">
        <is>
          <t>DEPOT HANDLING SURCHARGE</t>
        </is>
      </c>
      <c r="G3" t="n">
        <v>67.51000000000001</v>
      </c>
    </row>
    <row r="4" ht="15.75" customFormat="1" customHeight="1" s="4">
      <c r="A4" t="inlineStr">
        <is>
          <t>NOLLAMARA</t>
        </is>
      </c>
      <c r="B4" t="inlineStr">
        <is>
          <t>6061</t>
        </is>
      </c>
      <c r="C4" t="n">
        <v>243.35</v>
      </c>
      <c r="D4" t="n">
        <v>2</v>
      </c>
      <c r="F4" t="inlineStr">
        <is>
          <t>WIDTH SURCHARGE</t>
        </is>
      </c>
      <c r="G4" t="n">
        <v>217.9200000000001</v>
      </c>
    </row>
    <row r="5">
      <c r="A5" t="inlineStr">
        <is>
          <t>KIALLA</t>
        </is>
      </c>
      <c r="B5" t="inlineStr">
        <is>
          <t>3631</t>
        </is>
      </c>
      <c r="C5" t="n">
        <v>210.46</v>
      </c>
      <c r="D5" t="n">
        <v>1</v>
      </c>
      <c r="F5" t="inlineStr">
        <is>
          <t>MANUAL HANDLING FEE</t>
        </is>
      </c>
      <c r="G5" t="n">
        <v>67.5</v>
      </c>
    </row>
    <row r="6">
      <c r="A6" t="inlineStr">
        <is>
          <t>CLAREMONT</t>
        </is>
      </c>
      <c r="B6" t="inlineStr">
        <is>
          <t>7011</t>
        </is>
      </c>
      <c r="C6" t="n">
        <v>116.92</v>
      </c>
      <c r="D6" t="n">
        <v>1</v>
      </c>
      <c r="F6" t="inlineStr">
        <is>
          <t>MANUAL MEASURING FEE</t>
        </is>
      </c>
      <c r="G6" t="n">
        <v>41.72</v>
      </c>
    </row>
    <row r="7">
      <c r="A7" t="inlineStr">
        <is>
          <t>SHEPPARTON</t>
        </is>
      </c>
      <c r="B7" t="inlineStr">
        <is>
          <t>3630</t>
        </is>
      </c>
      <c r="C7" t="n">
        <v>32.59</v>
      </c>
      <c r="D7" t="n">
        <v>1</v>
      </c>
      <c r="F7" t="inlineStr">
        <is>
          <t>ENT MIN 2 MAN CREW</t>
        </is>
      </c>
      <c r="G7" t="n">
        <v>0</v>
      </c>
    </row>
    <row r="8">
      <c r="A8" t="inlineStr">
        <is>
          <t>KIAMA</t>
        </is>
      </c>
      <c r="B8" t="inlineStr">
        <is>
          <t>2533</t>
        </is>
      </c>
      <c r="C8" t="n">
        <v>39.58</v>
      </c>
      <c r="D8" t="n">
        <v>1</v>
      </c>
      <c r="F8" t="inlineStr">
        <is>
          <t>RETURN TO SENDER</t>
        </is>
      </c>
      <c r="G8" t="n">
        <v>0</v>
      </c>
    </row>
    <row r="9">
      <c r="A9" t="inlineStr">
        <is>
          <t>WARWICK</t>
        </is>
      </c>
      <c r="B9" t="inlineStr">
        <is>
          <t>4370</t>
        </is>
      </c>
      <c r="C9" t="n">
        <v>75.79000000000001</v>
      </c>
      <c r="D9" t="n">
        <v>1</v>
      </c>
      <c r="F9" t="inlineStr">
        <is>
          <t>RD DELIVERIES</t>
        </is>
      </c>
      <c r="G9" t="n">
        <v>0</v>
      </c>
    </row>
    <row r="10">
      <c r="A10" t="inlineStr">
        <is>
          <t>BUNDABERG</t>
        </is>
      </c>
      <c r="B10" t="inlineStr">
        <is>
          <t>4670</t>
        </is>
      </c>
      <c r="C10" t="n">
        <v>76.34999999999999</v>
      </c>
      <c r="D10" t="n">
        <v>1</v>
      </c>
      <c r="F10" t="inlineStr">
        <is>
          <t>LENGTH SURCHARGE</t>
        </is>
      </c>
      <c r="G10" t="n">
        <v>0</v>
      </c>
    </row>
    <row r="11">
      <c r="A11" t="inlineStr">
        <is>
          <t>BLACKWATER</t>
        </is>
      </c>
      <c r="B11" t="inlineStr">
        <is>
          <t>4717</t>
        </is>
      </c>
      <c r="C11" t="n">
        <v>255.42</v>
      </c>
      <c r="D11" t="n">
        <v>1</v>
      </c>
      <c r="F11" t="inlineStr">
        <is>
          <t>CALL BEFORE</t>
        </is>
      </c>
      <c r="G11" t="n">
        <v>0</v>
      </c>
    </row>
    <row r="12">
      <c r="A12" t="inlineStr">
        <is>
          <t>BRINSMEAD</t>
        </is>
      </c>
      <c r="B12" t="inlineStr">
        <is>
          <t>4870</t>
        </is>
      </c>
      <c r="C12" t="n">
        <v>74.06</v>
      </c>
      <c r="D12" t="n">
        <v>1</v>
      </c>
      <c r="F12" t="inlineStr">
        <is>
          <t>TAIL LIFT REQUIRED</t>
        </is>
      </c>
      <c r="G12" t="n">
        <v>0</v>
      </c>
    </row>
    <row r="13">
      <c r="A13" t="inlineStr">
        <is>
          <t>WILLAWONG</t>
        </is>
      </c>
      <c r="B13" t="inlineStr">
        <is>
          <t>4110</t>
        </is>
      </c>
      <c r="C13" t="n">
        <v>154.82</v>
      </c>
      <c r="D13" t="n">
        <v>3</v>
      </c>
      <c r="F13" t="inlineStr">
        <is>
          <t>Fuel Surcharge</t>
        </is>
      </c>
      <c r="G13" t="n">
        <v>1908.24</v>
      </c>
    </row>
    <row r="14">
      <c r="A14" t="inlineStr">
        <is>
          <t>PARA</t>
        </is>
      </c>
      <c r="B14" t="inlineStr">
        <is>
          <t>5093</t>
        </is>
      </c>
      <c r="C14" t="n">
        <v>39.55</v>
      </c>
      <c r="D14" t="n">
        <v>1</v>
      </c>
    </row>
    <row r="15">
      <c r="A15" t="inlineStr">
        <is>
          <t>YACKANDANDAH</t>
        </is>
      </c>
      <c r="B15" t="inlineStr">
        <is>
          <t>3749</t>
        </is>
      </c>
      <c r="C15" t="n">
        <v>126.65</v>
      </c>
      <c r="D15" t="n">
        <v>1</v>
      </c>
    </row>
    <row r="16">
      <c r="A16" t="inlineStr">
        <is>
          <t>MULWALA</t>
        </is>
      </c>
      <c r="B16" t="inlineStr">
        <is>
          <t>2647</t>
        </is>
      </c>
      <c r="C16" t="n">
        <v>82.78</v>
      </c>
      <c r="D16" t="n">
        <v>1</v>
      </c>
    </row>
    <row r="17">
      <c r="A17" t="inlineStr">
        <is>
          <t>SMITHS</t>
        </is>
      </c>
      <c r="B17" t="inlineStr">
        <is>
          <t>2428</t>
        </is>
      </c>
      <c r="C17" t="n">
        <v>86.29000000000001</v>
      </c>
      <c r="D17" t="n">
        <v>1</v>
      </c>
    </row>
    <row r="18">
      <c r="A18" t="inlineStr">
        <is>
          <t>MARTINSVILLE</t>
        </is>
      </c>
      <c r="B18" t="inlineStr">
        <is>
          <t>2265</t>
        </is>
      </c>
      <c r="C18" t="n">
        <v>55.47</v>
      </c>
      <c r="D18" t="n">
        <v>1</v>
      </c>
    </row>
    <row r="19">
      <c r="A19" t="inlineStr">
        <is>
          <t>APPIN</t>
        </is>
      </c>
      <c r="B19" t="inlineStr">
        <is>
          <t>2560</t>
        </is>
      </c>
      <c r="C19" t="n">
        <v>28.32</v>
      </c>
      <c r="D19" t="n">
        <v>1</v>
      </c>
    </row>
    <row r="20">
      <c r="A20" t="inlineStr">
        <is>
          <t>SOUTH</t>
        </is>
      </c>
      <c r="B20" t="inlineStr">
        <is>
          <t>2340</t>
        </is>
      </c>
      <c r="C20" t="n">
        <v>95.18000000000001</v>
      </c>
      <c r="D20" t="n">
        <v>1</v>
      </c>
    </row>
    <row r="21">
      <c r="A21" t="inlineStr">
        <is>
          <t>MURWILLUMBAH</t>
        </is>
      </c>
      <c r="B21" t="inlineStr">
        <is>
          <t>2484</t>
        </is>
      </c>
      <c r="C21" t="n">
        <v>325.01</v>
      </c>
      <c r="D21" t="n">
        <v>1</v>
      </c>
    </row>
    <row r="22">
      <c r="A22" t="inlineStr">
        <is>
          <t>LAUDERDALE</t>
        </is>
      </c>
      <c r="B22" t="inlineStr">
        <is>
          <t>7021</t>
        </is>
      </c>
      <c r="C22" t="n">
        <v>61.58</v>
      </c>
      <c r="D22" t="n">
        <v>1</v>
      </c>
    </row>
    <row r="23">
      <c r="A23" t="inlineStr">
        <is>
          <t>EDEN</t>
        </is>
      </c>
      <c r="B23" t="inlineStr">
        <is>
          <t>3757</t>
        </is>
      </c>
      <c r="C23" t="n">
        <v>35.61</v>
      </c>
      <c r="D23" t="n">
        <v>1</v>
      </c>
    </row>
    <row r="24">
      <c r="A24" t="inlineStr">
        <is>
          <t>FRASER</t>
        </is>
      </c>
      <c r="B24" t="inlineStr">
        <is>
          <t>3336</t>
        </is>
      </c>
      <c r="C24" t="n">
        <v>74.44999999999999</v>
      </c>
      <c r="D24" t="n">
        <v>2</v>
      </c>
    </row>
    <row r="25">
      <c r="A25" t="inlineStr">
        <is>
          <t>WARRNAMBOOL</t>
        </is>
      </c>
      <c r="B25" t="inlineStr">
        <is>
          <t>3280</t>
        </is>
      </c>
      <c r="C25" t="n">
        <v>94.34</v>
      </c>
      <c r="D25" t="n">
        <v>1</v>
      </c>
    </row>
    <row r="26">
      <c r="A26" t="inlineStr">
        <is>
          <t>JINDALEE</t>
        </is>
      </c>
      <c r="B26" t="inlineStr">
        <is>
          <t>4074</t>
        </is>
      </c>
      <c r="C26" t="n">
        <v>35.32</v>
      </c>
      <c r="D26" t="n">
        <v>1</v>
      </c>
    </row>
    <row r="27">
      <c r="A27" t="inlineStr">
        <is>
          <t>ROSEBERY</t>
        </is>
      </c>
      <c r="B27" t="inlineStr">
        <is>
          <t>0832</t>
        </is>
      </c>
      <c r="C27" t="n">
        <v>300.21</v>
      </c>
      <c r="D27" t="n">
        <v>1</v>
      </c>
    </row>
    <row r="28">
      <c r="A28" t="inlineStr">
        <is>
          <t>COFFS</t>
        </is>
      </c>
      <c r="B28" t="inlineStr">
        <is>
          <t>2450</t>
        </is>
      </c>
      <c r="C28" t="n">
        <v>114.64</v>
      </c>
      <c r="D28" t="n">
        <v>1</v>
      </c>
    </row>
    <row r="29">
      <c r="A29" t="inlineStr">
        <is>
          <t>THEODORE</t>
        </is>
      </c>
      <c r="B29" t="inlineStr">
        <is>
          <t>4719</t>
        </is>
      </c>
      <c r="C29" t="n">
        <v>212.86</v>
      </c>
      <c r="D29" t="n">
        <v>1</v>
      </c>
    </row>
    <row r="30">
      <c r="A30" t="inlineStr">
        <is>
          <t>SEA</t>
        </is>
      </c>
      <c r="B30" t="inlineStr">
        <is>
          <t>3533</t>
        </is>
      </c>
      <c r="C30" t="n">
        <v>102.63</v>
      </c>
      <c r="D30" t="n">
        <v>1</v>
      </c>
    </row>
    <row r="31">
      <c r="A31" t="inlineStr">
        <is>
          <t>CANNONVALE</t>
        </is>
      </c>
      <c r="B31" t="inlineStr">
        <is>
          <t>4802</t>
        </is>
      </c>
      <c r="C31" t="n">
        <v>72.65000000000001</v>
      </c>
      <c r="D31" t="n">
        <v>1</v>
      </c>
    </row>
    <row r="32">
      <c r="A32" t="inlineStr">
        <is>
          <t>LEONGATHA</t>
        </is>
      </c>
      <c r="B32" t="inlineStr">
        <is>
          <t>3953</t>
        </is>
      </c>
      <c r="C32" t="n">
        <v>16.1</v>
      </c>
      <c r="D32" t="n">
        <v>1</v>
      </c>
    </row>
    <row r="33">
      <c r="A33" t="inlineStr">
        <is>
          <t>SMITHFIELD</t>
        </is>
      </c>
      <c r="B33" t="inlineStr">
        <is>
          <t>2164</t>
        </is>
      </c>
      <c r="C33" t="n">
        <v>209.42</v>
      </c>
      <c r="D33" t="n">
        <v>1</v>
      </c>
    </row>
    <row r="34">
      <c r="A34" t="inlineStr">
        <is>
          <t>ELIZABETH</t>
        </is>
      </c>
      <c r="B34" t="inlineStr">
        <is>
          <t>5113</t>
        </is>
      </c>
      <c r="C34" t="n">
        <v>195.98</v>
      </c>
      <c r="D34" t="n">
        <v>1</v>
      </c>
    </row>
    <row r="35">
      <c r="A35" t="inlineStr">
        <is>
          <t>GREENACRES</t>
        </is>
      </c>
      <c r="B35" t="inlineStr">
        <is>
          <t>5086</t>
        </is>
      </c>
      <c r="C35" t="n">
        <v>20.55</v>
      </c>
      <c r="D35" t="n">
        <v>1</v>
      </c>
    </row>
    <row r="36">
      <c r="A36" t="inlineStr">
        <is>
          <t>UPWEY</t>
        </is>
      </c>
      <c r="B36" t="inlineStr">
        <is>
          <t>3158</t>
        </is>
      </c>
      <c r="C36" t="n">
        <v>18.03</v>
      </c>
      <c r="D36" t="n">
        <v>1</v>
      </c>
    </row>
    <row r="37">
      <c r="A37" t="inlineStr">
        <is>
          <t>DON</t>
        </is>
      </c>
      <c r="B37" t="inlineStr">
        <is>
          <t>7310</t>
        </is>
      </c>
      <c r="C37" t="n">
        <v>93.94</v>
      </c>
      <c r="D37" t="n">
        <v>1</v>
      </c>
    </row>
    <row r="38">
      <c r="A38" t="inlineStr">
        <is>
          <t>PORT</t>
        </is>
      </c>
      <c r="B38" t="inlineStr">
        <is>
          <t>5606</t>
        </is>
      </c>
      <c r="C38" t="n">
        <v>33.81</v>
      </c>
      <c r="D38" t="n">
        <v>1</v>
      </c>
    </row>
    <row r="39">
      <c r="A39" t="inlineStr">
        <is>
          <t>ROCHERLEA</t>
        </is>
      </c>
      <c r="B39" t="inlineStr">
        <is>
          <t>7248</t>
        </is>
      </c>
      <c r="C39" t="n">
        <v>8.359999999999999</v>
      </c>
      <c r="D39" t="n">
        <v>1</v>
      </c>
    </row>
    <row r="40">
      <c r="A40" t="inlineStr">
        <is>
          <t>UPPER</t>
        </is>
      </c>
      <c r="B40" t="inlineStr">
        <is>
          <t>4510</t>
        </is>
      </c>
      <c r="C40" t="n">
        <v>25.52</v>
      </c>
      <c r="D40" t="n">
        <v>1</v>
      </c>
    </row>
    <row r="41">
      <c r="A41" t="inlineStr">
        <is>
          <t>CARGO</t>
        </is>
      </c>
      <c r="B41" t="inlineStr">
        <is>
          <t>2800</t>
        </is>
      </c>
      <c r="C41" t="n">
        <v>218.63</v>
      </c>
      <c r="D41" t="n">
        <v>1</v>
      </c>
    </row>
    <row r="42">
      <c r="A42" t="inlineStr">
        <is>
          <t>ROCKINGHAM</t>
        </is>
      </c>
      <c r="B42" t="inlineStr">
        <is>
          <t>6168</t>
        </is>
      </c>
      <c r="C42" t="n">
        <v>125.83</v>
      </c>
      <c r="D42" t="n">
        <v>1</v>
      </c>
    </row>
    <row r="43">
      <c r="A43" t="inlineStr">
        <is>
          <t>BEACONSFIELD</t>
        </is>
      </c>
      <c r="B43" t="inlineStr">
        <is>
          <t>3808</t>
        </is>
      </c>
      <c r="C43" t="n">
        <v>37.93</v>
      </c>
      <c r="D43" t="n">
        <v>1</v>
      </c>
    </row>
    <row r="44">
      <c r="A44" t="inlineStr">
        <is>
          <t>SEYMOUR</t>
        </is>
      </c>
      <c r="B44" t="inlineStr">
        <is>
          <t>3660</t>
        </is>
      </c>
      <c r="C44" t="n">
        <v>92.51000000000001</v>
      </c>
      <c r="D44" t="n">
        <v>1</v>
      </c>
    </row>
    <row r="45">
      <c r="A45" t="inlineStr">
        <is>
          <t>CASCADE</t>
        </is>
      </c>
      <c r="B45" t="inlineStr">
        <is>
          <t>6450</t>
        </is>
      </c>
      <c r="C45" t="n">
        <v>444.43</v>
      </c>
      <c r="D45" t="n">
        <v>1</v>
      </c>
    </row>
    <row r="46">
      <c r="A46" t="inlineStr">
        <is>
          <t>GLENREAGH</t>
        </is>
      </c>
      <c r="B46" t="inlineStr">
        <is>
          <t>2450</t>
        </is>
      </c>
      <c r="C46" t="n">
        <v>65.84</v>
      </c>
      <c r="D46" t="n">
        <v>1</v>
      </c>
    </row>
    <row r="47">
      <c r="A47" t="inlineStr">
        <is>
          <t>LOGAN</t>
        </is>
      </c>
      <c r="B47" t="inlineStr">
        <is>
          <t>4114</t>
        </is>
      </c>
      <c r="C47" t="n">
        <v>153.25</v>
      </c>
      <c r="D47" t="n">
        <v>1</v>
      </c>
    </row>
    <row r="48">
      <c r="A48" t="inlineStr">
        <is>
          <t>DUNEDOO</t>
        </is>
      </c>
      <c r="B48" t="inlineStr">
        <is>
          <t>2844</t>
        </is>
      </c>
      <c r="C48" t="n">
        <v>346.51</v>
      </c>
      <c r="D48" t="n">
        <v>1</v>
      </c>
    </row>
    <row r="49">
      <c r="A49" t="inlineStr">
        <is>
          <t>BOX</t>
        </is>
      </c>
      <c r="B49" t="inlineStr">
        <is>
          <t>2765</t>
        </is>
      </c>
      <c r="C49" t="n">
        <v>11.49</v>
      </c>
      <c r="D49" t="n">
        <v>1</v>
      </c>
    </row>
    <row r="50">
      <c r="A50" t="inlineStr">
        <is>
          <t>KINGSFORD</t>
        </is>
      </c>
      <c r="B50" t="inlineStr">
        <is>
          <t>2032</t>
        </is>
      </c>
      <c r="C50" t="n">
        <v>28.36</v>
      </c>
      <c r="D50" t="n">
        <v>1</v>
      </c>
    </row>
    <row r="51">
      <c r="A51" t="inlineStr">
        <is>
          <t>CALALA</t>
        </is>
      </c>
      <c r="B51" t="inlineStr">
        <is>
          <t>2340</t>
        </is>
      </c>
      <c r="C51" t="n">
        <v>443.79</v>
      </c>
      <c r="D51" t="n">
        <v>1</v>
      </c>
    </row>
    <row r="52">
      <c r="A52" t="inlineStr">
        <is>
          <t>PORT</t>
        </is>
      </c>
      <c r="B52" t="inlineStr">
        <is>
          <t>2505</t>
        </is>
      </c>
      <c r="C52" t="n">
        <v>70.59</v>
      </c>
      <c r="D52" t="n">
        <v>1</v>
      </c>
    </row>
    <row r="53">
      <c r="A53" t="inlineStr">
        <is>
          <t>PORT</t>
        </is>
      </c>
      <c r="B53" t="inlineStr">
        <is>
          <t>5700</t>
        </is>
      </c>
      <c r="C53" t="n">
        <v>47.46</v>
      </c>
      <c r="D53" t="n">
        <v>1</v>
      </c>
    </row>
    <row r="54">
      <c r="A54" t="inlineStr">
        <is>
          <t>HALLETT</t>
        </is>
      </c>
      <c r="B54" t="inlineStr">
        <is>
          <t>5158</t>
        </is>
      </c>
      <c r="C54" t="n">
        <v>72.19</v>
      </c>
      <c r="D54" t="n">
        <v>1</v>
      </c>
    </row>
    <row r="55">
      <c r="A55" t="inlineStr">
        <is>
          <t>PORTLAND</t>
        </is>
      </c>
      <c r="B55" t="inlineStr">
        <is>
          <t>3305</t>
        </is>
      </c>
      <c r="C55" t="n">
        <v>178.52</v>
      </c>
      <c r="D55" t="n">
        <v>1</v>
      </c>
    </row>
    <row r="56">
      <c r="A56" t="inlineStr">
        <is>
          <t>KARDELLA</t>
        </is>
      </c>
      <c r="B56" t="inlineStr">
        <is>
          <t>3951</t>
        </is>
      </c>
      <c r="C56" t="n">
        <v>142.59</v>
      </c>
      <c r="D56" t="n">
        <v>1</v>
      </c>
    </row>
    <row r="57">
      <c r="A57" t="inlineStr">
        <is>
          <t>BALDIVIS</t>
        </is>
      </c>
      <c r="B57" t="inlineStr">
        <is>
          <t>6171</t>
        </is>
      </c>
      <c r="C57" t="n">
        <v>68.06</v>
      </c>
      <c r="D57" t="n">
        <v>1</v>
      </c>
    </row>
    <row r="58">
      <c r="A58" t="inlineStr">
        <is>
          <t>BULGARRA</t>
        </is>
      </c>
      <c r="B58" t="inlineStr">
        <is>
          <t>6714</t>
        </is>
      </c>
      <c r="C58" t="n">
        <v>47.19</v>
      </c>
      <c r="D58" t="n">
        <v>1</v>
      </c>
    </row>
    <row r="59">
      <c r="A59" t="inlineStr">
        <is>
          <t>SAIBAI</t>
        </is>
      </c>
      <c r="B59" t="inlineStr">
        <is>
          <t>4875</t>
        </is>
      </c>
      <c r="C59" t="n">
        <v>126.41</v>
      </c>
      <c r="D59" t="n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Marco Huang</dc:creator>
  <dcterms:created xsi:type="dcterms:W3CDTF">2023-03-13T00:25:23Z</dcterms:created>
  <dcterms:modified xsi:type="dcterms:W3CDTF">2023-09-13T03:44:31Z</dcterms:modified>
  <cp:lastModifiedBy>Yixin Zhang</cp:lastModifiedBy>
</cp:coreProperties>
</file>