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definedNames>
    <definedName name="pogoda" localSheetId="0">Arkusz1!$A$1:$B$184</definedName>
  </definedNames>
  <calcPr calcId="125725"/>
</workbook>
</file>

<file path=xl/calcChain.xml><?xml version="1.0" encoding="utf-8"?>
<calcChain xmlns="http://schemas.openxmlformats.org/spreadsheetml/2006/main">
  <c r="G4" i="1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3"/>
  <c r="G2"/>
  <c r="F3"/>
  <c r="F4"/>
  <c r="F5" s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2"/>
  <c r="K3"/>
  <c r="K2"/>
  <c r="K4"/>
  <c r="F6" l="1"/>
  <c r="F7" l="1"/>
  <c r="F8" l="1"/>
  <c r="F9" l="1"/>
  <c r="F10" l="1"/>
  <c r="F11" l="1"/>
  <c r="F12" l="1"/>
  <c r="F13" l="1"/>
  <c r="F14" l="1"/>
  <c r="F15" l="1"/>
  <c r="F16" l="1"/>
  <c r="F17" l="1"/>
  <c r="F18" l="1"/>
  <c r="F19" l="1"/>
  <c r="F20" l="1"/>
  <c r="F21" l="1"/>
  <c r="F22" l="1"/>
  <c r="F23" l="1"/>
  <c r="F24" l="1"/>
  <c r="F25" l="1"/>
  <c r="F26" l="1"/>
  <c r="F27" l="1"/>
  <c r="F28" l="1"/>
  <c r="F29" l="1"/>
  <c r="F30" l="1"/>
  <c r="F31" l="1"/>
  <c r="F32" l="1"/>
  <c r="F33" l="1"/>
  <c r="F34" l="1"/>
  <c r="F35" l="1"/>
  <c r="F36" l="1"/>
  <c r="F37" l="1"/>
  <c r="F38" l="1"/>
  <c r="F39" l="1"/>
  <c r="F40" l="1"/>
  <c r="F41" l="1"/>
  <c r="F42" l="1"/>
  <c r="F43" l="1"/>
  <c r="F44" l="1"/>
  <c r="F45" l="1"/>
  <c r="F46" l="1"/>
  <c r="F47" l="1"/>
  <c r="F48" l="1"/>
  <c r="F49" l="1"/>
  <c r="F50" l="1"/>
  <c r="F51" l="1"/>
  <c r="F52" l="1"/>
  <c r="F53" l="1"/>
  <c r="F54" l="1"/>
  <c r="F55" l="1"/>
  <c r="F56" l="1"/>
  <c r="F57" l="1"/>
  <c r="F58" l="1"/>
  <c r="F59" l="1"/>
  <c r="F60" l="1"/>
  <c r="F61" l="1"/>
  <c r="F62" l="1"/>
  <c r="F63" l="1"/>
  <c r="F64" l="1"/>
  <c r="F65" l="1"/>
  <c r="F66" l="1"/>
  <c r="F67" l="1"/>
  <c r="F68" l="1"/>
  <c r="F69" l="1"/>
  <c r="F70" l="1"/>
  <c r="F71" l="1"/>
  <c r="F72" l="1"/>
  <c r="F73" l="1"/>
  <c r="F74" l="1"/>
  <c r="F75" l="1"/>
  <c r="F76" l="1"/>
  <c r="F77" l="1"/>
  <c r="F78" l="1"/>
  <c r="F79" l="1"/>
  <c r="F80" l="1"/>
  <c r="F81" l="1"/>
  <c r="F82" l="1"/>
  <c r="F83" l="1"/>
  <c r="F84" l="1"/>
  <c r="F85" l="1"/>
  <c r="F86" l="1"/>
  <c r="F87" l="1"/>
  <c r="F88" l="1"/>
  <c r="F89" l="1"/>
  <c r="F90" l="1"/>
  <c r="F91" l="1"/>
  <c r="F92" l="1"/>
  <c r="F93" l="1"/>
  <c r="F94" l="1"/>
  <c r="F95" l="1"/>
  <c r="F96" l="1"/>
  <c r="F97" l="1"/>
  <c r="F98" l="1"/>
  <c r="F99" l="1"/>
  <c r="F100" l="1"/>
  <c r="F101" l="1"/>
  <c r="F102" l="1"/>
  <c r="F103" l="1"/>
  <c r="F104" l="1"/>
  <c r="F105" l="1"/>
  <c r="F106" l="1"/>
  <c r="F107" l="1"/>
  <c r="F108" l="1"/>
  <c r="F109" l="1"/>
  <c r="F110" l="1"/>
  <c r="F111" l="1"/>
  <c r="F112" l="1"/>
  <c r="F113" l="1"/>
  <c r="F114" l="1"/>
  <c r="F115" l="1"/>
  <c r="F116" l="1"/>
  <c r="F117" l="1"/>
  <c r="F118" l="1"/>
  <c r="F119" l="1"/>
  <c r="F120" l="1"/>
  <c r="F121" l="1"/>
  <c r="F122" l="1"/>
  <c r="F123" l="1"/>
  <c r="F124" l="1"/>
  <c r="F125" l="1"/>
  <c r="F126" l="1"/>
  <c r="F127" l="1"/>
  <c r="F128" l="1"/>
  <c r="F129" l="1"/>
  <c r="F130" l="1"/>
  <c r="F131" l="1"/>
  <c r="F132" l="1"/>
  <c r="F133" l="1"/>
  <c r="F134" l="1"/>
  <c r="F135" l="1"/>
  <c r="F136" l="1"/>
  <c r="F137" l="1"/>
  <c r="F138" l="1"/>
  <c r="F139" l="1"/>
  <c r="F140" l="1"/>
  <c r="F141" l="1"/>
  <c r="F142" l="1"/>
  <c r="F143" l="1"/>
  <c r="F144" l="1"/>
  <c r="F145" l="1"/>
  <c r="F146" l="1"/>
  <c r="F147" l="1"/>
  <c r="F148" l="1"/>
  <c r="F149" l="1"/>
  <c r="F150" l="1"/>
  <c r="F151" l="1"/>
  <c r="F152" l="1"/>
  <c r="F153" l="1"/>
  <c r="F154" l="1"/>
  <c r="F155" l="1"/>
  <c r="F156" l="1"/>
  <c r="F157" l="1"/>
  <c r="F158" l="1"/>
  <c r="F159" l="1"/>
  <c r="F160" l="1"/>
  <c r="F161" l="1"/>
  <c r="F162" l="1"/>
  <c r="F163" l="1"/>
  <c r="F164" l="1"/>
  <c r="F165" l="1"/>
  <c r="F166" l="1"/>
  <c r="F167" l="1"/>
  <c r="F168" l="1"/>
  <c r="F169" l="1"/>
  <c r="F170" l="1"/>
  <c r="F171" l="1"/>
  <c r="F172" l="1"/>
  <c r="F173" l="1"/>
  <c r="F174" l="1"/>
  <c r="F175" l="1"/>
  <c r="F176" l="1"/>
  <c r="F177" l="1"/>
  <c r="F178" l="1"/>
  <c r="F179" l="1"/>
  <c r="F180" l="1"/>
  <c r="F181" l="1"/>
  <c r="F182" l="1"/>
  <c r="F183" l="1"/>
  <c r="F184" l="1"/>
</calcChain>
</file>

<file path=xl/connections.xml><?xml version="1.0" encoding="utf-8"?>
<connections xmlns="http://schemas.openxmlformats.org/spreadsheetml/2006/main">
  <connection id="1" name="pogoda" type="6" refreshedVersion="3" background="1" saveData="1">
    <textPr codePage="852" sourceFile="D:\Szymon\MATURA_INFA\matura_p_2020_roz_infa(pusta)\Dane_PR2(6)\pogoda.txt" decimal=",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<sst xmlns="http://schemas.openxmlformats.org/spreadsheetml/2006/main" count="12" uniqueCount="12">
  <si>
    <t>temperatura_srednia</t>
  </si>
  <si>
    <t>opady</t>
  </si>
  <si>
    <t>ilosc dni</t>
  </si>
  <si>
    <t>&lt;15</t>
  </si>
  <si>
    <t>&gt;15 i &lt;0,6</t>
  </si>
  <si>
    <t>&gt;15 i &gt;0,6</t>
  </si>
  <si>
    <t>zad5.1</t>
  </si>
  <si>
    <t>data</t>
  </si>
  <si>
    <t>temp &gt; 30</t>
  </si>
  <si>
    <t>woda w zbiorniku</t>
  </si>
  <si>
    <t>woda po podlaniu</t>
  </si>
  <si>
    <t>temp&gt; 15 opady &lt;= 0,6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</si>
</sst>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sz val="11"/>
      <color rgb="FF006100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1" fillId="2" borderId="1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14" fontId="0" fillId="0" borderId="0" xfId="0" applyNumberFormat="1"/>
    <xf numFmtId="1" fontId="0" fillId="0" borderId="0" xfId="0" applyNumberFormat="1"/>
  </cellXfs>
  <cellStyles count="2">
    <cellStyle name="Dobre" xfId="1" builtinId="26"/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ogod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84"/>
  <sheetViews>
    <sheetView tabSelected="1" topLeftCell="A10" workbookViewId="0">
      <selection activeCell="G37" sqref="G37"/>
    </sheetView>
  </sheetViews>
  <sheetFormatPr defaultRowHeight="15"/>
  <cols>
    <col min="1" max="1" width="20" bestFit="1" customWidth="1"/>
    <col min="2" max="2" width="6.42578125" bestFit="1" customWidth="1"/>
    <col min="3" max="3" width="10.140625" bestFit="1" customWidth="1"/>
    <col min="4" max="4" width="10.28515625" bestFit="1" customWidth="1"/>
    <col min="5" max="5" width="20.7109375" bestFit="1" customWidth="1"/>
    <col min="6" max="6" width="17" bestFit="1" customWidth="1"/>
    <col min="8" max="8" width="10.28515625" bestFit="1" customWidth="1"/>
    <col min="9" max="9" width="8.5703125" bestFit="1" customWidth="1"/>
  </cols>
  <sheetData>
    <row r="1" spans="1:11">
      <c r="A1" t="s">
        <v>0</v>
      </c>
      <c r="B1" t="s">
        <v>1</v>
      </c>
      <c r="C1" t="s">
        <v>7</v>
      </c>
      <c r="D1" t="s">
        <v>8</v>
      </c>
      <c r="E1" t="s">
        <v>11</v>
      </c>
      <c r="F1" t="s">
        <v>9</v>
      </c>
      <c r="G1" t="s">
        <v>10</v>
      </c>
      <c r="J1" s="1" t="s">
        <v>6</v>
      </c>
      <c r="K1" s="2" t="s">
        <v>2</v>
      </c>
    </row>
    <row r="2" spans="1:11">
      <c r="A2">
        <v>4</v>
      </c>
      <c r="B2">
        <v>2</v>
      </c>
      <c r="C2" s="7">
        <v>42095</v>
      </c>
      <c r="D2">
        <f>IF(A2&gt;30,1,0)</f>
        <v>0</v>
      </c>
      <c r="E2" t="b">
        <f>AND(IF(A2&gt;15,1,0),IF(B2&lt;=0.6,1,0))</f>
        <v>0</v>
      </c>
      <c r="F2" s="8">
        <v>25000</v>
      </c>
      <c r="G2" s="8">
        <f>IF(A2&gt;15&amp;B2&lt;=0.6,F2-IF(D2=0,12000,24000),F2)</f>
        <v>25000</v>
      </c>
      <c r="J2" s="3" t="s">
        <v>3</v>
      </c>
      <c r="K2" s="4">
        <f>COUNTIF(A2:A184,"&lt;=15")</f>
        <v>88</v>
      </c>
    </row>
    <row r="3" spans="1:11">
      <c r="A3">
        <v>2</v>
      </c>
      <c r="B3">
        <v>6</v>
      </c>
      <c r="C3" s="7">
        <v>42096</v>
      </c>
      <c r="D3">
        <f t="shared" ref="D3:D66" si="0">IF(A3&gt;30,1,0)</f>
        <v>0</v>
      </c>
      <c r="E3" t="b">
        <f t="shared" ref="E3:E66" si="1">AND(IF(A3&gt;15,1,0),IF(B3&lt;=0.6,1,0))</f>
        <v>0</v>
      </c>
      <c r="F3" s="8">
        <f>IF(B3=0,F2-0.03%*A3^1.5*F2,F2)</f>
        <v>25000</v>
      </c>
      <c r="G3" s="8">
        <f>IF(E3=TRUE,F3-IF(D3=0,12000,24000),F3)</f>
        <v>25000</v>
      </c>
      <c r="J3" s="3" t="s">
        <v>4</v>
      </c>
      <c r="K3" s="4">
        <f>COUNTIFS(A2:A184,"&gt;15",B2:B184,"&lt;=0,6")</f>
        <v>73</v>
      </c>
    </row>
    <row r="4" spans="1:11" ht="15.75" thickBot="1">
      <c r="A4">
        <v>4</v>
      </c>
      <c r="B4">
        <v>1</v>
      </c>
      <c r="C4" s="7">
        <v>42097</v>
      </c>
      <c r="D4">
        <f t="shared" si="0"/>
        <v>0</v>
      </c>
      <c r="E4" t="b">
        <f t="shared" si="1"/>
        <v>0</v>
      </c>
      <c r="F4" s="8">
        <f>IF(B4=0,F3-0.03%*A4^1.5*F3,F3)</f>
        <v>25000</v>
      </c>
      <c r="G4" s="8">
        <f t="shared" ref="G4:G67" si="2">IF(E4=TRUE,F4-IF(D4=0,12000,24000),F4)</f>
        <v>25000</v>
      </c>
      <c r="J4" s="5" t="s">
        <v>5</v>
      </c>
      <c r="K4" s="6">
        <f>COUNTIFS(A2:A184,"&gt;15",B2:B184,"&gt;0,6")</f>
        <v>22</v>
      </c>
    </row>
    <row r="5" spans="1:11">
      <c r="A5">
        <v>4</v>
      </c>
      <c r="B5">
        <v>0.8</v>
      </c>
      <c r="C5" s="7">
        <v>42098</v>
      </c>
      <c r="D5">
        <f t="shared" si="0"/>
        <v>0</v>
      </c>
      <c r="E5" t="b">
        <f t="shared" si="1"/>
        <v>0</v>
      </c>
      <c r="F5" s="8">
        <f>IF(B5=0,F4-0.03%*A5^1.5*F4,F4)</f>
        <v>25000</v>
      </c>
      <c r="G5" s="8">
        <f t="shared" si="2"/>
        <v>25000</v>
      </c>
    </row>
    <row r="6" spans="1:11">
      <c r="A6">
        <v>3</v>
      </c>
      <c r="B6">
        <v>0</v>
      </c>
      <c r="C6" s="7">
        <v>42099</v>
      </c>
      <c r="D6">
        <f t="shared" si="0"/>
        <v>0</v>
      </c>
      <c r="E6" t="b">
        <f t="shared" si="1"/>
        <v>0</v>
      </c>
      <c r="F6" s="8">
        <f>IF(B6=0,F5-0.03%*A6^1.5*F5,F5)</f>
        <v>24961.0288568297</v>
      </c>
      <c r="G6" s="8">
        <f t="shared" si="2"/>
        <v>24961.0288568297</v>
      </c>
    </row>
    <row r="7" spans="1:11">
      <c r="A7">
        <v>4</v>
      </c>
      <c r="B7">
        <v>0</v>
      </c>
      <c r="C7" s="7">
        <v>42100</v>
      </c>
      <c r="D7">
        <f t="shared" si="0"/>
        <v>0</v>
      </c>
      <c r="E7" t="b">
        <f t="shared" si="1"/>
        <v>0</v>
      </c>
      <c r="F7" s="8">
        <f>IF(B7=0,F6-0.03%*A7^1.5*F6,F6)</f>
        <v>24901.122387573309</v>
      </c>
      <c r="G7" s="8">
        <f t="shared" si="2"/>
        <v>24901.122387573309</v>
      </c>
    </row>
    <row r="8" spans="1:11">
      <c r="A8">
        <v>4</v>
      </c>
      <c r="B8">
        <v>1</v>
      </c>
      <c r="C8" s="7">
        <v>42101</v>
      </c>
      <c r="D8">
        <f t="shared" si="0"/>
        <v>0</v>
      </c>
      <c r="E8" t="b">
        <f t="shared" si="1"/>
        <v>0</v>
      </c>
      <c r="F8" s="8">
        <f>IF(B8=0,F7-0.03%*A8^1.5*F7,F7)</f>
        <v>24901.122387573309</v>
      </c>
      <c r="G8" s="8">
        <f t="shared" si="2"/>
        <v>24901.122387573309</v>
      </c>
    </row>
    <row r="9" spans="1:11">
      <c r="A9">
        <v>8</v>
      </c>
      <c r="B9">
        <v>1</v>
      </c>
      <c r="C9" s="7">
        <v>42102</v>
      </c>
      <c r="D9">
        <f t="shared" si="0"/>
        <v>0</v>
      </c>
      <c r="E9" t="b">
        <f t="shared" si="1"/>
        <v>0</v>
      </c>
      <c r="F9" s="8">
        <f>IF(B9=0,F8-0.03%*A9^1.5*F8,F8)</f>
        <v>24901.122387573309</v>
      </c>
      <c r="G9" s="8">
        <f t="shared" si="2"/>
        <v>24901.122387573309</v>
      </c>
    </row>
    <row r="10" spans="1:11">
      <c r="A10">
        <v>6</v>
      </c>
      <c r="B10">
        <v>2</v>
      </c>
      <c r="C10" s="7">
        <v>42103</v>
      </c>
      <c r="D10">
        <f t="shared" si="0"/>
        <v>0</v>
      </c>
      <c r="E10" t="b">
        <f t="shared" si="1"/>
        <v>0</v>
      </c>
      <c r="F10" s="8">
        <f>IF(B10=0,F9-0.03%*A10^1.5*F9,F9)</f>
        <v>24901.122387573309</v>
      </c>
      <c r="G10" s="8">
        <f t="shared" si="2"/>
        <v>24901.122387573309</v>
      </c>
    </row>
    <row r="11" spans="1:11">
      <c r="A11">
        <v>9</v>
      </c>
      <c r="B11">
        <v>2</v>
      </c>
      <c r="C11" s="7">
        <v>42104</v>
      </c>
      <c r="D11">
        <f t="shared" si="0"/>
        <v>0</v>
      </c>
      <c r="E11" t="b">
        <f t="shared" si="1"/>
        <v>0</v>
      </c>
      <c r="F11" s="8">
        <f>IF(B11=0,F10-0.03%*A11^1.5*F10,F10)</f>
        <v>24901.122387573309</v>
      </c>
      <c r="G11" s="8">
        <f t="shared" si="2"/>
        <v>24901.122387573309</v>
      </c>
    </row>
    <row r="12" spans="1:11">
      <c r="A12">
        <v>12</v>
      </c>
      <c r="B12">
        <v>3</v>
      </c>
      <c r="C12" s="7">
        <v>42105</v>
      </c>
      <c r="D12">
        <f t="shared" si="0"/>
        <v>0</v>
      </c>
      <c r="E12" t="b">
        <f t="shared" si="1"/>
        <v>0</v>
      </c>
      <c r="F12" s="8">
        <f>IF(B12=0,F11-0.03%*A12^1.5*F11,F11)</f>
        <v>24901.122387573309</v>
      </c>
      <c r="G12" s="8">
        <f t="shared" si="2"/>
        <v>24901.122387573309</v>
      </c>
    </row>
    <row r="13" spans="1:11">
      <c r="A13">
        <v>10</v>
      </c>
      <c r="B13">
        <v>2</v>
      </c>
      <c r="C13" s="7">
        <v>42106</v>
      </c>
      <c r="D13">
        <f t="shared" si="0"/>
        <v>0</v>
      </c>
      <c r="E13" t="b">
        <f t="shared" si="1"/>
        <v>0</v>
      </c>
      <c r="F13" s="8">
        <f>IF(B13=0,F12-0.03%*A13^1.5*F12,F12)</f>
        <v>24901.122387573309</v>
      </c>
      <c r="G13" s="8">
        <f t="shared" si="2"/>
        <v>24901.122387573309</v>
      </c>
    </row>
    <row r="14" spans="1:11">
      <c r="A14">
        <v>8</v>
      </c>
      <c r="B14">
        <v>1</v>
      </c>
      <c r="C14" s="7">
        <v>42107</v>
      </c>
      <c r="D14">
        <f t="shared" si="0"/>
        <v>0</v>
      </c>
      <c r="E14" t="b">
        <f t="shared" si="1"/>
        <v>0</v>
      </c>
      <c r="F14" s="8">
        <f>IF(B14=0,F13-0.03%*A14^1.5*F13,F13)</f>
        <v>24901.122387573309</v>
      </c>
      <c r="G14" s="8">
        <f t="shared" si="2"/>
        <v>24901.122387573309</v>
      </c>
    </row>
    <row r="15" spans="1:11">
      <c r="A15">
        <v>6</v>
      </c>
      <c r="B15">
        <v>0</v>
      </c>
      <c r="C15" s="7">
        <v>42108</v>
      </c>
      <c r="D15">
        <f t="shared" si="0"/>
        <v>0</v>
      </c>
      <c r="E15" t="b">
        <f t="shared" si="1"/>
        <v>0</v>
      </c>
      <c r="F15" s="8">
        <f>IF(B15=0,F14-0.03%*A15^1.5*F14,F14)</f>
        <v>24791.33130860344</v>
      </c>
      <c r="G15" s="8">
        <f t="shared" si="2"/>
        <v>24791.33130860344</v>
      </c>
    </row>
    <row r="16" spans="1:11">
      <c r="A16">
        <v>14</v>
      </c>
      <c r="B16">
        <v>0</v>
      </c>
      <c r="C16" s="7">
        <v>42109</v>
      </c>
      <c r="D16">
        <f t="shared" si="0"/>
        <v>0</v>
      </c>
      <c r="E16" t="b">
        <f t="shared" si="1"/>
        <v>0</v>
      </c>
      <c r="F16" s="8">
        <f>IF(B16=0,F15-0.03%*A16^1.5*F15,F15)</f>
        <v>24401.736503344495</v>
      </c>
      <c r="G16" s="8">
        <f t="shared" si="2"/>
        <v>24401.736503344495</v>
      </c>
    </row>
    <row r="17" spans="1:7">
      <c r="A17">
        <v>10</v>
      </c>
      <c r="B17">
        <v>0</v>
      </c>
      <c r="C17" s="7">
        <v>42110</v>
      </c>
      <c r="D17">
        <f t="shared" si="0"/>
        <v>0</v>
      </c>
      <c r="E17" t="b">
        <f t="shared" si="1"/>
        <v>0</v>
      </c>
      <c r="F17" s="8">
        <f>IF(B17=0,F16-0.03%*A17^1.5*F16,F16)</f>
        <v>24170.24130470297</v>
      </c>
      <c r="G17" s="8">
        <f t="shared" si="2"/>
        <v>24170.24130470297</v>
      </c>
    </row>
    <row r="18" spans="1:7">
      <c r="A18">
        <v>6</v>
      </c>
      <c r="B18">
        <v>0</v>
      </c>
      <c r="C18" s="7">
        <v>42111</v>
      </c>
      <c r="D18">
        <f t="shared" si="0"/>
        <v>0</v>
      </c>
      <c r="E18" t="b">
        <f t="shared" si="1"/>
        <v>0</v>
      </c>
      <c r="F18" s="8">
        <f>IF(B18=0,F17-0.03%*A18^1.5*F17,F17)</f>
        <v>24063.672740021335</v>
      </c>
      <c r="G18" s="8">
        <f t="shared" si="2"/>
        <v>24063.672740021335</v>
      </c>
    </row>
    <row r="19" spans="1:7">
      <c r="A19">
        <v>4</v>
      </c>
      <c r="B19">
        <v>0</v>
      </c>
      <c r="C19" s="7">
        <v>42112</v>
      </c>
      <c r="D19">
        <f t="shared" si="0"/>
        <v>0</v>
      </c>
      <c r="E19" t="b">
        <f t="shared" si="1"/>
        <v>0</v>
      </c>
      <c r="F19" s="8">
        <f>IF(B19=0,F18-0.03%*A19^1.5*F18,F18)</f>
        <v>24005.919925445283</v>
      </c>
      <c r="G19" s="8">
        <f t="shared" si="2"/>
        <v>24005.919925445283</v>
      </c>
    </row>
    <row r="20" spans="1:7">
      <c r="A20">
        <v>7</v>
      </c>
      <c r="B20">
        <v>0</v>
      </c>
      <c r="C20" s="7">
        <v>42113</v>
      </c>
      <c r="D20">
        <f t="shared" si="0"/>
        <v>0</v>
      </c>
      <c r="E20" t="b">
        <f t="shared" si="1"/>
        <v>0</v>
      </c>
      <c r="F20" s="8">
        <f>IF(B20=0,F19-0.03%*A20^1.5*F19,F19)</f>
        <v>23872.541167801559</v>
      </c>
      <c r="G20" s="8">
        <f t="shared" si="2"/>
        <v>23872.541167801559</v>
      </c>
    </row>
    <row r="21" spans="1:7">
      <c r="A21">
        <v>10</v>
      </c>
      <c r="B21">
        <v>1</v>
      </c>
      <c r="C21" s="7">
        <v>42114</v>
      </c>
      <c r="D21">
        <f t="shared" si="0"/>
        <v>0</v>
      </c>
      <c r="E21" t="b">
        <f t="shared" si="1"/>
        <v>0</v>
      </c>
      <c r="F21" s="8">
        <f>IF(B21=0,F20-0.03%*A21^1.5*F20,F20)</f>
        <v>23872.541167801559</v>
      </c>
      <c r="G21" s="8">
        <f t="shared" si="2"/>
        <v>23872.541167801559</v>
      </c>
    </row>
    <row r="22" spans="1:7">
      <c r="A22">
        <v>11</v>
      </c>
      <c r="B22">
        <v>3.2</v>
      </c>
      <c r="C22" s="7">
        <v>42115</v>
      </c>
      <c r="D22">
        <f t="shared" si="0"/>
        <v>0</v>
      </c>
      <c r="E22" t="b">
        <f t="shared" si="1"/>
        <v>0</v>
      </c>
      <c r="F22" s="8">
        <f>IF(B22=0,F21-0.03%*A22^1.5*F21,F21)</f>
        <v>23872.541167801559</v>
      </c>
      <c r="G22" s="8">
        <f t="shared" si="2"/>
        <v>23872.541167801559</v>
      </c>
    </row>
    <row r="23" spans="1:7">
      <c r="A23">
        <v>8</v>
      </c>
      <c r="B23">
        <v>2.2000000000000002</v>
      </c>
      <c r="C23" s="7">
        <v>42116</v>
      </c>
      <c r="D23">
        <f t="shared" si="0"/>
        <v>0</v>
      </c>
      <c r="E23" t="b">
        <f t="shared" si="1"/>
        <v>0</v>
      </c>
      <c r="F23" s="8">
        <f>IF(B23=0,F22-0.03%*A23^1.5*F22,F22)</f>
        <v>23872.541167801559</v>
      </c>
      <c r="G23" s="8">
        <f t="shared" si="2"/>
        <v>23872.541167801559</v>
      </c>
    </row>
    <row r="24" spans="1:7">
      <c r="A24">
        <v>11</v>
      </c>
      <c r="B24">
        <v>1</v>
      </c>
      <c r="C24" s="7">
        <v>42117</v>
      </c>
      <c r="D24">
        <f t="shared" si="0"/>
        <v>0</v>
      </c>
      <c r="E24" t="b">
        <f t="shared" si="1"/>
        <v>0</v>
      </c>
      <c r="F24" s="8">
        <f>IF(B24=0,F23-0.03%*A24^1.5*F23,F23)</f>
        <v>23872.541167801559</v>
      </c>
      <c r="G24" s="8">
        <f t="shared" si="2"/>
        <v>23872.541167801559</v>
      </c>
    </row>
    <row r="25" spans="1:7">
      <c r="A25">
        <v>12</v>
      </c>
      <c r="B25">
        <v>1</v>
      </c>
      <c r="C25" s="7">
        <v>42118</v>
      </c>
      <c r="D25">
        <f t="shared" si="0"/>
        <v>0</v>
      </c>
      <c r="E25" t="b">
        <f t="shared" si="1"/>
        <v>0</v>
      </c>
      <c r="F25" s="8">
        <f>IF(B25=0,F24-0.03%*A25^1.5*F24,F24)</f>
        <v>23872.541167801559</v>
      </c>
      <c r="G25" s="8">
        <f t="shared" si="2"/>
        <v>23872.541167801559</v>
      </c>
    </row>
    <row r="26" spans="1:7">
      <c r="A26">
        <v>14</v>
      </c>
      <c r="B26">
        <v>1</v>
      </c>
      <c r="C26" s="7">
        <v>42119</v>
      </c>
      <c r="D26">
        <f t="shared" si="0"/>
        <v>0</v>
      </c>
      <c r="E26" t="b">
        <f t="shared" si="1"/>
        <v>0</v>
      </c>
      <c r="F26" s="8">
        <f>IF(B26=0,F25-0.03%*A26^1.5*F25,F25)</f>
        <v>23872.541167801559</v>
      </c>
      <c r="G26" s="8">
        <f t="shared" si="2"/>
        <v>23872.541167801559</v>
      </c>
    </row>
    <row r="27" spans="1:7">
      <c r="A27">
        <v>16</v>
      </c>
      <c r="B27">
        <v>0</v>
      </c>
      <c r="C27" s="7">
        <v>42120</v>
      </c>
      <c r="D27">
        <f t="shared" si="0"/>
        <v>0</v>
      </c>
      <c r="E27" t="b">
        <f t="shared" si="1"/>
        <v>1</v>
      </c>
      <c r="F27" s="8">
        <f>IF(B27=0,F26-0.03%*A27^1.5*F26,F26)</f>
        <v>23414.188377379771</v>
      </c>
      <c r="G27" s="8">
        <f t="shared" si="2"/>
        <v>11414.188377379771</v>
      </c>
    </row>
    <row r="28" spans="1:7">
      <c r="A28">
        <v>16</v>
      </c>
      <c r="B28">
        <v>1</v>
      </c>
      <c r="C28" s="7">
        <v>42121</v>
      </c>
      <c r="D28">
        <f t="shared" si="0"/>
        <v>0</v>
      </c>
      <c r="E28" t="b">
        <f t="shared" si="1"/>
        <v>0</v>
      </c>
      <c r="F28" s="8">
        <f>IF(B28=0,F27-0.03%*A28^1.5*F27,F27)</f>
        <v>23414.188377379771</v>
      </c>
      <c r="G28" s="8">
        <f t="shared" si="2"/>
        <v>23414.188377379771</v>
      </c>
    </row>
    <row r="29" spans="1:7">
      <c r="A29">
        <v>6</v>
      </c>
      <c r="B29">
        <v>2</v>
      </c>
      <c r="C29" s="7">
        <v>42122</v>
      </c>
      <c r="D29">
        <f t="shared" si="0"/>
        <v>0</v>
      </c>
      <c r="E29" t="b">
        <f t="shared" si="1"/>
        <v>0</v>
      </c>
      <c r="F29" s="8">
        <f>IF(B29=0,F28-0.03%*A29^1.5*F28,F28)</f>
        <v>23414.188377379771</v>
      </c>
      <c r="G29" s="8">
        <f t="shared" si="2"/>
        <v>23414.188377379771</v>
      </c>
    </row>
    <row r="30" spans="1:7">
      <c r="A30">
        <v>7</v>
      </c>
      <c r="B30">
        <v>0</v>
      </c>
      <c r="C30" s="7">
        <v>42123</v>
      </c>
      <c r="D30">
        <f t="shared" si="0"/>
        <v>0</v>
      </c>
      <c r="E30" t="b">
        <f t="shared" si="1"/>
        <v>0</v>
      </c>
      <c r="F30" s="8">
        <f>IF(B30=0,F29-0.03%*A30^1.5*F29,F29)</f>
        <v>23284.097326226143</v>
      </c>
      <c r="G30" s="8">
        <f t="shared" si="2"/>
        <v>23284.097326226143</v>
      </c>
    </row>
    <row r="31" spans="1:7">
      <c r="A31">
        <v>10</v>
      </c>
      <c r="B31">
        <v>0</v>
      </c>
      <c r="C31" s="7">
        <v>42124</v>
      </c>
      <c r="D31">
        <f t="shared" si="0"/>
        <v>0</v>
      </c>
      <c r="E31" t="b">
        <f t="shared" si="1"/>
        <v>0</v>
      </c>
      <c r="F31" s="8">
        <f>IF(B31=0,F30-0.03%*A31^1.5*F30,F30)</f>
        <v>23063.204983790409</v>
      </c>
      <c r="G31" s="8">
        <f t="shared" si="2"/>
        <v>23063.204983790409</v>
      </c>
    </row>
    <row r="32" spans="1:7">
      <c r="A32">
        <v>10</v>
      </c>
      <c r="B32">
        <v>4</v>
      </c>
      <c r="C32" s="7">
        <v>42125</v>
      </c>
      <c r="D32">
        <f t="shared" si="0"/>
        <v>0</v>
      </c>
      <c r="E32" t="b">
        <f t="shared" si="1"/>
        <v>0</v>
      </c>
      <c r="F32" s="8">
        <f>IF(B32=0,F31-0.03%*A32^1.5*F31,F31)</f>
        <v>23063.204983790409</v>
      </c>
      <c r="G32" s="8">
        <f t="shared" si="2"/>
        <v>23063.204983790409</v>
      </c>
    </row>
    <row r="33" spans="1:7">
      <c r="A33">
        <v>7</v>
      </c>
      <c r="B33">
        <v>5</v>
      </c>
      <c r="C33" s="7">
        <v>42126</v>
      </c>
      <c r="D33">
        <f t="shared" si="0"/>
        <v>0</v>
      </c>
      <c r="E33" t="b">
        <f t="shared" si="1"/>
        <v>0</v>
      </c>
      <c r="F33" s="8">
        <f>IF(B33=0,F32-0.03%*A33^1.5*F32,F32)</f>
        <v>23063.204983790409</v>
      </c>
      <c r="G33" s="8">
        <f t="shared" si="2"/>
        <v>23063.204983790409</v>
      </c>
    </row>
    <row r="34" spans="1:7">
      <c r="A34">
        <v>9</v>
      </c>
      <c r="B34">
        <v>4</v>
      </c>
      <c r="C34" s="7">
        <v>42127</v>
      </c>
      <c r="D34">
        <f t="shared" si="0"/>
        <v>0</v>
      </c>
      <c r="E34" t="b">
        <f t="shared" si="1"/>
        <v>0</v>
      </c>
      <c r="F34" s="8">
        <f>IF(B34=0,F33-0.03%*A34^1.5*F33,F33)</f>
        <v>23063.204983790409</v>
      </c>
      <c r="G34" s="8">
        <f t="shared" si="2"/>
        <v>23063.204983790409</v>
      </c>
    </row>
    <row r="35" spans="1:7">
      <c r="A35">
        <v>15</v>
      </c>
      <c r="B35">
        <v>0.4</v>
      </c>
      <c r="C35" s="7">
        <v>42128</v>
      </c>
      <c r="D35">
        <f t="shared" si="0"/>
        <v>0</v>
      </c>
      <c r="E35" t="b">
        <f t="shared" si="1"/>
        <v>0</v>
      </c>
      <c r="F35" s="8">
        <f>IF(B35=0,F34-0.03%*A35^1.5*F34,F34)</f>
        <v>23063.204983790409</v>
      </c>
      <c r="G35" s="8">
        <f t="shared" si="2"/>
        <v>23063.204983790409</v>
      </c>
    </row>
    <row r="36" spans="1:7">
      <c r="A36">
        <v>18</v>
      </c>
      <c r="B36">
        <v>0.4</v>
      </c>
      <c r="C36" s="7">
        <v>42129</v>
      </c>
      <c r="D36">
        <f t="shared" si="0"/>
        <v>0</v>
      </c>
      <c r="E36" t="b">
        <f t="shared" si="1"/>
        <v>1</v>
      </c>
      <c r="F36" s="8">
        <f>IF(B36=0,F35-0.03%*A36^1.5*F35,F35)</f>
        <v>23063.204983790409</v>
      </c>
      <c r="G36" s="8">
        <f t="shared" si="2"/>
        <v>11063.204983790409</v>
      </c>
    </row>
    <row r="37" spans="1:7">
      <c r="A37">
        <v>16</v>
      </c>
      <c r="B37">
        <v>0</v>
      </c>
      <c r="C37" s="7">
        <v>42130</v>
      </c>
      <c r="D37">
        <f t="shared" si="0"/>
        <v>0</v>
      </c>
      <c r="E37" t="b">
        <f t="shared" si="1"/>
        <v>1</v>
      </c>
      <c r="F37" s="8">
        <f>IF(B37=0,F36-0.03%*A37^1.5*F36,F36)</f>
        <v>22620.391448101633</v>
      </c>
      <c r="G37" s="8">
        <f t="shared" si="2"/>
        <v>10620.391448101633</v>
      </c>
    </row>
    <row r="38" spans="1:7">
      <c r="A38">
        <v>14</v>
      </c>
      <c r="B38">
        <v>0</v>
      </c>
      <c r="C38" s="7">
        <v>42131</v>
      </c>
      <c r="D38">
        <f t="shared" si="0"/>
        <v>0</v>
      </c>
      <c r="E38" t="b">
        <f t="shared" si="1"/>
        <v>0</v>
      </c>
      <c r="F38" s="8">
        <f>IF(B38=0,F37-0.03%*A38^1.5*F37,F37)</f>
        <v>22264.9128781369</v>
      </c>
      <c r="G38" s="8">
        <f t="shared" si="2"/>
        <v>22264.9128781369</v>
      </c>
    </row>
    <row r="39" spans="1:7">
      <c r="A39">
        <v>10</v>
      </c>
      <c r="B39">
        <v>0</v>
      </c>
      <c r="C39" s="7">
        <v>42132</v>
      </c>
      <c r="D39">
        <f t="shared" si="0"/>
        <v>0</v>
      </c>
      <c r="E39" t="b">
        <f t="shared" si="1"/>
        <v>0</v>
      </c>
      <c r="F39" s="8">
        <f>IF(B39=0,F38-0.03%*A39^1.5*F38,F38)</f>
        <v>22053.689368336516</v>
      </c>
      <c r="G39" s="8">
        <f t="shared" si="2"/>
        <v>22053.689368336516</v>
      </c>
    </row>
    <row r="40" spans="1:7">
      <c r="A40">
        <v>14</v>
      </c>
      <c r="B40">
        <v>0.3</v>
      </c>
      <c r="C40" s="7">
        <v>42133</v>
      </c>
      <c r="D40">
        <f t="shared" si="0"/>
        <v>0</v>
      </c>
      <c r="E40" t="b">
        <f t="shared" si="1"/>
        <v>0</v>
      </c>
      <c r="F40" s="8">
        <f>IF(B40=0,F39-0.03%*A40^1.5*F39,F39)</f>
        <v>22053.689368336516</v>
      </c>
      <c r="G40" s="8">
        <f t="shared" si="2"/>
        <v>22053.689368336516</v>
      </c>
    </row>
    <row r="41" spans="1:7">
      <c r="A41">
        <v>12</v>
      </c>
      <c r="B41">
        <v>0.1</v>
      </c>
      <c r="C41" s="7">
        <v>42134</v>
      </c>
      <c r="D41">
        <f t="shared" si="0"/>
        <v>0</v>
      </c>
      <c r="E41" t="b">
        <f t="shared" si="1"/>
        <v>0</v>
      </c>
      <c r="F41" s="8">
        <f>IF(B41=0,F40-0.03%*A41^1.5*F40,F40)</f>
        <v>22053.689368336516</v>
      </c>
      <c r="G41" s="8">
        <f t="shared" si="2"/>
        <v>22053.689368336516</v>
      </c>
    </row>
    <row r="42" spans="1:7">
      <c r="A42">
        <v>11</v>
      </c>
      <c r="B42">
        <v>0</v>
      </c>
      <c r="C42" s="7">
        <v>42135</v>
      </c>
      <c r="D42">
        <f t="shared" si="0"/>
        <v>0</v>
      </c>
      <c r="E42" t="b">
        <f t="shared" si="1"/>
        <v>0</v>
      </c>
      <c r="F42" s="8">
        <f>IF(B42=0,F41-0.03%*A42^1.5*F41,F41)</f>
        <v>21812.314785839702</v>
      </c>
      <c r="G42" s="8">
        <f t="shared" si="2"/>
        <v>21812.314785839702</v>
      </c>
    </row>
    <row r="43" spans="1:7">
      <c r="A43">
        <v>16</v>
      </c>
      <c r="B43">
        <v>3</v>
      </c>
      <c r="C43" s="7">
        <v>42136</v>
      </c>
      <c r="D43">
        <f t="shared" si="0"/>
        <v>0</v>
      </c>
      <c r="E43" t="b">
        <f t="shared" si="1"/>
        <v>0</v>
      </c>
      <c r="F43" s="8">
        <f>IF(B43=0,F42-0.03%*A43^1.5*F42,F42)</f>
        <v>21812.314785839702</v>
      </c>
      <c r="G43" s="8">
        <f t="shared" si="2"/>
        <v>21812.314785839702</v>
      </c>
    </row>
    <row r="44" spans="1:7">
      <c r="A44">
        <v>12</v>
      </c>
      <c r="B44">
        <v>0</v>
      </c>
      <c r="C44" s="7">
        <v>42137</v>
      </c>
      <c r="D44">
        <f t="shared" si="0"/>
        <v>0</v>
      </c>
      <c r="E44" t="b">
        <f t="shared" si="1"/>
        <v>0</v>
      </c>
      <c r="F44" s="8">
        <f>IF(B44=0,F43-0.03%*A44^1.5*F43,F43)</f>
        <v>21540.298516273429</v>
      </c>
      <c r="G44" s="8">
        <f t="shared" si="2"/>
        <v>21540.298516273429</v>
      </c>
    </row>
    <row r="45" spans="1:7">
      <c r="A45">
        <v>10</v>
      </c>
      <c r="B45">
        <v>0</v>
      </c>
      <c r="C45" s="7">
        <v>42138</v>
      </c>
      <c r="D45">
        <f t="shared" si="0"/>
        <v>0</v>
      </c>
      <c r="E45" t="b">
        <f t="shared" si="1"/>
        <v>0</v>
      </c>
      <c r="F45" s="8">
        <f>IF(B45=0,F44-0.03%*A45^1.5*F44,F44)</f>
        <v>21335.94930189932</v>
      </c>
      <c r="G45" s="8">
        <f t="shared" si="2"/>
        <v>21335.94930189932</v>
      </c>
    </row>
    <row r="46" spans="1:7">
      <c r="A46">
        <v>12</v>
      </c>
      <c r="B46">
        <v>0</v>
      </c>
      <c r="C46" s="7">
        <v>42139</v>
      </c>
      <c r="D46">
        <f t="shared" si="0"/>
        <v>0</v>
      </c>
      <c r="E46" t="b">
        <f t="shared" si="1"/>
        <v>0</v>
      </c>
      <c r="F46" s="8">
        <f>IF(B46=0,F45-0.03%*A46^1.5*F45,F45)</f>
        <v>21069.873674725375</v>
      </c>
      <c r="G46" s="8">
        <f t="shared" si="2"/>
        <v>21069.873674725375</v>
      </c>
    </row>
    <row r="47" spans="1:7">
      <c r="A47">
        <v>10</v>
      </c>
      <c r="B47">
        <v>1.8</v>
      </c>
      <c r="C47" s="7">
        <v>42140</v>
      </c>
      <c r="D47">
        <f t="shared" si="0"/>
        <v>0</v>
      </c>
      <c r="E47" t="b">
        <f t="shared" si="1"/>
        <v>0</v>
      </c>
      <c r="F47" s="8">
        <f>IF(B47=0,F46-0.03%*A47^1.5*F46,F46)</f>
        <v>21069.873674725375</v>
      </c>
      <c r="G47" s="8">
        <f t="shared" si="2"/>
        <v>21069.873674725375</v>
      </c>
    </row>
    <row r="48" spans="1:7">
      <c r="A48">
        <v>11</v>
      </c>
      <c r="B48">
        <v>2.8</v>
      </c>
      <c r="C48" s="7">
        <v>42141</v>
      </c>
      <c r="D48">
        <f t="shared" si="0"/>
        <v>0</v>
      </c>
      <c r="E48" t="b">
        <f t="shared" si="1"/>
        <v>0</v>
      </c>
      <c r="F48" s="8">
        <f>IF(B48=0,F47-0.03%*A48^1.5*F47,F47)</f>
        <v>21069.873674725375</v>
      </c>
      <c r="G48" s="8">
        <f t="shared" si="2"/>
        <v>21069.873674725375</v>
      </c>
    </row>
    <row r="49" spans="1:7">
      <c r="A49">
        <v>12</v>
      </c>
      <c r="B49">
        <v>1.9</v>
      </c>
      <c r="C49" s="7">
        <v>42142</v>
      </c>
      <c r="D49">
        <f t="shared" si="0"/>
        <v>0</v>
      </c>
      <c r="E49" t="b">
        <f t="shared" si="1"/>
        <v>0</v>
      </c>
      <c r="F49" s="8">
        <f>IF(B49=0,F48-0.03%*A49^1.5*F48,F48)</f>
        <v>21069.873674725375</v>
      </c>
      <c r="G49" s="8">
        <f t="shared" si="2"/>
        <v>21069.873674725375</v>
      </c>
    </row>
    <row r="50" spans="1:7">
      <c r="A50">
        <v>16</v>
      </c>
      <c r="B50">
        <v>2.2000000000000002</v>
      </c>
      <c r="C50" s="7">
        <v>42143</v>
      </c>
      <c r="D50">
        <f t="shared" si="0"/>
        <v>0</v>
      </c>
      <c r="E50" t="b">
        <f t="shared" si="1"/>
        <v>0</v>
      </c>
      <c r="F50" s="8">
        <f>IF(B50=0,F49-0.03%*A50^1.5*F49,F49)</f>
        <v>21069.873674725375</v>
      </c>
      <c r="G50" s="8">
        <f t="shared" si="2"/>
        <v>21069.873674725375</v>
      </c>
    </row>
    <row r="51" spans="1:7">
      <c r="A51">
        <v>13</v>
      </c>
      <c r="B51">
        <v>2.2999999999999998</v>
      </c>
      <c r="C51" s="7">
        <v>42144</v>
      </c>
      <c r="D51">
        <f t="shared" si="0"/>
        <v>0</v>
      </c>
      <c r="E51" t="b">
        <f t="shared" si="1"/>
        <v>0</v>
      </c>
      <c r="F51" s="8">
        <f>IF(B51=0,F50-0.03%*A51^1.5*F50,F50)</f>
        <v>21069.873674725375</v>
      </c>
      <c r="G51" s="8">
        <f t="shared" si="2"/>
        <v>21069.873674725375</v>
      </c>
    </row>
    <row r="52" spans="1:7">
      <c r="A52">
        <v>11</v>
      </c>
      <c r="B52">
        <v>5.4</v>
      </c>
      <c r="C52" s="7">
        <v>42145</v>
      </c>
      <c r="D52">
        <f t="shared" si="0"/>
        <v>0</v>
      </c>
      <c r="E52" t="b">
        <f t="shared" si="1"/>
        <v>0</v>
      </c>
      <c r="F52" s="8">
        <f>IF(B52=0,F51-0.03%*A52^1.5*F51,F51)</f>
        <v>21069.873674725375</v>
      </c>
      <c r="G52" s="8">
        <f t="shared" si="2"/>
        <v>21069.873674725375</v>
      </c>
    </row>
    <row r="53" spans="1:7">
      <c r="A53">
        <v>12</v>
      </c>
      <c r="B53">
        <v>5.5</v>
      </c>
      <c r="C53" s="7">
        <v>42146</v>
      </c>
      <c r="D53">
        <f t="shared" si="0"/>
        <v>0</v>
      </c>
      <c r="E53" t="b">
        <f t="shared" si="1"/>
        <v>0</v>
      </c>
      <c r="F53" s="8">
        <f>IF(B53=0,F52-0.03%*A53^1.5*F52,F52)</f>
        <v>21069.873674725375</v>
      </c>
      <c r="G53" s="8">
        <f t="shared" si="2"/>
        <v>21069.873674725375</v>
      </c>
    </row>
    <row r="54" spans="1:7">
      <c r="A54">
        <v>12</v>
      </c>
      <c r="B54">
        <v>5.2</v>
      </c>
      <c r="C54" s="7">
        <v>42147</v>
      </c>
      <c r="D54">
        <f t="shared" si="0"/>
        <v>0</v>
      </c>
      <c r="E54" t="b">
        <f t="shared" si="1"/>
        <v>0</v>
      </c>
      <c r="F54" s="8">
        <f>IF(B54=0,F53-0.03%*A54^1.5*F53,F53)</f>
        <v>21069.873674725375</v>
      </c>
      <c r="G54" s="8">
        <f t="shared" si="2"/>
        <v>21069.873674725375</v>
      </c>
    </row>
    <row r="55" spans="1:7">
      <c r="A55">
        <v>14</v>
      </c>
      <c r="B55">
        <v>3</v>
      </c>
      <c r="C55" s="7">
        <v>42148</v>
      </c>
      <c r="D55">
        <f t="shared" si="0"/>
        <v>0</v>
      </c>
      <c r="E55" t="b">
        <f t="shared" si="1"/>
        <v>0</v>
      </c>
      <c r="F55" s="8">
        <f>IF(B55=0,F54-0.03%*A55^1.5*F54,F54)</f>
        <v>21069.873674725375</v>
      </c>
      <c r="G55" s="8">
        <f t="shared" si="2"/>
        <v>21069.873674725375</v>
      </c>
    </row>
    <row r="56" spans="1:7">
      <c r="A56">
        <v>15</v>
      </c>
      <c r="B56">
        <v>0</v>
      </c>
      <c r="C56" s="7">
        <v>42149</v>
      </c>
      <c r="D56">
        <f t="shared" si="0"/>
        <v>0</v>
      </c>
      <c r="E56" t="b">
        <f t="shared" si="1"/>
        <v>0</v>
      </c>
      <c r="F56" s="8">
        <f>IF(B56=0,F55-0.03%*A56^1.5*F55,F55)</f>
        <v>20702.658960405301</v>
      </c>
      <c r="G56" s="8">
        <f t="shared" si="2"/>
        <v>20702.658960405301</v>
      </c>
    </row>
    <row r="57" spans="1:7">
      <c r="A57">
        <v>14</v>
      </c>
      <c r="B57">
        <v>0</v>
      </c>
      <c r="C57" s="7">
        <v>42150</v>
      </c>
      <c r="D57">
        <f t="shared" si="0"/>
        <v>0</v>
      </c>
      <c r="E57" t="b">
        <f t="shared" si="1"/>
        <v>0</v>
      </c>
      <c r="F57" s="8">
        <f>IF(B57=0,F56-0.03%*A57^1.5*F56,F56)</f>
        <v>20377.31748174004</v>
      </c>
      <c r="G57" s="8">
        <f t="shared" si="2"/>
        <v>20377.31748174004</v>
      </c>
    </row>
    <row r="58" spans="1:7">
      <c r="A58">
        <v>10</v>
      </c>
      <c r="B58">
        <v>0</v>
      </c>
      <c r="C58" s="7">
        <v>42151</v>
      </c>
      <c r="D58">
        <f t="shared" si="0"/>
        <v>0</v>
      </c>
      <c r="E58" t="b">
        <f t="shared" si="1"/>
        <v>0</v>
      </c>
      <c r="F58" s="8">
        <f>IF(B58=0,F57-0.03%*A58^1.5*F57,F57)</f>
        <v>20184.001274200044</v>
      </c>
      <c r="G58" s="8">
        <f t="shared" si="2"/>
        <v>20184.001274200044</v>
      </c>
    </row>
    <row r="59" spans="1:7">
      <c r="A59">
        <v>12</v>
      </c>
      <c r="B59">
        <v>0.1</v>
      </c>
      <c r="C59" s="7">
        <v>42152</v>
      </c>
      <c r="D59">
        <f t="shared" si="0"/>
        <v>0</v>
      </c>
      <c r="E59" t="b">
        <f t="shared" si="1"/>
        <v>0</v>
      </c>
      <c r="F59" s="8">
        <f>IF(B59=0,F58-0.03%*A59^1.5*F58,F58)</f>
        <v>20184.001274200044</v>
      </c>
      <c r="G59" s="8">
        <f t="shared" si="2"/>
        <v>20184.001274200044</v>
      </c>
    </row>
    <row r="60" spans="1:7">
      <c r="A60">
        <v>14</v>
      </c>
      <c r="B60">
        <v>0</v>
      </c>
      <c r="C60" s="7">
        <v>42153</v>
      </c>
      <c r="D60">
        <f t="shared" si="0"/>
        <v>0</v>
      </c>
      <c r="E60" t="b">
        <f t="shared" si="1"/>
        <v>0</v>
      </c>
      <c r="F60" s="8">
        <f>IF(B60=0,F59-0.03%*A60^1.5*F59,F59)</f>
        <v>19866.81048085853</v>
      </c>
      <c r="G60" s="8">
        <f t="shared" si="2"/>
        <v>19866.81048085853</v>
      </c>
    </row>
    <row r="61" spans="1:7">
      <c r="A61">
        <v>13</v>
      </c>
      <c r="B61">
        <v>0</v>
      </c>
      <c r="C61" s="7">
        <v>42154</v>
      </c>
      <c r="D61">
        <f t="shared" si="0"/>
        <v>0</v>
      </c>
      <c r="E61" t="b">
        <f t="shared" si="1"/>
        <v>0</v>
      </c>
      <c r="F61" s="8">
        <f>IF(B61=0,F60-0.03%*A61^1.5*F60,F60)</f>
        <v>19587.450345770754</v>
      </c>
      <c r="G61" s="8">
        <f t="shared" si="2"/>
        <v>19587.450345770754</v>
      </c>
    </row>
    <row r="62" spans="1:7">
      <c r="A62">
        <v>12</v>
      </c>
      <c r="B62">
        <v>0</v>
      </c>
      <c r="C62" s="7">
        <v>42155</v>
      </c>
      <c r="D62">
        <f t="shared" si="0"/>
        <v>0</v>
      </c>
      <c r="E62" t="b">
        <f t="shared" si="1"/>
        <v>0</v>
      </c>
      <c r="F62" s="8">
        <f>IF(B62=0,F61-0.03%*A62^1.5*F61,F61)</f>
        <v>19343.179839605578</v>
      </c>
      <c r="G62" s="8">
        <f t="shared" si="2"/>
        <v>19343.179839605578</v>
      </c>
    </row>
    <row r="63" spans="1:7">
      <c r="A63">
        <v>18</v>
      </c>
      <c r="B63">
        <v>4</v>
      </c>
      <c r="C63" s="7">
        <v>42156</v>
      </c>
      <c r="D63">
        <f t="shared" si="0"/>
        <v>0</v>
      </c>
      <c r="E63" t="b">
        <f t="shared" si="1"/>
        <v>0</v>
      </c>
      <c r="F63" s="8">
        <f>IF(B63=0,F62-0.03%*A63^1.5*F62,F62)</f>
        <v>19343.179839605578</v>
      </c>
      <c r="G63" s="8">
        <f t="shared" si="2"/>
        <v>19343.179839605578</v>
      </c>
    </row>
    <row r="64" spans="1:7">
      <c r="A64">
        <v>18</v>
      </c>
      <c r="B64">
        <v>3</v>
      </c>
      <c r="C64" s="7">
        <v>42157</v>
      </c>
      <c r="D64">
        <f t="shared" si="0"/>
        <v>0</v>
      </c>
      <c r="E64" t="b">
        <f t="shared" si="1"/>
        <v>0</v>
      </c>
      <c r="F64" s="8">
        <f>IF(B64=0,F63-0.03%*A64^1.5*F63,F63)</f>
        <v>19343.179839605578</v>
      </c>
      <c r="G64" s="8">
        <f t="shared" si="2"/>
        <v>19343.179839605578</v>
      </c>
    </row>
    <row r="65" spans="1:7">
      <c r="A65">
        <v>22</v>
      </c>
      <c r="B65">
        <v>0</v>
      </c>
      <c r="C65" s="7">
        <v>42158</v>
      </c>
      <c r="D65">
        <f t="shared" si="0"/>
        <v>0</v>
      </c>
      <c r="E65" t="b">
        <f t="shared" si="1"/>
        <v>1</v>
      </c>
      <c r="F65" s="8">
        <f>IF(B65=0,F64-0.03%*A65^1.5*F64,F64)</f>
        <v>18744.377972877999</v>
      </c>
      <c r="G65" s="8">
        <f t="shared" si="2"/>
        <v>6744.3779728779991</v>
      </c>
    </row>
    <row r="66" spans="1:7">
      <c r="A66">
        <v>15</v>
      </c>
      <c r="B66">
        <v>0</v>
      </c>
      <c r="C66" s="7">
        <v>42159</v>
      </c>
      <c r="D66">
        <f t="shared" si="0"/>
        <v>0</v>
      </c>
      <c r="E66" t="b">
        <f t="shared" si="1"/>
        <v>0</v>
      </c>
      <c r="F66" s="8">
        <f>IF(B66=0,F65-0.03%*A66^1.5*F65,F65)</f>
        <v>18417.692986120117</v>
      </c>
      <c r="G66" s="8">
        <f t="shared" si="2"/>
        <v>18417.692986120117</v>
      </c>
    </row>
    <row r="67" spans="1:7">
      <c r="A67">
        <v>18</v>
      </c>
      <c r="B67">
        <v>0</v>
      </c>
      <c r="C67" s="7">
        <v>42160</v>
      </c>
      <c r="D67">
        <f t="shared" ref="D67:D130" si="3">IF(A67&gt;30,1,0)</f>
        <v>0</v>
      </c>
      <c r="E67" t="b">
        <f t="shared" ref="E67:E130" si="4">AND(IF(A67&gt;15,1,0),IF(B67&lt;=0.6,1,0))</f>
        <v>1</v>
      </c>
      <c r="F67" s="8">
        <f>IF(B67=0,F66-0.03%*A67^1.5*F66,F66)</f>
        <v>17995.73885654088</v>
      </c>
      <c r="G67" s="8">
        <f t="shared" si="2"/>
        <v>5995.7388565408801</v>
      </c>
    </row>
    <row r="68" spans="1:7">
      <c r="A68">
        <v>22</v>
      </c>
      <c r="B68">
        <v>0</v>
      </c>
      <c r="C68" s="7">
        <v>42161</v>
      </c>
      <c r="D68">
        <f t="shared" si="3"/>
        <v>0</v>
      </c>
      <c r="E68" t="b">
        <f t="shared" si="4"/>
        <v>1</v>
      </c>
      <c r="F68" s="8">
        <f>IF(B68=0,F67-0.03%*A68^1.5*F67,F67)</f>
        <v>17438.649375401132</v>
      </c>
      <c r="G68" s="8">
        <f t="shared" ref="G68:G131" si="5">IF(E68=TRUE,F68-IF(D68=0,12000,24000),F68)</f>
        <v>5438.6493754011317</v>
      </c>
    </row>
    <row r="69" spans="1:7">
      <c r="A69">
        <v>14</v>
      </c>
      <c r="B69">
        <v>8</v>
      </c>
      <c r="C69" s="7">
        <v>42162</v>
      </c>
      <c r="D69">
        <f t="shared" si="3"/>
        <v>0</v>
      </c>
      <c r="E69" t="b">
        <f t="shared" si="4"/>
        <v>0</v>
      </c>
      <c r="F69" s="8">
        <f>IF(B69=0,F68-0.03%*A69^1.5*F68,F68)</f>
        <v>17438.649375401132</v>
      </c>
      <c r="G69" s="8">
        <f t="shared" si="5"/>
        <v>17438.649375401132</v>
      </c>
    </row>
    <row r="70" spans="1:7">
      <c r="A70">
        <v>14</v>
      </c>
      <c r="B70">
        <v>5.9</v>
      </c>
      <c r="C70" s="7">
        <v>42163</v>
      </c>
      <c r="D70">
        <f t="shared" si="3"/>
        <v>0</v>
      </c>
      <c r="E70" t="b">
        <f t="shared" si="4"/>
        <v>0</v>
      </c>
      <c r="F70" s="8">
        <f>IF(B70=0,F69-0.03%*A70^1.5*F69,F69)</f>
        <v>17438.649375401132</v>
      </c>
      <c r="G70" s="8">
        <f t="shared" si="5"/>
        <v>17438.649375401132</v>
      </c>
    </row>
    <row r="71" spans="1:7">
      <c r="A71">
        <v>12</v>
      </c>
      <c r="B71">
        <v>5</v>
      </c>
      <c r="C71" s="7">
        <v>42164</v>
      </c>
      <c r="D71">
        <f t="shared" si="3"/>
        <v>0</v>
      </c>
      <c r="E71" t="b">
        <f t="shared" si="4"/>
        <v>0</v>
      </c>
      <c r="F71" s="8">
        <f>IF(B71=0,F70-0.03%*A71^1.5*F70,F70)</f>
        <v>17438.649375401132</v>
      </c>
      <c r="G71" s="8">
        <f t="shared" si="5"/>
        <v>17438.649375401132</v>
      </c>
    </row>
    <row r="72" spans="1:7">
      <c r="A72">
        <v>16</v>
      </c>
      <c r="B72">
        <v>0</v>
      </c>
      <c r="C72" s="7">
        <v>42165</v>
      </c>
      <c r="D72">
        <f t="shared" si="3"/>
        <v>0</v>
      </c>
      <c r="E72" t="b">
        <f t="shared" si="4"/>
        <v>1</v>
      </c>
      <c r="F72" s="8">
        <f>IF(B72=0,F71-0.03%*A72^1.5*F71,F71)</f>
        <v>17103.827307393429</v>
      </c>
      <c r="G72" s="8">
        <f t="shared" si="5"/>
        <v>5103.8273073934288</v>
      </c>
    </row>
    <row r="73" spans="1:7">
      <c r="A73">
        <v>16</v>
      </c>
      <c r="B73">
        <v>0</v>
      </c>
      <c r="C73" s="7">
        <v>42166</v>
      </c>
      <c r="D73">
        <f t="shared" si="3"/>
        <v>0</v>
      </c>
      <c r="E73" t="b">
        <f t="shared" si="4"/>
        <v>1</v>
      </c>
      <c r="F73" s="8">
        <f>IF(B73=0,F72-0.03%*A73^1.5*F72,F72)</f>
        <v>16775.433823091476</v>
      </c>
      <c r="G73" s="8">
        <f t="shared" si="5"/>
        <v>4775.4338230914764</v>
      </c>
    </row>
    <row r="74" spans="1:7">
      <c r="A74">
        <v>18</v>
      </c>
      <c r="B74">
        <v>5</v>
      </c>
      <c r="C74" s="7">
        <v>42167</v>
      </c>
      <c r="D74">
        <f t="shared" si="3"/>
        <v>0</v>
      </c>
      <c r="E74" t="b">
        <f t="shared" si="4"/>
        <v>0</v>
      </c>
      <c r="F74" s="8">
        <f>IF(B74=0,F73-0.03%*A74^1.5*F73,F73)</f>
        <v>16775.433823091476</v>
      </c>
      <c r="G74" s="8">
        <f t="shared" si="5"/>
        <v>16775.433823091476</v>
      </c>
    </row>
    <row r="75" spans="1:7">
      <c r="A75">
        <v>19</v>
      </c>
      <c r="B75">
        <v>1</v>
      </c>
      <c r="C75" s="7">
        <v>42168</v>
      </c>
      <c r="D75">
        <f t="shared" si="3"/>
        <v>0</v>
      </c>
      <c r="E75" t="b">
        <f t="shared" si="4"/>
        <v>0</v>
      </c>
      <c r="F75" s="8">
        <f>IF(B75=0,F74-0.03%*A75^1.5*F74,F74)</f>
        <v>16775.433823091476</v>
      </c>
      <c r="G75" s="8">
        <f t="shared" si="5"/>
        <v>16775.433823091476</v>
      </c>
    </row>
    <row r="76" spans="1:7">
      <c r="A76">
        <v>22</v>
      </c>
      <c r="B76">
        <v>0</v>
      </c>
      <c r="C76" s="7">
        <v>42169</v>
      </c>
      <c r="D76">
        <f t="shared" si="3"/>
        <v>0</v>
      </c>
      <c r="E76" t="b">
        <f t="shared" si="4"/>
        <v>1</v>
      </c>
      <c r="F76" s="8">
        <f>IF(B76=0,F75-0.03%*A76^1.5*F75,F75)</f>
        <v>16256.121012492235</v>
      </c>
      <c r="G76" s="8">
        <f t="shared" si="5"/>
        <v>4256.1210124922345</v>
      </c>
    </row>
    <row r="77" spans="1:7">
      <c r="A77">
        <v>16</v>
      </c>
      <c r="B77">
        <v>0</v>
      </c>
      <c r="C77" s="7">
        <v>42170</v>
      </c>
      <c r="D77">
        <f t="shared" si="3"/>
        <v>0</v>
      </c>
      <c r="E77" t="b">
        <f t="shared" si="4"/>
        <v>1</v>
      </c>
      <c r="F77" s="8">
        <f>IF(B77=0,F76-0.03%*A77^1.5*F76,F76)</f>
        <v>15944.003489052384</v>
      </c>
      <c r="G77" s="8">
        <f t="shared" si="5"/>
        <v>3944.0034890523839</v>
      </c>
    </row>
    <row r="78" spans="1:7">
      <c r="A78">
        <v>12</v>
      </c>
      <c r="B78">
        <v>0</v>
      </c>
      <c r="C78" s="7">
        <v>42171</v>
      </c>
      <c r="D78">
        <f t="shared" si="3"/>
        <v>0</v>
      </c>
      <c r="E78" t="b">
        <f t="shared" si="4"/>
        <v>0</v>
      </c>
      <c r="F78" s="8">
        <f>IF(B78=0,F77-0.03%*A78^1.5*F77,F77)</f>
        <v>15745.169555394907</v>
      </c>
      <c r="G78" s="8">
        <f t="shared" si="5"/>
        <v>15745.169555394907</v>
      </c>
    </row>
    <row r="79" spans="1:7">
      <c r="A79">
        <v>14</v>
      </c>
      <c r="B79">
        <v>0</v>
      </c>
      <c r="C79" s="7">
        <v>42172</v>
      </c>
      <c r="D79">
        <f t="shared" si="3"/>
        <v>0</v>
      </c>
      <c r="E79" t="b">
        <f t="shared" si="4"/>
        <v>0</v>
      </c>
      <c r="F79" s="8">
        <f>IF(B79=0,F78-0.03%*A79^1.5*F78,F78)</f>
        <v>15497.73482950851</v>
      </c>
      <c r="G79" s="8">
        <f t="shared" si="5"/>
        <v>15497.73482950851</v>
      </c>
    </row>
    <row r="80" spans="1:7">
      <c r="A80">
        <v>16</v>
      </c>
      <c r="B80">
        <v>0.3</v>
      </c>
      <c r="C80" s="7">
        <v>42173</v>
      </c>
      <c r="D80">
        <f t="shared" si="3"/>
        <v>0</v>
      </c>
      <c r="E80" t="b">
        <f t="shared" si="4"/>
        <v>1</v>
      </c>
      <c r="F80" s="8">
        <f>IF(B80=0,F79-0.03%*A80^1.5*F79,F79)</f>
        <v>15497.73482950851</v>
      </c>
      <c r="G80" s="8">
        <f t="shared" si="5"/>
        <v>3497.7348295085103</v>
      </c>
    </row>
    <row r="81" spans="1:7">
      <c r="A81">
        <v>12</v>
      </c>
      <c r="B81">
        <v>3</v>
      </c>
      <c r="C81" s="7">
        <v>42174</v>
      </c>
      <c r="D81">
        <f t="shared" si="3"/>
        <v>0</v>
      </c>
      <c r="E81" t="b">
        <f t="shared" si="4"/>
        <v>0</v>
      </c>
      <c r="F81" s="8">
        <f>IF(B81=0,F80-0.03%*A81^1.5*F80,F80)</f>
        <v>15497.73482950851</v>
      </c>
      <c r="G81" s="8">
        <f t="shared" si="5"/>
        <v>15497.73482950851</v>
      </c>
    </row>
    <row r="82" spans="1:7">
      <c r="A82">
        <v>13</v>
      </c>
      <c r="B82">
        <v>2</v>
      </c>
      <c r="C82" s="7">
        <v>42175</v>
      </c>
      <c r="D82">
        <f t="shared" si="3"/>
        <v>0</v>
      </c>
      <c r="E82" t="b">
        <f t="shared" si="4"/>
        <v>0</v>
      </c>
      <c r="F82" s="8">
        <f>IF(B82=0,F81-0.03%*A82^1.5*F81,F81)</f>
        <v>15497.73482950851</v>
      </c>
      <c r="G82" s="8">
        <f t="shared" si="5"/>
        <v>15497.73482950851</v>
      </c>
    </row>
    <row r="83" spans="1:7">
      <c r="A83">
        <v>12</v>
      </c>
      <c r="B83">
        <v>0</v>
      </c>
      <c r="C83" s="7">
        <v>42176</v>
      </c>
      <c r="D83">
        <f t="shared" si="3"/>
        <v>0</v>
      </c>
      <c r="E83" t="b">
        <f t="shared" si="4"/>
        <v>0</v>
      </c>
      <c r="F83" s="8">
        <f>IF(B83=0,F82-0.03%*A83^1.5*F82,F82)</f>
        <v>15304.466207794552</v>
      </c>
      <c r="G83" s="8">
        <f t="shared" si="5"/>
        <v>15304.466207794552</v>
      </c>
    </row>
    <row r="84" spans="1:7">
      <c r="A84">
        <v>12</v>
      </c>
      <c r="B84">
        <v>3</v>
      </c>
      <c r="C84" s="7">
        <v>42177</v>
      </c>
      <c r="D84">
        <f t="shared" si="3"/>
        <v>0</v>
      </c>
      <c r="E84" t="b">
        <f t="shared" si="4"/>
        <v>0</v>
      </c>
      <c r="F84" s="8">
        <f>IF(B84=0,F83-0.03%*A84^1.5*F83,F83)</f>
        <v>15304.466207794552</v>
      </c>
      <c r="G84" s="8">
        <f t="shared" si="5"/>
        <v>15304.466207794552</v>
      </c>
    </row>
    <row r="85" spans="1:7">
      <c r="A85">
        <v>13</v>
      </c>
      <c r="B85">
        <v>3</v>
      </c>
      <c r="C85" s="7">
        <v>42178</v>
      </c>
      <c r="D85">
        <f t="shared" si="3"/>
        <v>0</v>
      </c>
      <c r="E85" t="b">
        <f t="shared" si="4"/>
        <v>0</v>
      </c>
      <c r="F85" s="8">
        <f>IF(B85=0,F84-0.03%*A85^1.5*F84,F84)</f>
        <v>15304.466207794552</v>
      </c>
      <c r="G85" s="8">
        <f t="shared" si="5"/>
        <v>15304.466207794552</v>
      </c>
    </row>
    <row r="86" spans="1:7">
      <c r="A86">
        <v>12</v>
      </c>
      <c r="B86">
        <v>0</v>
      </c>
      <c r="C86" s="7">
        <v>42179</v>
      </c>
      <c r="D86">
        <f t="shared" si="3"/>
        <v>0</v>
      </c>
      <c r="E86" t="b">
        <f t="shared" si="4"/>
        <v>0</v>
      </c>
      <c r="F86" s="8">
        <f>IF(B86=0,F85-0.03%*A86^1.5*F85,F85)</f>
        <v>15113.60779380128</v>
      </c>
      <c r="G86" s="8">
        <f t="shared" si="5"/>
        <v>15113.60779380128</v>
      </c>
    </row>
    <row r="87" spans="1:7">
      <c r="A87">
        <v>16</v>
      </c>
      <c r="B87">
        <v>0</v>
      </c>
      <c r="C87" s="7">
        <v>42180</v>
      </c>
      <c r="D87">
        <f t="shared" si="3"/>
        <v>0</v>
      </c>
      <c r="E87" t="b">
        <f t="shared" si="4"/>
        <v>1</v>
      </c>
      <c r="F87" s="8">
        <f>IF(B87=0,F86-0.03%*A87^1.5*F86,F86)</f>
        <v>14823.426524160295</v>
      </c>
      <c r="G87" s="8">
        <f t="shared" si="5"/>
        <v>2823.4265241602952</v>
      </c>
    </row>
    <row r="88" spans="1:7">
      <c r="A88">
        <v>16</v>
      </c>
      <c r="B88">
        <v>7</v>
      </c>
      <c r="C88" s="7">
        <v>42181</v>
      </c>
      <c r="D88">
        <f t="shared" si="3"/>
        <v>0</v>
      </c>
      <c r="E88" t="b">
        <f t="shared" si="4"/>
        <v>0</v>
      </c>
      <c r="F88" s="8">
        <f>IF(B88=0,F87-0.03%*A88^1.5*F87,F87)</f>
        <v>14823.426524160295</v>
      </c>
      <c r="G88" s="8">
        <f t="shared" si="5"/>
        <v>14823.426524160295</v>
      </c>
    </row>
    <row r="89" spans="1:7">
      <c r="A89">
        <v>18</v>
      </c>
      <c r="B89">
        <v>6</v>
      </c>
      <c r="C89" s="7">
        <v>42182</v>
      </c>
      <c r="D89">
        <f t="shared" si="3"/>
        <v>0</v>
      </c>
      <c r="E89" t="b">
        <f t="shared" si="4"/>
        <v>0</v>
      </c>
      <c r="F89" s="8">
        <f>IF(B89=0,F88-0.03%*A89^1.5*F88,F88)</f>
        <v>14823.426524160295</v>
      </c>
      <c r="G89" s="8">
        <f t="shared" si="5"/>
        <v>14823.426524160295</v>
      </c>
    </row>
    <row r="90" spans="1:7">
      <c r="A90">
        <v>16</v>
      </c>
      <c r="B90">
        <v>0</v>
      </c>
      <c r="C90" s="7">
        <v>42183</v>
      </c>
      <c r="D90">
        <f t="shared" si="3"/>
        <v>0</v>
      </c>
      <c r="E90" t="b">
        <f t="shared" si="4"/>
        <v>1</v>
      </c>
      <c r="F90" s="8">
        <f>IF(B90=0,F89-0.03%*A90^1.5*F89,F89)</f>
        <v>14538.816734896418</v>
      </c>
      <c r="G90" s="8">
        <f t="shared" si="5"/>
        <v>2538.816734896418</v>
      </c>
    </row>
    <row r="91" spans="1:7">
      <c r="A91">
        <v>16</v>
      </c>
      <c r="B91">
        <v>0</v>
      </c>
      <c r="C91" s="7">
        <v>42184</v>
      </c>
      <c r="D91">
        <f t="shared" si="3"/>
        <v>0</v>
      </c>
      <c r="E91" t="b">
        <f t="shared" si="4"/>
        <v>1</v>
      </c>
      <c r="F91" s="8">
        <f>IF(B91=0,F90-0.03%*A91^1.5*F90,F90)</f>
        <v>14259.671453586407</v>
      </c>
      <c r="G91" s="8">
        <f t="shared" si="5"/>
        <v>2259.6714535864066</v>
      </c>
    </row>
    <row r="92" spans="1:7">
      <c r="A92">
        <v>19</v>
      </c>
      <c r="B92">
        <v>0</v>
      </c>
      <c r="C92" s="7">
        <v>42185</v>
      </c>
      <c r="D92">
        <f t="shared" si="3"/>
        <v>0</v>
      </c>
      <c r="E92" t="b">
        <f t="shared" si="4"/>
        <v>1</v>
      </c>
      <c r="F92" s="8">
        <f>IF(B92=0,F91-0.03%*A92^1.5*F91,F91)</f>
        <v>13905.379592631039</v>
      </c>
      <c r="G92" s="8">
        <f t="shared" si="5"/>
        <v>1905.3795926310395</v>
      </c>
    </row>
    <row r="93" spans="1:7">
      <c r="A93">
        <v>18</v>
      </c>
      <c r="B93">
        <v>0</v>
      </c>
      <c r="C93" s="7">
        <v>42186</v>
      </c>
      <c r="D93">
        <f t="shared" si="3"/>
        <v>0</v>
      </c>
      <c r="E93" t="b">
        <f t="shared" si="4"/>
        <v>1</v>
      </c>
      <c r="F93" s="8">
        <f>IF(B93=0,F92-0.03%*A93^1.5*F92,F92)</f>
        <v>13586.803734791552</v>
      </c>
      <c r="G93" s="8">
        <f t="shared" si="5"/>
        <v>1586.8037347915524</v>
      </c>
    </row>
    <row r="94" spans="1:7">
      <c r="A94">
        <v>20</v>
      </c>
      <c r="B94">
        <v>0</v>
      </c>
      <c r="C94" s="7">
        <v>42187</v>
      </c>
      <c r="D94">
        <f t="shared" si="3"/>
        <v>0</v>
      </c>
      <c r="E94" t="b">
        <f t="shared" si="4"/>
        <v>1</v>
      </c>
      <c r="F94" s="8">
        <f>IF(B94=0,F93-0.03%*A94^1.5*F93,F93)</f>
        <v>13222.23153381625</v>
      </c>
      <c r="G94" s="8">
        <f t="shared" si="5"/>
        <v>1222.2315338162498</v>
      </c>
    </row>
    <row r="95" spans="1:7">
      <c r="A95">
        <v>22</v>
      </c>
      <c r="B95">
        <v>0</v>
      </c>
      <c r="C95" s="7">
        <v>42188</v>
      </c>
      <c r="D95">
        <f t="shared" si="3"/>
        <v>0</v>
      </c>
      <c r="E95" t="b">
        <f t="shared" si="4"/>
        <v>1</v>
      </c>
      <c r="F95" s="8">
        <f>IF(B95=0,F94-0.03%*A95^1.5*F94,F94)</f>
        <v>12812.914296919025</v>
      </c>
      <c r="G95" s="8">
        <f t="shared" si="5"/>
        <v>812.91429691902522</v>
      </c>
    </row>
    <row r="96" spans="1:7">
      <c r="A96">
        <v>25</v>
      </c>
      <c r="B96">
        <v>0</v>
      </c>
      <c r="C96" s="7">
        <v>42189</v>
      </c>
      <c r="D96">
        <f t="shared" si="3"/>
        <v>0</v>
      </c>
      <c r="E96" t="b">
        <f t="shared" si="4"/>
        <v>1</v>
      </c>
      <c r="F96" s="8">
        <f>IF(B96=0,F95-0.03%*A96^1.5*F95,F95)</f>
        <v>12332.430010784563</v>
      </c>
      <c r="G96" s="8">
        <f t="shared" si="5"/>
        <v>332.43001078456291</v>
      </c>
    </row>
    <row r="97" spans="1:7">
      <c r="A97">
        <v>26</v>
      </c>
      <c r="B97">
        <v>0</v>
      </c>
      <c r="C97" s="7">
        <v>42190</v>
      </c>
      <c r="D97">
        <f t="shared" si="3"/>
        <v>0</v>
      </c>
      <c r="E97" t="b">
        <f t="shared" si="4"/>
        <v>1</v>
      </c>
      <c r="F97" s="8">
        <f>IF(B97=0,F96-0.03%*A97^1.5*F96,F96)</f>
        <v>11841.940260839503</v>
      </c>
      <c r="G97" s="8">
        <f t="shared" si="5"/>
        <v>-158.05973916049697</v>
      </c>
    </row>
    <row r="98" spans="1:7">
      <c r="A98">
        <v>22</v>
      </c>
      <c r="B98">
        <v>0</v>
      </c>
      <c r="C98" s="7">
        <v>42191</v>
      </c>
      <c r="D98">
        <f t="shared" si="3"/>
        <v>0</v>
      </c>
      <c r="E98" t="b">
        <f t="shared" si="4"/>
        <v>1</v>
      </c>
      <c r="F98" s="8">
        <f>IF(B98=0,F97-0.03%*A98^1.5*F97,F97)</f>
        <v>11475.35234754573</v>
      </c>
      <c r="G98" s="8">
        <f t="shared" si="5"/>
        <v>-524.64765245427043</v>
      </c>
    </row>
    <row r="99" spans="1:7">
      <c r="A99">
        <v>22</v>
      </c>
      <c r="B99">
        <v>18</v>
      </c>
      <c r="C99" s="7">
        <v>42192</v>
      </c>
      <c r="D99">
        <f t="shared" si="3"/>
        <v>0</v>
      </c>
      <c r="E99" t="b">
        <f t="shared" si="4"/>
        <v>0</v>
      </c>
      <c r="F99" s="8">
        <f>IF(B99=0,F98-0.03%*A99^1.5*F98,F98)</f>
        <v>11475.35234754573</v>
      </c>
      <c r="G99" s="8">
        <f t="shared" si="5"/>
        <v>11475.35234754573</v>
      </c>
    </row>
    <row r="100" spans="1:7">
      <c r="A100">
        <v>20</v>
      </c>
      <c r="B100">
        <v>3</v>
      </c>
      <c r="C100" s="7">
        <v>42193</v>
      </c>
      <c r="D100">
        <f t="shared" si="3"/>
        <v>0</v>
      </c>
      <c r="E100" t="b">
        <f t="shared" si="4"/>
        <v>0</v>
      </c>
      <c r="F100" s="8">
        <f>IF(B100=0,F99-0.03%*A100^1.5*F99,F99)</f>
        <v>11475.35234754573</v>
      </c>
      <c r="G100" s="8">
        <f t="shared" si="5"/>
        <v>11475.35234754573</v>
      </c>
    </row>
    <row r="101" spans="1:7">
      <c r="A101">
        <v>16</v>
      </c>
      <c r="B101">
        <v>0.2</v>
      </c>
      <c r="C101" s="7">
        <v>42194</v>
      </c>
      <c r="D101">
        <f t="shared" si="3"/>
        <v>0</v>
      </c>
      <c r="E101" t="b">
        <f t="shared" si="4"/>
        <v>1</v>
      </c>
      <c r="F101" s="8">
        <f>IF(B101=0,F100-0.03%*A101^1.5*F100,F100)</f>
        <v>11475.35234754573</v>
      </c>
      <c r="G101" s="8">
        <f t="shared" si="5"/>
        <v>-524.64765245427043</v>
      </c>
    </row>
    <row r="102" spans="1:7">
      <c r="A102">
        <v>13</v>
      </c>
      <c r="B102">
        <v>12.2</v>
      </c>
      <c r="C102" s="7">
        <v>42195</v>
      </c>
      <c r="D102">
        <f t="shared" si="3"/>
        <v>0</v>
      </c>
      <c r="E102" t="b">
        <f t="shared" si="4"/>
        <v>0</v>
      </c>
      <c r="F102" s="8">
        <f>IF(B102=0,F101-0.03%*A102^1.5*F101,F101)</f>
        <v>11475.35234754573</v>
      </c>
      <c r="G102" s="8">
        <f t="shared" si="5"/>
        <v>11475.35234754573</v>
      </c>
    </row>
    <row r="103" spans="1:7">
      <c r="A103">
        <v>16</v>
      </c>
      <c r="B103">
        <v>0</v>
      </c>
      <c r="C103" s="7">
        <v>42196</v>
      </c>
      <c r="D103">
        <f t="shared" si="3"/>
        <v>0</v>
      </c>
      <c r="E103" t="b">
        <f t="shared" si="4"/>
        <v>1</v>
      </c>
      <c r="F103" s="8">
        <f>IF(B103=0,F102-0.03%*A103^1.5*F102,F102)</f>
        <v>11255.025582472852</v>
      </c>
      <c r="G103" s="8">
        <f t="shared" si="5"/>
        <v>-744.97441752714803</v>
      </c>
    </row>
    <row r="104" spans="1:7">
      <c r="A104">
        <v>18</v>
      </c>
      <c r="B104">
        <v>2</v>
      </c>
      <c r="C104" s="7">
        <v>42197</v>
      </c>
      <c r="D104">
        <f t="shared" si="3"/>
        <v>0</v>
      </c>
      <c r="E104" t="b">
        <f t="shared" si="4"/>
        <v>0</v>
      </c>
      <c r="F104" s="8">
        <f>IF(B104=0,F103-0.03%*A104^1.5*F103,F103)</f>
        <v>11255.025582472852</v>
      </c>
      <c r="G104" s="8">
        <f t="shared" si="5"/>
        <v>11255.025582472852</v>
      </c>
    </row>
    <row r="105" spans="1:7">
      <c r="A105">
        <v>18</v>
      </c>
      <c r="B105">
        <v>12</v>
      </c>
      <c r="C105" s="7">
        <v>42198</v>
      </c>
      <c r="D105">
        <f t="shared" si="3"/>
        <v>0</v>
      </c>
      <c r="E105" t="b">
        <f t="shared" si="4"/>
        <v>0</v>
      </c>
      <c r="F105" s="8">
        <f>IF(B105=0,F104-0.03%*A105^1.5*F104,F104)</f>
        <v>11255.025582472852</v>
      </c>
      <c r="G105" s="8">
        <f t="shared" si="5"/>
        <v>11255.025582472852</v>
      </c>
    </row>
    <row r="106" spans="1:7">
      <c r="A106">
        <v>18</v>
      </c>
      <c r="B106">
        <v>0</v>
      </c>
      <c r="C106" s="7">
        <v>42199</v>
      </c>
      <c r="D106">
        <f t="shared" si="3"/>
        <v>0</v>
      </c>
      <c r="E106" t="b">
        <f t="shared" si="4"/>
        <v>1</v>
      </c>
      <c r="F106" s="8">
        <f>IF(B106=0,F105-0.03%*A106^1.5*F105,F105)</f>
        <v>10997.170023330706</v>
      </c>
      <c r="G106" s="8">
        <f t="shared" si="5"/>
        <v>-1002.8299766692944</v>
      </c>
    </row>
    <row r="107" spans="1:7">
      <c r="A107">
        <v>18</v>
      </c>
      <c r="B107">
        <v>0</v>
      </c>
      <c r="C107" s="7">
        <v>42200</v>
      </c>
      <c r="D107">
        <f t="shared" si="3"/>
        <v>0</v>
      </c>
      <c r="E107" t="b">
        <f t="shared" si="4"/>
        <v>1</v>
      </c>
      <c r="F107" s="8">
        <f>IF(B107=0,F106-0.03%*A107^1.5*F106,F106)</f>
        <v>10745.222002016288</v>
      </c>
      <c r="G107" s="8">
        <f t="shared" si="5"/>
        <v>-1254.7779979837123</v>
      </c>
    </row>
    <row r="108" spans="1:7">
      <c r="A108">
        <v>16</v>
      </c>
      <c r="B108">
        <v>0</v>
      </c>
      <c r="C108" s="7">
        <v>42201</v>
      </c>
      <c r="D108">
        <f t="shared" si="3"/>
        <v>0</v>
      </c>
      <c r="E108" t="b">
        <f t="shared" si="4"/>
        <v>1</v>
      </c>
      <c r="F108" s="8">
        <f>IF(B108=0,F107-0.03%*A108^1.5*F107,F107)</f>
        <v>10538.913739577574</v>
      </c>
      <c r="G108" s="8">
        <f t="shared" si="5"/>
        <v>-1461.0862604224258</v>
      </c>
    </row>
    <row r="109" spans="1:7">
      <c r="A109">
        <v>21</v>
      </c>
      <c r="B109">
        <v>0</v>
      </c>
      <c r="C109" s="7">
        <v>42202</v>
      </c>
      <c r="D109">
        <f t="shared" si="3"/>
        <v>0</v>
      </c>
      <c r="E109" t="b">
        <f t="shared" si="4"/>
        <v>1</v>
      </c>
      <c r="F109" s="8">
        <f>IF(B109=0,F108-0.03%*A109^1.5*F108,F108)</f>
        <v>10234.652908865961</v>
      </c>
      <c r="G109" s="8">
        <f t="shared" si="5"/>
        <v>-1765.3470911340391</v>
      </c>
    </row>
    <row r="110" spans="1:7">
      <c r="A110">
        <v>26</v>
      </c>
      <c r="B110">
        <v>0</v>
      </c>
      <c r="C110" s="7">
        <v>42203</v>
      </c>
      <c r="D110">
        <f t="shared" si="3"/>
        <v>0</v>
      </c>
      <c r="E110" t="b">
        <f t="shared" si="4"/>
        <v>1</v>
      </c>
      <c r="F110" s="8">
        <f>IF(B110=0,F109-0.03%*A110^1.5*F109,F109)</f>
        <v>9827.5966886681381</v>
      </c>
      <c r="G110" s="8">
        <f t="shared" si="5"/>
        <v>-2172.4033113318619</v>
      </c>
    </row>
    <row r="111" spans="1:7">
      <c r="A111">
        <v>23</v>
      </c>
      <c r="B111">
        <v>18</v>
      </c>
      <c r="C111" s="7">
        <v>42204</v>
      </c>
      <c r="D111">
        <f t="shared" si="3"/>
        <v>0</v>
      </c>
      <c r="E111" t="b">
        <f t="shared" si="4"/>
        <v>0</v>
      </c>
      <c r="F111" s="8">
        <f>IF(B111=0,F110-0.03%*A111^1.5*F110,F110)</f>
        <v>9827.5966886681381</v>
      </c>
      <c r="G111" s="8">
        <f t="shared" si="5"/>
        <v>9827.5966886681381</v>
      </c>
    </row>
    <row r="112" spans="1:7">
      <c r="A112">
        <v>19</v>
      </c>
      <c r="B112">
        <v>0</v>
      </c>
      <c r="C112" s="7">
        <v>42205</v>
      </c>
      <c r="D112">
        <f t="shared" si="3"/>
        <v>0</v>
      </c>
      <c r="E112" t="b">
        <f t="shared" si="4"/>
        <v>1</v>
      </c>
      <c r="F112" s="8">
        <f>IF(B112=0,F111-0.03%*A112^1.5*F111,F111)</f>
        <v>9583.4229339725953</v>
      </c>
      <c r="G112" s="8">
        <f t="shared" si="5"/>
        <v>-2416.5770660274047</v>
      </c>
    </row>
    <row r="113" spans="1:7">
      <c r="A113">
        <v>20</v>
      </c>
      <c r="B113">
        <v>6</v>
      </c>
      <c r="C113" s="7">
        <v>42206</v>
      </c>
      <c r="D113">
        <f t="shared" si="3"/>
        <v>0</v>
      </c>
      <c r="E113" t="b">
        <f t="shared" si="4"/>
        <v>0</v>
      </c>
      <c r="F113" s="8">
        <f>IF(B113=0,F112-0.03%*A113^1.5*F112,F112)</f>
        <v>9583.4229339725953</v>
      </c>
      <c r="G113" s="8">
        <f t="shared" si="5"/>
        <v>9583.4229339725953</v>
      </c>
    </row>
    <row r="114" spans="1:7">
      <c r="A114">
        <v>22</v>
      </c>
      <c r="B114">
        <v>0</v>
      </c>
      <c r="C114" s="7">
        <v>42207</v>
      </c>
      <c r="D114">
        <f t="shared" si="3"/>
        <v>0</v>
      </c>
      <c r="E114" t="b">
        <f t="shared" si="4"/>
        <v>1</v>
      </c>
      <c r="F114" s="8">
        <f>IF(B114=0,F113-0.03%*A114^1.5*F113,F113)</f>
        <v>9286.7513634197094</v>
      </c>
      <c r="G114" s="8">
        <f t="shared" si="5"/>
        <v>-2713.2486365802906</v>
      </c>
    </row>
    <row r="115" spans="1:7">
      <c r="A115">
        <v>20</v>
      </c>
      <c r="B115">
        <v>0</v>
      </c>
      <c r="C115" s="7">
        <v>42208</v>
      </c>
      <c r="D115">
        <f t="shared" si="3"/>
        <v>0</v>
      </c>
      <c r="E115" t="b">
        <f t="shared" si="4"/>
        <v>1</v>
      </c>
      <c r="F115" s="8">
        <f>IF(B115=0,F114-0.03%*A115^1.5*F114,F114)</f>
        <v>9037.5616753547656</v>
      </c>
      <c r="G115" s="8">
        <f t="shared" si="5"/>
        <v>-2962.4383246452344</v>
      </c>
    </row>
    <row r="116" spans="1:7">
      <c r="A116">
        <v>20</v>
      </c>
      <c r="B116">
        <v>0</v>
      </c>
      <c r="C116" s="7">
        <v>42209</v>
      </c>
      <c r="D116">
        <f t="shared" si="3"/>
        <v>0</v>
      </c>
      <c r="E116" t="b">
        <f t="shared" si="4"/>
        <v>1</v>
      </c>
      <c r="F116" s="8">
        <f>IF(B116=0,F115-0.03%*A116^1.5*F115,F115)</f>
        <v>8795.0584482714839</v>
      </c>
      <c r="G116" s="8">
        <f t="shared" si="5"/>
        <v>-3204.9415517285161</v>
      </c>
    </row>
    <row r="117" spans="1:7">
      <c r="A117">
        <v>23</v>
      </c>
      <c r="B117">
        <v>0.1</v>
      </c>
      <c r="C117" s="7">
        <v>42210</v>
      </c>
      <c r="D117">
        <f t="shared" si="3"/>
        <v>0</v>
      </c>
      <c r="E117" t="b">
        <f t="shared" si="4"/>
        <v>1</v>
      </c>
      <c r="F117" s="8">
        <f>IF(B117=0,F116-0.03%*A117^1.5*F116,F116)</f>
        <v>8795.0584482714839</v>
      </c>
      <c r="G117" s="8">
        <f t="shared" si="5"/>
        <v>-3204.9415517285161</v>
      </c>
    </row>
    <row r="118" spans="1:7">
      <c r="A118">
        <v>16</v>
      </c>
      <c r="B118">
        <v>0</v>
      </c>
      <c r="C118" s="7">
        <v>42211</v>
      </c>
      <c r="D118">
        <f t="shared" si="3"/>
        <v>0</v>
      </c>
      <c r="E118" t="b">
        <f t="shared" si="4"/>
        <v>1</v>
      </c>
      <c r="F118" s="8">
        <f>IF(B118=0,F117-0.03%*A118^1.5*F117,F117)</f>
        <v>8626.1933260646711</v>
      </c>
      <c r="G118" s="8">
        <f t="shared" si="5"/>
        <v>-3373.8066739353289</v>
      </c>
    </row>
    <row r="119" spans="1:7">
      <c r="A119">
        <v>16</v>
      </c>
      <c r="B119">
        <v>0.1</v>
      </c>
      <c r="C119" s="7">
        <v>42212</v>
      </c>
      <c r="D119">
        <f t="shared" si="3"/>
        <v>0</v>
      </c>
      <c r="E119" t="b">
        <f t="shared" si="4"/>
        <v>1</v>
      </c>
      <c r="F119" s="8">
        <f>IF(B119=0,F118-0.03%*A119^1.5*F118,F118)</f>
        <v>8626.1933260646711</v>
      </c>
      <c r="G119" s="8">
        <f t="shared" si="5"/>
        <v>-3373.8066739353289</v>
      </c>
    </row>
    <row r="120" spans="1:7">
      <c r="A120">
        <v>18</v>
      </c>
      <c r="B120">
        <v>0.3</v>
      </c>
      <c r="C120" s="7">
        <v>42213</v>
      </c>
      <c r="D120">
        <f t="shared" si="3"/>
        <v>0</v>
      </c>
      <c r="E120" t="b">
        <f t="shared" si="4"/>
        <v>1</v>
      </c>
      <c r="F120" s="8">
        <f>IF(B120=0,F119-0.03%*A120^1.5*F119,F119)</f>
        <v>8626.1933260646711</v>
      </c>
      <c r="G120" s="8">
        <f t="shared" si="5"/>
        <v>-3373.8066739353289</v>
      </c>
    </row>
    <row r="121" spans="1:7">
      <c r="A121">
        <v>18</v>
      </c>
      <c r="B121">
        <v>0</v>
      </c>
      <c r="C121" s="7">
        <v>42214</v>
      </c>
      <c r="D121">
        <f t="shared" si="3"/>
        <v>0</v>
      </c>
      <c r="E121" t="b">
        <f t="shared" si="4"/>
        <v>1</v>
      </c>
      <c r="F121" s="8">
        <f>IF(B121=0,F120-0.03%*A121^1.5*F120,F120)</f>
        <v>8428.5649966520305</v>
      </c>
      <c r="G121" s="8">
        <f t="shared" si="5"/>
        <v>-3571.4350033479695</v>
      </c>
    </row>
    <row r="122" spans="1:7">
      <c r="A122">
        <v>14</v>
      </c>
      <c r="B122">
        <v>0</v>
      </c>
      <c r="C122" s="7">
        <v>42215</v>
      </c>
      <c r="D122">
        <f t="shared" si="3"/>
        <v>0</v>
      </c>
      <c r="E122" t="b">
        <f t="shared" si="4"/>
        <v>0</v>
      </c>
      <c r="F122" s="8">
        <f>IF(B122=0,F121-0.03%*A122^1.5*F121,F121)</f>
        <v>8296.1104262375957</v>
      </c>
      <c r="G122" s="8">
        <f t="shared" si="5"/>
        <v>8296.1104262375957</v>
      </c>
    </row>
    <row r="123" spans="1:7">
      <c r="A123">
        <v>14</v>
      </c>
      <c r="B123">
        <v>0</v>
      </c>
      <c r="C123" s="7">
        <v>42216</v>
      </c>
      <c r="D123">
        <f t="shared" si="3"/>
        <v>0</v>
      </c>
      <c r="E123" t="b">
        <f t="shared" si="4"/>
        <v>0</v>
      </c>
      <c r="F123" s="8">
        <f>IF(B123=0,F122-0.03%*A123^1.5*F122,F122)</f>
        <v>8165.7373742347345</v>
      </c>
      <c r="G123" s="8">
        <f t="shared" si="5"/>
        <v>8165.7373742347345</v>
      </c>
    </row>
    <row r="124" spans="1:7">
      <c r="A124">
        <v>16</v>
      </c>
      <c r="B124">
        <v>0</v>
      </c>
      <c r="C124" s="7">
        <v>42217</v>
      </c>
      <c r="D124">
        <f t="shared" si="3"/>
        <v>0</v>
      </c>
      <c r="E124" t="b">
        <f t="shared" si="4"/>
        <v>1</v>
      </c>
      <c r="F124" s="8">
        <f>IF(B124=0,F123-0.03%*A124^1.5*F123,F123)</f>
        <v>8008.9552166494277</v>
      </c>
      <c r="G124" s="8">
        <f t="shared" si="5"/>
        <v>-3991.0447833505723</v>
      </c>
    </row>
    <row r="125" spans="1:7">
      <c r="A125">
        <v>22</v>
      </c>
      <c r="B125">
        <v>0</v>
      </c>
      <c r="C125" s="7">
        <v>42218</v>
      </c>
      <c r="D125">
        <f t="shared" si="3"/>
        <v>0</v>
      </c>
      <c r="E125" t="b">
        <f t="shared" si="4"/>
        <v>1</v>
      </c>
      <c r="F125" s="8">
        <f>IF(B125=0,F124-0.03%*A125^1.5*F124,F124)</f>
        <v>7761.0240401813371</v>
      </c>
      <c r="G125" s="8">
        <f t="shared" si="5"/>
        <v>-4238.9759598186629</v>
      </c>
    </row>
    <row r="126" spans="1:7">
      <c r="A126">
        <v>22</v>
      </c>
      <c r="B126">
        <v>0</v>
      </c>
      <c r="C126" s="7">
        <v>42219</v>
      </c>
      <c r="D126">
        <f t="shared" si="3"/>
        <v>0</v>
      </c>
      <c r="E126" t="b">
        <f t="shared" si="4"/>
        <v>1</v>
      </c>
      <c r="F126" s="8">
        <f>IF(B126=0,F125-0.03%*A126^1.5*F125,F125)</f>
        <v>7520.7680056764657</v>
      </c>
      <c r="G126" s="8">
        <f t="shared" si="5"/>
        <v>-4479.2319943235343</v>
      </c>
    </row>
    <row r="127" spans="1:7">
      <c r="A127">
        <v>25</v>
      </c>
      <c r="B127">
        <v>0</v>
      </c>
      <c r="C127" s="7">
        <v>42220</v>
      </c>
      <c r="D127">
        <f t="shared" si="3"/>
        <v>0</v>
      </c>
      <c r="E127" t="b">
        <f t="shared" si="4"/>
        <v>1</v>
      </c>
      <c r="F127" s="8">
        <f>IF(B127=0,F126-0.03%*A127^1.5*F126,F126)</f>
        <v>7238.7392054635984</v>
      </c>
      <c r="G127" s="8">
        <f t="shared" si="5"/>
        <v>-4761.2607945364016</v>
      </c>
    </row>
    <row r="128" spans="1:7">
      <c r="A128">
        <v>24</v>
      </c>
      <c r="B128">
        <v>0</v>
      </c>
      <c r="C128" s="7">
        <v>42221</v>
      </c>
      <c r="D128">
        <f t="shared" si="3"/>
        <v>0</v>
      </c>
      <c r="E128" t="b">
        <f t="shared" si="4"/>
        <v>1</v>
      </c>
      <c r="F128" s="8">
        <f>IF(B128=0,F127-0.03%*A128^1.5*F127,F127)</f>
        <v>6983.4096744072949</v>
      </c>
      <c r="G128" s="8">
        <f t="shared" si="5"/>
        <v>-5016.5903255927051</v>
      </c>
    </row>
    <row r="129" spans="1:7">
      <c r="A129">
        <v>24</v>
      </c>
      <c r="B129">
        <v>0</v>
      </c>
      <c r="C129" s="7">
        <v>42222</v>
      </c>
      <c r="D129">
        <f t="shared" si="3"/>
        <v>0</v>
      </c>
      <c r="E129" t="b">
        <f t="shared" si="4"/>
        <v>1</v>
      </c>
      <c r="F129" s="8">
        <f>IF(B129=0,F128-0.03%*A129^1.5*F128,F128)</f>
        <v>6737.0862931208603</v>
      </c>
      <c r="G129" s="8">
        <f t="shared" si="5"/>
        <v>-5262.9137068791397</v>
      </c>
    </row>
    <row r="130" spans="1:7">
      <c r="A130">
        <v>28</v>
      </c>
      <c r="B130">
        <v>0</v>
      </c>
      <c r="C130" s="7">
        <v>42223</v>
      </c>
      <c r="D130">
        <f t="shared" si="3"/>
        <v>0</v>
      </c>
      <c r="E130" t="b">
        <f t="shared" si="4"/>
        <v>1</v>
      </c>
      <c r="F130" s="8">
        <f>IF(B130=0,F129-0.03%*A130^1.5*F129,F129)</f>
        <v>6437.6320909221595</v>
      </c>
      <c r="G130" s="8">
        <f t="shared" si="5"/>
        <v>-5562.3679090778405</v>
      </c>
    </row>
    <row r="131" spans="1:7">
      <c r="A131">
        <v>28</v>
      </c>
      <c r="B131">
        <v>0</v>
      </c>
      <c r="C131" s="7">
        <v>42224</v>
      </c>
      <c r="D131">
        <f t="shared" ref="D131:D184" si="6">IF(A131&gt;30,1,0)</f>
        <v>0</v>
      </c>
      <c r="E131" t="b">
        <f t="shared" ref="E131:E184" si="7">AND(IF(A131&gt;15,1,0),IF(B131&lt;=0.6,1,0))</f>
        <v>1</v>
      </c>
      <c r="F131" s="8">
        <f>IF(B131=0,F130-0.03%*A131^1.5*F130,F130)</f>
        <v>6151.4882153710523</v>
      </c>
      <c r="G131" s="8">
        <f t="shared" si="5"/>
        <v>-5848.5117846289477</v>
      </c>
    </row>
    <row r="132" spans="1:7">
      <c r="A132">
        <v>24</v>
      </c>
      <c r="B132">
        <v>0</v>
      </c>
      <c r="C132" s="7">
        <v>42225</v>
      </c>
      <c r="D132">
        <f t="shared" si="6"/>
        <v>0</v>
      </c>
      <c r="E132" t="b">
        <f t="shared" si="7"/>
        <v>1</v>
      </c>
      <c r="F132" s="8">
        <f>IF(B132=0,F131-0.03%*A132^1.5*F131,F131)</f>
        <v>5934.5089104468489</v>
      </c>
      <c r="G132" s="8">
        <f t="shared" ref="G132:G184" si="8">IF(E132=TRUE,F132-IF(D132=0,12000,24000),F132)</f>
        <v>-6065.4910895531511</v>
      </c>
    </row>
    <row r="133" spans="1:7">
      <c r="A133">
        <v>24</v>
      </c>
      <c r="B133">
        <v>0</v>
      </c>
      <c r="C133" s="7">
        <v>42226</v>
      </c>
      <c r="D133">
        <f t="shared" si="6"/>
        <v>0</v>
      </c>
      <c r="E133" t="b">
        <f t="shared" si="7"/>
        <v>1</v>
      </c>
      <c r="F133" s="8">
        <f>IF(B133=0,F132-0.03%*A133^1.5*F132,F132)</f>
        <v>5725.1830411006822</v>
      </c>
      <c r="G133" s="8">
        <f t="shared" si="8"/>
        <v>-6274.8169588993178</v>
      </c>
    </row>
    <row r="134" spans="1:7">
      <c r="A134">
        <v>26</v>
      </c>
      <c r="B134">
        <v>0</v>
      </c>
      <c r="C134" s="7">
        <v>42227</v>
      </c>
      <c r="D134">
        <f t="shared" si="6"/>
        <v>0</v>
      </c>
      <c r="E134" t="b">
        <f t="shared" si="7"/>
        <v>1</v>
      </c>
      <c r="F134" s="8">
        <f>IF(B134=0,F133-0.03%*A134^1.5*F133,F133)</f>
        <v>5497.4790447460718</v>
      </c>
      <c r="G134" s="8">
        <f t="shared" si="8"/>
        <v>-6502.5209552539282</v>
      </c>
    </row>
    <row r="135" spans="1:7">
      <c r="A135">
        <v>32</v>
      </c>
      <c r="B135">
        <v>0.6</v>
      </c>
      <c r="C135" s="7">
        <v>42228</v>
      </c>
      <c r="D135">
        <f t="shared" si="6"/>
        <v>1</v>
      </c>
      <c r="E135" t="b">
        <f t="shared" si="7"/>
        <v>1</v>
      </c>
      <c r="F135" s="8">
        <f>IF(B135=0,F134-0.03%*A135^1.5*F134,F134)</f>
        <v>5497.4790447460718</v>
      </c>
      <c r="G135" s="8">
        <f t="shared" si="8"/>
        <v>-18502.520955253927</v>
      </c>
    </row>
    <row r="136" spans="1:7">
      <c r="A136">
        <v>31</v>
      </c>
      <c r="B136">
        <v>0.1</v>
      </c>
      <c r="C136" s="7">
        <v>42229</v>
      </c>
      <c r="D136">
        <f t="shared" si="6"/>
        <v>1</v>
      </c>
      <c r="E136" t="b">
        <f t="shared" si="7"/>
        <v>1</v>
      </c>
      <c r="F136" s="8">
        <f>IF(B136=0,F135-0.03%*A136^1.5*F135,F135)</f>
        <v>5497.4790447460718</v>
      </c>
      <c r="G136" s="8">
        <f t="shared" si="8"/>
        <v>-18502.520955253927</v>
      </c>
    </row>
    <row r="137" spans="1:7">
      <c r="A137">
        <v>33</v>
      </c>
      <c r="B137">
        <v>0</v>
      </c>
      <c r="C137" s="7">
        <v>42230</v>
      </c>
      <c r="D137">
        <f t="shared" si="6"/>
        <v>1</v>
      </c>
      <c r="E137" t="b">
        <f t="shared" si="7"/>
        <v>1</v>
      </c>
      <c r="F137" s="8">
        <f>IF(B137=0,F136-0.03%*A137^1.5*F136,F136)</f>
        <v>5184.8309783173909</v>
      </c>
      <c r="G137" s="8">
        <f t="shared" si="8"/>
        <v>-18815.16902168261</v>
      </c>
    </row>
    <row r="138" spans="1:7">
      <c r="A138">
        <v>31</v>
      </c>
      <c r="B138">
        <v>12</v>
      </c>
      <c r="C138" s="7">
        <v>42231</v>
      </c>
      <c r="D138">
        <f t="shared" si="6"/>
        <v>1</v>
      </c>
      <c r="E138" t="b">
        <f t="shared" si="7"/>
        <v>0</v>
      </c>
      <c r="F138" s="8">
        <f>IF(B138=0,F137-0.03%*A138^1.5*F137,F137)</f>
        <v>5184.8309783173909</v>
      </c>
      <c r="G138" s="8">
        <f t="shared" si="8"/>
        <v>5184.8309783173909</v>
      </c>
    </row>
    <row r="139" spans="1:7">
      <c r="A139">
        <v>22</v>
      </c>
      <c r="B139">
        <v>0</v>
      </c>
      <c r="C139" s="7">
        <v>42232</v>
      </c>
      <c r="D139">
        <f t="shared" si="6"/>
        <v>0</v>
      </c>
      <c r="E139" t="b">
        <f t="shared" si="7"/>
        <v>1</v>
      </c>
      <c r="F139" s="8">
        <f>IF(B139=0,F138-0.03%*A139^1.5*F138,F138)</f>
        <v>5024.325492961435</v>
      </c>
      <c r="G139" s="8">
        <f t="shared" si="8"/>
        <v>-6975.674507038565</v>
      </c>
    </row>
    <row r="140" spans="1:7">
      <c r="A140">
        <v>24</v>
      </c>
      <c r="B140">
        <v>0.2</v>
      </c>
      <c r="C140" s="7">
        <v>42233</v>
      </c>
      <c r="D140">
        <f t="shared" si="6"/>
        <v>0</v>
      </c>
      <c r="E140" t="b">
        <f t="shared" si="7"/>
        <v>1</v>
      </c>
      <c r="F140" s="8">
        <f>IF(B140=0,F139-0.03%*A140^1.5*F139,F139)</f>
        <v>5024.325492961435</v>
      </c>
      <c r="G140" s="8">
        <f t="shared" si="8"/>
        <v>-6975.674507038565</v>
      </c>
    </row>
    <row r="141" spans="1:7">
      <c r="A141">
        <v>22</v>
      </c>
      <c r="B141">
        <v>0</v>
      </c>
      <c r="C141" s="7">
        <v>42234</v>
      </c>
      <c r="D141">
        <f t="shared" si="6"/>
        <v>0</v>
      </c>
      <c r="E141" t="b">
        <f t="shared" si="7"/>
        <v>1</v>
      </c>
      <c r="F141" s="8">
        <f>IF(B141=0,F140-0.03%*A141^1.5*F140,F140)</f>
        <v>4868.7887348286204</v>
      </c>
      <c r="G141" s="8">
        <f t="shared" si="8"/>
        <v>-7131.2112651713796</v>
      </c>
    </row>
    <row r="142" spans="1:7">
      <c r="A142">
        <v>19</v>
      </c>
      <c r="B142">
        <v>0</v>
      </c>
      <c r="C142" s="7">
        <v>42235</v>
      </c>
      <c r="D142">
        <f t="shared" si="6"/>
        <v>0</v>
      </c>
      <c r="E142" t="b">
        <f t="shared" si="7"/>
        <v>1</v>
      </c>
      <c r="F142" s="8">
        <f>IF(B142=0,F141-0.03%*A142^1.5*F141,F141)</f>
        <v>4747.820153814987</v>
      </c>
      <c r="G142" s="8">
        <f t="shared" si="8"/>
        <v>-7252.179846185013</v>
      </c>
    </row>
    <row r="143" spans="1:7">
      <c r="A143">
        <v>18</v>
      </c>
      <c r="B143">
        <v>0</v>
      </c>
      <c r="C143" s="7">
        <v>42236</v>
      </c>
      <c r="D143">
        <f t="shared" si="6"/>
        <v>0</v>
      </c>
      <c r="E143" t="b">
        <f t="shared" si="7"/>
        <v>1</v>
      </c>
      <c r="F143" s="8">
        <f>IF(B143=0,F142-0.03%*A143^1.5*F142,F142)</f>
        <v>4639.0463610326051</v>
      </c>
      <c r="G143" s="8">
        <f t="shared" si="8"/>
        <v>-7360.9536389673949</v>
      </c>
    </row>
    <row r="144" spans="1:7">
      <c r="A144">
        <v>18</v>
      </c>
      <c r="B144">
        <v>0</v>
      </c>
      <c r="C144" s="7">
        <v>42237</v>
      </c>
      <c r="D144">
        <f t="shared" si="6"/>
        <v>0</v>
      </c>
      <c r="E144" t="b">
        <f t="shared" si="7"/>
        <v>1</v>
      </c>
      <c r="F144" s="8">
        <f>IF(B144=0,F143-0.03%*A144^1.5*F143,F143)</f>
        <v>4532.7646040925574</v>
      </c>
      <c r="G144" s="8">
        <f t="shared" si="8"/>
        <v>-7467.2353959074426</v>
      </c>
    </row>
    <row r="145" spans="1:7">
      <c r="A145">
        <v>18</v>
      </c>
      <c r="B145">
        <v>0</v>
      </c>
      <c r="C145" s="7">
        <v>42238</v>
      </c>
      <c r="D145">
        <f t="shared" si="6"/>
        <v>0</v>
      </c>
      <c r="E145" t="b">
        <f t="shared" si="7"/>
        <v>1</v>
      </c>
      <c r="F145" s="8">
        <f>IF(B145=0,F144-0.03%*A145^1.5*F144,F144)</f>
        <v>4428.9177898064881</v>
      </c>
      <c r="G145" s="8">
        <f t="shared" si="8"/>
        <v>-7571.0822101935119</v>
      </c>
    </row>
    <row r="146" spans="1:7">
      <c r="A146">
        <v>19</v>
      </c>
      <c r="B146">
        <v>0</v>
      </c>
      <c r="C146" s="7">
        <v>42239</v>
      </c>
      <c r="D146">
        <f t="shared" si="6"/>
        <v>0</v>
      </c>
      <c r="E146" t="b">
        <f t="shared" si="7"/>
        <v>1</v>
      </c>
      <c r="F146" s="8">
        <f>IF(B146=0,F145-0.03%*A146^1.5*F145,F145)</f>
        <v>4318.8781208788969</v>
      </c>
      <c r="G146" s="8">
        <f t="shared" si="8"/>
        <v>-7681.1218791211031</v>
      </c>
    </row>
    <row r="147" spans="1:7">
      <c r="A147">
        <v>21</v>
      </c>
      <c r="B147">
        <v>5.5</v>
      </c>
      <c r="C147" s="7">
        <v>42240</v>
      </c>
      <c r="D147">
        <f t="shared" si="6"/>
        <v>0</v>
      </c>
      <c r="E147" t="b">
        <f t="shared" si="7"/>
        <v>0</v>
      </c>
      <c r="F147" s="8">
        <f>IF(B147=0,F146-0.03%*A147^1.5*F146,F146)</f>
        <v>4318.8781208788969</v>
      </c>
      <c r="G147" s="8">
        <f t="shared" si="8"/>
        <v>4318.8781208788969</v>
      </c>
    </row>
    <row r="148" spans="1:7">
      <c r="A148">
        <v>18</v>
      </c>
      <c r="B148">
        <v>18</v>
      </c>
      <c r="C148" s="7">
        <v>42241</v>
      </c>
      <c r="D148">
        <f t="shared" si="6"/>
        <v>0</v>
      </c>
      <c r="E148" t="b">
        <f t="shared" si="7"/>
        <v>0</v>
      </c>
      <c r="F148" s="8">
        <f>IF(B148=0,F147-0.03%*A148^1.5*F147,F147)</f>
        <v>4318.8781208788969</v>
      </c>
      <c r="G148" s="8">
        <f t="shared" si="8"/>
        <v>4318.8781208788969</v>
      </c>
    </row>
    <row r="149" spans="1:7">
      <c r="A149">
        <v>19</v>
      </c>
      <c r="B149">
        <v>12</v>
      </c>
      <c r="C149" s="7">
        <v>42242</v>
      </c>
      <c r="D149">
        <f t="shared" si="6"/>
        <v>0</v>
      </c>
      <c r="E149" t="b">
        <f t="shared" si="7"/>
        <v>0</v>
      </c>
      <c r="F149" s="8">
        <f>IF(B149=0,F148-0.03%*A149^1.5*F148,F148)</f>
        <v>4318.8781208788969</v>
      </c>
      <c r="G149" s="8">
        <f t="shared" si="8"/>
        <v>4318.8781208788969</v>
      </c>
    </row>
    <row r="150" spans="1:7">
      <c r="A150">
        <v>23</v>
      </c>
      <c r="B150">
        <v>0</v>
      </c>
      <c r="C150" s="7">
        <v>42243</v>
      </c>
      <c r="D150">
        <f t="shared" si="6"/>
        <v>0</v>
      </c>
      <c r="E150" t="b">
        <f t="shared" si="7"/>
        <v>1</v>
      </c>
      <c r="F150" s="8">
        <f>IF(B150=0,F149-0.03%*A150^1.5*F149,F149)</f>
        <v>4175.9610992004464</v>
      </c>
      <c r="G150" s="8">
        <f t="shared" si="8"/>
        <v>-7824.0389007995536</v>
      </c>
    </row>
    <row r="151" spans="1:7">
      <c r="A151">
        <v>17</v>
      </c>
      <c r="B151">
        <v>0.1</v>
      </c>
      <c r="C151" s="7">
        <v>42244</v>
      </c>
      <c r="D151">
        <f t="shared" si="6"/>
        <v>0</v>
      </c>
      <c r="E151" t="b">
        <f t="shared" si="7"/>
        <v>1</v>
      </c>
      <c r="F151" s="8">
        <f>IF(B151=0,F150-0.03%*A151^1.5*F150,F150)</f>
        <v>4175.9610992004464</v>
      </c>
      <c r="G151" s="8">
        <f t="shared" si="8"/>
        <v>-7824.0389007995536</v>
      </c>
    </row>
    <row r="152" spans="1:7">
      <c r="A152">
        <v>16</v>
      </c>
      <c r="B152">
        <v>14</v>
      </c>
      <c r="C152" s="7">
        <v>42245</v>
      </c>
      <c r="D152">
        <f t="shared" si="6"/>
        <v>0</v>
      </c>
      <c r="E152" t="b">
        <f t="shared" si="7"/>
        <v>0</v>
      </c>
      <c r="F152" s="8">
        <f>IF(B152=0,F151-0.03%*A152^1.5*F151,F151)</f>
        <v>4175.9610992004464</v>
      </c>
      <c r="G152" s="8">
        <f t="shared" si="8"/>
        <v>4175.9610992004464</v>
      </c>
    </row>
    <row r="153" spans="1:7">
      <c r="A153">
        <v>22</v>
      </c>
      <c r="B153">
        <v>0</v>
      </c>
      <c r="C153" s="7">
        <v>42246</v>
      </c>
      <c r="D153">
        <f t="shared" si="6"/>
        <v>0</v>
      </c>
      <c r="E153" t="b">
        <f t="shared" si="7"/>
        <v>1</v>
      </c>
      <c r="F153" s="8">
        <f>IF(B153=0,F152-0.03%*A153^1.5*F152,F152)</f>
        <v>4046.6869404365907</v>
      </c>
      <c r="G153" s="8">
        <f t="shared" si="8"/>
        <v>-7953.3130595634093</v>
      </c>
    </row>
    <row r="154" spans="1:7">
      <c r="A154">
        <v>26</v>
      </c>
      <c r="B154">
        <v>0</v>
      </c>
      <c r="C154" s="7">
        <v>42247</v>
      </c>
      <c r="D154">
        <f t="shared" si="6"/>
        <v>0</v>
      </c>
      <c r="E154" t="b">
        <f t="shared" si="7"/>
        <v>1</v>
      </c>
      <c r="F154" s="8">
        <f>IF(B154=0,F153-0.03%*A154^1.5*F153,F153)</f>
        <v>3885.7406821740301</v>
      </c>
      <c r="G154" s="8">
        <f t="shared" si="8"/>
        <v>-8114.2593178259704</v>
      </c>
    </row>
    <row r="155" spans="1:7">
      <c r="A155">
        <v>27</v>
      </c>
      <c r="B155">
        <v>2</v>
      </c>
      <c r="C155" s="7">
        <v>42248</v>
      </c>
      <c r="D155">
        <f t="shared" si="6"/>
        <v>0</v>
      </c>
      <c r="E155" t="b">
        <f t="shared" si="7"/>
        <v>0</v>
      </c>
      <c r="F155" s="8">
        <f>IF(B155=0,F154-0.03%*A155^1.5*F154,F154)</f>
        <v>3885.7406821740301</v>
      </c>
      <c r="G155" s="8">
        <f t="shared" si="8"/>
        <v>3885.7406821740301</v>
      </c>
    </row>
    <row r="156" spans="1:7">
      <c r="A156">
        <v>18</v>
      </c>
      <c r="B156">
        <v>0</v>
      </c>
      <c r="C156" s="7">
        <v>42249</v>
      </c>
      <c r="D156">
        <f t="shared" si="6"/>
        <v>0</v>
      </c>
      <c r="E156" t="b">
        <f t="shared" si="7"/>
        <v>1</v>
      </c>
      <c r="F156" s="8">
        <f>IF(B156=0,F155-0.03%*A156^1.5*F155,F155)</f>
        <v>3796.7173539779847</v>
      </c>
      <c r="G156" s="8">
        <f t="shared" si="8"/>
        <v>-8203.2826460220149</v>
      </c>
    </row>
    <row r="157" spans="1:7">
      <c r="A157">
        <v>17</v>
      </c>
      <c r="B157">
        <v>0</v>
      </c>
      <c r="C157" s="7">
        <v>42250</v>
      </c>
      <c r="D157">
        <f t="shared" si="6"/>
        <v>0</v>
      </c>
      <c r="E157" t="b">
        <f t="shared" si="7"/>
        <v>1</v>
      </c>
      <c r="F157" s="8">
        <f>IF(B157=0,F156-0.03%*A157^1.5*F156,F156)</f>
        <v>3716.8805939045437</v>
      </c>
      <c r="G157" s="8">
        <f t="shared" si="8"/>
        <v>-8283.1194060954567</v>
      </c>
    </row>
    <row r="158" spans="1:7">
      <c r="A158">
        <v>16</v>
      </c>
      <c r="B158">
        <v>0.1</v>
      </c>
      <c r="C158" s="7">
        <v>42251</v>
      </c>
      <c r="D158">
        <f t="shared" si="6"/>
        <v>0</v>
      </c>
      <c r="E158" t="b">
        <f t="shared" si="7"/>
        <v>1</v>
      </c>
      <c r="F158" s="8">
        <f>IF(B158=0,F157-0.03%*A158^1.5*F157,F157)</f>
        <v>3716.8805939045437</v>
      </c>
      <c r="G158" s="8">
        <f t="shared" si="8"/>
        <v>-8283.1194060954567</v>
      </c>
    </row>
    <row r="159" spans="1:7">
      <c r="A159">
        <v>15</v>
      </c>
      <c r="B159">
        <v>0</v>
      </c>
      <c r="C159" s="7">
        <v>42252</v>
      </c>
      <c r="D159">
        <f t="shared" si="6"/>
        <v>0</v>
      </c>
      <c r="E159" t="b">
        <f t="shared" si="7"/>
        <v>0</v>
      </c>
      <c r="F159" s="8">
        <f>IF(B159=0,F158-0.03%*A159^1.5*F158,F158)</f>
        <v>3652.1012190243914</v>
      </c>
      <c r="G159" s="8">
        <f t="shared" si="8"/>
        <v>3652.1012190243914</v>
      </c>
    </row>
    <row r="160" spans="1:7">
      <c r="A160">
        <v>12</v>
      </c>
      <c r="B160">
        <v>4</v>
      </c>
      <c r="C160" s="7">
        <v>42253</v>
      </c>
      <c r="D160">
        <f t="shared" si="6"/>
        <v>0</v>
      </c>
      <c r="E160" t="b">
        <f t="shared" si="7"/>
        <v>0</v>
      </c>
      <c r="F160" s="8">
        <f>IF(B160=0,F159-0.03%*A160^1.5*F159,F159)</f>
        <v>3652.1012190243914</v>
      </c>
      <c r="G160" s="8">
        <f t="shared" si="8"/>
        <v>3652.1012190243914</v>
      </c>
    </row>
    <row r="161" spans="1:7">
      <c r="A161">
        <v>13</v>
      </c>
      <c r="B161">
        <v>0</v>
      </c>
      <c r="C161" s="7">
        <v>42254</v>
      </c>
      <c r="D161">
        <f t="shared" si="6"/>
        <v>0</v>
      </c>
      <c r="E161" t="b">
        <f t="shared" si="7"/>
        <v>0</v>
      </c>
      <c r="F161" s="8">
        <f>IF(B161=0,F160-0.03%*A161^1.5*F160,F160)</f>
        <v>3600.7466500117212</v>
      </c>
      <c r="G161" s="8">
        <f t="shared" si="8"/>
        <v>3600.7466500117212</v>
      </c>
    </row>
    <row r="162" spans="1:7">
      <c r="A162">
        <v>11</v>
      </c>
      <c r="B162">
        <v>4</v>
      </c>
      <c r="C162" s="7">
        <v>42255</v>
      </c>
      <c r="D162">
        <f t="shared" si="6"/>
        <v>0</v>
      </c>
      <c r="E162" t="b">
        <f t="shared" si="7"/>
        <v>0</v>
      </c>
      <c r="F162" s="8">
        <f>IF(B162=0,F161-0.03%*A162^1.5*F161,F161)</f>
        <v>3600.7466500117212</v>
      </c>
      <c r="G162" s="8">
        <f t="shared" si="8"/>
        <v>3600.7466500117212</v>
      </c>
    </row>
    <row r="163" spans="1:7">
      <c r="A163">
        <v>11</v>
      </c>
      <c r="B163">
        <v>0</v>
      </c>
      <c r="C163" s="7">
        <v>42256</v>
      </c>
      <c r="D163">
        <f t="shared" si="6"/>
        <v>0</v>
      </c>
      <c r="E163" t="b">
        <f t="shared" si="7"/>
        <v>0</v>
      </c>
      <c r="F163" s="8">
        <f>IF(B163=0,F162-0.03%*A163^1.5*F162,F162)</f>
        <v>3561.3369755211015</v>
      </c>
      <c r="G163" s="8">
        <f t="shared" si="8"/>
        <v>3561.3369755211015</v>
      </c>
    </row>
    <row r="164" spans="1:7">
      <c r="A164">
        <v>12</v>
      </c>
      <c r="B164">
        <v>0</v>
      </c>
      <c r="C164" s="7">
        <v>42257</v>
      </c>
      <c r="D164">
        <f t="shared" si="6"/>
        <v>0</v>
      </c>
      <c r="E164" t="b">
        <f t="shared" si="7"/>
        <v>0</v>
      </c>
      <c r="F164" s="8">
        <f>IF(B164=0,F163-0.03%*A164^1.5*F163,F163)</f>
        <v>3516.9243761128728</v>
      </c>
      <c r="G164" s="8">
        <f t="shared" si="8"/>
        <v>3516.9243761128728</v>
      </c>
    </row>
    <row r="165" spans="1:7">
      <c r="A165">
        <v>16</v>
      </c>
      <c r="B165">
        <v>0.1</v>
      </c>
      <c r="C165" s="7">
        <v>42258</v>
      </c>
      <c r="D165">
        <f t="shared" si="6"/>
        <v>0</v>
      </c>
      <c r="E165" t="b">
        <f t="shared" si="7"/>
        <v>1</v>
      </c>
      <c r="F165" s="8">
        <f>IF(B165=0,F164-0.03%*A165^1.5*F164,F164)</f>
        <v>3516.9243761128728</v>
      </c>
      <c r="G165" s="8">
        <f t="shared" si="8"/>
        <v>-8483.0756238871272</v>
      </c>
    </row>
    <row r="166" spans="1:7">
      <c r="A166">
        <v>18</v>
      </c>
      <c r="B166">
        <v>0</v>
      </c>
      <c r="C166" s="7">
        <v>42259</v>
      </c>
      <c r="D166">
        <f t="shared" si="6"/>
        <v>0</v>
      </c>
      <c r="E166" t="b">
        <f t="shared" si="7"/>
        <v>1</v>
      </c>
      <c r="F166" s="8">
        <f>IF(B166=0,F165-0.03%*A166^1.5*F165,F165)</f>
        <v>3436.3507252741351</v>
      </c>
      <c r="G166" s="8">
        <f t="shared" si="8"/>
        <v>-8563.6492747258653</v>
      </c>
    </row>
    <row r="167" spans="1:7">
      <c r="A167">
        <v>18</v>
      </c>
      <c r="B167">
        <v>0</v>
      </c>
      <c r="C167" s="7">
        <v>42260</v>
      </c>
      <c r="D167">
        <f t="shared" si="6"/>
        <v>0</v>
      </c>
      <c r="E167" t="b">
        <f t="shared" si="7"/>
        <v>1</v>
      </c>
      <c r="F167" s="8">
        <f>IF(B167=0,F166-0.03%*A167^1.5*F166,F166)</f>
        <v>3357.6230377019315</v>
      </c>
      <c r="G167" s="8">
        <f t="shared" si="8"/>
        <v>-8642.376962298069</v>
      </c>
    </row>
    <row r="168" spans="1:7">
      <c r="A168">
        <v>19</v>
      </c>
      <c r="B168">
        <v>3</v>
      </c>
      <c r="C168" s="7">
        <v>42261</v>
      </c>
      <c r="D168">
        <f t="shared" si="6"/>
        <v>0</v>
      </c>
      <c r="E168" t="b">
        <f t="shared" si="7"/>
        <v>0</v>
      </c>
      <c r="F168" s="8">
        <f>IF(B168=0,F167-0.03%*A168^1.5*F167,F167)</f>
        <v>3357.6230377019315</v>
      </c>
      <c r="G168" s="8">
        <f t="shared" si="8"/>
        <v>3357.6230377019315</v>
      </c>
    </row>
    <row r="169" spans="1:7">
      <c r="A169">
        <v>16</v>
      </c>
      <c r="B169">
        <v>0.1</v>
      </c>
      <c r="C169" s="7">
        <v>42262</v>
      </c>
      <c r="D169">
        <f t="shared" si="6"/>
        <v>0</v>
      </c>
      <c r="E169" t="b">
        <f t="shared" si="7"/>
        <v>1</v>
      </c>
      <c r="F169" s="8">
        <f>IF(B169=0,F168-0.03%*A169^1.5*F168,F168)</f>
        <v>3357.6230377019315</v>
      </c>
      <c r="G169" s="8">
        <f t="shared" si="8"/>
        <v>-8642.376962298069</v>
      </c>
    </row>
    <row r="170" spans="1:7">
      <c r="A170">
        <v>18</v>
      </c>
      <c r="B170">
        <v>0</v>
      </c>
      <c r="C170" s="7">
        <v>42263</v>
      </c>
      <c r="D170">
        <f t="shared" si="6"/>
        <v>0</v>
      </c>
      <c r="E170" t="b">
        <f t="shared" si="7"/>
        <v>1</v>
      </c>
      <c r="F170" s="8">
        <f>IF(B170=0,F169-0.03%*A170^1.5*F169,F169)</f>
        <v>3280.6990218984101</v>
      </c>
      <c r="G170" s="8">
        <f t="shared" si="8"/>
        <v>-8719.3009781015899</v>
      </c>
    </row>
    <row r="171" spans="1:7">
      <c r="A171">
        <v>22</v>
      </c>
      <c r="B171">
        <v>0.5</v>
      </c>
      <c r="C171" s="7">
        <v>42264</v>
      </c>
      <c r="D171">
        <f t="shared" si="6"/>
        <v>0</v>
      </c>
      <c r="E171" t="b">
        <f t="shared" si="7"/>
        <v>1</v>
      </c>
      <c r="F171" s="8">
        <f>IF(B171=0,F170-0.03%*A171^1.5*F170,F170)</f>
        <v>3280.6990218984101</v>
      </c>
      <c r="G171" s="8">
        <f t="shared" si="8"/>
        <v>-8719.3009781015899</v>
      </c>
    </row>
    <row r="172" spans="1:7">
      <c r="A172">
        <v>16</v>
      </c>
      <c r="B172">
        <v>0</v>
      </c>
      <c r="C172" s="7">
        <v>42265</v>
      </c>
      <c r="D172">
        <f t="shared" si="6"/>
        <v>0</v>
      </c>
      <c r="E172" t="b">
        <f t="shared" si="7"/>
        <v>1</v>
      </c>
      <c r="F172" s="8">
        <f>IF(B172=0,F171-0.03%*A172^1.5*F171,F171)</f>
        <v>3217.7096006779607</v>
      </c>
      <c r="G172" s="8">
        <f t="shared" si="8"/>
        <v>-8782.2903993220389</v>
      </c>
    </row>
    <row r="173" spans="1:7">
      <c r="A173">
        <v>15</v>
      </c>
      <c r="B173">
        <v>0</v>
      </c>
      <c r="C173" s="7">
        <v>42266</v>
      </c>
      <c r="D173">
        <f t="shared" si="6"/>
        <v>0</v>
      </c>
      <c r="E173" t="b">
        <f t="shared" si="7"/>
        <v>0</v>
      </c>
      <c r="F173" s="8">
        <f>IF(B173=0,F172-0.03%*A173^1.5*F172,F172)</f>
        <v>3161.6299900443523</v>
      </c>
      <c r="G173" s="8">
        <f t="shared" si="8"/>
        <v>3161.6299900443523</v>
      </c>
    </row>
    <row r="174" spans="1:7">
      <c r="A174">
        <v>14</v>
      </c>
      <c r="B174">
        <v>2</v>
      </c>
      <c r="C174" s="7">
        <v>42267</v>
      </c>
      <c r="D174">
        <f t="shared" si="6"/>
        <v>0</v>
      </c>
      <c r="E174" t="b">
        <f t="shared" si="7"/>
        <v>0</v>
      </c>
      <c r="F174" s="8">
        <f>IF(B174=0,F173-0.03%*A174^1.5*F173,F173)</f>
        <v>3161.6299900443523</v>
      </c>
      <c r="G174" s="8">
        <f t="shared" si="8"/>
        <v>3161.6299900443523</v>
      </c>
    </row>
    <row r="175" spans="1:7">
      <c r="A175">
        <v>12</v>
      </c>
      <c r="B175">
        <v>0</v>
      </c>
      <c r="C175" s="7">
        <v>42268</v>
      </c>
      <c r="D175">
        <f t="shared" si="6"/>
        <v>0</v>
      </c>
      <c r="E175" t="b">
        <f t="shared" si="7"/>
        <v>0</v>
      </c>
      <c r="F175" s="8">
        <f>IF(B175=0,F174-0.03%*A175^1.5*F174,F174)</f>
        <v>3122.202042846422</v>
      </c>
      <c r="G175" s="8">
        <f t="shared" si="8"/>
        <v>3122.202042846422</v>
      </c>
    </row>
    <row r="176" spans="1:7">
      <c r="A176">
        <v>13</v>
      </c>
      <c r="B176">
        <v>0</v>
      </c>
      <c r="C176" s="7">
        <v>42269</v>
      </c>
      <c r="D176">
        <f t="shared" si="6"/>
        <v>0</v>
      </c>
      <c r="E176" t="b">
        <f t="shared" si="7"/>
        <v>0</v>
      </c>
      <c r="F176" s="8">
        <f>IF(B176=0,F175-0.03%*A176^1.5*F175,F175)</f>
        <v>3078.2987305708416</v>
      </c>
      <c r="G176" s="8">
        <f t="shared" si="8"/>
        <v>3078.2987305708416</v>
      </c>
    </row>
    <row r="177" spans="1:7">
      <c r="A177">
        <v>15</v>
      </c>
      <c r="B177">
        <v>0</v>
      </c>
      <c r="C177" s="7">
        <v>42270</v>
      </c>
      <c r="D177">
        <f t="shared" si="6"/>
        <v>0</v>
      </c>
      <c r="E177" t="b">
        <f t="shared" si="7"/>
        <v>0</v>
      </c>
      <c r="F177" s="8">
        <f>IF(B177=0,F176-0.03%*A177^1.5*F176,F176)</f>
        <v>3024.6488318391562</v>
      </c>
      <c r="G177" s="8">
        <f t="shared" si="8"/>
        <v>3024.6488318391562</v>
      </c>
    </row>
    <row r="178" spans="1:7">
      <c r="A178">
        <v>15</v>
      </c>
      <c r="B178">
        <v>0</v>
      </c>
      <c r="C178" s="7">
        <v>42271</v>
      </c>
      <c r="D178">
        <f t="shared" si="6"/>
        <v>0</v>
      </c>
      <c r="E178" t="b">
        <f t="shared" si="7"/>
        <v>0</v>
      </c>
      <c r="F178" s="8">
        <f>IF(B178=0,F177-0.03%*A178^1.5*F177,F177)</f>
        <v>2971.9339663468818</v>
      </c>
      <c r="G178" s="8">
        <f t="shared" si="8"/>
        <v>2971.9339663468818</v>
      </c>
    </row>
    <row r="179" spans="1:7">
      <c r="A179">
        <v>14</v>
      </c>
      <c r="B179">
        <v>0</v>
      </c>
      <c r="C179" s="7">
        <v>42272</v>
      </c>
      <c r="D179">
        <f t="shared" si="6"/>
        <v>0</v>
      </c>
      <c r="E179" t="b">
        <f t="shared" si="7"/>
        <v>0</v>
      </c>
      <c r="F179" s="8">
        <f>IF(B179=0,F178-0.03%*A179^1.5*F178,F178)</f>
        <v>2925.2301398984996</v>
      </c>
      <c r="G179" s="8">
        <f t="shared" si="8"/>
        <v>2925.2301398984996</v>
      </c>
    </row>
    <row r="180" spans="1:7">
      <c r="A180">
        <v>12</v>
      </c>
      <c r="B180">
        <v>0</v>
      </c>
      <c r="C180" s="7">
        <v>42273</v>
      </c>
      <c r="D180">
        <f t="shared" si="6"/>
        <v>0</v>
      </c>
      <c r="E180" t="b">
        <f t="shared" si="7"/>
        <v>0</v>
      </c>
      <c r="F180" s="8">
        <f>IF(B180=0,F179-0.03%*A180^1.5*F179,F179)</f>
        <v>2888.7502798703204</v>
      </c>
      <c r="G180" s="8">
        <f t="shared" si="8"/>
        <v>2888.7502798703204</v>
      </c>
    </row>
    <row r="181" spans="1:7">
      <c r="A181">
        <v>11</v>
      </c>
      <c r="B181">
        <v>0</v>
      </c>
      <c r="C181" s="7">
        <v>42274</v>
      </c>
      <c r="D181">
        <f t="shared" si="6"/>
        <v>0</v>
      </c>
      <c r="E181" t="b">
        <f t="shared" si="7"/>
        <v>0</v>
      </c>
      <c r="F181" s="8">
        <f>IF(B181=0,F180-0.03%*A181^1.5*F180,F180)</f>
        <v>2857.1333072588191</v>
      </c>
      <c r="G181" s="8">
        <f t="shared" si="8"/>
        <v>2857.1333072588191</v>
      </c>
    </row>
    <row r="182" spans="1:7">
      <c r="A182">
        <v>10</v>
      </c>
      <c r="B182">
        <v>0</v>
      </c>
      <c r="C182" s="7">
        <v>42275</v>
      </c>
      <c r="D182">
        <f t="shared" si="6"/>
        <v>0</v>
      </c>
      <c r="E182" t="b">
        <f t="shared" si="7"/>
        <v>0</v>
      </c>
      <c r="F182" s="8">
        <f>IF(B182=0,F181-0.03%*A182^1.5*F181,F181)</f>
        <v>2830.0281607698162</v>
      </c>
      <c r="G182" s="8">
        <f t="shared" si="8"/>
        <v>2830.0281607698162</v>
      </c>
    </row>
    <row r="183" spans="1:7">
      <c r="A183">
        <v>10</v>
      </c>
      <c r="B183">
        <v>0</v>
      </c>
      <c r="C183" s="7">
        <v>42276</v>
      </c>
      <c r="D183">
        <f t="shared" si="6"/>
        <v>0</v>
      </c>
      <c r="E183" t="b">
        <f t="shared" si="7"/>
        <v>0</v>
      </c>
      <c r="F183" s="8">
        <f>IF(B183=0,F182-0.03%*A183^1.5*F182,F182)</f>
        <v>2803.1801562784667</v>
      </c>
      <c r="G183" s="8">
        <f t="shared" si="8"/>
        <v>2803.1801562784667</v>
      </c>
    </row>
    <row r="184" spans="1:7">
      <c r="A184">
        <v>10</v>
      </c>
      <c r="B184">
        <v>0</v>
      </c>
      <c r="C184" s="7">
        <v>42277</v>
      </c>
      <c r="D184">
        <f t="shared" si="6"/>
        <v>0</v>
      </c>
      <c r="E184" t="b">
        <f t="shared" si="7"/>
        <v>0</v>
      </c>
      <c r="F184" s="8">
        <f>IF(B184=0,F183-0.03%*A184^1.5*F183,F183)</f>
        <v>2776.5868543215865</v>
      </c>
      <c r="G184" s="8">
        <f t="shared" si="8"/>
        <v>2776.5868543215865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Arkusz1!pogoda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2022-02-19T15:36:06Z</dcterms:modified>
</cp:coreProperties>
</file>