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phaelgournay/Desktop/Pokedex/"/>
    </mc:Choice>
  </mc:AlternateContent>
  <bookViews>
    <workbookView xWindow="0" yWindow="0" windowWidth="27320" windowHeight="15360" tabRatio="500" activeTab="3"/>
  </bookViews>
  <sheets>
    <sheet name="Sheet1" sheetId="1" r:id="rId1"/>
    <sheet name="Sheet2" sheetId="2" r:id="rId2"/>
    <sheet name="Sheet5" sheetId="5" r:id="rId3"/>
    <sheet name="Sheet3" sheetId="6" r:id="rId4"/>
  </sheets>
  <definedNames>
    <definedName name="_xlnm._FilterDatabase" localSheetId="0" hidden="1">Sheet1!$A$21:$H$713</definedName>
    <definedName name="_xlnm._FilterDatabase" localSheetId="3" hidden="1">Sheet3!$A$1:$J$275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6" l="1"/>
  <c r="J21" i="6"/>
  <c r="S2" i="6"/>
  <c r="J9" i="6"/>
  <c r="J10" i="6"/>
  <c r="F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3" i="1"/>
  <c r="H3" i="1"/>
  <c r="H2" i="1"/>
  <c r="I3" i="1"/>
  <c r="I2" i="1"/>
  <c r="J3" i="1"/>
  <c r="J2" i="1"/>
  <c r="K3" i="1"/>
  <c r="K2" i="1"/>
  <c r="L3" i="1"/>
  <c r="L2" i="1"/>
  <c r="M3" i="1"/>
  <c r="M2" i="1"/>
  <c r="N3" i="1"/>
  <c r="N2" i="1"/>
  <c r="O3" i="1"/>
  <c r="O2" i="1"/>
  <c r="P3" i="1"/>
  <c r="P2" i="1"/>
  <c r="Q3" i="1"/>
  <c r="Q2" i="1"/>
  <c r="R3" i="1"/>
  <c r="R2" i="1"/>
  <c r="S3" i="1"/>
  <c r="S2" i="1"/>
  <c r="T3" i="1"/>
  <c r="T2" i="1"/>
  <c r="U3" i="1"/>
  <c r="U2" i="1"/>
  <c r="V3" i="1"/>
  <c r="V2" i="1"/>
  <c r="W3" i="1"/>
  <c r="W2" i="1"/>
  <c r="X3" i="1"/>
  <c r="X2" i="1"/>
  <c r="G3" i="1"/>
  <c r="G2" i="1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0" i="6"/>
  <c r="J19" i="6"/>
  <c r="J18" i="6"/>
  <c r="J17" i="6"/>
  <c r="J16" i="6"/>
  <c r="J15" i="6"/>
  <c r="J13" i="6"/>
  <c r="J12" i="6"/>
  <c r="J11" i="6"/>
  <c r="J8" i="6"/>
  <c r="J7" i="6"/>
  <c r="J6" i="6"/>
  <c r="J4" i="6"/>
  <c r="J3" i="6"/>
  <c r="J2" i="6"/>
  <c r="D7" i="1"/>
  <c r="D2" i="1"/>
  <c r="C12" i="1"/>
  <c r="D12" i="1"/>
  <c r="B12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B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F2" i="1"/>
  <c r="C7" i="1"/>
  <c r="B7" i="1"/>
  <c r="C2" i="1"/>
  <c r="C5" i="1"/>
  <c r="D5" i="1"/>
  <c r="B5" i="1"/>
  <c r="C6" i="1"/>
  <c r="D6" i="1"/>
  <c r="B6" i="1"/>
  <c r="C8" i="1"/>
  <c r="D8" i="1"/>
  <c r="B8" i="1"/>
  <c r="C9" i="1"/>
  <c r="D9" i="1"/>
  <c r="B9" i="1"/>
  <c r="C10" i="1"/>
  <c r="D10" i="1"/>
  <c r="B10" i="1"/>
  <c r="C11" i="1"/>
  <c r="D11" i="1"/>
  <c r="B11" i="1"/>
  <c r="C13" i="1"/>
  <c r="D13" i="1"/>
  <c r="B13" i="1"/>
  <c r="C14" i="1"/>
  <c r="D14" i="1"/>
  <c r="B14" i="1"/>
  <c r="C15" i="1"/>
  <c r="D15" i="1"/>
  <c r="B15" i="1"/>
  <c r="C16" i="1"/>
  <c r="D16" i="1"/>
  <c r="B16" i="1"/>
  <c r="C17" i="1"/>
  <c r="D17" i="1"/>
  <c r="B17" i="1"/>
  <c r="C18" i="1"/>
  <c r="D18" i="1"/>
  <c r="B18" i="1"/>
  <c r="C19" i="1"/>
  <c r="D19" i="1"/>
  <c r="B19" i="1"/>
  <c r="C4" i="1"/>
  <c r="D4" i="1"/>
  <c r="B4" i="1"/>
  <c r="D3" i="1"/>
  <c r="C3" i="1"/>
  <c r="B3" i="1"/>
  <c r="B2" i="1"/>
</calcChain>
</file>

<file path=xl/sharedStrings.xml><?xml version="1.0" encoding="utf-8"?>
<sst xmlns="http://schemas.openxmlformats.org/spreadsheetml/2006/main" count="5580" uniqueCount="1534">
  <si>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</si>
  <si>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</si>
  <si>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</si>
  <si>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</si>
  <si>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</si>
  <si>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</si>
  <si>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</si>
  <si>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</si>
  <si>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</si>
  <si>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</si>
  <si>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</si>
  <si>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</si>
  <si>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</si>
  <si>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</si>
  <si>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</si>
  <si>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</si>
  <si>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</si>
  <si>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</si>
  <si>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DEFENSE</t>
  </si>
  <si>
    <t>ATTACK</t>
  </si>
  <si>
    <t>Kdex</t>
  </si>
  <si>
    <t>Ndex</t>
  </si>
  <si>
    <t>MS</t>
  </si>
  <si>
    <t>Pokémon</t>
  </si>
  <si>
    <t>Type</t>
  </si>
  <si>
    <t>#001</t>
  </si>
  <si>
    <t>Bulbasaur</t>
  </si>
  <si>
    <t>#002</t>
  </si>
  <si>
    <t>Ivysaur</t>
  </si>
  <si>
    <t>#003</t>
  </si>
  <si>
    <t>Venusaur</t>
  </si>
  <si>
    <t>#004</t>
  </si>
  <si>
    <t>Charmander</t>
  </si>
  <si>
    <t>#005</t>
  </si>
  <si>
    <t>Charmeleon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</si>
  <si>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</si>
  <si>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</si>
  <si>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</si>
  <si>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</si>
  <si>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</si>
  <si>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</si>
  <si>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</si>
  <si>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</si>
  <si>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</si>
  <si>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</si>
  <si>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</si>
  <si>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</si>
  <si>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</si>
  <si>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</si>
  <si>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</si>
  <si>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</si>
  <si>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</si>
  <si>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</si>
  <si>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</si>
  <si>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</si>
  <si>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</si>
  <si>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Pidgey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</si>
  <si>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</si>
  <si>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</si>
  <si>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</si>
  <si>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</si>
  <si>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</si>
  <si>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</si>
  <si>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</si>
  <si>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</si>
  <si>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</si>
  <si>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</si>
  <si>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</si>
  <si>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</si>
  <si>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</si>
  <si>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</si>
  <si>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</si>
  <si>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</si>
  <si>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</si>
  <si>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Pikachu</t>
  </si>
  <si>
    <t>#026</t>
  </si>
  <si>
    <t>Raichu</t>
  </si>
  <si>
    <t>#027</t>
  </si>
  <si>
    <t>Sandshrew</t>
  </si>
  <si>
    <t>#028</t>
  </si>
  <si>
    <t>Sandslash</t>
  </si>
  <si>
    <t>#029</t>
  </si>
  <si>
    <r>
      <t>Nidoran</t>
    </r>
    <r>
      <rPr>
        <sz val="12"/>
        <color rgb="FF000000"/>
        <rFont val="MS Mincho"/>
        <charset val="128"/>
      </rPr>
      <t>♀</t>
    </r>
  </si>
  <si>
    <t>#030</t>
  </si>
  <si>
    <t>Nidorina</t>
  </si>
  <si>
    <t>#031</t>
  </si>
  <si>
    <t>Nidoqueen</t>
  </si>
  <si>
    <t>#032</t>
  </si>
  <si>
    <r>
      <t>Nidoran</t>
    </r>
    <r>
      <rPr>
        <sz val="12"/>
        <color rgb="FF000000"/>
        <rFont val="MS Mincho"/>
        <charset val="128"/>
      </rPr>
      <t>♂</t>
    </r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</si>
  <si>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</si>
  <si>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</si>
  <si>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</si>
  <si>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</si>
  <si>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</si>
  <si>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</si>
  <si>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</si>
  <si>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</si>
  <si>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</si>
  <si>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</si>
  <si>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</si>
  <si>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Ninetales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</si>
  <si>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</si>
  <si>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</si>
  <si>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</si>
  <si>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</si>
  <si>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</si>
  <si>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</si>
  <si>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</si>
  <si>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</si>
  <si>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</si>
  <si>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</si>
  <si>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</si>
  <si>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Gloom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</si>
  <si>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</si>
  <si>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</si>
  <si>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</si>
  <si>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</si>
  <si>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</si>
  <si>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</si>
  <si>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</si>
  <si>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</si>
  <si>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</si>
  <si>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</si>
  <si>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</si>
  <si>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</si>
  <si>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</si>
  <si>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</si>
  <si>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</si>
  <si>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</si>
  <si>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</si>
  <si>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</si>
  <si>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</si>
  <si>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Psyduck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</si>
  <si>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</si>
  <si>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</si>
  <si>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</si>
  <si>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</si>
  <si>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</si>
  <si>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</si>
  <si>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</si>
  <si>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</si>
  <si>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</si>
  <si>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</si>
  <si>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</si>
  <si>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</si>
  <si>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</si>
  <si>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Poliwhirl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</si>
  <si>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</si>
  <si>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</si>
  <si>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</si>
  <si>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</si>
  <si>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</si>
  <si>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</si>
  <si>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</si>
  <si>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</si>
  <si>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</si>
  <si>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</si>
  <si>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</si>
  <si>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</si>
  <si>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</si>
  <si>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</si>
  <si>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</si>
  <si>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</si>
  <si>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</si>
  <si>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</si>
  <si>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</si>
  <si>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</si>
  <si>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</si>
  <si>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</si>
  <si>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</si>
  <si>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</si>
  <si>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</si>
  <si>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</si>
  <si>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</si>
  <si>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</si>
  <si>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</si>
  <si>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</si>
  <si>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</si>
  <si>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</si>
  <si>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#078</t>
  </si>
  <si>
    <t>Rapidash</t>
  </si>
  <si>
    <t>#079</t>
  </si>
  <si>
    <t>Slowpoke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</si>
  <si>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</si>
  <si>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</si>
  <si>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</si>
  <si>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</si>
  <si>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</si>
  <si>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</si>
  <si>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</si>
  <si>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</si>
  <si>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</si>
  <si>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</si>
  <si>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</si>
  <si>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</si>
  <si>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</si>
  <si>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</si>
  <si>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</si>
  <si>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</si>
  <si>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</si>
  <si>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</si>
  <si>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</si>
  <si>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</si>
  <si>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</si>
  <si>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</si>
  <si>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</si>
  <si>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</si>
  <si>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</si>
  <si>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</si>
  <si>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</si>
  <si>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</si>
  <si>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</si>
  <si>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</si>
  <si>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</si>
  <si>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</si>
  <si>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</si>
  <si>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Drowzee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</si>
  <si>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</si>
  <si>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</si>
  <si>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</si>
  <si>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</si>
  <si>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</si>
  <si>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</si>
  <si>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</si>
  <si>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</si>
  <si>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</si>
  <si>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</si>
  <si>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</si>
  <si>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</si>
  <si>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</si>
  <si>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</si>
  <si>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</si>
  <si>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</si>
  <si>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</si>
  <si>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</si>
  <si>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</si>
  <si>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</si>
  <si>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</si>
  <si>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</si>
  <si>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</si>
  <si>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</si>
  <si>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</si>
  <si>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</si>
  <si>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</si>
  <si>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</si>
  <si>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</si>
  <si>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</si>
  <si>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</si>
  <si>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</si>
  <si>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</si>
  <si>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</si>
  <si>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</si>
  <si>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Tangela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</si>
  <si>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</si>
  <si>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</si>
  <si>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</si>
  <si>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</si>
  <si>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</si>
  <si>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</si>
  <si>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</si>
  <si>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</si>
  <si>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</si>
  <si>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</si>
  <si>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</si>
  <si>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</si>
  <si>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</si>
  <si>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</si>
  <si>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</si>
  <si>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Mr. Mime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</si>
  <si>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</si>
  <si>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</si>
  <si>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</si>
  <si>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</si>
  <si>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</si>
  <si>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</si>
  <si>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</si>
  <si>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</si>
  <si>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</si>
  <si>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</si>
  <si>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</si>
  <si>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</si>
  <si>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</si>
  <si>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Magikarp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</si>
  <si>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</si>
  <si>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</si>
  <si>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</si>
  <si>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</si>
  <si>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</si>
  <si>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</si>
  <si>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</si>
  <si>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</si>
  <si>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</si>
  <si>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</si>
  <si>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</si>
  <si>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</si>
  <si>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</si>
  <si>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</si>
  <si>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</si>
  <si>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</si>
  <si>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</si>
  <si>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</si>
  <si>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</si>
  <si>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</si>
  <si>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</si>
  <si>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</si>
  <si>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</si>
  <si>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</si>
  <si>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</si>
  <si>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</si>
  <si>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</si>
  <si>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</si>
  <si>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</si>
  <si>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</si>
  <si>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</si>
  <si>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</si>
  <si>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</si>
  <si>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</si>
  <si>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</si>
  <si>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</si>
  <si>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</si>
  <si>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</si>
  <si>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</si>
  <si>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</si>
  <si>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</si>
  <si>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Mewtwo</t>
  </si>
  <si>
    <t>#151</t>
  </si>
  <si>
    <t>Mew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</si>
  <si>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</si>
  <si>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</si>
  <si>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</si>
  <si>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</si>
  <si>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</si>
  <si>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</si>
  <si>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</si>
  <si>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</si>
  <si>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</si>
  <si>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</si>
  <si>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</si>
  <si>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</si>
  <si>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</si>
  <si>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</si>
  <si>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</si>
  <si>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</si>
  <si>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</si>
  <si>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</si>
  <si>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</si>
  <si>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</si>
  <si>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</si>
  <si>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</si>
  <si>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</si>
  <si>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</si>
  <si>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</si>
  <si>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</si>
  <si>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</si>
  <si>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</si>
  <si>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</si>
  <si>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</si>
  <si>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</si>
  <si>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</si>
  <si>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</si>
  <si>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</si>
  <si>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</si>
  <si>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</si>
  <si>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#176</t>
  </si>
  <si>
    <t>#170</t>
  </si>
  <si>
    <t>Chinchou</t>
  </si>
  <si>
    <t>#177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</si>
  <si>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</si>
  <si>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</si>
  <si>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</si>
  <si>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</si>
  <si>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</si>
  <si>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</si>
  <si>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</si>
  <si>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</si>
  <si>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</si>
  <si>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</si>
  <si>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Togetic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</si>
  <si>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</si>
  <si>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</si>
  <si>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</si>
  <si>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</si>
  <si>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</si>
  <si>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</si>
  <si>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</si>
  <si>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</si>
  <si>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</si>
  <si>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</si>
  <si>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</si>
  <si>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</si>
  <si>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</si>
  <si>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</si>
  <si>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</si>
  <si>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</si>
  <si>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</si>
  <si>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</si>
  <si>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</si>
  <si>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</si>
  <si>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</si>
  <si>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</si>
  <si>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</si>
  <si>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</si>
  <si>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</si>
  <si>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</si>
  <si>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</si>
  <si>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</si>
  <si>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</si>
  <si>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</si>
  <si>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</si>
  <si>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</si>
  <si>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</si>
  <si>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</si>
  <si>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</si>
  <si>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</si>
  <si>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</si>
  <si>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</si>
  <si>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</si>
  <si>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</si>
  <si>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</si>
  <si>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#213</t>
  </si>
  <si>
    <t>#198</t>
  </si>
  <si>
    <t>Murkrow</t>
  </si>
  <si>
    <t>#199</t>
  </si>
  <si>
    <t>Slowking</t>
  </si>
  <si>
    <t>#219</t>
  </si>
  <si>
    <t>#200</t>
  </si>
  <si>
    <t>Misdreavus</t>
  </si>
  <si>
    <t>#201</t>
  </si>
  <si>
    <t>Unown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</si>
  <si>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</si>
  <si>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</si>
  <si>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</si>
  <si>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</si>
  <si>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</si>
  <si>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</si>
  <si>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</si>
  <si>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</si>
  <si>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</si>
  <si>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</si>
  <si>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</si>
  <si>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</si>
  <si>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</si>
  <si>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</si>
  <si>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</si>
  <si>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</si>
  <si>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</si>
  <si>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</si>
  <si>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</si>
  <si>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</si>
  <si>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</si>
  <si>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</si>
  <si>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Shuckle</t>
  </si>
  <si>
    <t>#214</t>
  </si>
  <si>
    <t>Heracross</t>
  </si>
  <si>
    <t>#218</t>
  </si>
  <si>
    <t>#215</t>
  </si>
  <si>
    <t>Sneasel</t>
  </si>
  <si>
    <t>#216</t>
  </si>
  <si>
    <t>Teddiursa</t>
  </si>
  <si>
    <t>#217</t>
  </si>
  <si>
    <t>Ursaring</t>
  </si>
  <si>
    <t>Slugma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</si>
  <si>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</si>
  <si>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</si>
  <si>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</si>
  <si>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</si>
  <si>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</si>
  <si>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</si>
  <si>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</si>
  <si>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</si>
  <si>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</si>
  <si>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</si>
  <si>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</si>
  <si>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</si>
  <si>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</si>
  <si>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</si>
  <si>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</si>
  <si>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</si>
  <si>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</si>
  <si>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</si>
  <si>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</si>
  <si>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</si>
  <si>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</si>
  <si>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</si>
  <si>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</si>
  <si>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</si>
  <si>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</si>
  <si>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</si>
  <si>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</si>
  <si>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</si>
  <si>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</si>
  <si>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</si>
  <si>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</si>
  <si>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</si>
  <si>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</si>
  <si>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</si>
  <si>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</si>
  <si>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</si>
  <si>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</si>
  <si>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</si>
  <si>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</si>
  <si>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</si>
  <si>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</si>
  <si>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</si>
  <si>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</si>
  <si>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</si>
  <si>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</si>
  <si>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</si>
  <si>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</si>
  <si>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</si>
  <si>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</si>
  <si>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</si>
  <si>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</si>
  <si>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</si>
  <si>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</si>
  <si>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#249</t>
  </si>
  <si>
    <t>#246</t>
  </si>
  <si>
    <t>Larvitar</t>
  </si>
  <si>
    <t>#250</t>
  </si>
  <si>
    <t>#247</t>
  </si>
  <si>
    <t>Pupitar</t>
  </si>
  <si>
    <t>#251</t>
  </si>
  <si>
    <t>#248</t>
  </si>
  <si>
    <t>Tyranitar</t>
  </si>
  <si>
    <t>#252</t>
  </si>
  <si>
    <t>Lugia</t>
  </si>
  <si>
    <t>#253</t>
  </si>
  <si>
    <t>Ho-Oh</t>
  </si>
  <si>
    <t>#256</t>
  </si>
  <si>
    <t>Celebi</t>
  </si>
  <si>
    <t>Type 2</t>
  </si>
  <si>
    <t>Ability</t>
  </si>
  <si>
    <t>Overgrow</t>
  </si>
  <si>
    <t>Treecko</t>
  </si>
  <si>
    <t>Grovyle</t>
  </si>
  <si>
    <t>#254</t>
  </si>
  <si>
    <t>Sceptile</t>
  </si>
  <si>
    <t>#255</t>
  </si>
  <si>
    <t>Torchic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</si>
  <si>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</si>
  <si>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</si>
  <si>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</si>
  <si>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</si>
  <si>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</si>
  <si>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</si>
  <si>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</si>
  <si>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</si>
  <si>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</si>
  <si>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</si>
  <si>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</si>
  <si>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</si>
  <si>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</si>
  <si>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</si>
  <si>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</si>
  <si>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</si>
  <si>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</si>
  <si>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</si>
  <si>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</si>
  <si>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</si>
  <si>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</si>
  <si>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</si>
  <si>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</si>
  <si>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</si>
  <si>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</si>
  <si>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</si>
  <si>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</si>
  <si>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</si>
  <si>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</si>
  <si>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</si>
  <si>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</si>
  <si>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</si>
  <si>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</si>
  <si>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</si>
  <si>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</si>
  <si>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</si>
  <si>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</si>
  <si>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</si>
  <si>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</si>
  <si>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</si>
  <si>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</si>
  <si>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</si>
  <si>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</si>
  <si>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</si>
  <si>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</si>
  <si>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</si>
  <si>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</si>
  <si>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</si>
  <si>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</si>
  <si>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</si>
  <si>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</si>
  <si>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</si>
  <si>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</si>
  <si>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</si>
  <si>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</si>
  <si>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</si>
  <si>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</si>
  <si>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</si>
  <si>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</si>
  <si>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</si>
  <si>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</si>
  <si>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</si>
  <si>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</si>
  <si>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</si>
  <si>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</si>
  <si>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</si>
  <si>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</si>
  <si>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</si>
  <si>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</si>
  <si>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</si>
  <si>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</si>
  <si>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</si>
  <si>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</si>
  <si>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</si>
  <si>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</si>
  <si>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</si>
  <si>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</si>
  <si>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</si>
  <si>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</si>
  <si>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</si>
  <si>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</si>
  <si>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</si>
  <si>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</si>
  <si>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</si>
  <si>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</si>
  <si>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</si>
  <si>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</si>
  <si>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</si>
  <si>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</si>
  <si>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</si>
  <si>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</si>
  <si>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</si>
  <si>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</si>
  <si>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</si>
  <si>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</si>
  <si>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</si>
  <si>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</si>
  <si>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</si>
  <si>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</si>
  <si>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</si>
  <si>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</si>
  <si>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</si>
  <si>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</si>
  <si>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</si>
  <si>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</si>
  <si>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</si>
  <si>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</si>
  <si>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</si>
  <si>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</si>
  <si>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</si>
  <si>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</si>
  <si>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</si>
  <si>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</si>
  <si>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</si>
  <si>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</si>
  <si>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</si>
  <si>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</si>
  <si>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</si>
  <si>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</si>
  <si>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</si>
  <si>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</si>
  <si>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</si>
  <si>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</si>
  <si>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</si>
  <si>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</si>
  <si>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</si>
  <si>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</si>
  <si>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</si>
  <si>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</si>
  <si>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</si>
  <si>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</si>
  <si>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</si>
  <si>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</si>
  <si>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</si>
  <si>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</si>
  <si>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</si>
  <si>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</si>
  <si>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</si>
  <si>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</si>
  <si>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</si>
  <si>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</si>
  <si>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</si>
  <si>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</si>
  <si>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</si>
  <si>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</si>
  <si>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</si>
  <si>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Vibrava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</si>
  <si>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</si>
  <si>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</si>
  <si>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</si>
  <si>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</si>
  <si>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</si>
  <si>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</si>
  <si>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</si>
  <si>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</si>
  <si>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</si>
  <si>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</si>
  <si>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</si>
  <si>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</si>
  <si>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</si>
  <si>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</si>
  <si>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</si>
  <si>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</si>
  <si>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</si>
  <si>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</si>
  <si>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</si>
  <si>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</si>
  <si>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</si>
  <si>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</si>
  <si>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</si>
  <si>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</si>
  <si>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</si>
  <si>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</si>
  <si>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</si>
  <si>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</si>
  <si>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</si>
  <si>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</si>
  <si>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</si>
  <si>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</si>
  <si>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</si>
  <si>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</si>
  <si>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</si>
  <si>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</si>
  <si>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</si>
  <si>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</si>
  <si>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</si>
  <si>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</si>
  <si>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</si>
  <si>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</si>
  <si>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</si>
  <si>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</si>
  <si>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</si>
  <si>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</si>
  <si>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</si>
  <si>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</si>
  <si>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</si>
  <si>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</si>
  <si>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</si>
  <si>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</si>
  <si>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</si>
  <si>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</si>
  <si>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</si>
  <si>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</si>
  <si>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</si>
  <si>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</si>
  <si>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</si>
  <si>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</si>
  <si>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</si>
  <si>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</si>
  <si>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</si>
  <si>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</si>
  <si>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</si>
  <si>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</si>
  <si>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</si>
  <si>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</si>
  <si>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</si>
  <si>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</si>
  <si>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</si>
  <si>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</si>
  <si>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</si>
  <si>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</si>
  <si>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</si>
  <si>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</si>
  <si>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</si>
  <si>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</si>
  <si>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</si>
  <si>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</si>
  <si>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</si>
  <si>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</si>
  <si>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</si>
  <si>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</si>
  <si>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</si>
  <si>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</si>
  <si>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</si>
  <si>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</si>
  <si>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#374</t>
  </si>
  <si>
    <t>Beldum</t>
  </si>
  <si>
    <t>#375</t>
  </si>
  <si>
    <t>Metang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</si>
  <si>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</si>
  <si>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</si>
  <si>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</si>
  <si>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</si>
  <si>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</si>
  <si>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</si>
  <si>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</si>
  <si>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</si>
  <si>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</si>
  <si>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</si>
  <si>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</si>
  <si>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</si>
  <si>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</si>
  <si>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</si>
  <si>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</si>
  <si>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</si>
  <si>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</si>
  <si>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</si>
  <si>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</si>
  <si>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</si>
  <si>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</si>
  <si>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</si>
  <si>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#387</t>
  </si>
  <si>
    <t>Turtwig</t>
  </si>
  <si>
    <t>#388</t>
  </si>
  <si>
    <t>Grotle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</si>
  <si>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</si>
  <si>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</si>
  <si>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</si>
  <si>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</si>
  <si>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</si>
  <si>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</si>
  <si>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</si>
  <si>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</si>
  <si>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</si>
  <si>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</si>
  <si>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</si>
  <si>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</si>
  <si>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</si>
  <si>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</si>
  <si>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</si>
  <si>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</si>
  <si>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</si>
  <si>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</si>
  <si>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</si>
  <si>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</si>
  <si>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</si>
  <si>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</si>
  <si>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</si>
  <si>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</si>
  <si>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</si>
  <si>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</si>
  <si>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</si>
  <si>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</si>
  <si>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</si>
  <si>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</si>
  <si>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</si>
  <si>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</si>
  <si>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</si>
  <si>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</si>
  <si>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</si>
  <si>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</si>
  <si>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</si>
  <si>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</si>
  <si>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</si>
  <si>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</si>
  <si>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</si>
  <si>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</si>
  <si>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</si>
  <si>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</si>
  <si>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</si>
  <si>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</si>
  <si>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</si>
  <si>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</si>
  <si>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</si>
  <si>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</si>
  <si>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</si>
  <si>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</si>
  <si>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</si>
  <si>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</si>
  <si>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</si>
  <si>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</si>
  <si>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</si>
  <si>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</si>
  <si>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</si>
  <si>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</si>
  <si>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</si>
  <si>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</si>
  <si>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</si>
  <si>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</si>
  <si>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</si>
  <si>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</si>
  <si>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</si>
  <si>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</si>
  <si>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</si>
  <si>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</si>
  <si>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</si>
  <si>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</si>
  <si>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</si>
  <si>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</si>
  <si>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</si>
  <si>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</si>
  <si>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</si>
  <si>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</si>
  <si>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</si>
  <si>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</si>
  <si>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</si>
  <si>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</si>
  <si>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</si>
  <si>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</si>
  <si>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</si>
  <si>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</si>
  <si>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</si>
  <si>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</si>
  <si>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</si>
  <si>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</si>
  <si>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</si>
  <si>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</si>
  <si>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</si>
  <si>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</si>
  <si>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</si>
  <si>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</si>
  <si>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</si>
  <si>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</si>
  <si>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</si>
  <si>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</si>
  <si>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</si>
  <si>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</si>
  <si>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</si>
  <si>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</si>
  <si>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</si>
  <si>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</si>
  <si>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</si>
  <si>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</si>
  <si>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</si>
  <si>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</si>
  <si>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</si>
  <si>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</si>
  <si>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</si>
  <si>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</si>
  <si>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</si>
  <si>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</si>
  <si>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</si>
  <si>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</si>
  <si>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#448</t>
  </si>
  <si>
    <t>Lucario</t>
  </si>
  <si>
    <t>#449</t>
  </si>
  <si>
    <t>Hippopotas</t>
  </si>
  <si>
    <t>#450</t>
  </si>
  <si>
    <t>Hippowdon</t>
  </si>
  <si>
    <t>#451</t>
  </si>
  <si>
    <t>Skorupi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</si>
  <si>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</si>
  <si>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</si>
  <si>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</si>
  <si>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</si>
  <si>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</si>
  <si>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</si>
  <si>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</si>
  <si>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</si>
  <si>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</si>
  <si>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</si>
  <si>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</si>
  <si>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</si>
  <si>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</si>
  <si>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</si>
  <si>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</si>
  <si>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</si>
  <si>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</si>
  <si>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</si>
  <si>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</si>
  <si>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</si>
  <si>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</si>
  <si>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</si>
  <si>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</si>
  <si>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</si>
  <si>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</si>
  <si>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</si>
  <si>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</si>
  <si>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</si>
  <si>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</si>
  <si>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</si>
  <si>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</si>
  <si>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</si>
  <si>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</si>
  <si>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</si>
  <si>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</si>
  <si>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</si>
  <si>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</si>
  <si>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</si>
  <si>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</si>
  <si>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</si>
  <si>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</si>
  <si>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</si>
  <si>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</si>
  <si>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</si>
  <si>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</si>
  <si>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</si>
  <si>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</si>
  <si>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</si>
  <si>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</si>
  <si>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</si>
  <si>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</si>
  <si>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</si>
  <si>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</si>
  <si>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</si>
  <si>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</si>
  <si>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</si>
  <si>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</si>
  <si>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</si>
  <si>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</si>
  <si>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</si>
  <si>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</si>
  <si>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</si>
  <si>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</si>
  <si>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</si>
  <si>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</si>
  <si>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</si>
  <si>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</si>
  <si>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</si>
  <si>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</si>
  <si>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</si>
  <si>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</si>
  <si>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</si>
  <si>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</si>
  <si>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</si>
  <si>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</si>
  <si>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</si>
  <si>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</si>
  <si>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</si>
  <si>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</si>
  <si>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</si>
  <si>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</si>
  <si>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</si>
  <si>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</si>
  <si>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</si>
  <si>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Blaze</t>
  </si>
  <si>
    <t>Torrent</t>
  </si>
  <si>
    <t>Shield Dust</t>
  </si>
  <si>
    <t>Shed Skin</t>
  </si>
  <si>
    <t>Compound eyes</t>
  </si>
  <si>
    <t>Swarm</t>
  </si>
  <si>
    <t>Keen eye| Tangled feet</t>
  </si>
  <si>
    <t>Run away| Guts</t>
  </si>
  <si>
    <t>Keen eye</t>
  </si>
  <si>
    <t>Shed Skin| Intimidate</t>
  </si>
  <si>
    <t>Static</t>
  </si>
  <si>
    <t>Surge Surfer</t>
  </si>
  <si>
    <t>Sand Veil</t>
  </si>
  <si>
    <t>Snow Cloak</t>
  </si>
  <si>
    <t>#000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</si>
  <si>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</si>
  <si>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</si>
  <si>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</si>
  <si>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</si>
  <si>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</si>
  <si>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</si>
  <si>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</si>
  <si>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</si>
  <si>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</si>
  <si>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</si>
  <si>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</si>
  <si>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</si>
  <si>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</si>
  <si>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</si>
  <si>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</si>
  <si>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</si>
  <si>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</si>
  <si>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</si>
  <si>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</si>
  <si>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</si>
  <si>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</si>
  <si>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</si>
  <si>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</si>
  <si>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</si>
  <si>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</si>
  <si>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</si>
  <si>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</si>
  <si>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</si>
  <si>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</si>
  <si>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</si>
  <si>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</si>
  <si>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</si>
  <si>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</si>
  <si>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</si>
  <si>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</si>
  <si>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</si>
  <si>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</si>
  <si>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</si>
  <si>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</si>
  <si>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</si>
  <si>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</si>
  <si>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</si>
  <si>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</si>
  <si>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</si>
  <si>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</si>
  <si>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</si>
  <si>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</si>
  <si>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</si>
  <si>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</si>
  <si>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</si>
  <si>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</si>
  <si>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</si>
  <si>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</si>
  <si>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</si>
  <si>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</si>
  <si>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</si>
  <si>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#522</t>
  </si>
  <si>
    <t>Blitzle</t>
  </si>
  <si>
    <t>#523</t>
  </si>
  <si>
    <t>Zebstrika</t>
  </si>
  <si>
    <t>#524</t>
  </si>
  <si>
    <t>Roggenrola</t>
  </si>
  <si>
    <t>#525</t>
  </si>
  <si>
    <t>Boldore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</si>
  <si>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</si>
  <si>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</si>
  <si>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</si>
  <si>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</si>
  <si>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</si>
  <si>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</si>
  <si>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</si>
  <si>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</si>
  <si>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</si>
  <si>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</si>
  <si>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</si>
  <si>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</si>
  <si>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</si>
  <si>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</si>
  <si>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</si>
  <si>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</si>
  <si>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</si>
  <si>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</si>
  <si>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</si>
  <si>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</si>
  <si>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</si>
  <si>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</si>
  <si>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</si>
  <si>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</si>
  <si>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</si>
  <si>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</si>
  <si>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</si>
  <si>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</si>
  <si>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</si>
  <si>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</si>
  <si>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</si>
  <si>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</si>
  <si>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</si>
  <si>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</si>
  <si>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</si>
  <si>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</si>
  <si>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</si>
  <si>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</si>
  <si>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</si>
  <si>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</si>
  <si>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</si>
  <si>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</si>
  <si>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</si>
  <si>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</si>
  <si>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</si>
  <si>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</si>
  <si>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</si>
  <si>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</si>
  <si>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</si>
  <si>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</si>
  <si>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</si>
  <si>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</si>
  <si>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</si>
  <si>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</si>
  <si>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</si>
  <si>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</si>
  <si>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</si>
  <si>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</si>
  <si>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</si>
  <si>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</si>
  <si>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</si>
  <si>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</si>
  <si>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</si>
  <si>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</si>
  <si>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</si>
  <si>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</si>
  <si>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</si>
  <si>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</si>
  <si>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</si>
  <si>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</si>
  <si>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</si>
  <si>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</si>
  <si>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</si>
  <si>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</si>
  <si>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</si>
  <si>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</si>
  <si>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</si>
  <si>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</si>
  <si>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</si>
  <si>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</si>
  <si>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</si>
  <si>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</si>
  <si>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</si>
  <si>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</si>
  <si>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</si>
  <si>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</si>
  <si>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</si>
  <si>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</si>
  <si>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</si>
  <si>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</si>
  <si>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</si>
  <si>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</si>
  <si>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</si>
  <si>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Minccino</t>
  </si>
  <si>
    <t>#573</t>
  </si>
  <si>
    <t>Cinccino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</si>
  <si>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</si>
  <si>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</si>
  <si>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</si>
  <si>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</si>
  <si>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</si>
  <si>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</si>
  <si>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</si>
  <si>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</si>
  <si>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</si>
  <si>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</si>
  <si>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</si>
  <si>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</si>
  <si>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</si>
  <si>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</si>
  <si>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</si>
  <si>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</si>
  <si>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</si>
  <si>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</si>
  <si>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</si>
  <si>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</si>
  <si>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</si>
  <si>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</si>
  <si>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</si>
  <si>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</si>
  <si>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</si>
  <si>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</si>
  <si>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</si>
  <si>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</si>
  <si>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</si>
  <si>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</si>
  <si>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</si>
  <si>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</si>
  <si>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</si>
  <si>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</si>
  <si>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</si>
  <si>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</si>
  <si>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</si>
  <si>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</si>
  <si>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</si>
  <si>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</si>
  <si>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</si>
  <si>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</si>
  <si>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</si>
  <si>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</si>
  <si>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</si>
  <si>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</si>
  <si>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</si>
  <si>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</si>
  <si>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</si>
  <si>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</si>
  <si>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</si>
  <si>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</si>
  <si>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</si>
  <si>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</si>
  <si>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</si>
  <si>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</si>
  <si>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</si>
  <si>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</si>
  <si>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</si>
  <si>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</si>
  <si>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</si>
  <si>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</si>
  <si>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</si>
  <si>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</si>
  <si>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</si>
  <si>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</si>
  <si>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</si>
  <si>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</si>
  <si>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</si>
  <si>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</si>
  <si>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</si>
  <si>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</si>
  <si>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</si>
  <si>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</si>
  <si>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</si>
  <si>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</si>
  <si>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</si>
  <si>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</si>
  <si>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</si>
  <si>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</si>
  <si>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</si>
  <si>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</si>
  <si>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</si>
  <si>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</si>
  <si>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</si>
  <si>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</si>
  <si>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</si>
  <si>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</si>
  <si>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</si>
  <si>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</si>
  <si>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</si>
  <si>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</si>
  <si>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</si>
  <si>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</si>
  <si>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</si>
  <si>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</si>
  <si>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</si>
  <si>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</si>
  <si>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</si>
  <si>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</si>
  <si>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</si>
  <si>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</si>
  <si>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</si>
  <si>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</si>
  <si>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</si>
  <si>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</si>
  <si>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</si>
  <si>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</si>
  <si>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</si>
  <si>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</si>
  <si>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</si>
  <si>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</si>
  <si>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</si>
  <si>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</si>
  <si>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</si>
  <si>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</si>
  <si>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</si>
  <si>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</si>
  <si>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</si>
  <si>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</si>
  <si>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</si>
  <si>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</si>
  <si>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</si>
  <si>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</si>
  <si>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</si>
  <si>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</si>
  <si>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</si>
  <si>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</si>
  <si>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</si>
  <si>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</si>
  <si>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</si>
  <si>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</si>
  <si>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</si>
  <si>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</si>
  <si>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</si>
  <si>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</si>
  <si>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</si>
  <si>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</si>
  <si>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</si>
  <si>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</si>
  <si>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</si>
  <si>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</si>
  <si>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</si>
  <si>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</si>
  <si>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</si>
  <si>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</si>
  <si>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</si>
  <si>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</si>
  <si>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</si>
  <si>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</si>
  <si>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</si>
  <si>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</si>
  <si>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Ability 1</t>
  </si>
  <si>
    <t>Ability 2</t>
  </si>
  <si>
    <t>Chlorophyll</t>
  </si>
  <si>
    <t>Solar Power</t>
  </si>
  <si>
    <t>Rain Dish</t>
  </si>
  <si>
    <t>Run Away</t>
  </si>
  <si>
    <t>Compound Eyes</t>
  </si>
  <si>
    <t>Tinted Lens</t>
  </si>
  <si>
    <t>Sniper</t>
  </si>
  <si>
    <t>Keen Eye</t>
  </si>
  <si>
    <t>Big Pecks</t>
  </si>
  <si>
    <t>Guts</t>
  </si>
  <si>
    <t>Hustle</t>
  </si>
  <si>
    <t>Gluttony</t>
  </si>
  <si>
    <t>Intimidate</t>
  </si>
  <si>
    <t>Unnerve</t>
  </si>
  <si>
    <t>Sand Rush</t>
  </si>
  <si>
    <t>Slush Rush</t>
  </si>
  <si>
    <t>Poison Point</t>
  </si>
  <si>
    <t>Sheer Force</t>
  </si>
  <si>
    <t>Cute Charm</t>
  </si>
  <si>
    <t>Friend Guard</t>
  </si>
  <si>
    <t>Unaware</t>
  </si>
  <si>
    <t>Hidden ability</t>
  </si>
  <si>
    <t>Tangled Feet</t>
  </si>
  <si>
    <t>Thick fat</t>
  </si>
  <si>
    <t>Lightning rod</t>
  </si>
  <si>
    <t>Rivalry</t>
  </si>
  <si>
    <t>Magic Guard</t>
  </si>
  <si>
    <t>Mega Venusaur</t>
  </si>
  <si>
    <t>Thick Fat</t>
  </si>
  <si>
    <t>Mega Charizard X</t>
  </si>
  <si>
    <t>Tough Claws</t>
  </si>
  <si>
    <t>Mega Charizard Y</t>
  </si>
  <si>
    <t>Drought</t>
  </si>
  <si>
    <t>Mega Blastoise</t>
  </si>
  <si>
    <t>Mega Launcher</t>
  </si>
  <si>
    <t>Mega Beedrill</t>
  </si>
  <si>
    <t>Adaptability</t>
  </si>
  <si>
    <t>Tangled Feet*</t>
  </si>
  <si>
    <t>Mega Pidgeot</t>
  </si>
  <si>
    <t>No Guard</t>
  </si>
  <si>
    <t>Alolan Rattata</t>
  </si>
  <si>
    <t>Alolan Raticate</t>
  </si>
  <si>
    <t>Lightning Rod</t>
  </si>
  <si>
    <t>Spiky-eared Pichu</t>
  </si>
  <si>
    <t>Cosplay Pikachu</t>
  </si>
  <si>
    <t>Pikachu in a cap</t>
  </si>
  <si>
    <t>Alolan Raichu</t>
  </si>
  <si>
    <t>Alolan Sandshrew</t>
  </si>
  <si>
    <t>Alolan Sandslash</t>
  </si>
  <si>
    <t>Nidoran♀</t>
  </si>
  <si>
    <t>Rivalry*</t>
  </si>
  <si>
    <t>Nidoran♂</t>
  </si>
  <si>
    <t>Magic Guard*</t>
  </si>
  <si>
    <t>Flash Fire</t>
  </si>
  <si>
    <t>Alolan Vulpix</t>
  </si>
  <si>
    <t>Snow Warning</t>
  </si>
  <si>
    <t>Alolan Ninetales</t>
  </si>
  <si>
    <t>Competitive*</t>
  </si>
  <si>
    <t>Frisk</t>
  </si>
  <si>
    <t>Inner Focus</t>
  </si>
  <si>
    <t>Infiltrator</t>
  </si>
  <si>
    <t>Stench</t>
  </si>
  <si>
    <t>Effect Spore</t>
  </si>
  <si>
    <t>Healer</t>
  </si>
  <si>
    <t>Dry Skin*</t>
  </si>
  <si>
    <t>Damp</t>
  </si>
  <si>
    <t>Tinted Lens*</t>
  </si>
  <si>
    <t>Wonder Skin</t>
  </si>
  <si>
    <t>Arena Trap</t>
  </si>
  <si>
    <t>Sand Force</t>
  </si>
  <si>
    <t>Alolan Diglett</t>
  </si>
  <si>
    <t>Tangling Hair</t>
  </si>
  <si>
    <t>Alolan Dugtrio</t>
  </si>
  <si>
    <t>Pickup</t>
  </si>
  <si>
    <t>Technician*</t>
  </si>
  <si>
    <t>Alolan Meowth</t>
  </si>
  <si>
    <t>Technician</t>
  </si>
  <si>
    <t>Rattled</t>
  </si>
  <si>
    <t>Limber</t>
  </si>
  <si>
    <t>Alolan Persian</t>
  </si>
  <si>
    <t>Fur Coat</t>
  </si>
  <si>
    <t>Cloud Nine</t>
  </si>
  <si>
    <t>Swift Swim</t>
  </si>
  <si>
    <t>Vital Spirit</t>
  </si>
  <si>
    <t>Anger Point*</t>
  </si>
  <si>
    <t>Defiant</t>
  </si>
  <si>
    <t>Justified</t>
  </si>
  <si>
    <t>Water Absorb</t>
  </si>
  <si>
    <t>Drizzle</t>
  </si>
  <si>
    <t>Synchronize</t>
  </si>
  <si>
    <t>Mega Alakazam</t>
  </si>
  <si>
    <t>Trace</t>
  </si>
  <si>
    <t>No Guard*</t>
  </si>
  <si>
    <t>Steadfast</t>
  </si>
  <si>
    <t>Clear Body</t>
  </si>
  <si>
    <t>Liquid Ooze</t>
  </si>
  <si>
    <t>Rock Head</t>
  </si>
  <si>
    <t>Sturdy</t>
  </si>
  <si>
    <t>Alolan Geodude</t>
  </si>
  <si>
    <t>Magnet Pull</t>
  </si>
  <si>
    <t>Galvanize</t>
  </si>
  <si>
    <t>Alolan Graveler</t>
  </si>
  <si>
    <t>Alolan Golem</t>
  </si>
  <si>
    <t>Flame Body</t>
  </si>
  <si>
    <t>Oblivious</t>
  </si>
  <si>
    <t>Own Tempo</t>
  </si>
  <si>
    <t>Regenerator</t>
  </si>
  <si>
    <t>Mega Slowbro</t>
  </si>
  <si>
    <t>Shell Armor</t>
  </si>
  <si>
    <t>Analytic</t>
  </si>
  <si>
    <t>Early Bird</t>
  </si>
  <si>
    <t>Hydration*</t>
  </si>
  <si>
    <t>Ice Body</t>
  </si>
  <si>
    <t>Sticky Hold</t>
  </si>
  <si>
    <t>Poison Touch</t>
  </si>
  <si>
    <t>Alolan Grimer</t>
  </si>
  <si>
    <t>Power of Alchemy</t>
  </si>
  <si>
    <t>Alolan Muk</t>
  </si>
  <si>
    <t>Skill Link*</t>
  </si>
  <si>
    <t>Overcoat</t>
  </si>
  <si>
    <t>Levitate</t>
  </si>
  <si>
    <t>Gengar*</t>
  </si>
  <si>
    <t>Cursed Body</t>
  </si>
  <si>
    <t>Mega Gengar</t>
  </si>
  <si>
    <t>Shadow Tag</t>
  </si>
  <si>
    <t>Weak Armor</t>
  </si>
  <si>
    <t>Mega Steelix</t>
  </si>
  <si>
    <t>Insomnia</t>
  </si>
  <si>
    <t>Forewarn*</t>
  </si>
  <si>
    <t>Hyper Cutter</t>
  </si>
  <si>
    <t>Soundproof</t>
  </si>
  <si>
    <t>Aftermath</t>
  </si>
  <si>
    <t>Harvest</t>
  </si>
  <si>
    <t>Alolan Exeggutor</t>
  </si>
  <si>
    <t>Battle Armor</t>
  </si>
  <si>
    <t>Alolan Marowak</t>
  </si>
  <si>
    <t>Steadfast*</t>
  </si>
  <si>
    <t>Reckless*</t>
  </si>
  <si>
    <t>Unburden</t>
  </si>
  <si>
    <t>Iron Fist*</t>
  </si>
  <si>
    <t>Reckless</t>
  </si>
  <si>
    <t>Solid Rock</t>
  </si>
  <si>
    <t>Natural Cure</t>
  </si>
  <si>
    <t>Serene Grace</t>
  </si>
  <si>
    <t>Leaf Guard*</t>
  </si>
  <si>
    <t>Leaf Guard</t>
  </si>
  <si>
    <t>Scrappy*</t>
  </si>
  <si>
    <t>Mega Kangaskhan</t>
  </si>
  <si>
    <t>Parental Bond</t>
  </si>
  <si>
    <t>Sniper*</t>
  </si>
  <si>
    <t>Water Veil</t>
  </si>
  <si>
    <t>Illuminate</t>
  </si>
  <si>
    <t>Filter</t>
  </si>
  <si>
    <t>Filter*</t>
  </si>
  <si>
    <t>Light Metal</t>
  </si>
  <si>
    <t>Mega Scizor</t>
  </si>
  <si>
    <t>Hydration</t>
  </si>
  <si>
    <t>Dry Skin</t>
  </si>
  <si>
    <t>Motor Drive</t>
  </si>
  <si>
    <t>Mold Breaker*</t>
  </si>
  <si>
    <t>Moxie</t>
  </si>
  <si>
    <t>Mega Pinsir</t>
  </si>
  <si>
    <t>Aerilate</t>
  </si>
  <si>
    <t>Mega Gyarados</t>
  </si>
  <si>
    <t>Mold Breaker</t>
  </si>
  <si>
    <t>Imposter</t>
  </si>
  <si>
    <t>Adaptability*</t>
  </si>
  <si>
    <t>Anticipation</t>
  </si>
  <si>
    <t>Volt Absorb</t>
  </si>
  <si>
    <t>Quick Feet</t>
  </si>
  <si>
    <t>Magic Bounce</t>
  </si>
  <si>
    <t>Sylveon</t>
  </si>
  <si>
    <t>Pixilate</t>
  </si>
  <si>
    <t>Download*</t>
  </si>
  <si>
    <t>Download</t>
  </si>
  <si>
    <t>Pressure</t>
  </si>
  <si>
    <t>Mega Aerodactyl</t>
  </si>
  <si>
    <t>Immunity</t>
  </si>
  <si>
    <t>Zapdos*</t>
  </si>
  <si>
    <t>Static*</t>
  </si>
  <si>
    <t>Marvel Scale</t>
  </si>
  <si>
    <t>Multiscale</t>
  </si>
  <si>
    <t>Mega Mewtwo X</t>
  </si>
  <si>
    <t>Mega Mewtwo Y</t>
  </si>
  <si>
    <t>#003 M</t>
  </si>
  <si>
    <t>#006 M-Y</t>
  </si>
  <si>
    <t>#006 M-X</t>
  </si>
  <si>
    <t>Typing</t>
  </si>
  <si>
    <t>#009 M</t>
  </si>
  <si>
    <t>#015 M</t>
  </si>
  <si>
    <t>MegaBeedrill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</si>
</sst>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MS Mincho"/>
      <charset val="128"/>
    </font>
    <font>
      <sz val="10"/>
      <color theme="1"/>
      <name val="Courier"/>
    </font>
    <font>
      <sz val="12.5"/>
      <color theme="1"/>
      <name val="Helvetica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9956"/>
        <bgColor indexed="64"/>
      </patternFill>
    </fill>
    <fill>
      <patternFill patternType="solid">
        <fgColor rgb="FFFFBF7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D075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EA"/>
        <bgColor indexed="64"/>
      </patternFill>
    </fill>
    <fill>
      <patternFill patternType="solid">
        <fgColor rgb="FF8DE7FF"/>
        <bgColor indexed="64"/>
      </patternFill>
    </fill>
    <fill>
      <patternFill patternType="solid">
        <fgColor rgb="FF00D4F0"/>
        <bgColor indexed="64"/>
      </patternFill>
    </fill>
    <fill>
      <patternFill patternType="solid">
        <fgColor rgb="FF3E008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ACEF"/>
        <bgColor indexed="64"/>
      </patternFill>
    </fill>
    <fill>
      <patternFill patternType="solid">
        <fgColor rgb="FFF1DA0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6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0" fillId="0" borderId="0" xfId="0" applyFill="1"/>
    <xf numFmtId="0" fontId="1" fillId="20" borderId="0" xfId="0" applyFont="1" applyFill="1"/>
    <xf numFmtId="0" fontId="0" fillId="2" borderId="0" xfId="0" applyFill="1" applyAlignment="1">
      <alignment horizontal="right"/>
    </xf>
    <xf numFmtId="0" fontId="1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BC2E6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FABF72"/>
        </patternFill>
      </fill>
    </dxf>
    <dxf>
      <font>
        <color theme="0"/>
      </font>
      <fill>
        <patternFill>
          <bgColor rgb="FFD69956"/>
        </patternFill>
      </fill>
    </dxf>
    <dxf>
      <font>
        <color theme="0"/>
      </font>
      <fill>
        <patternFill>
          <bgColor rgb="FFC12E22"/>
        </patternFill>
      </fill>
    </dxf>
    <dxf>
      <font>
        <color theme="0"/>
      </font>
      <fill>
        <patternFill>
          <bgColor rgb="FFF058E9"/>
        </patternFill>
      </fill>
    </dxf>
    <dxf>
      <font>
        <color theme="0"/>
      </font>
      <fill>
        <patternFill>
          <bgColor rgb="FF8DE7FD"/>
        </patternFill>
      </fill>
    </dxf>
    <dxf>
      <font>
        <color theme="0"/>
      </font>
      <fill>
        <patternFill>
          <bgColor rgb="FF2E1453"/>
        </patternFill>
      </fill>
    </dxf>
    <dxf>
      <font>
        <color theme="0"/>
      </font>
      <fill>
        <patternFill>
          <bgColor rgb="FF402586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D9D9D9"/>
        </patternFill>
      </fill>
    </dxf>
    <dxf>
      <font>
        <color theme="0"/>
      </font>
      <fill>
        <patternFill>
          <bgColor rgb="FFF1ACEF"/>
        </patternFill>
      </fill>
    </dxf>
    <dxf>
      <font>
        <color theme="0"/>
      </font>
      <fill>
        <patternFill>
          <bgColor rgb="FFF058E9"/>
        </patternFill>
      </fill>
    </dxf>
    <dxf>
      <font>
        <color theme="0"/>
      </font>
      <fill>
        <patternFill>
          <bgColor rgb="FFF058E9"/>
        </patternFill>
      </fill>
    </dxf>
    <dxf>
      <font>
        <color theme="0"/>
      </font>
      <fill>
        <patternFill>
          <bgColor rgb="FFF058E9"/>
        </patternFill>
      </fill>
    </dxf>
  </dxfs>
  <tableStyles count="0" defaultTableStyle="TableStyleMedium9" defaultPivotStyle="PivotStyleMedium7"/>
  <colors>
    <mruColors>
      <color rgb="FFF1ACEF"/>
      <color rgb="FFD9D9D9"/>
      <color rgb="FF402586"/>
      <color rgb="FF2E1453"/>
      <color rgb="FF8DE7FD"/>
      <color rgb="FFF058E9"/>
      <color rgb="FFC12E22"/>
      <color rgb="FFD69956"/>
      <color rgb="FFFABF72"/>
      <color rgb="FFDDC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0" Type="http://schemas.openxmlformats.org/officeDocument/2006/relationships/image" Target="../media/image311.png"/><Relationship Id="rId401" Type="http://schemas.openxmlformats.org/officeDocument/2006/relationships/hyperlink" Target="http://bulbapedia.bulbagarden.net/wiki/Loudred_(Pok%C3%A9mon)" TargetMode="External"/><Relationship Id="rId402" Type="http://schemas.openxmlformats.org/officeDocument/2006/relationships/image" Target="../media/image312.png"/><Relationship Id="rId403" Type="http://schemas.openxmlformats.org/officeDocument/2006/relationships/hyperlink" Target="http://bulbapedia.bulbagarden.net/wiki/Exploud_(Pok%C3%A9mon)" TargetMode="External"/><Relationship Id="rId404" Type="http://schemas.openxmlformats.org/officeDocument/2006/relationships/image" Target="../media/image313.png"/><Relationship Id="rId405" Type="http://schemas.openxmlformats.org/officeDocument/2006/relationships/hyperlink" Target="http://bulbapedia.bulbagarden.net/wiki/Makuhita_(Pok%C3%A9mon)" TargetMode="External"/><Relationship Id="rId406" Type="http://schemas.openxmlformats.org/officeDocument/2006/relationships/image" Target="../media/image314.png"/><Relationship Id="rId407" Type="http://schemas.openxmlformats.org/officeDocument/2006/relationships/hyperlink" Target="http://bulbapedia.bulbagarden.net/wiki/Hariyama_(Pok%C3%A9mon)" TargetMode="External"/><Relationship Id="rId408" Type="http://schemas.openxmlformats.org/officeDocument/2006/relationships/image" Target="../media/image315.png"/><Relationship Id="rId409" Type="http://schemas.openxmlformats.org/officeDocument/2006/relationships/hyperlink" Target="http://bulbapedia.bulbagarden.net/wiki/Azurill_(Pok%C3%A9mon)" TargetMode="External"/><Relationship Id="rId280" Type="http://schemas.openxmlformats.org/officeDocument/2006/relationships/image" Target="../media/image251.png"/><Relationship Id="rId281" Type="http://schemas.openxmlformats.org/officeDocument/2006/relationships/hyperlink" Target="http://bulbapedia.bulbagarden.net/wiki/Stantler_(Pok%C3%A9mon)" TargetMode="External"/><Relationship Id="rId282" Type="http://schemas.openxmlformats.org/officeDocument/2006/relationships/image" Target="../media/image252.png"/><Relationship Id="rId283" Type="http://schemas.openxmlformats.org/officeDocument/2006/relationships/hyperlink" Target="http://bulbapedia.bulbagarden.net/wiki/Smeargle_(Pok%C3%A9mon)" TargetMode="External"/><Relationship Id="rId284" Type="http://schemas.openxmlformats.org/officeDocument/2006/relationships/image" Target="../media/image253.png"/><Relationship Id="rId285" Type="http://schemas.openxmlformats.org/officeDocument/2006/relationships/hyperlink" Target="http://bulbapedia.bulbagarden.net/wiki/Tyrogue_(Pok%C3%A9mon)" TargetMode="External"/><Relationship Id="rId286" Type="http://schemas.openxmlformats.org/officeDocument/2006/relationships/image" Target="../media/image254.png"/><Relationship Id="rId287" Type="http://schemas.openxmlformats.org/officeDocument/2006/relationships/hyperlink" Target="http://bulbapedia.bulbagarden.net/wiki/Hitmontop_(Pok%C3%A9mon)" TargetMode="External"/><Relationship Id="rId288" Type="http://schemas.openxmlformats.org/officeDocument/2006/relationships/image" Target="../media/image255.png"/><Relationship Id="rId289" Type="http://schemas.openxmlformats.org/officeDocument/2006/relationships/hyperlink" Target="http://bulbapedia.bulbagarden.net/wiki/Smoochum_(Pok%C3%A9mon)" TargetMode="External"/><Relationship Id="rId730" Type="http://schemas.openxmlformats.org/officeDocument/2006/relationships/image" Target="../media/image482.png"/><Relationship Id="rId731" Type="http://schemas.openxmlformats.org/officeDocument/2006/relationships/hyperlink" Target="http://bulbapedia.bulbagarden.net/wiki/Croagunk_(Pok%C3%A9mon)" TargetMode="External"/><Relationship Id="rId732" Type="http://schemas.openxmlformats.org/officeDocument/2006/relationships/image" Target="../media/image483.png"/><Relationship Id="rId733" Type="http://schemas.openxmlformats.org/officeDocument/2006/relationships/hyperlink" Target="http://bulbapedia.bulbagarden.net/wiki/Toxicroak_(Pok%C3%A9mon)" TargetMode="External"/><Relationship Id="rId734" Type="http://schemas.openxmlformats.org/officeDocument/2006/relationships/image" Target="../media/image484.png"/><Relationship Id="rId735" Type="http://schemas.openxmlformats.org/officeDocument/2006/relationships/hyperlink" Target="http://bulbapedia.bulbagarden.net/wiki/Carnivine_(Pok%C3%A9mon)" TargetMode="External"/><Relationship Id="rId736" Type="http://schemas.openxmlformats.org/officeDocument/2006/relationships/image" Target="../media/image485.png"/><Relationship Id="rId737" Type="http://schemas.openxmlformats.org/officeDocument/2006/relationships/hyperlink" Target="http://bulbapedia.bulbagarden.net/wiki/Finneon_(Pok%C3%A9mon)" TargetMode="External"/><Relationship Id="rId738" Type="http://schemas.openxmlformats.org/officeDocument/2006/relationships/image" Target="../media/image486.png"/><Relationship Id="rId739" Type="http://schemas.openxmlformats.org/officeDocument/2006/relationships/hyperlink" Target="http://bulbapedia.bulbagarden.net/wiki/Lumineon_(Pok%C3%A9mon)" TargetMode="External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410" Type="http://schemas.openxmlformats.org/officeDocument/2006/relationships/image" Target="../media/image316.png"/><Relationship Id="rId411" Type="http://schemas.openxmlformats.org/officeDocument/2006/relationships/hyperlink" Target="http://bulbapedia.bulbagarden.net/wiki/Nosepass_(Pok%C3%A9mon)" TargetMode="External"/><Relationship Id="rId412" Type="http://schemas.openxmlformats.org/officeDocument/2006/relationships/image" Target="../media/image317.png"/><Relationship Id="rId413" Type="http://schemas.openxmlformats.org/officeDocument/2006/relationships/hyperlink" Target="http://bulbapedia.bulbagarden.net/wiki/Skitty_(Pok%C3%A9mon)" TargetMode="External"/><Relationship Id="rId414" Type="http://schemas.openxmlformats.org/officeDocument/2006/relationships/image" Target="../media/image318.png"/><Relationship Id="rId415" Type="http://schemas.openxmlformats.org/officeDocument/2006/relationships/hyperlink" Target="http://bulbapedia.bulbagarden.net/wiki/Delcatty_(Pok%C3%A9mon)" TargetMode="External"/><Relationship Id="rId416" Type="http://schemas.openxmlformats.org/officeDocument/2006/relationships/image" Target="../media/image319.png"/><Relationship Id="rId417" Type="http://schemas.openxmlformats.org/officeDocument/2006/relationships/hyperlink" Target="http://bulbapedia.bulbagarden.net/wiki/Sableye_(Pok%C3%A9mon)" TargetMode="External"/><Relationship Id="rId418" Type="http://schemas.openxmlformats.org/officeDocument/2006/relationships/image" Target="../media/image320.png"/><Relationship Id="rId419" Type="http://schemas.openxmlformats.org/officeDocument/2006/relationships/hyperlink" Target="http://bulbapedia.bulbagarden.net/wiki/Mawile_(Pok%C3%A9mon)" TargetMode="External"/><Relationship Id="rId290" Type="http://schemas.openxmlformats.org/officeDocument/2006/relationships/image" Target="../media/image256.png"/><Relationship Id="rId291" Type="http://schemas.openxmlformats.org/officeDocument/2006/relationships/hyperlink" Target="http://bulbapedia.bulbagarden.net/wiki/Elekid_(Pok%C3%A9mon)" TargetMode="External"/><Relationship Id="rId292" Type="http://schemas.openxmlformats.org/officeDocument/2006/relationships/image" Target="../media/image257.png"/><Relationship Id="rId293" Type="http://schemas.openxmlformats.org/officeDocument/2006/relationships/hyperlink" Target="http://bulbapedia.bulbagarden.net/wiki/Magby_(Pok%C3%A9mon)" TargetMode="External"/><Relationship Id="rId294" Type="http://schemas.openxmlformats.org/officeDocument/2006/relationships/image" Target="../media/image258.png"/><Relationship Id="rId295" Type="http://schemas.openxmlformats.org/officeDocument/2006/relationships/hyperlink" Target="http://bulbapedia.bulbagarden.net/wiki/Miltank_(Pok%C3%A9mon)" TargetMode="External"/><Relationship Id="rId296" Type="http://schemas.openxmlformats.org/officeDocument/2006/relationships/image" Target="../media/image259.png"/><Relationship Id="rId297" Type="http://schemas.openxmlformats.org/officeDocument/2006/relationships/hyperlink" Target="http://bulbapedia.bulbagarden.net/wiki/Blissey_(Pok%C3%A9mon)" TargetMode="External"/><Relationship Id="rId298" Type="http://schemas.openxmlformats.org/officeDocument/2006/relationships/image" Target="../media/image260.png"/><Relationship Id="rId299" Type="http://schemas.openxmlformats.org/officeDocument/2006/relationships/hyperlink" Target="http://bulbapedia.bulbagarden.net/wiki/Raikou_(Pok%C3%A9mon)" TargetMode="External"/><Relationship Id="rId740" Type="http://schemas.openxmlformats.org/officeDocument/2006/relationships/image" Target="../media/image487.png"/><Relationship Id="rId741" Type="http://schemas.openxmlformats.org/officeDocument/2006/relationships/hyperlink" Target="http://bulbapedia.bulbagarden.net/wiki/Mantyke_(Pok%C3%A9mon)" TargetMode="External"/><Relationship Id="rId742" Type="http://schemas.openxmlformats.org/officeDocument/2006/relationships/image" Target="../media/image488.png"/><Relationship Id="rId743" Type="http://schemas.openxmlformats.org/officeDocument/2006/relationships/hyperlink" Target="http://bulbapedia.bulbagarden.net/wiki/Snover_(Pok%C3%A9mon)" TargetMode="External"/><Relationship Id="rId744" Type="http://schemas.openxmlformats.org/officeDocument/2006/relationships/image" Target="../media/image489.png"/><Relationship Id="rId745" Type="http://schemas.openxmlformats.org/officeDocument/2006/relationships/hyperlink" Target="http://bulbapedia.bulbagarden.net/wiki/Abomasnow_(Pok%C3%A9mon)" TargetMode="External"/><Relationship Id="rId746" Type="http://schemas.openxmlformats.org/officeDocument/2006/relationships/image" Target="../media/image490.png"/><Relationship Id="rId747" Type="http://schemas.openxmlformats.org/officeDocument/2006/relationships/hyperlink" Target="http://bulbapedia.bulbagarden.net/wiki/Weavile_(Pok%C3%A9mon)" TargetMode="External"/><Relationship Id="rId748" Type="http://schemas.openxmlformats.org/officeDocument/2006/relationships/image" Target="../media/image491.png"/><Relationship Id="rId749" Type="http://schemas.openxmlformats.org/officeDocument/2006/relationships/hyperlink" Target="http://bulbapedia.bulbagarden.net/wiki/Magnezone_(Pok%C3%A9mon)" TargetMode="External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420" Type="http://schemas.openxmlformats.org/officeDocument/2006/relationships/image" Target="../media/image321.png"/><Relationship Id="rId421" Type="http://schemas.openxmlformats.org/officeDocument/2006/relationships/hyperlink" Target="http://bulbapedia.bulbagarden.net/wiki/Aron_(Pok%C3%A9mon)" TargetMode="External"/><Relationship Id="rId422" Type="http://schemas.openxmlformats.org/officeDocument/2006/relationships/image" Target="../media/image322.png"/><Relationship Id="rId423" Type="http://schemas.openxmlformats.org/officeDocument/2006/relationships/hyperlink" Target="http://bulbapedia.bulbagarden.net/wiki/Lairon_(Pok%C3%A9mon)" TargetMode="External"/><Relationship Id="rId424" Type="http://schemas.openxmlformats.org/officeDocument/2006/relationships/image" Target="../media/image323.png"/><Relationship Id="rId425" Type="http://schemas.openxmlformats.org/officeDocument/2006/relationships/hyperlink" Target="http://bulbapedia.bulbagarden.net/wiki/Aggron_(Pok%C3%A9mon)" TargetMode="External"/><Relationship Id="rId426" Type="http://schemas.openxmlformats.org/officeDocument/2006/relationships/image" Target="../media/image324.png"/><Relationship Id="rId427" Type="http://schemas.openxmlformats.org/officeDocument/2006/relationships/hyperlink" Target="http://bulbapedia.bulbagarden.net/wiki/Meditite_(Pok%C3%A9mon)" TargetMode="External"/><Relationship Id="rId428" Type="http://schemas.openxmlformats.org/officeDocument/2006/relationships/image" Target="../media/image325.png"/><Relationship Id="rId429" Type="http://schemas.openxmlformats.org/officeDocument/2006/relationships/hyperlink" Target="http://bulbapedia.bulbagarden.net/wiki/Medicham_(Pok%C3%A9mon)" TargetMode="External"/><Relationship Id="rId1100" Type="http://schemas.openxmlformats.org/officeDocument/2006/relationships/image" Target="../media/image673.png"/><Relationship Id="rId1101" Type="http://schemas.openxmlformats.org/officeDocument/2006/relationships/hyperlink" Target="http://bulbapedia.bulbagarden.net/wiki/Durant_(Pok%C3%A9mon)" TargetMode="External"/><Relationship Id="rId1102" Type="http://schemas.openxmlformats.org/officeDocument/2006/relationships/image" Target="../media/image674.png"/><Relationship Id="rId1103" Type="http://schemas.openxmlformats.org/officeDocument/2006/relationships/hyperlink" Target="http://bulbapedia.bulbagarden.net/wiki/Deino_(Pok%C3%A9mon)" TargetMode="External"/><Relationship Id="rId1104" Type="http://schemas.openxmlformats.org/officeDocument/2006/relationships/image" Target="../media/image675.png"/><Relationship Id="rId1105" Type="http://schemas.openxmlformats.org/officeDocument/2006/relationships/hyperlink" Target="http://bulbapedia.bulbagarden.net/wiki/Zweilous_(Pok%C3%A9mon)" TargetMode="External"/><Relationship Id="rId1106" Type="http://schemas.openxmlformats.org/officeDocument/2006/relationships/image" Target="../media/image676.png"/><Relationship Id="rId1107" Type="http://schemas.openxmlformats.org/officeDocument/2006/relationships/hyperlink" Target="http://bulbapedia.bulbagarden.net/wiki/Hydreigon_(Pok%C3%A9mon)" TargetMode="External"/><Relationship Id="rId1108" Type="http://schemas.openxmlformats.org/officeDocument/2006/relationships/image" Target="../media/image677.png"/><Relationship Id="rId1109" Type="http://schemas.openxmlformats.org/officeDocument/2006/relationships/hyperlink" Target="http://bulbapedia.bulbagarden.net/wiki/Larvesta_(Pok%C3%A9mon)" TargetMode="External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750" Type="http://schemas.openxmlformats.org/officeDocument/2006/relationships/image" Target="../media/image492.png"/><Relationship Id="rId751" Type="http://schemas.openxmlformats.org/officeDocument/2006/relationships/hyperlink" Target="http://bulbapedia.bulbagarden.net/wiki/Lickilicky_(Pok%C3%A9mon)" TargetMode="External"/><Relationship Id="rId752" Type="http://schemas.openxmlformats.org/officeDocument/2006/relationships/image" Target="../media/image493.png"/><Relationship Id="rId753" Type="http://schemas.openxmlformats.org/officeDocument/2006/relationships/hyperlink" Target="http://bulbapedia.bulbagarden.net/wiki/Rhyperior_(Pok%C3%A9mon)" TargetMode="External"/><Relationship Id="rId754" Type="http://schemas.openxmlformats.org/officeDocument/2006/relationships/image" Target="../media/image494.png"/><Relationship Id="rId755" Type="http://schemas.openxmlformats.org/officeDocument/2006/relationships/hyperlink" Target="http://bulbapedia.bulbagarden.net/wiki/Tangrowth_(Pok%C3%A9mon)" TargetMode="External"/><Relationship Id="rId756" Type="http://schemas.openxmlformats.org/officeDocument/2006/relationships/image" Target="../media/image495.png"/><Relationship Id="rId757" Type="http://schemas.openxmlformats.org/officeDocument/2006/relationships/hyperlink" Target="http://bulbapedia.bulbagarden.net/wiki/Electivire_(Pok%C3%A9mon)" TargetMode="External"/><Relationship Id="rId758" Type="http://schemas.openxmlformats.org/officeDocument/2006/relationships/image" Target="../media/image496.png"/><Relationship Id="rId759" Type="http://schemas.openxmlformats.org/officeDocument/2006/relationships/hyperlink" Target="http://bulbapedia.bulbagarden.net/wiki/Magmortar_(Pok%C3%A9mon)" TargetMode="External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430" Type="http://schemas.openxmlformats.org/officeDocument/2006/relationships/image" Target="../media/image326.png"/><Relationship Id="rId431" Type="http://schemas.openxmlformats.org/officeDocument/2006/relationships/hyperlink" Target="http://bulbapedia.bulbagarden.net/wiki/Electrike_(Pok%C3%A9mon)" TargetMode="External"/><Relationship Id="rId432" Type="http://schemas.openxmlformats.org/officeDocument/2006/relationships/image" Target="../media/image327.png"/><Relationship Id="rId433" Type="http://schemas.openxmlformats.org/officeDocument/2006/relationships/hyperlink" Target="http://bulbapedia.bulbagarden.net/wiki/Manectric_(Pok%C3%A9mon)" TargetMode="External"/><Relationship Id="rId434" Type="http://schemas.openxmlformats.org/officeDocument/2006/relationships/image" Target="../media/image328.png"/><Relationship Id="rId435" Type="http://schemas.openxmlformats.org/officeDocument/2006/relationships/hyperlink" Target="http://bulbapedia.bulbagarden.net/wiki/Plusle_(Pok%C3%A9mon)" TargetMode="External"/><Relationship Id="rId436" Type="http://schemas.openxmlformats.org/officeDocument/2006/relationships/image" Target="../media/image329.png"/><Relationship Id="rId437" Type="http://schemas.openxmlformats.org/officeDocument/2006/relationships/hyperlink" Target="http://bulbapedia.bulbagarden.net/wiki/Minun_(Pok%C3%A9mon)" TargetMode="External"/><Relationship Id="rId438" Type="http://schemas.openxmlformats.org/officeDocument/2006/relationships/image" Target="../media/image330.png"/><Relationship Id="rId439" Type="http://schemas.openxmlformats.org/officeDocument/2006/relationships/hyperlink" Target="http://bulbapedia.bulbagarden.net/wiki/Volbeat_(Pok%C3%A9mon)" TargetMode="External"/><Relationship Id="rId1110" Type="http://schemas.openxmlformats.org/officeDocument/2006/relationships/image" Target="../media/image678.png"/><Relationship Id="rId1111" Type="http://schemas.openxmlformats.org/officeDocument/2006/relationships/hyperlink" Target="http://bulbapedia.bulbagarden.net/wiki/Volcarona_(Pok%C3%A9mon)" TargetMode="External"/><Relationship Id="rId1112" Type="http://schemas.openxmlformats.org/officeDocument/2006/relationships/image" Target="../media/image679.png"/><Relationship Id="rId1113" Type="http://schemas.openxmlformats.org/officeDocument/2006/relationships/hyperlink" Target="http://bulbapedia.bulbagarden.net/wiki/Cobalion_(Pok%C3%A9mon)" TargetMode="External"/><Relationship Id="rId1114" Type="http://schemas.openxmlformats.org/officeDocument/2006/relationships/image" Target="../media/image680.png"/><Relationship Id="rId1115" Type="http://schemas.openxmlformats.org/officeDocument/2006/relationships/hyperlink" Target="http://bulbapedia.bulbagarden.net/wiki/Terrakion_(Pok%C3%A9mon)" TargetMode="External"/><Relationship Id="rId1116" Type="http://schemas.openxmlformats.org/officeDocument/2006/relationships/image" Target="../media/image681.png"/><Relationship Id="rId1117" Type="http://schemas.openxmlformats.org/officeDocument/2006/relationships/hyperlink" Target="http://bulbapedia.bulbagarden.net/wiki/Virizion_(Pok%C3%A9mon)" TargetMode="External"/><Relationship Id="rId1118" Type="http://schemas.openxmlformats.org/officeDocument/2006/relationships/image" Target="../media/image682.png"/><Relationship Id="rId1119" Type="http://schemas.openxmlformats.org/officeDocument/2006/relationships/hyperlink" Target="http://bulbapedia.bulbagarden.net/wiki/Tornadus_(Pok%C3%A9mon)" TargetMode="External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760" Type="http://schemas.openxmlformats.org/officeDocument/2006/relationships/image" Target="../media/image497.png"/><Relationship Id="rId761" Type="http://schemas.openxmlformats.org/officeDocument/2006/relationships/hyperlink" Target="http://bulbapedia.bulbagarden.net/wiki/Togekiss_(Pok%C3%A9mon)" TargetMode="External"/><Relationship Id="rId762" Type="http://schemas.openxmlformats.org/officeDocument/2006/relationships/image" Target="../media/image498.png"/><Relationship Id="rId763" Type="http://schemas.openxmlformats.org/officeDocument/2006/relationships/hyperlink" Target="http://bulbapedia.bulbagarden.net/wiki/Yanmega_(Pok%C3%A9mon)" TargetMode="External"/><Relationship Id="rId764" Type="http://schemas.openxmlformats.org/officeDocument/2006/relationships/image" Target="../media/image499.png"/><Relationship Id="rId765" Type="http://schemas.openxmlformats.org/officeDocument/2006/relationships/hyperlink" Target="http://bulbapedia.bulbagarden.net/wiki/Leafeon_(Pok%C3%A9mon)" TargetMode="External"/><Relationship Id="rId766" Type="http://schemas.openxmlformats.org/officeDocument/2006/relationships/image" Target="../media/image500.png"/><Relationship Id="rId767" Type="http://schemas.openxmlformats.org/officeDocument/2006/relationships/hyperlink" Target="http://bulbapedia.bulbagarden.net/wiki/Glaceon_(Pok%C3%A9mon)" TargetMode="External"/><Relationship Id="rId768" Type="http://schemas.openxmlformats.org/officeDocument/2006/relationships/image" Target="../media/image501.png"/><Relationship Id="rId769" Type="http://schemas.openxmlformats.org/officeDocument/2006/relationships/hyperlink" Target="http://bulbapedia.bulbagarden.net/wiki/Gliscor_(Pok%C3%A9mon)" TargetMode="External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440" Type="http://schemas.openxmlformats.org/officeDocument/2006/relationships/image" Target="../media/image331.png"/><Relationship Id="rId441" Type="http://schemas.openxmlformats.org/officeDocument/2006/relationships/hyperlink" Target="http://bulbapedia.bulbagarden.net/wiki/Illumise_(Pok%C3%A9mon)" TargetMode="External"/><Relationship Id="rId442" Type="http://schemas.openxmlformats.org/officeDocument/2006/relationships/image" Target="../media/image332.png"/><Relationship Id="rId443" Type="http://schemas.openxmlformats.org/officeDocument/2006/relationships/hyperlink" Target="http://bulbapedia.bulbagarden.net/wiki/Roselia_(Pok%C3%A9mon)" TargetMode="External"/><Relationship Id="rId444" Type="http://schemas.openxmlformats.org/officeDocument/2006/relationships/image" Target="../media/image333.png"/><Relationship Id="rId445" Type="http://schemas.openxmlformats.org/officeDocument/2006/relationships/hyperlink" Target="http://bulbapedia.bulbagarden.net/wiki/Gulpin_(Pok%C3%A9mon)" TargetMode="External"/><Relationship Id="rId446" Type="http://schemas.openxmlformats.org/officeDocument/2006/relationships/image" Target="../media/image334.png"/><Relationship Id="rId447" Type="http://schemas.openxmlformats.org/officeDocument/2006/relationships/hyperlink" Target="http://bulbapedia.bulbagarden.net/wiki/Swalot_(Pok%C3%A9mon)" TargetMode="External"/><Relationship Id="rId448" Type="http://schemas.openxmlformats.org/officeDocument/2006/relationships/image" Target="../media/image335.png"/><Relationship Id="rId449" Type="http://schemas.openxmlformats.org/officeDocument/2006/relationships/hyperlink" Target="http://bulbapedia.bulbagarden.net/wiki/Carvanha_(Pok%C3%A9mon)" TargetMode="External"/><Relationship Id="rId1120" Type="http://schemas.openxmlformats.org/officeDocument/2006/relationships/image" Target="../media/image683.png"/><Relationship Id="rId1121" Type="http://schemas.openxmlformats.org/officeDocument/2006/relationships/hyperlink" Target="http://bulbapedia.bulbagarden.net/wiki/Thundurus_(Pok%C3%A9mon)" TargetMode="External"/><Relationship Id="rId1122" Type="http://schemas.openxmlformats.org/officeDocument/2006/relationships/image" Target="../media/image684.png"/><Relationship Id="rId1123" Type="http://schemas.openxmlformats.org/officeDocument/2006/relationships/hyperlink" Target="http://bulbapedia.bulbagarden.net/wiki/Reshiram_(Pok%C3%A9mon)" TargetMode="External"/><Relationship Id="rId1124" Type="http://schemas.openxmlformats.org/officeDocument/2006/relationships/image" Target="../media/image685.png"/><Relationship Id="rId1125" Type="http://schemas.openxmlformats.org/officeDocument/2006/relationships/hyperlink" Target="http://bulbapedia.bulbagarden.net/wiki/Zekrom_(Pok%C3%A9mon)" TargetMode="External"/><Relationship Id="rId1126" Type="http://schemas.openxmlformats.org/officeDocument/2006/relationships/image" Target="../media/image686.png"/><Relationship Id="rId1127" Type="http://schemas.openxmlformats.org/officeDocument/2006/relationships/hyperlink" Target="http://bulbapedia.bulbagarden.net/wiki/Landorus_(Pok%C3%A9mon)" TargetMode="External"/><Relationship Id="rId1128" Type="http://schemas.openxmlformats.org/officeDocument/2006/relationships/image" Target="../media/image687.png"/><Relationship Id="rId1129" Type="http://schemas.openxmlformats.org/officeDocument/2006/relationships/hyperlink" Target="http://bulbapedia.bulbagarden.net/wiki/Kyurem_(Pok%C3%A9mon)" TargetMode="External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770" Type="http://schemas.openxmlformats.org/officeDocument/2006/relationships/image" Target="../media/image502.png"/><Relationship Id="rId771" Type="http://schemas.openxmlformats.org/officeDocument/2006/relationships/hyperlink" Target="http://bulbapedia.bulbagarden.net/wiki/Mamoswine_(Pok%C3%A9mon)" TargetMode="External"/><Relationship Id="rId772" Type="http://schemas.openxmlformats.org/officeDocument/2006/relationships/image" Target="../media/image503.png"/><Relationship Id="rId773" Type="http://schemas.openxmlformats.org/officeDocument/2006/relationships/hyperlink" Target="http://bulbapedia.bulbagarden.net/wiki/Porygon-Z_(Pok%C3%A9mon)" TargetMode="External"/><Relationship Id="rId774" Type="http://schemas.openxmlformats.org/officeDocument/2006/relationships/image" Target="../media/image504.png"/><Relationship Id="rId775" Type="http://schemas.openxmlformats.org/officeDocument/2006/relationships/hyperlink" Target="http://bulbapedia.bulbagarden.net/wiki/Gallade_(Pok%C3%A9mon)" TargetMode="External"/><Relationship Id="rId776" Type="http://schemas.openxmlformats.org/officeDocument/2006/relationships/image" Target="../media/image505.png"/><Relationship Id="rId777" Type="http://schemas.openxmlformats.org/officeDocument/2006/relationships/hyperlink" Target="http://bulbapedia.bulbagarden.net/wiki/Probopass_(Pok%C3%A9mon)" TargetMode="External"/><Relationship Id="rId778" Type="http://schemas.openxmlformats.org/officeDocument/2006/relationships/image" Target="../media/image506.png"/><Relationship Id="rId779" Type="http://schemas.openxmlformats.org/officeDocument/2006/relationships/hyperlink" Target="http://bulbapedia.bulbagarden.net/wiki/Dusknoir_(Pok%C3%A9mon)" TargetMode="External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450" Type="http://schemas.openxmlformats.org/officeDocument/2006/relationships/image" Target="../media/image336.png"/><Relationship Id="rId451" Type="http://schemas.openxmlformats.org/officeDocument/2006/relationships/hyperlink" Target="http://bulbapedia.bulbagarden.net/wiki/Sharpedo_(Pok%C3%A9mon)" TargetMode="External"/><Relationship Id="rId452" Type="http://schemas.openxmlformats.org/officeDocument/2006/relationships/image" Target="../media/image337.png"/><Relationship Id="rId453" Type="http://schemas.openxmlformats.org/officeDocument/2006/relationships/hyperlink" Target="http://bulbapedia.bulbagarden.net/wiki/Wailmer_(Pok%C3%A9mon)" TargetMode="External"/><Relationship Id="rId454" Type="http://schemas.openxmlformats.org/officeDocument/2006/relationships/image" Target="../media/image338.png"/><Relationship Id="rId455" Type="http://schemas.openxmlformats.org/officeDocument/2006/relationships/hyperlink" Target="http://bulbapedia.bulbagarden.net/wiki/Wailord_(Pok%C3%A9mon)" TargetMode="External"/><Relationship Id="rId456" Type="http://schemas.openxmlformats.org/officeDocument/2006/relationships/image" Target="../media/image339.png"/><Relationship Id="rId459" Type="http://schemas.openxmlformats.org/officeDocument/2006/relationships/hyperlink" Target="http://bulbapedia.bulbagarden.net/wiki/Camerupt_(Pok%C3%A9mon)" TargetMode="External"/><Relationship Id="rId457" Type="http://schemas.openxmlformats.org/officeDocument/2006/relationships/hyperlink" Target="http://bulbapedia.bulbagarden.net/wiki/Numel_(Pok%C3%A9mon)" TargetMode="External"/><Relationship Id="rId458" Type="http://schemas.openxmlformats.org/officeDocument/2006/relationships/image" Target="../media/image340.png"/><Relationship Id="rId1130" Type="http://schemas.openxmlformats.org/officeDocument/2006/relationships/image" Target="../media/image688.png"/><Relationship Id="rId1131" Type="http://schemas.openxmlformats.org/officeDocument/2006/relationships/hyperlink" Target="http://bulbapedia.bulbagarden.net/wiki/Keldeo_(Pok%C3%A9mon)" TargetMode="External"/><Relationship Id="rId1132" Type="http://schemas.openxmlformats.org/officeDocument/2006/relationships/image" Target="../media/image689.png"/><Relationship Id="rId1133" Type="http://schemas.openxmlformats.org/officeDocument/2006/relationships/hyperlink" Target="http://bulbapedia.bulbagarden.net/wiki/Meloetta_(Pok%C3%A9mon)" TargetMode="External"/><Relationship Id="rId1134" Type="http://schemas.openxmlformats.org/officeDocument/2006/relationships/image" Target="../media/image690.png"/><Relationship Id="rId1135" Type="http://schemas.openxmlformats.org/officeDocument/2006/relationships/image" Target="../media/image691.png"/><Relationship Id="rId1136" Type="http://schemas.openxmlformats.org/officeDocument/2006/relationships/hyperlink" Target="http://bulbapedia.bulbagarden.net/wiki/Genesect_(Pok%C3%A9mon)" TargetMode="External"/><Relationship Id="rId1137" Type="http://schemas.openxmlformats.org/officeDocument/2006/relationships/image" Target="../media/image692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900" Type="http://schemas.openxmlformats.org/officeDocument/2006/relationships/image" Target="../media/image571.png"/><Relationship Id="rId901" Type="http://schemas.openxmlformats.org/officeDocument/2006/relationships/hyperlink" Target="http://bulbapedia.bulbagarden.net/wiki/Conkeldurr_(Pok%C3%A9mon)" TargetMode="External"/><Relationship Id="rId902" Type="http://schemas.openxmlformats.org/officeDocument/2006/relationships/image" Target="../media/image572.png"/><Relationship Id="rId903" Type="http://schemas.openxmlformats.org/officeDocument/2006/relationships/hyperlink" Target="http://bulbapedia.bulbagarden.net/wiki/Tympole_(Pok%C3%A9mon)" TargetMode="External"/><Relationship Id="rId904" Type="http://schemas.openxmlformats.org/officeDocument/2006/relationships/image" Target="../media/image573.png"/><Relationship Id="rId905" Type="http://schemas.openxmlformats.org/officeDocument/2006/relationships/hyperlink" Target="http://bulbapedia.bulbagarden.net/wiki/Palpitoad_(Pok%C3%A9mon)" TargetMode="External"/><Relationship Id="rId906" Type="http://schemas.openxmlformats.org/officeDocument/2006/relationships/image" Target="../media/image574.png"/><Relationship Id="rId907" Type="http://schemas.openxmlformats.org/officeDocument/2006/relationships/hyperlink" Target="http://bulbapedia.bulbagarden.net/wiki/Seismitoad_(Pok%C3%A9mon)" TargetMode="External"/><Relationship Id="rId908" Type="http://schemas.openxmlformats.org/officeDocument/2006/relationships/image" Target="../media/image575.png"/><Relationship Id="rId909" Type="http://schemas.openxmlformats.org/officeDocument/2006/relationships/hyperlink" Target="http://bulbapedia.bulbagarden.net/wiki/Throh_(Pok%C3%A9mon)" TargetMode="External"/><Relationship Id="rId780" Type="http://schemas.openxmlformats.org/officeDocument/2006/relationships/image" Target="../media/image507.png"/><Relationship Id="rId781" Type="http://schemas.openxmlformats.org/officeDocument/2006/relationships/hyperlink" Target="http://bulbapedia.bulbagarden.net/wiki/Froslass_(Pok%C3%A9mon)" TargetMode="External"/><Relationship Id="rId782" Type="http://schemas.openxmlformats.org/officeDocument/2006/relationships/image" Target="../media/image508.png"/><Relationship Id="rId783" Type="http://schemas.openxmlformats.org/officeDocument/2006/relationships/hyperlink" Target="http://bulbapedia.bulbagarden.net/wiki/Rotom_(Pok%C3%A9mon)" TargetMode="External"/><Relationship Id="rId784" Type="http://schemas.openxmlformats.org/officeDocument/2006/relationships/image" Target="../media/image509.png"/><Relationship Id="rId785" Type="http://schemas.openxmlformats.org/officeDocument/2006/relationships/image" Target="../media/image510.png"/><Relationship Id="rId786" Type="http://schemas.openxmlformats.org/officeDocument/2006/relationships/image" Target="../media/image511.png"/><Relationship Id="rId787" Type="http://schemas.openxmlformats.org/officeDocument/2006/relationships/image" Target="../media/image512.png"/><Relationship Id="rId788" Type="http://schemas.openxmlformats.org/officeDocument/2006/relationships/image" Target="../media/image513.png"/><Relationship Id="rId789" Type="http://schemas.openxmlformats.org/officeDocument/2006/relationships/image" Target="../media/image514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460" Type="http://schemas.openxmlformats.org/officeDocument/2006/relationships/image" Target="../media/image341.png"/><Relationship Id="rId461" Type="http://schemas.openxmlformats.org/officeDocument/2006/relationships/hyperlink" Target="http://bulbapedia.bulbagarden.net/wiki/Torkoal_(Pok%C3%A9mon)" TargetMode="External"/><Relationship Id="rId462" Type="http://schemas.openxmlformats.org/officeDocument/2006/relationships/image" Target="../media/image342.png"/><Relationship Id="rId463" Type="http://schemas.openxmlformats.org/officeDocument/2006/relationships/hyperlink" Target="http://bulbapedia.bulbagarden.net/wiki/Spoink_(Pok%C3%A9mon)" TargetMode="External"/><Relationship Id="rId464" Type="http://schemas.openxmlformats.org/officeDocument/2006/relationships/image" Target="../media/image343.png"/><Relationship Id="rId465" Type="http://schemas.openxmlformats.org/officeDocument/2006/relationships/hyperlink" Target="http://bulbapedia.bulbagarden.net/wiki/Grumpig_(Pok%C3%A9mon)" TargetMode="External"/><Relationship Id="rId466" Type="http://schemas.openxmlformats.org/officeDocument/2006/relationships/image" Target="../media/image344.png"/><Relationship Id="rId467" Type="http://schemas.openxmlformats.org/officeDocument/2006/relationships/hyperlink" Target="http://bulbapedia.bulbagarden.net/wiki/Spinda_(Pok%C3%A9mon)" TargetMode="External"/><Relationship Id="rId468" Type="http://schemas.openxmlformats.org/officeDocument/2006/relationships/image" Target="../media/image345.png"/><Relationship Id="rId469" Type="http://schemas.openxmlformats.org/officeDocument/2006/relationships/hyperlink" Target="http://bulbapedia.bulbagarden.net/wiki/Trapinch_(Pok%C3%A9mon)" TargetMode="External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910" Type="http://schemas.openxmlformats.org/officeDocument/2006/relationships/image" Target="../media/image576.png"/><Relationship Id="rId911" Type="http://schemas.openxmlformats.org/officeDocument/2006/relationships/hyperlink" Target="http://bulbapedia.bulbagarden.net/wiki/Sawk_(Pok%C3%A9mon)" TargetMode="External"/><Relationship Id="rId912" Type="http://schemas.openxmlformats.org/officeDocument/2006/relationships/image" Target="../media/image577.png"/><Relationship Id="rId913" Type="http://schemas.openxmlformats.org/officeDocument/2006/relationships/hyperlink" Target="http://bulbapedia.bulbagarden.net/wiki/Sewaddle_(Pok%C3%A9mon)" TargetMode="External"/><Relationship Id="rId914" Type="http://schemas.openxmlformats.org/officeDocument/2006/relationships/image" Target="../media/image578.png"/><Relationship Id="rId915" Type="http://schemas.openxmlformats.org/officeDocument/2006/relationships/hyperlink" Target="http://bulbapedia.bulbagarden.net/wiki/Swadloon_(Pok%C3%A9mon)" TargetMode="External"/><Relationship Id="rId916" Type="http://schemas.openxmlformats.org/officeDocument/2006/relationships/image" Target="../media/image579.png"/><Relationship Id="rId917" Type="http://schemas.openxmlformats.org/officeDocument/2006/relationships/hyperlink" Target="http://bulbapedia.bulbagarden.net/wiki/Leavanny_(Pok%C3%A9mon)" TargetMode="External"/><Relationship Id="rId918" Type="http://schemas.openxmlformats.org/officeDocument/2006/relationships/image" Target="../media/image580.png"/><Relationship Id="rId919" Type="http://schemas.openxmlformats.org/officeDocument/2006/relationships/hyperlink" Target="http://bulbapedia.bulbagarden.net/wiki/Venipede_(Pok%C3%A9mon)" TargetMode="External"/><Relationship Id="rId790" Type="http://schemas.openxmlformats.org/officeDocument/2006/relationships/hyperlink" Target="http://bulbapedia.bulbagarden.net/wiki/Uxie_(Pok%C3%A9mon)" TargetMode="External"/><Relationship Id="rId791" Type="http://schemas.openxmlformats.org/officeDocument/2006/relationships/image" Target="../media/image515.png"/><Relationship Id="rId792" Type="http://schemas.openxmlformats.org/officeDocument/2006/relationships/hyperlink" Target="http://bulbapedia.bulbagarden.net/wiki/Mesprit_(Pok%C3%A9mon)" TargetMode="External"/><Relationship Id="rId793" Type="http://schemas.openxmlformats.org/officeDocument/2006/relationships/image" Target="../media/image516.png"/><Relationship Id="rId794" Type="http://schemas.openxmlformats.org/officeDocument/2006/relationships/hyperlink" Target="http://bulbapedia.bulbagarden.net/wiki/Azelf_(Pok%C3%A9mon)" TargetMode="External"/><Relationship Id="rId795" Type="http://schemas.openxmlformats.org/officeDocument/2006/relationships/image" Target="../media/image517.png"/><Relationship Id="rId796" Type="http://schemas.openxmlformats.org/officeDocument/2006/relationships/hyperlink" Target="http://bulbapedia.bulbagarden.net/wiki/Dialga_(Pok%C3%A9mon)" TargetMode="External"/><Relationship Id="rId797" Type="http://schemas.openxmlformats.org/officeDocument/2006/relationships/image" Target="../media/image518.png"/><Relationship Id="rId798" Type="http://schemas.openxmlformats.org/officeDocument/2006/relationships/hyperlink" Target="http://bulbapedia.bulbagarden.net/wiki/Palkia_(Pok%C3%A9mon)" TargetMode="External"/><Relationship Id="rId799" Type="http://schemas.openxmlformats.org/officeDocument/2006/relationships/image" Target="../media/image519.png"/><Relationship Id="rId470" Type="http://schemas.openxmlformats.org/officeDocument/2006/relationships/image" Target="../media/image346.png"/><Relationship Id="rId471" Type="http://schemas.openxmlformats.org/officeDocument/2006/relationships/hyperlink" Target="http://bulbapedia.bulbagarden.net/wiki/Vibrava_(Pok%C3%A9mon)" TargetMode="External"/><Relationship Id="rId472" Type="http://schemas.openxmlformats.org/officeDocument/2006/relationships/image" Target="../media/image347.png"/><Relationship Id="rId473" Type="http://schemas.openxmlformats.org/officeDocument/2006/relationships/hyperlink" Target="http://bulbapedia.bulbagarden.net/wiki/Flygon_(Pok%C3%A9mon)" TargetMode="External"/><Relationship Id="rId474" Type="http://schemas.openxmlformats.org/officeDocument/2006/relationships/image" Target="../media/image348.png"/><Relationship Id="rId475" Type="http://schemas.openxmlformats.org/officeDocument/2006/relationships/hyperlink" Target="http://bulbapedia.bulbagarden.net/wiki/Cacnea_(Pok%C3%A9mon)" TargetMode="External"/><Relationship Id="rId476" Type="http://schemas.openxmlformats.org/officeDocument/2006/relationships/image" Target="../media/image349.png"/><Relationship Id="rId477" Type="http://schemas.openxmlformats.org/officeDocument/2006/relationships/hyperlink" Target="http://bulbapedia.bulbagarden.net/wiki/Cacturne_(Pok%C3%A9mon)" TargetMode="External"/><Relationship Id="rId478" Type="http://schemas.openxmlformats.org/officeDocument/2006/relationships/image" Target="../media/image350.png"/><Relationship Id="rId479" Type="http://schemas.openxmlformats.org/officeDocument/2006/relationships/hyperlink" Target="http://bulbapedia.bulbagarden.net/wiki/Swablu_(Pok%C3%A9mon)" TargetMode="External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920" Type="http://schemas.openxmlformats.org/officeDocument/2006/relationships/image" Target="../media/image581.png"/><Relationship Id="rId921" Type="http://schemas.openxmlformats.org/officeDocument/2006/relationships/hyperlink" Target="http://bulbapedia.bulbagarden.net/wiki/Whirlipede_(Pok%C3%A9mon)" TargetMode="External"/><Relationship Id="rId922" Type="http://schemas.openxmlformats.org/officeDocument/2006/relationships/image" Target="../media/image582.png"/><Relationship Id="rId923" Type="http://schemas.openxmlformats.org/officeDocument/2006/relationships/hyperlink" Target="http://bulbapedia.bulbagarden.net/wiki/Scolipede_(Pok%C3%A9mon)" TargetMode="External"/><Relationship Id="rId924" Type="http://schemas.openxmlformats.org/officeDocument/2006/relationships/image" Target="../media/image583.png"/><Relationship Id="rId925" Type="http://schemas.openxmlformats.org/officeDocument/2006/relationships/hyperlink" Target="http://bulbapedia.bulbagarden.net/wiki/Cottonee_(Pok%C3%A9mon)" TargetMode="External"/><Relationship Id="rId926" Type="http://schemas.openxmlformats.org/officeDocument/2006/relationships/image" Target="../media/image584.png"/><Relationship Id="rId927" Type="http://schemas.openxmlformats.org/officeDocument/2006/relationships/hyperlink" Target="http://bulbapedia.bulbagarden.net/wiki/Whimsicott_(Pok%C3%A9mon)" TargetMode="External"/><Relationship Id="rId928" Type="http://schemas.openxmlformats.org/officeDocument/2006/relationships/image" Target="../media/image585.png"/><Relationship Id="rId929" Type="http://schemas.openxmlformats.org/officeDocument/2006/relationships/hyperlink" Target="http://bulbapedia.bulbagarden.net/wiki/Petilil_(Pok%C3%A9mon)" TargetMode="External"/><Relationship Id="rId600" Type="http://schemas.openxmlformats.org/officeDocument/2006/relationships/image" Target="../media/image414.png"/><Relationship Id="rId601" Type="http://schemas.openxmlformats.org/officeDocument/2006/relationships/hyperlink" Target="http://bulbapedia.bulbagarden.net/wiki/Monferno_(Pok%C3%A9mon)" TargetMode="External"/><Relationship Id="rId602" Type="http://schemas.openxmlformats.org/officeDocument/2006/relationships/image" Target="../media/image415.png"/><Relationship Id="rId603" Type="http://schemas.openxmlformats.org/officeDocument/2006/relationships/hyperlink" Target="http://bulbapedia.bulbagarden.net/wiki/Infernape_(Pok%C3%A9mon)" TargetMode="External"/><Relationship Id="rId604" Type="http://schemas.openxmlformats.org/officeDocument/2006/relationships/image" Target="../media/image416.png"/><Relationship Id="rId605" Type="http://schemas.openxmlformats.org/officeDocument/2006/relationships/hyperlink" Target="http://bulbapedia.bulbagarden.net/wiki/Piplup_(Pok%C3%A9mon)" TargetMode="External"/><Relationship Id="rId606" Type="http://schemas.openxmlformats.org/officeDocument/2006/relationships/image" Target="../media/image417.png"/><Relationship Id="rId607" Type="http://schemas.openxmlformats.org/officeDocument/2006/relationships/hyperlink" Target="http://bulbapedia.bulbagarden.net/wiki/Prinplup_(Pok%C3%A9mon)" TargetMode="External"/><Relationship Id="rId608" Type="http://schemas.openxmlformats.org/officeDocument/2006/relationships/image" Target="../media/image418.png"/><Relationship Id="rId609" Type="http://schemas.openxmlformats.org/officeDocument/2006/relationships/hyperlink" Target="http://bulbapedia.bulbagarden.net/wiki/Empoleon_(Pok%C3%A9mon)" TargetMode="External"/><Relationship Id="rId480" Type="http://schemas.openxmlformats.org/officeDocument/2006/relationships/image" Target="../media/image351.png"/><Relationship Id="rId481" Type="http://schemas.openxmlformats.org/officeDocument/2006/relationships/hyperlink" Target="http://bulbapedia.bulbagarden.net/wiki/Altaria_(Pok%C3%A9mon)" TargetMode="External"/><Relationship Id="rId482" Type="http://schemas.openxmlformats.org/officeDocument/2006/relationships/image" Target="../media/image352.png"/><Relationship Id="rId483" Type="http://schemas.openxmlformats.org/officeDocument/2006/relationships/hyperlink" Target="http://bulbapedia.bulbagarden.net/wiki/Zangoose_(Pok%C3%A9mon)" TargetMode="External"/><Relationship Id="rId484" Type="http://schemas.openxmlformats.org/officeDocument/2006/relationships/image" Target="../media/image353.png"/><Relationship Id="rId485" Type="http://schemas.openxmlformats.org/officeDocument/2006/relationships/hyperlink" Target="http://bulbapedia.bulbagarden.net/wiki/Seviper_(Pok%C3%A9mon)" TargetMode="External"/><Relationship Id="rId486" Type="http://schemas.openxmlformats.org/officeDocument/2006/relationships/image" Target="../media/image354.png"/><Relationship Id="rId487" Type="http://schemas.openxmlformats.org/officeDocument/2006/relationships/hyperlink" Target="http://bulbapedia.bulbagarden.net/wiki/Lunatone_(Pok%C3%A9mon)" TargetMode="External"/><Relationship Id="rId488" Type="http://schemas.openxmlformats.org/officeDocument/2006/relationships/image" Target="../media/image355.png"/><Relationship Id="rId489" Type="http://schemas.openxmlformats.org/officeDocument/2006/relationships/hyperlink" Target="http://bulbapedia.bulbagarden.net/wiki/Solrock_(Pok%C3%A9mon)" TargetMode="External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930" Type="http://schemas.openxmlformats.org/officeDocument/2006/relationships/image" Target="../media/image586.png"/><Relationship Id="rId931" Type="http://schemas.openxmlformats.org/officeDocument/2006/relationships/hyperlink" Target="http://bulbapedia.bulbagarden.net/wiki/Lilligant_(Pok%C3%A9mon)" TargetMode="External"/><Relationship Id="rId932" Type="http://schemas.openxmlformats.org/officeDocument/2006/relationships/image" Target="../media/image587.png"/><Relationship Id="rId933" Type="http://schemas.openxmlformats.org/officeDocument/2006/relationships/hyperlink" Target="http://bulbapedia.bulbagarden.net/wiki/Basculin_(Pok%C3%A9mon)" TargetMode="External"/><Relationship Id="rId934" Type="http://schemas.openxmlformats.org/officeDocument/2006/relationships/image" Target="../media/image588.png"/><Relationship Id="rId935" Type="http://schemas.openxmlformats.org/officeDocument/2006/relationships/image" Target="../media/image589.png"/><Relationship Id="rId936" Type="http://schemas.openxmlformats.org/officeDocument/2006/relationships/hyperlink" Target="http://bulbapedia.bulbagarden.net/wiki/Sandile_(Pok%C3%A9mon)" TargetMode="External"/><Relationship Id="rId937" Type="http://schemas.openxmlformats.org/officeDocument/2006/relationships/image" Target="../media/image590.png"/><Relationship Id="rId938" Type="http://schemas.openxmlformats.org/officeDocument/2006/relationships/hyperlink" Target="http://bulbapedia.bulbagarden.net/wiki/Krokorok_(Pok%C3%A9mon)" TargetMode="External"/><Relationship Id="rId939" Type="http://schemas.openxmlformats.org/officeDocument/2006/relationships/image" Target="../media/image591.png"/><Relationship Id="rId610" Type="http://schemas.openxmlformats.org/officeDocument/2006/relationships/image" Target="../media/image419.png"/><Relationship Id="rId611" Type="http://schemas.openxmlformats.org/officeDocument/2006/relationships/hyperlink" Target="http://bulbapedia.bulbagarden.net/wiki/Starly_(Pok%C3%A9mon)" TargetMode="External"/><Relationship Id="rId612" Type="http://schemas.openxmlformats.org/officeDocument/2006/relationships/image" Target="../media/image420.png"/><Relationship Id="rId613" Type="http://schemas.openxmlformats.org/officeDocument/2006/relationships/hyperlink" Target="http://bulbapedia.bulbagarden.net/wiki/Staravia_(Pok%C3%A9mon)" TargetMode="External"/><Relationship Id="rId614" Type="http://schemas.openxmlformats.org/officeDocument/2006/relationships/image" Target="../media/image421.png"/><Relationship Id="rId615" Type="http://schemas.openxmlformats.org/officeDocument/2006/relationships/hyperlink" Target="http://bulbapedia.bulbagarden.net/wiki/Staraptor_(Pok%C3%A9mon)" TargetMode="External"/><Relationship Id="rId616" Type="http://schemas.openxmlformats.org/officeDocument/2006/relationships/image" Target="../media/image422.png"/><Relationship Id="rId617" Type="http://schemas.openxmlformats.org/officeDocument/2006/relationships/hyperlink" Target="http://bulbapedia.bulbagarden.net/wiki/Bidoof_(Pok%C3%A9mon)" TargetMode="External"/><Relationship Id="rId618" Type="http://schemas.openxmlformats.org/officeDocument/2006/relationships/image" Target="../media/image423.png"/><Relationship Id="rId619" Type="http://schemas.openxmlformats.org/officeDocument/2006/relationships/hyperlink" Target="http://bulbapedia.bulbagarden.net/wiki/Bibarel_(Pok%C3%A9mon)" TargetMode="External"/><Relationship Id="rId490" Type="http://schemas.openxmlformats.org/officeDocument/2006/relationships/image" Target="../media/image356.png"/><Relationship Id="rId491" Type="http://schemas.openxmlformats.org/officeDocument/2006/relationships/hyperlink" Target="http://bulbapedia.bulbagarden.net/wiki/Barboach_(Pok%C3%A9mon)" TargetMode="External"/><Relationship Id="rId492" Type="http://schemas.openxmlformats.org/officeDocument/2006/relationships/image" Target="../media/image357.png"/><Relationship Id="rId493" Type="http://schemas.openxmlformats.org/officeDocument/2006/relationships/hyperlink" Target="http://bulbapedia.bulbagarden.net/wiki/Whiscash_(Pok%C3%A9mon)" TargetMode="External"/><Relationship Id="rId494" Type="http://schemas.openxmlformats.org/officeDocument/2006/relationships/image" Target="../media/image358.png"/><Relationship Id="rId495" Type="http://schemas.openxmlformats.org/officeDocument/2006/relationships/hyperlink" Target="http://bulbapedia.bulbagarden.net/wiki/Corphish_(Pok%C3%A9mon)" TargetMode="External"/><Relationship Id="rId496" Type="http://schemas.openxmlformats.org/officeDocument/2006/relationships/image" Target="../media/image359.png"/><Relationship Id="rId497" Type="http://schemas.openxmlformats.org/officeDocument/2006/relationships/hyperlink" Target="http://bulbapedia.bulbagarden.net/wiki/Crawdaunt_(Pok%C3%A9mon)" TargetMode="External"/><Relationship Id="rId498" Type="http://schemas.openxmlformats.org/officeDocument/2006/relationships/image" Target="../media/image360.png"/><Relationship Id="rId499" Type="http://schemas.openxmlformats.org/officeDocument/2006/relationships/hyperlink" Target="http://bulbapedia.bulbagarden.net/wiki/Baltoy_(Pok%C3%A9mon)" TargetMode="External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940" Type="http://schemas.openxmlformats.org/officeDocument/2006/relationships/hyperlink" Target="http://bulbapedia.bulbagarden.net/wiki/Krookodile_(Pok%C3%A9mon)" TargetMode="External"/><Relationship Id="rId941" Type="http://schemas.openxmlformats.org/officeDocument/2006/relationships/image" Target="../media/image592.png"/><Relationship Id="rId942" Type="http://schemas.openxmlformats.org/officeDocument/2006/relationships/hyperlink" Target="http://bulbapedia.bulbagarden.net/wiki/Darumaka_(Pok%C3%A9mon)" TargetMode="External"/><Relationship Id="rId943" Type="http://schemas.openxmlformats.org/officeDocument/2006/relationships/image" Target="../media/image593.png"/><Relationship Id="rId944" Type="http://schemas.openxmlformats.org/officeDocument/2006/relationships/hyperlink" Target="http://bulbapedia.bulbagarden.net/wiki/Darmanitan_(Pok%C3%A9mon)" TargetMode="External"/><Relationship Id="rId945" Type="http://schemas.openxmlformats.org/officeDocument/2006/relationships/image" Target="../media/image594.png"/><Relationship Id="rId946" Type="http://schemas.openxmlformats.org/officeDocument/2006/relationships/image" Target="../media/image595.png"/><Relationship Id="rId947" Type="http://schemas.openxmlformats.org/officeDocument/2006/relationships/hyperlink" Target="http://bulbapedia.bulbagarden.net/wiki/Maractus_(Pok%C3%A9mon)" TargetMode="External"/><Relationship Id="rId948" Type="http://schemas.openxmlformats.org/officeDocument/2006/relationships/image" Target="../media/image596.png"/><Relationship Id="rId949" Type="http://schemas.openxmlformats.org/officeDocument/2006/relationships/hyperlink" Target="http://bulbapedia.bulbagarden.net/wiki/Dwebble_(Pok%C3%A9mon)" TargetMode="External"/><Relationship Id="rId620" Type="http://schemas.openxmlformats.org/officeDocument/2006/relationships/image" Target="../media/image424.png"/><Relationship Id="rId621" Type="http://schemas.openxmlformats.org/officeDocument/2006/relationships/hyperlink" Target="http://bulbapedia.bulbagarden.net/wiki/Kricketot_(Pok%C3%A9mon)" TargetMode="External"/><Relationship Id="rId622" Type="http://schemas.openxmlformats.org/officeDocument/2006/relationships/image" Target="../media/image425.png"/><Relationship Id="rId623" Type="http://schemas.openxmlformats.org/officeDocument/2006/relationships/hyperlink" Target="http://bulbapedia.bulbagarden.net/wiki/Kricketune_(Pok%C3%A9mon)" TargetMode="External"/><Relationship Id="rId624" Type="http://schemas.openxmlformats.org/officeDocument/2006/relationships/image" Target="../media/image426.png"/><Relationship Id="rId625" Type="http://schemas.openxmlformats.org/officeDocument/2006/relationships/hyperlink" Target="http://bulbapedia.bulbagarden.net/wiki/Shinx_(Pok%C3%A9mon)" TargetMode="External"/><Relationship Id="rId626" Type="http://schemas.openxmlformats.org/officeDocument/2006/relationships/image" Target="../media/image427.png"/><Relationship Id="rId627" Type="http://schemas.openxmlformats.org/officeDocument/2006/relationships/hyperlink" Target="http://bulbapedia.bulbagarden.net/wiki/Luxio_(Pok%C3%A9mon)" TargetMode="External"/><Relationship Id="rId628" Type="http://schemas.openxmlformats.org/officeDocument/2006/relationships/image" Target="../media/image428.png"/><Relationship Id="rId629" Type="http://schemas.openxmlformats.org/officeDocument/2006/relationships/hyperlink" Target="http://bulbapedia.bulbagarden.net/wiki/Luxray_(Pok%C3%A9mon)" TargetMode="External"/><Relationship Id="rId300" Type="http://schemas.openxmlformats.org/officeDocument/2006/relationships/image" Target="../media/image261.png"/><Relationship Id="rId301" Type="http://schemas.openxmlformats.org/officeDocument/2006/relationships/hyperlink" Target="http://bulbapedia.bulbagarden.net/wiki/Entei_(Pok%C3%A9mon)" TargetMode="External"/><Relationship Id="rId302" Type="http://schemas.openxmlformats.org/officeDocument/2006/relationships/image" Target="../media/image262.png"/><Relationship Id="rId303" Type="http://schemas.openxmlformats.org/officeDocument/2006/relationships/hyperlink" Target="http://bulbapedia.bulbagarden.net/wiki/Suicune_(Pok%C3%A9mon)" TargetMode="External"/><Relationship Id="rId304" Type="http://schemas.openxmlformats.org/officeDocument/2006/relationships/image" Target="../media/image263.png"/><Relationship Id="rId305" Type="http://schemas.openxmlformats.org/officeDocument/2006/relationships/hyperlink" Target="http://bulbapedia.bulbagarden.net/wiki/Larvitar_(Pok%C3%A9mon)" TargetMode="External"/><Relationship Id="rId306" Type="http://schemas.openxmlformats.org/officeDocument/2006/relationships/image" Target="../media/image264.png"/><Relationship Id="rId307" Type="http://schemas.openxmlformats.org/officeDocument/2006/relationships/hyperlink" Target="http://bulbapedia.bulbagarden.net/wiki/Pupitar_(Pok%C3%A9mon)" TargetMode="External"/><Relationship Id="rId308" Type="http://schemas.openxmlformats.org/officeDocument/2006/relationships/image" Target="../media/image265.png"/><Relationship Id="rId309" Type="http://schemas.openxmlformats.org/officeDocument/2006/relationships/hyperlink" Target="http://bulbapedia.bulbagarden.net/wiki/Tyranitar_(Pok%C3%A9mon)" TargetMode="External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950" Type="http://schemas.openxmlformats.org/officeDocument/2006/relationships/image" Target="../media/image597.png"/><Relationship Id="rId951" Type="http://schemas.openxmlformats.org/officeDocument/2006/relationships/hyperlink" Target="http://bulbapedia.bulbagarden.net/wiki/Crustle_(Pok%C3%A9mon)" TargetMode="External"/><Relationship Id="rId952" Type="http://schemas.openxmlformats.org/officeDocument/2006/relationships/image" Target="../media/image598.png"/><Relationship Id="rId953" Type="http://schemas.openxmlformats.org/officeDocument/2006/relationships/hyperlink" Target="http://bulbapedia.bulbagarden.net/wiki/Scraggy_(Pok%C3%A9mon)" TargetMode="External"/><Relationship Id="rId954" Type="http://schemas.openxmlformats.org/officeDocument/2006/relationships/image" Target="../media/image599.png"/><Relationship Id="rId955" Type="http://schemas.openxmlformats.org/officeDocument/2006/relationships/hyperlink" Target="http://bulbapedia.bulbagarden.net/wiki/Scrafty_(Pok%C3%A9mon)" TargetMode="External"/><Relationship Id="rId956" Type="http://schemas.openxmlformats.org/officeDocument/2006/relationships/image" Target="../media/image600.png"/><Relationship Id="rId957" Type="http://schemas.openxmlformats.org/officeDocument/2006/relationships/hyperlink" Target="http://bulbapedia.bulbagarden.net/wiki/Sigilyph_(Pok%C3%A9mon)" TargetMode="External"/><Relationship Id="rId958" Type="http://schemas.openxmlformats.org/officeDocument/2006/relationships/image" Target="../media/image601.png"/><Relationship Id="rId959" Type="http://schemas.openxmlformats.org/officeDocument/2006/relationships/hyperlink" Target="http://bulbapedia.bulbagarden.net/wiki/Yamask_(Pok%C3%A9mon)" TargetMode="External"/><Relationship Id="rId630" Type="http://schemas.openxmlformats.org/officeDocument/2006/relationships/image" Target="../media/image429.png"/><Relationship Id="rId631" Type="http://schemas.openxmlformats.org/officeDocument/2006/relationships/hyperlink" Target="http://bulbapedia.bulbagarden.net/wiki/Budew_(Pok%C3%A9mon)" TargetMode="External"/><Relationship Id="rId632" Type="http://schemas.openxmlformats.org/officeDocument/2006/relationships/image" Target="../media/image430.png"/><Relationship Id="rId633" Type="http://schemas.openxmlformats.org/officeDocument/2006/relationships/hyperlink" Target="http://bulbapedia.bulbagarden.net/wiki/Roserade_(Pok%C3%A9mon)" TargetMode="External"/><Relationship Id="rId634" Type="http://schemas.openxmlformats.org/officeDocument/2006/relationships/image" Target="../media/image431.png"/><Relationship Id="rId635" Type="http://schemas.openxmlformats.org/officeDocument/2006/relationships/hyperlink" Target="http://bulbapedia.bulbagarden.net/wiki/Cranidos_(Pok%C3%A9mon)" TargetMode="External"/><Relationship Id="rId636" Type="http://schemas.openxmlformats.org/officeDocument/2006/relationships/image" Target="../media/image432.png"/><Relationship Id="rId637" Type="http://schemas.openxmlformats.org/officeDocument/2006/relationships/hyperlink" Target="http://bulbapedia.bulbagarden.net/wiki/Rampardos_(Pok%C3%A9mon)" TargetMode="External"/><Relationship Id="rId638" Type="http://schemas.openxmlformats.org/officeDocument/2006/relationships/image" Target="../media/image433.png"/><Relationship Id="rId639" Type="http://schemas.openxmlformats.org/officeDocument/2006/relationships/hyperlink" Target="http://bulbapedia.bulbagarden.net/wiki/Shieldon_(Pok%C3%A9mon)" TargetMode="External"/><Relationship Id="rId310" Type="http://schemas.openxmlformats.org/officeDocument/2006/relationships/image" Target="../media/image266.png"/><Relationship Id="rId311" Type="http://schemas.openxmlformats.org/officeDocument/2006/relationships/hyperlink" Target="http://bulbapedia.bulbagarden.net/wiki/Lugia_(Pok%C3%A9mon)" TargetMode="External"/><Relationship Id="rId312" Type="http://schemas.openxmlformats.org/officeDocument/2006/relationships/image" Target="../media/image267.png"/><Relationship Id="rId313" Type="http://schemas.openxmlformats.org/officeDocument/2006/relationships/hyperlink" Target="http://bulbapedia.bulbagarden.net/wiki/Ho-Oh_(Pok%C3%A9mon)" TargetMode="External"/><Relationship Id="rId314" Type="http://schemas.openxmlformats.org/officeDocument/2006/relationships/image" Target="../media/image268.png"/><Relationship Id="rId315" Type="http://schemas.openxmlformats.org/officeDocument/2006/relationships/hyperlink" Target="http://bulbapedia.bulbagarden.net/wiki/Celebi_(Pok%C3%A9mon)" TargetMode="External"/><Relationship Id="rId316" Type="http://schemas.openxmlformats.org/officeDocument/2006/relationships/image" Target="../media/image269.png"/><Relationship Id="rId317" Type="http://schemas.openxmlformats.org/officeDocument/2006/relationships/hyperlink" Target="http://bulbapedia.bulbagarden.net/wiki/Treecko_(Pok%C3%A9mon)" TargetMode="External"/><Relationship Id="rId318" Type="http://schemas.openxmlformats.org/officeDocument/2006/relationships/image" Target="../media/image270.png"/><Relationship Id="rId319" Type="http://schemas.openxmlformats.org/officeDocument/2006/relationships/hyperlink" Target="http://bulbapedia.bulbagarden.net/wiki/Grovyle_(Pok%C3%A9mon)" TargetMode="External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960" Type="http://schemas.openxmlformats.org/officeDocument/2006/relationships/image" Target="../media/image602.png"/><Relationship Id="rId961" Type="http://schemas.openxmlformats.org/officeDocument/2006/relationships/hyperlink" Target="http://bulbapedia.bulbagarden.net/wiki/Cofagrigus_(Pok%C3%A9mon)" TargetMode="External"/><Relationship Id="rId962" Type="http://schemas.openxmlformats.org/officeDocument/2006/relationships/image" Target="../media/image603.png"/><Relationship Id="rId963" Type="http://schemas.openxmlformats.org/officeDocument/2006/relationships/hyperlink" Target="http://bulbapedia.bulbagarden.net/wiki/Tirtouga_(Pok%C3%A9mon)" TargetMode="External"/><Relationship Id="rId964" Type="http://schemas.openxmlformats.org/officeDocument/2006/relationships/image" Target="../media/image604.png"/><Relationship Id="rId965" Type="http://schemas.openxmlformats.org/officeDocument/2006/relationships/hyperlink" Target="http://bulbapedia.bulbagarden.net/wiki/Carracosta_(Pok%C3%A9mon)" TargetMode="External"/><Relationship Id="rId966" Type="http://schemas.openxmlformats.org/officeDocument/2006/relationships/image" Target="../media/image605.png"/><Relationship Id="rId967" Type="http://schemas.openxmlformats.org/officeDocument/2006/relationships/hyperlink" Target="http://bulbapedia.bulbagarden.net/wiki/Archen_(Pok%C3%A9mon)" TargetMode="External"/><Relationship Id="rId968" Type="http://schemas.openxmlformats.org/officeDocument/2006/relationships/image" Target="../media/image606.png"/><Relationship Id="rId969" Type="http://schemas.openxmlformats.org/officeDocument/2006/relationships/hyperlink" Target="http://bulbapedia.bulbagarden.net/wiki/Archeops_(Pok%C3%A9mon)" TargetMode="External"/><Relationship Id="rId640" Type="http://schemas.openxmlformats.org/officeDocument/2006/relationships/image" Target="../media/image434.png"/><Relationship Id="rId641" Type="http://schemas.openxmlformats.org/officeDocument/2006/relationships/hyperlink" Target="http://bulbapedia.bulbagarden.net/wiki/Bastiodon_(Pok%C3%A9mon)" TargetMode="External"/><Relationship Id="rId642" Type="http://schemas.openxmlformats.org/officeDocument/2006/relationships/image" Target="../media/image435.png"/><Relationship Id="rId643" Type="http://schemas.openxmlformats.org/officeDocument/2006/relationships/hyperlink" Target="http://bulbapedia.bulbagarden.net/wiki/Burmy_(Pok%C3%A9mon)" TargetMode="External"/><Relationship Id="rId644" Type="http://schemas.openxmlformats.org/officeDocument/2006/relationships/image" Target="../media/image436.png"/><Relationship Id="rId645" Type="http://schemas.openxmlformats.org/officeDocument/2006/relationships/image" Target="../media/image437.png"/><Relationship Id="rId646" Type="http://schemas.openxmlformats.org/officeDocument/2006/relationships/image" Target="../media/image438.png"/><Relationship Id="rId647" Type="http://schemas.openxmlformats.org/officeDocument/2006/relationships/hyperlink" Target="http://bulbapedia.bulbagarden.net/wiki/Wormadam_(Pok%C3%A9mon)" TargetMode="External"/><Relationship Id="rId648" Type="http://schemas.openxmlformats.org/officeDocument/2006/relationships/image" Target="../media/image439.png"/><Relationship Id="rId649" Type="http://schemas.openxmlformats.org/officeDocument/2006/relationships/image" Target="../media/image440.png"/><Relationship Id="rId320" Type="http://schemas.openxmlformats.org/officeDocument/2006/relationships/image" Target="../media/image271.png"/><Relationship Id="rId321" Type="http://schemas.openxmlformats.org/officeDocument/2006/relationships/hyperlink" Target="http://bulbapedia.bulbagarden.net/wiki/Sceptile_(Pok%C3%A9mon)" TargetMode="External"/><Relationship Id="rId322" Type="http://schemas.openxmlformats.org/officeDocument/2006/relationships/image" Target="../media/image272.png"/><Relationship Id="rId323" Type="http://schemas.openxmlformats.org/officeDocument/2006/relationships/hyperlink" Target="http://bulbapedia.bulbagarden.net/wiki/Torchic_(Pok%C3%A9mon)" TargetMode="External"/><Relationship Id="rId324" Type="http://schemas.openxmlformats.org/officeDocument/2006/relationships/image" Target="../media/image273.png"/><Relationship Id="rId325" Type="http://schemas.openxmlformats.org/officeDocument/2006/relationships/hyperlink" Target="http://bulbapedia.bulbagarden.net/wiki/Combusken_(Pok%C3%A9mon)" TargetMode="External"/><Relationship Id="rId1000" Type="http://schemas.openxmlformats.org/officeDocument/2006/relationships/image" Target="../media/image622.png"/><Relationship Id="rId1001" Type="http://schemas.openxmlformats.org/officeDocument/2006/relationships/hyperlink" Target="http://bulbapedia.bulbagarden.net/wiki/Vanillish_(Pok%C3%A9mon)" TargetMode="External"/><Relationship Id="rId1002" Type="http://schemas.openxmlformats.org/officeDocument/2006/relationships/image" Target="../media/image623.png"/><Relationship Id="rId1003" Type="http://schemas.openxmlformats.org/officeDocument/2006/relationships/hyperlink" Target="http://bulbapedia.bulbagarden.net/wiki/Vanilluxe_(Pok%C3%A9mon)" TargetMode="External"/><Relationship Id="rId1004" Type="http://schemas.openxmlformats.org/officeDocument/2006/relationships/image" Target="../media/image624.png"/><Relationship Id="rId1005" Type="http://schemas.openxmlformats.org/officeDocument/2006/relationships/hyperlink" Target="http://bulbapedia.bulbagarden.net/wiki/Deerling_(Pok%C3%A9mon)" TargetMode="External"/><Relationship Id="rId1006" Type="http://schemas.openxmlformats.org/officeDocument/2006/relationships/image" Target="../media/image625.png"/><Relationship Id="rId1007" Type="http://schemas.openxmlformats.org/officeDocument/2006/relationships/hyperlink" Target="http://bulbapedia.bulbagarden.net/wiki/Sawsbuck_(Pok%C3%A9mon)" TargetMode="External"/><Relationship Id="rId1008" Type="http://schemas.openxmlformats.org/officeDocument/2006/relationships/image" Target="../media/image626.png"/><Relationship Id="rId1009" Type="http://schemas.openxmlformats.org/officeDocument/2006/relationships/hyperlink" Target="http://bulbapedia.bulbagarden.net/wiki/Emolga_(Pok%C3%A9mon)" TargetMode="External"/><Relationship Id="rId326" Type="http://schemas.openxmlformats.org/officeDocument/2006/relationships/image" Target="../media/image274.png"/><Relationship Id="rId327" Type="http://schemas.openxmlformats.org/officeDocument/2006/relationships/hyperlink" Target="http://bulbapedia.bulbagarden.net/wiki/Blaziken_(Pok%C3%A9mon)" TargetMode="External"/><Relationship Id="rId328" Type="http://schemas.openxmlformats.org/officeDocument/2006/relationships/image" Target="../media/image275.png"/><Relationship Id="rId329" Type="http://schemas.openxmlformats.org/officeDocument/2006/relationships/hyperlink" Target="http://bulbapedia.bulbagarden.net/wiki/Mudkip_(Pok%C3%A9mon)" TargetMode="External"/><Relationship Id="rId970" Type="http://schemas.openxmlformats.org/officeDocument/2006/relationships/image" Target="../media/image607.png"/><Relationship Id="rId971" Type="http://schemas.openxmlformats.org/officeDocument/2006/relationships/hyperlink" Target="http://bulbapedia.bulbagarden.net/wiki/Trubbish_(Pok%C3%A9mon)" TargetMode="External"/><Relationship Id="rId972" Type="http://schemas.openxmlformats.org/officeDocument/2006/relationships/image" Target="../media/image608.png"/><Relationship Id="rId973" Type="http://schemas.openxmlformats.org/officeDocument/2006/relationships/hyperlink" Target="http://bulbapedia.bulbagarden.net/wiki/Garbodor_(Pok%C3%A9mon)" TargetMode="External"/><Relationship Id="rId974" Type="http://schemas.openxmlformats.org/officeDocument/2006/relationships/image" Target="../media/image609.png"/><Relationship Id="rId975" Type="http://schemas.openxmlformats.org/officeDocument/2006/relationships/hyperlink" Target="http://bulbapedia.bulbagarden.net/wiki/Zorua_(Pok%C3%A9mon)" TargetMode="External"/><Relationship Id="rId976" Type="http://schemas.openxmlformats.org/officeDocument/2006/relationships/image" Target="../media/image610.png"/><Relationship Id="rId977" Type="http://schemas.openxmlformats.org/officeDocument/2006/relationships/hyperlink" Target="http://bulbapedia.bulbagarden.net/wiki/Zoroark_(Pok%C3%A9mon)" TargetMode="External"/><Relationship Id="rId978" Type="http://schemas.openxmlformats.org/officeDocument/2006/relationships/image" Target="../media/image611.png"/><Relationship Id="rId979" Type="http://schemas.openxmlformats.org/officeDocument/2006/relationships/hyperlink" Target="http://bulbapedia.bulbagarden.net/wiki/Minccino_(Pok%C3%A9mon)" TargetMode="External"/><Relationship Id="rId650" Type="http://schemas.openxmlformats.org/officeDocument/2006/relationships/image" Target="../media/image441.png"/><Relationship Id="rId651" Type="http://schemas.openxmlformats.org/officeDocument/2006/relationships/hyperlink" Target="http://bulbapedia.bulbagarden.net/wiki/Mothim_(Pok%C3%A9mon)" TargetMode="External"/><Relationship Id="rId652" Type="http://schemas.openxmlformats.org/officeDocument/2006/relationships/image" Target="../media/image442.png"/><Relationship Id="rId653" Type="http://schemas.openxmlformats.org/officeDocument/2006/relationships/hyperlink" Target="http://bulbapedia.bulbagarden.net/wiki/Combee_(Pok%C3%A9mon)" TargetMode="External"/><Relationship Id="rId654" Type="http://schemas.openxmlformats.org/officeDocument/2006/relationships/image" Target="../media/image443.png"/><Relationship Id="rId655" Type="http://schemas.openxmlformats.org/officeDocument/2006/relationships/hyperlink" Target="http://bulbapedia.bulbagarden.net/wiki/Vespiquen_(Pok%C3%A9mon)" TargetMode="External"/><Relationship Id="rId656" Type="http://schemas.openxmlformats.org/officeDocument/2006/relationships/image" Target="../media/image444.png"/><Relationship Id="rId657" Type="http://schemas.openxmlformats.org/officeDocument/2006/relationships/hyperlink" Target="http://bulbapedia.bulbagarden.net/wiki/Pachirisu_(Pok%C3%A9mon)" TargetMode="External"/><Relationship Id="rId658" Type="http://schemas.openxmlformats.org/officeDocument/2006/relationships/image" Target="../media/image445.png"/><Relationship Id="rId659" Type="http://schemas.openxmlformats.org/officeDocument/2006/relationships/hyperlink" Target="http://bulbapedia.bulbagarden.net/wiki/Buizel_(Pok%C3%A9mon)" TargetMode="External"/><Relationship Id="rId330" Type="http://schemas.openxmlformats.org/officeDocument/2006/relationships/image" Target="../media/image276.png"/><Relationship Id="rId331" Type="http://schemas.openxmlformats.org/officeDocument/2006/relationships/hyperlink" Target="http://bulbapedia.bulbagarden.net/wiki/Marshtomp_(Pok%C3%A9mon)" TargetMode="External"/><Relationship Id="rId332" Type="http://schemas.openxmlformats.org/officeDocument/2006/relationships/image" Target="../media/image277.png"/><Relationship Id="rId333" Type="http://schemas.openxmlformats.org/officeDocument/2006/relationships/hyperlink" Target="http://bulbapedia.bulbagarden.net/wiki/Swampert_(Pok%C3%A9mon)" TargetMode="External"/><Relationship Id="rId334" Type="http://schemas.openxmlformats.org/officeDocument/2006/relationships/image" Target="../media/image278.png"/><Relationship Id="rId335" Type="http://schemas.openxmlformats.org/officeDocument/2006/relationships/hyperlink" Target="http://bulbapedia.bulbagarden.net/wiki/Poochyena_(Pok%C3%A9mon)" TargetMode="External"/><Relationship Id="rId1010" Type="http://schemas.openxmlformats.org/officeDocument/2006/relationships/image" Target="../media/image627.png"/><Relationship Id="rId1011" Type="http://schemas.openxmlformats.org/officeDocument/2006/relationships/hyperlink" Target="http://bulbapedia.bulbagarden.net/wiki/Karrablast_(Pok%C3%A9mon)" TargetMode="External"/><Relationship Id="rId1012" Type="http://schemas.openxmlformats.org/officeDocument/2006/relationships/image" Target="../media/image628.png"/><Relationship Id="rId1013" Type="http://schemas.openxmlformats.org/officeDocument/2006/relationships/hyperlink" Target="http://bulbapedia.bulbagarden.net/wiki/Escavalier_(Pok%C3%A9mon)" TargetMode="External"/><Relationship Id="rId1014" Type="http://schemas.openxmlformats.org/officeDocument/2006/relationships/image" Target="../media/image629.png"/><Relationship Id="rId1015" Type="http://schemas.openxmlformats.org/officeDocument/2006/relationships/hyperlink" Target="http://bulbapedia.bulbagarden.net/wiki/Foongus_(Pok%C3%A9mon)" TargetMode="External"/><Relationship Id="rId1016" Type="http://schemas.openxmlformats.org/officeDocument/2006/relationships/image" Target="../media/image630.png"/><Relationship Id="rId1017" Type="http://schemas.openxmlformats.org/officeDocument/2006/relationships/hyperlink" Target="http://bulbapedia.bulbagarden.net/wiki/Amoonguss_(Pok%C3%A9mon)" TargetMode="External"/><Relationship Id="rId1018" Type="http://schemas.openxmlformats.org/officeDocument/2006/relationships/image" Target="../media/image631.png"/><Relationship Id="rId1019" Type="http://schemas.openxmlformats.org/officeDocument/2006/relationships/hyperlink" Target="http://bulbapedia.bulbagarden.net/wiki/Frillish_(Pok%C3%A9mon)" TargetMode="External"/><Relationship Id="rId336" Type="http://schemas.openxmlformats.org/officeDocument/2006/relationships/image" Target="../media/image279.png"/><Relationship Id="rId337" Type="http://schemas.openxmlformats.org/officeDocument/2006/relationships/hyperlink" Target="http://bulbapedia.bulbagarden.net/wiki/Mightyena_(Pok%C3%A9mon)" TargetMode="External"/><Relationship Id="rId338" Type="http://schemas.openxmlformats.org/officeDocument/2006/relationships/image" Target="../media/image280.png"/><Relationship Id="rId339" Type="http://schemas.openxmlformats.org/officeDocument/2006/relationships/hyperlink" Target="http://bulbapedia.bulbagarden.net/wiki/Zigzagoon_(Pok%C3%A9mon)" TargetMode="External"/><Relationship Id="rId980" Type="http://schemas.openxmlformats.org/officeDocument/2006/relationships/image" Target="../media/image612.png"/><Relationship Id="rId981" Type="http://schemas.openxmlformats.org/officeDocument/2006/relationships/hyperlink" Target="http://bulbapedia.bulbagarden.net/wiki/Cinccino_(Pok%C3%A9mon)" TargetMode="External"/><Relationship Id="rId982" Type="http://schemas.openxmlformats.org/officeDocument/2006/relationships/image" Target="../media/image613.png"/><Relationship Id="rId983" Type="http://schemas.openxmlformats.org/officeDocument/2006/relationships/hyperlink" Target="http://bulbapedia.bulbagarden.net/wiki/Gothita_(Pok%C3%A9mon)" TargetMode="External"/><Relationship Id="rId984" Type="http://schemas.openxmlformats.org/officeDocument/2006/relationships/image" Target="../media/image614.png"/><Relationship Id="rId985" Type="http://schemas.openxmlformats.org/officeDocument/2006/relationships/hyperlink" Target="http://bulbapedia.bulbagarden.net/wiki/Gothorita_(Pok%C3%A9mon)" TargetMode="External"/><Relationship Id="rId986" Type="http://schemas.openxmlformats.org/officeDocument/2006/relationships/image" Target="../media/image615.png"/><Relationship Id="rId987" Type="http://schemas.openxmlformats.org/officeDocument/2006/relationships/hyperlink" Target="http://bulbapedia.bulbagarden.net/wiki/Gothitelle_(Pok%C3%A9mon)" TargetMode="External"/><Relationship Id="rId988" Type="http://schemas.openxmlformats.org/officeDocument/2006/relationships/image" Target="../media/image616.png"/><Relationship Id="rId989" Type="http://schemas.openxmlformats.org/officeDocument/2006/relationships/hyperlink" Target="http://bulbapedia.bulbagarden.net/wiki/Solosis_(Pok%C3%A9mon)" TargetMode="External"/><Relationship Id="rId660" Type="http://schemas.openxmlformats.org/officeDocument/2006/relationships/image" Target="../media/image446.png"/><Relationship Id="rId661" Type="http://schemas.openxmlformats.org/officeDocument/2006/relationships/hyperlink" Target="http://bulbapedia.bulbagarden.net/wiki/Floatzel_(Pok%C3%A9mon)" TargetMode="External"/><Relationship Id="rId662" Type="http://schemas.openxmlformats.org/officeDocument/2006/relationships/image" Target="../media/image447.png"/><Relationship Id="rId663" Type="http://schemas.openxmlformats.org/officeDocument/2006/relationships/hyperlink" Target="http://bulbapedia.bulbagarden.net/wiki/Cherubi_(Pok%C3%A9mon)" TargetMode="External"/><Relationship Id="rId664" Type="http://schemas.openxmlformats.org/officeDocument/2006/relationships/image" Target="../media/image448.png"/><Relationship Id="rId665" Type="http://schemas.openxmlformats.org/officeDocument/2006/relationships/hyperlink" Target="http://bulbapedia.bulbagarden.net/wiki/Cherrim_(Pok%C3%A9mon)" TargetMode="External"/><Relationship Id="rId666" Type="http://schemas.openxmlformats.org/officeDocument/2006/relationships/image" Target="../media/image449.png"/><Relationship Id="rId667" Type="http://schemas.openxmlformats.org/officeDocument/2006/relationships/hyperlink" Target="http://bulbapedia.bulbagarden.net/wiki/Shellos_(Pok%C3%A9mon)" TargetMode="External"/><Relationship Id="rId668" Type="http://schemas.openxmlformats.org/officeDocument/2006/relationships/image" Target="../media/image450.png"/><Relationship Id="rId669" Type="http://schemas.openxmlformats.org/officeDocument/2006/relationships/image" Target="../media/image451.png"/><Relationship Id="rId340" Type="http://schemas.openxmlformats.org/officeDocument/2006/relationships/image" Target="../media/image281.png"/><Relationship Id="rId341" Type="http://schemas.openxmlformats.org/officeDocument/2006/relationships/hyperlink" Target="http://bulbapedia.bulbagarden.net/wiki/Linoone_(Pok%C3%A9mon)" TargetMode="External"/><Relationship Id="rId342" Type="http://schemas.openxmlformats.org/officeDocument/2006/relationships/image" Target="../media/image282.png"/><Relationship Id="rId343" Type="http://schemas.openxmlformats.org/officeDocument/2006/relationships/hyperlink" Target="http://bulbapedia.bulbagarden.net/wiki/Wurmple_(Pok%C3%A9mon)" TargetMode="External"/><Relationship Id="rId344" Type="http://schemas.openxmlformats.org/officeDocument/2006/relationships/image" Target="../media/image283.png"/><Relationship Id="rId345" Type="http://schemas.openxmlformats.org/officeDocument/2006/relationships/hyperlink" Target="http://bulbapedia.bulbagarden.net/wiki/Silcoon_(Pok%C3%A9mon)" TargetMode="External"/><Relationship Id="rId1020" Type="http://schemas.openxmlformats.org/officeDocument/2006/relationships/image" Target="../media/image632.png"/><Relationship Id="rId1021" Type="http://schemas.openxmlformats.org/officeDocument/2006/relationships/image" Target="../media/image633.png"/><Relationship Id="rId1022" Type="http://schemas.openxmlformats.org/officeDocument/2006/relationships/hyperlink" Target="http://bulbapedia.bulbagarden.net/wiki/Jellicent_(Pok%C3%A9mon)" TargetMode="External"/><Relationship Id="rId1023" Type="http://schemas.openxmlformats.org/officeDocument/2006/relationships/image" Target="../media/image634.png"/><Relationship Id="rId1024" Type="http://schemas.openxmlformats.org/officeDocument/2006/relationships/image" Target="../media/image635.png"/><Relationship Id="rId1025" Type="http://schemas.openxmlformats.org/officeDocument/2006/relationships/hyperlink" Target="http://bulbapedia.bulbagarden.net/wiki/Alomomola_(Pok%C3%A9mon)" TargetMode="External"/><Relationship Id="rId1026" Type="http://schemas.openxmlformats.org/officeDocument/2006/relationships/image" Target="../media/image636.png"/><Relationship Id="rId1027" Type="http://schemas.openxmlformats.org/officeDocument/2006/relationships/hyperlink" Target="http://bulbapedia.bulbagarden.net/wiki/Joltik_(Pok%C3%A9mon)" TargetMode="External"/><Relationship Id="rId1028" Type="http://schemas.openxmlformats.org/officeDocument/2006/relationships/image" Target="../media/image637.png"/><Relationship Id="rId1029" Type="http://schemas.openxmlformats.org/officeDocument/2006/relationships/hyperlink" Target="http://bulbapedia.bulbagarden.net/wiki/Galvantula_(Pok%C3%A9mon)" TargetMode="External"/><Relationship Id="rId346" Type="http://schemas.openxmlformats.org/officeDocument/2006/relationships/image" Target="../media/image284.png"/><Relationship Id="rId347" Type="http://schemas.openxmlformats.org/officeDocument/2006/relationships/hyperlink" Target="http://bulbapedia.bulbagarden.net/wiki/Beautifly_(Pok%C3%A9mon)" TargetMode="External"/><Relationship Id="rId348" Type="http://schemas.openxmlformats.org/officeDocument/2006/relationships/image" Target="../media/image285.png"/><Relationship Id="rId349" Type="http://schemas.openxmlformats.org/officeDocument/2006/relationships/hyperlink" Target="http://bulbapedia.bulbagarden.net/wiki/Cascoon_(Pok%C3%A9mon)" TargetMode="External"/><Relationship Id="rId990" Type="http://schemas.openxmlformats.org/officeDocument/2006/relationships/image" Target="../media/image617.png"/><Relationship Id="rId991" Type="http://schemas.openxmlformats.org/officeDocument/2006/relationships/hyperlink" Target="http://bulbapedia.bulbagarden.net/wiki/Duosion_(Pok%C3%A9mon)" TargetMode="External"/><Relationship Id="rId992" Type="http://schemas.openxmlformats.org/officeDocument/2006/relationships/image" Target="../media/image618.png"/><Relationship Id="rId993" Type="http://schemas.openxmlformats.org/officeDocument/2006/relationships/hyperlink" Target="http://bulbapedia.bulbagarden.net/wiki/Reuniclus_(Pok%C3%A9mon)" TargetMode="External"/><Relationship Id="rId994" Type="http://schemas.openxmlformats.org/officeDocument/2006/relationships/image" Target="../media/image619.png"/><Relationship Id="rId995" Type="http://schemas.openxmlformats.org/officeDocument/2006/relationships/hyperlink" Target="http://bulbapedia.bulbagarden.net/wiki/Ducklett_(Pok%C3%A9mon)" TargetMode="External"/><Relationship Id="rId996" Type="http://schemas.openxmlformats.org/officeDocument/2006/relationships/image" Target="../media/image620.png"/><Relationship Id="rId997" Type="http://schemas.openxmlformats.org/officeDocument/2006/relationships/hyperlink" Target="http://bulbapedia.bulbagarden.net/wiki/Swanna_(Pok%C3%A9mon)" TargetMode="External"/><Relationship Id="rId998" Type="http://schemas.openxmlformats.org/officeDocument/2006/relationships/image" Target="../media/image621.png"/><Relationship Id="rId999" Type="http://schemas.openxmlformats.org/officeDocument/2006/relationships/hyperlink" Target="http://bulbapedia.bulbagarden.net/wiki/Vanillite_(Pok%C3%A9mon)" TargetMode="External"/><Relationship Id="rId670" Type="http://schemas.openxmlformats.org/officeDocument/2006/relationships/hyperlink" Target="http://bulbapedia.bulbagarden.net/wiki/Gastrodon_(Pok%C3%A9mon)" TargetMode="External"/><Relationship Id="rId671" Type="http://schemas.openxmlformats.org/officeDocument/2006/relationships/image" Target="../media/image452.png"/><Relationship Id="rId672" Type="http://schemas.openxmlformats.org/officeDocument/2006/relationships/image" Target="../media/image453.png"/><Relationship Id="rId673" Type="http://schemas.openxmlformats.org/officeDocument/2006/relationships/hyperlink" Target="http://bulbapedia.bulbagarden.net/wiki/Ambipom_(Pok%C3%A9mon)" TargetMode="External"/><Relationship Id="rId674" Type="http://schemas.openxmlformats.org/officeDocument/2006/relationships/image" Target="../media/image454.png"/><Relationship Id="rId675" Type="http://schemas.openxmlformats.org/officeDocument/2006/relationships/hyperlink" Target="http://bulbapedia.bulbagarden.net/wiki/Drifloon_(Pok%C3%A9mon)" TargetMode="External"/><Relationship Id="rId676" Type="http://schemas.openxmlformats.org/officeDocument/2006/relationships/image" Target="../media/image455.png"/><Relationship Id="rId677" Type="http://schemas.openxmlformats.org/officeDocument/2006/relationships/hyperlink" Target="http://bulbapedia.bulbagarden.net/wiki/Drifblim_(Pok%C3%A9mon)" TargetMode="External"/><Relationship Id="rId678" Type="http://schemas.openxmlformats.org/officeDocument/2006/relationships/image" Target="../media/image456.png"/><Relationship Id="rId679" Type="http://schemas.openxmlformats.org/officeDocument/2006/relationships/hyperlink" Target="http://bulbapedia.bulbagarden.net/wiki/Buneary_(Pok%C3%A9mon)" TargetMode="External"/><Relationship Id="rId350" Type="http://schemas.openxmlformats.org/officeDocument/2006/relationships/image" Target="../media/image286.png"/><Relationship Id="rId351" Type="http://schemas.openxmlformats.org/officeDocument/2006/relationships/hyperlink" Target="http://bulbapedia.bulbagarden.net/wiki/Dustox_(Pok%C3%A9mon)" TargetMode="External"/><Relationship Id="rId352" Type="http://schemas.openxmlformats.org/officeDocument/2006/relationships/image" Target="../media/image287.png"/><Relationship Id="rId353" Type="http://schemas.openxmlformats.org/officeDocument/2006/relationships/hyperlink" Target="http://bulbapedia.bulbagarden.net/wiki/Lotad_(Pok%C3%A9mon)" TargetMode="External"/><Relationship Id="rId354" Type="http://schemas.openxmlformats.org/officeDocument/2006/relationships/image" Target="../media/image288.png"/><Relationship Id="rId355" Type="http://schemas.openxmlformats.org/officeDocument/2006/relationships/hyperlink" Target="http://bulbapedia.bulbagarden.net/wiki/Lombre_(Pok%C3%A9mon)" TargetMode="External"/><Relationship Id="rId1030" Type="http://schemas.openxmlformats.org/officeDocument/2006/relationships/image" Target="../media/image638.png"/><Relationship Id="rId1031" Type="http://schemas.openxmlformats.org/officeDocument/2006/relationships/hyperlink" Target="http://bulbapedia.bulbagarden.net/wiki/Ferroseed_(Pok%C3%A9mon)" TargetMode="External"/><Relationship Id="rId1032" Type="http://schemas.openxmlformats.org/officeDocument/2006/relationships/image" Target="../media/image639.png"/><Relationship Id="rId1033" Type="http://schemas.openxmlformats.org/officeDocument/2006/relationships/hyperlink" Target="http://bulbapedia.bulbagarden.net/wiki/Ferrothorn_(Pok%C3%A9mon)" TargetMode="External"/><Relationship Id="rId1034" Type="http://schemas.openxmlformats.org/officeDocument/2006/relationships/image" Target="../media/image640.png"/><Relationship Id="rId1035" Type="http://schemas.openxmlformats.org/officeDocument/2006/relationships/hyperlink" Target="http://bulbapedia.bulbagarden.net/wiki/Klink_(Pok%C3%A9mon)" TargetMode="External"/><Relationship Id="rId1036" Type="http://schemas.openxmlformats.org/officeDocument/2006/relationships/image" Target="../media/image641.png"/><Relationship Id="rId1037" Type="http://schemas.openxmlformats.org/officeDocument/2006/relationships/hyperlink" Target="http://bulbapedia.bulbagarden.net/wiki/Klang_(Pok%C3%A9mon)" TargetMode="External"/><Relationship Id="rId1038" Type="http://schemas.openxmlformats.org/officeDocument/2006/relationships/image" Target="../media/image642.png"/><Relationship Id="rId1039" Type="http://schemas.openxmlformats.org/officeDocument/2006/relationships/hyperlink" Target="http://bulbapedia.bulbagarden.net/wiki/Klinklang_(Pok%C3%A9mon)" TargetMode="External"/><Relationship Id="rId356" Type="http://schemas.openxmlformats.org/officeDocument/2006/relationships/image" Target="../media/image289.png"/><Relationship Id="rId357" Type="http://schemas.openxmlformats.org/officeDocument/2006/relationships/hyperlink" Target="http://bulbapedia.bulbagarden.net/wiki/Ludicolo_(Pok%C3%A9mon)" TargetMode="External"/><Relationship Id="rId358" Type="http://schemas.openxmlformats.org/officeDocument/2006/relationships/image" Target="../media/image290.png"/><Relationship Id="rId359" Type="http://schemas.openxmlformats.org/officeDocument/2006/relationships/hyperlink" Target="http://bulbapedia.bulbagarden.net/wiki/Seedot_(Pok%C3%A9mon)" TargetMode="External"/><Relationship Id="rId800" Type="http://schemas.openxmlformats.org/officeDocument/2006/relationships/hyperlink" Target="http://bulbapedia.bulbagarden.net/wiki/Heatran_(Pok%C3%A9mon)" TargetMode="External"/><Relationship Id="rId801" Type="http://schemas.openxmlformats.org/officeDocument/2006/relationships/image" Target="../media/image520.png"/><Relationship Id="rId802" Type="http://schemas.openxmlformats.org/officeDocument/2006/relationships/hyperlink" Target="http://bulbapedia.bulbagarden.net/wiki/Regigigas_(Pok%C3%A9mon)" TargetMode="External"/><Relationship Id="rId803" Type="http://schemas.openxmlformats.org/officeDocument/2006/relationships/image" Target="../media/image521.png"/><Relationship Id="rId804" Type="http://schemas.openxmlformats.org/officeDocument/2006/relationships/hyperlink" Target="http://bulbapedia.bulbagarden.net/wiki/Giratina_(Pok%C3%A9mon)" TargetMode="External"/><Relationship Id="rId805" Type="http://schemas.openxmlformats.org/officeDocument/2006/relationships/image" Target="../media/image522.png"/><Relationship Id="rId806" Type="http://schemas.openxmlformats.org/officeDocument/2006/relationships/image" Target="../media/image523.png"/><Relationship Id="rId807" Type="http://schemas.openxmlformats.org/officeDocument/2006/relationships/hyperlink" Target="http://bulbapedia.bulbagarden.net/wiki/Cresselia_(Pok%C3%A9mon)" TargetMode="External"/><Relationship Id="rId808" Type="http://schemas.openxmlformats.org/officeDocument/2006/relationships/image" Target="../media/image524.png"/><Relationship Id="rId809" Type="http://schemas.openxmlformats.org/officeDocument/2006/relationships/hyperlink" Target="http://bulbapedia.bulbagarden.net/wiki/Phione_(Pok%C3%A9mon)" TargetMode="External"/><Relationship Id="rId680" Type="http://schemas.openxmlformats.org/officeDocument/2006/relationships/image" Target="../media/image457.png"/><Relationship Id="rId681" Type="http://schemas.openxmlformats.org/officeDocument/2006/relationships/hyperlink" Target="http://bulbapedia.bulbagarden.net/wiki/Lopunny_(Pok%C3%A9mon)" TargetMode="External"/><Relationship Id="rId682" Type="http://schemas.openxmlformats.org/officeDocument/2006/relationships/image" Target="../media/image458.png"/><Relationship Id="rId683" Type="http://schemas.openxmlformats.org/officeDocument/2006/relationships/hyperlink" Target="http://bulbapedia.bulbagarden.net/wiki/Mismagius_(Pok%C3%A9mon)" TargetMode="External"/><Relationship Id="rId684" Type="http://schemas.openxmlformats.org/officeDocument/2006/relationships/image" Target="../media/image459.png"/><Relationship Id="rId685" Type="http://schemas.openxmlformats.org/officeDocument/2006/relationships/hyperlink" Target="http://bulbapedia.bulbagarden.net/wiki/Honchkrow_(Pok%C3%A9mon)" TargetMode="External"/><Relationship Id="rId686" Type="http://schemas.openxmlformats.org/officeDocument/2006/relationships/image" Target="../media/image460.png"/><Relationship Id="rId687" Type="http://schemas.openxmlformats.org/officeDocument/2006/relationships/hyperlink" Target="http://bulbapedia.bulbagarden.net/wiki/Glameow_(Pok%C3%A9mon)" TargetMode="External"/><Relationship Id="rId688" Type="http://schemas.openxmlformats.org/officeDocument/2006/relationships/image" Target="../media/image461.png"/><Relationship Id="rId689" Type="http://schemas.openxmlformats.org/officeDocument/2006/relationships/hyperlink" Target="http://bulbapedia.bulbagarden.net/wiki/Purugly_(Pok%C3%A9mon)" TargetMode="External"/><Relationship Id="rId360" Type="http://schemas.openxmlformats.org/officeDocument/2006/relationships/image" Target="../media/image291.png"/><Relationship Id="rId361" Type="http://schemas.openxmlformats.org/officeDocument/2006/relationships/hyperlink" Target="http://bulbapedia.bulbagarden.net/wiki/Nuzleaf_(Pok%C3%A9mon)" TargetMode="External"/><Relationship Id="rId362" Type="http://schemas.openxmlformats.org/officeDocument/2006/relationships/image" Target="../media/image292.png"/><Relationship Id="rId363" Type="http://schemas.openxmlformats.org/officeDocument/2006/relationships/hyperlink" Target="http://bulbapedia.bulbagarden.net/wiki/Shiftry_(Pok%C3%A9mon)" TargetMode="External"/><Relationship Id="rId364" Type="http://schemas.openxmlformats.org/officeDocument/2006/relationships/image" Target="../media/image293.png"/><Relationship Id="rId365" Type="http://schemas.openxmlformats.org/officeDocument/2006/relationships/hyperlink" Target="http://bulbapedia.bulbagarden.net/wiki/Taillow_(Pok%C3%A9mon)" TargetMode="External"/><Relationship Id="rId1040" Type="http://schemas.openxmlformats.org/officeDocument/2006/relationships/image" Target="../media/image643.png"/><Relationship Id="rId1041" Type="http://schemas.openxmlformats.org/officeDocument/2006/relationships/hyperlink" Target="http://bulbapedia.bulbagarden.net/wiki/Tynamo_(Pok%C3%A9mon)" TargetMode="External"/><Relationship Id="rId1042" Type="http://schemas.openxmlformats.org/officeDocument/2006/relationships/image" Target="../media/image644.png"/><Relationship Id="rId1043" Type="http://schemas.openxmlformats.org/officeDocument/2006/relationships/hyperlink" Target="http://bulbapedia.bulbagarden.net/wiki/Eelektrik_(Pok%C3%A9mon)" TargetMode="External"/><Relationship Id="rId1044" Type="http://schemas.openxmlformats.org/officeDocument/2006/relationships/image" Target="../media/image645.png"/><Relationship Id="rId1045" Type="http://schemas.openxmlformats.org/officeDocument/2006/relationships/hyperlink" Target="http://bulbapedia.bulbagarden.net/wiki/Eelektross_(Pok%C3%A9mon)" TargetMode="External"/><Relationship Id="rId1046" Type="http://schemas.openxmlformats.org/officeDocument/2006/relationships/image" Target="../media/image646.png"/><Relationship Id="rId1047" Type="http://schemas.openxmlformats.org/officeDocument/2006/relationships/hyperlink" Target="http://bulbapedia.bulbagarden.net/wiki/Elgyem_(Pok%C3%A9mon)" TargetMode="External"/><Relationship Id="rId1048" Type="http://schemas.openxmlformats.org/officeDocument/2006/relationships/image" Target="../media/image647.png"/><Relationship Id="rId1049" Type="http://schemas.openxmlformats.org/officeDocument/2006/relationships/hyperlink" Target="http://bulbapedia.bulbagarden.net/wiki/Beheeyem_(Pok%C3%A9mon)" TargetMode="External"/><Relationship Id="rId366" Type="http://schemas.openxmlformats.org/officeDocument/2006/relationships/image" Target="../media/image294.png"/><Relationship Id="rId367" Type="http://schemas.openxmlformats.org/officeDocument/2006/relationships/hyperlink" Target="http://bulbapedia.bulbagarden.net/wiki/Swellow_(Pok%C3%A9mon)" TargetMode="External"/><Relationship Id="rId368" Type="http://schemas.openxmlformats.org/officeDocument/2006/relationships/image" Target="../media/image295.png"/><Relationship Id="rId369" Type="http://schemas.openxmlformats.org/officeDocument/2006/relationships/hyperlink" Target="http://bulbapedia.bulbagarden.net/wiki/Wingull_(Pok%C3%A9mon)" TargetMode="External"/><Relationship Id="rId810" Type="http://schemas.openxmlformats.org/officeDocument/2006/relationships/image" Target="../media/image525.png"/><Relationship Id="rId811" Type="http://schemas.openxmlformats.org/officeDocument/2006/relationships/hyperlink" Target="http://bulbapedia.bulbagarden.net/wiki/Manaphy_(Pok%C3%A9mon)" TargetMode="External"/><Relationship Id="rId812" Type="http://schemas.openxmlformats.org/officeDocument/2006/relationships/image" Target="../media/image526.png"/><Relationship Id="rId813" Type="http://schemas.openxmlformats.org/officeDocument/2006/relationships/hyperlink" Target="http://bulbapedia.bulbagarden.net/wiki/Darkrai_(Pok%C3%A9mon)" TargetMode="External"/><Relationship Id="rId814" Type="http://schemas.openxmlformats.org/officeDocument/2006/relationships/image" Target="../media/image527.png"/><Relationship Id="rId815" Type="http://schemas.openxmlformats.org/officeDocument/2006/relationships/hyperlink" Target="http://bulbapedia.bulbagarden.net/wiki/Shaymin_(Pok%C3%A9mon)" TargetMode="External"/><Relationship Id="rId816" Type="http://schemas.openxmlformats.org/officeDocument/2006/relationships/image" Target="../media/image528.png"/><Relationship Id="rId817" Type="http://schemas.openxmlformats.org/officeDocument/2006/relationships/image" Target="../media/image529.png"/><Relationship Id="rId818" Type="http://schemas.openxmlformats.org/officeDocument/2006/relationships/hyperlink" Target="http://bulbapedia.bulbagarden.net/wiki/Arceus_(Pok%C3%A9mon)" TargetMode="External"/><Relationship Id="rId819" Type="http://schemas.openxmlformats.org/officeDocument/2006/relationships/image" Target="../media/image530.png"/><Relationship Id="rId690" Type="http://schemas.openxmlformats.org/officeDocument/2006/relationships/image" Target="../media/image462.png"/><Relationship Id="rId691" Type="http://schemas.openxmlformats.org/officeDocument/2006/relationships/hyperlink" Target="http://bulbapedia.bulbagarden.net/wiki/Chingling_(Pok%C3%A9mon)" TargetMode="External"/><Relationship Id="rId692" Type="http://schemas.openxmlformats.org/officeDocument/2006/relationships/image" Target="../media/image463.png"/><Relationship Id="rId693" Type="http://schemas.openxmlformats.org/officeDocument/2006/relationships/hyperlink" Target="http://bulbapedia.bulbagarden.net/wiki/Stunky_(Pok%C3%A9mon)" TargetMode="External"/><Relationship Id="rId694" Type="http://schemas.openxmlformats.org/officeDocument/2006/relationships/image" Target="../media/image464.png"/><Relationship Id="rId695" Type="http://schemas.openxmlformats.org/officeDocument/2006/relationships/hyperlink" Target="http://bulbapedia.bulbagarden.net/wiki/Skuntank_(Pok%C3%A9mon)" TargetMode="External"/><Relationship Id="rId696" Type="http://schemas.openxmlformats.org/officeDocument/2006/relationships/image" Target="../media/image465.png"/><Relationship Id="rId697" Type="http://schemas.openxmlformats.org/officeDocument/2006/relationships/hyperlink" Target="http://bulbapedia.bulbagarden.net/wiki/Bronzor_(Pok%C3%A9mon)" TargetMode="External"/><Relationship Id="rId698" Type="http://schemas.openxmlformats.org/officeDocument/2006/relationships/image" Target="../media/image466.png"/><Relationship Id="rId699" Type="http://schemas.openxmlformats.org/officeDocument/2006/relationships/hyperlink" Target="http://bulbapedia.bulbagarden.net/wiki/Bronzong_(Pok%C3%A9mon)" TargetMode="External"/><Relationship Id="rId370" Type="http://schemas.openxmlformats.org/officeDocument/2006/relationships/image" Target="../media/image296.png"/><Relationship Id="rId371" Type="http://schemas.openxmlformats.org/officeDocument/2006/relationships/hyperlink" Target="http://bulbapedia.bulbagarden.net/wiki/Pelipper_(Pok%C3%A9mon)" TargetMode="External"/><Relationship Id="rId372" Type="http://schemas.openxmlformats.org/officeDocument/2006/relationships/image" Target="../media/image297.png"/><Relationship Id="rId373" Type="http://schemas.openxmlformats.org/officeDocument/2006/relationships/hyperlink" Target="http://bulbapedia.bulbagarden.net/wiki/Ralts_(Pok%C3%A9mon)" TargetMode="External"/><Relationship Id="rId374" Type="http://schemas.openxmlformats.org/officeDocument/2006/relationships/image" Target="../media/image298.png"/><Relationship Id="rId375" Type="http://schemas.openxmlformats.org/officeDocument/2006/relationships/hyperlink" Target="http://bulbapedia.bulbagarden.net/wiki/Kirlia_(Pok%C3%A9mon)" TargetMode="External"/><Relationship Id="rId1050" Type="http://schemas.openxmlformats.org/officeDocument/2006/relationships/image" Target="../media/image648.png"/><Relationship Id="rId1051" Type="http://schemas.openxmlformats.org/officeDocument/2006/relationships/hyperlink" Target="http://bulbapedia.bulbagarden.net/wiki/Litwick_(Pok%C3%A9mon)" TargetMode="External"/><Relationship Id="rId1052" Type="http://schemas.openxmlformats.org/officeDocument/2006/relationships/image" Target="../media/image649.png"/><Relationship Id="rId1053" Type="http://schemas.openxmlformats.org/officeDocument/2006/relationships/hyperlink" Target="http://bulbapedia.bulbagarden.net/wiki/Lampent_(Pok%C3%A9mon)" TargetMode="External"/><Relationship Id="rId1054" Type="http://schemas.openxmlformats.org/officeDocument/2006/relationships/image" Target="../media/image650.png"/><Relationship Id="rId1055" Type="http://schemas.openxmlformats.org/officeDocument/2006/relationships/hyperlink" Target="http://bulbapedia.bulbagarden.net/wiki/Chandelure_(Pok%C3%A9mon)" TargetMode="External"/><Relationship Id="rId1056" Type="http://schemas.openxmlformats.org/officeDocument/2006/relationships/image" Target="../media/image651.png"/><Relationship Id="rId1057" Type="http://schemas.openxmlformats.org/officeDocument/2006/relationships/hyperlink" Target="http://bulbapedia.bulbagarden.net/wiki/Axew_(Pok%C3%A9mon)" TargetMode="External"/><Relationship Id="rId1058" Type="http://schemas.openxmlformats.org/officeDocument/2006/relationships/image" Target="../media/image652.png"/><Relationship Id="rId1059" Type="http://schemas.openxmlformats.org/officeDocument/2006/relationships/hyperlink" Target="http://bulbapedia.bulbagarden.net/wiki/Fraxure_(Pok%C3%A9mon)" TargetMode="External"/><Relationship Id="rId376" Type="http://schemas.openxmlformats.org/officeDocument/2006/relationships/image" Target="../media/image299.png"/><Relationship Id="rId377" Type="http://schemas.openxmlformats.org/officeDocument/2006/relationships/hyperlink" Target="http://bulbapedia.bulbagarden.net/wiki/Gardevoir_(Pok%C3%A9mon)" TargetMode="External"/><Relationship Id="rId378" Type="http://schemas.openxmlformats.org/officeDocument/2006/relationships/image" Target="../media/image300.png"/><Relationship Id="rId379" Type="http://schemas.openxmlformats.org/officeDocument/2006/relationships/hyperlink" Target="http://bulbapedia.bulbagarden.net/wiki/Surskit_(Pok%C3%A9mon)" TargetMode="External"/><Relationship Id="rId820" Type="http://schemas.openxmlformats.org/officeDocument/2006/relationships/hyperlink" Target="http://bulbapedia.bulbagarden.net/wiki/Victini_(Pok%C3%A9mon)" TargetMode="External"/><Relationship Id="rId821" Type="http://schemas.openxmlformats.org/officeDocument/2006/relationships/image" Target="../media/image531.png"/><Relationship Id="rId822" Type="http://schemas.openxmlformats.org/officeDocument/2006/relationships/hyperlink" Target="http://bulbapedia.bulbagarden.net/wiki/Snivy_(Pok%C3%A9mon)" TargetMode="External"/><Relationship Id="rId823" Type="http://schemas.openxmlformats.org/officeDocument/2006/relationships/image" Target="../media/image532.png"/><Relationship Id="rId824" Type="http://schemas.openxmlformats.org/officeDocument/2006/relationships/hyperlink" Target="http://bulbapedia.bulbagarden.net/wiki/Servine_(Pok%C3%A9mon)" TargetMode="External"/><Relationship Id="rId825" Type="http://schemas.openxmlformats.org/officeDocument/2006/relationships/image" Target="../media/image533.png"/><Relationship Id="rId826" Type="http://schemas.openxmlformats.org/officeDocument/2006/relationships/hyperlink" Target="http://bulbapedia.bulbagarden.net/wiki/Serperior_(Pok%C3%A9mon)" TargetMode="External"/><Relationship Id="rId827" Type="http://schemas.openxmlformats.org/officeDocument/2006/relationships/image" Target="../media/image534.png"/><Relationship Id="rId828" Type="http://schemas.openxmlformats.org/officeDocument/2006/relationships/hyperlink" Target="http://bulbapedia.bulbagarden.net/wiki/Tepig_(Pok%C3%A9mon)" TargetMode="External"/><Relationship Id="rId829" Type="http://schemas.openxmlformats.org/officeDocument/2006/relationships/image" Target="../media/image535.png"/><Relationship Id="rId500" Type="http://schemas.openxmlformats.org/officeDocument/2006/relationships/image" Target="../media/image361.png"/><Relationship Id="rId501" Type="http://schemas.openxmlformats.org/officeDocument/2006/relationships/hyperlink" Target="http://bulbapedia.bulbagarden.net/wiki/Claydol_(Pok%C3%A9mon)" TargetMode="External"/><Relationship Id="rId502" Type="http://schemas.openxmlformats.org/officeDocument/2006/relationships/image" Target="../media/image362.png"/><Relationship Id="rId503" Type="http://schemas.openxmlformats.org/officeDocument/2006/relationships/hyperlink" Target="http://bulbapedia.bulbagarden.net/wiki/Lileep_(Pok%C3%A9mon)" TargetMode="External"/><Relationship Id="rId504" Type="http://schemas.openxmlformats.org/officeDocument/2006/relationships/image" Target="../media/image363.png"/><Relationship Id="rId505" Type="http://schemas.openxmlformats.org/officeDocument/2006/relationships/hyperlink" Target="http://bulbapedia.bulbagarden.net/wiki/Cradily_(Pok%C3%A9mon)" TargetMode="External"/><Relationship Id="rId506" Type="http://schemas.openxmlformats.org/officeDocument/2006/relationships/image" Target="../media/image364.png"/><Relationship Id="rId507" Type="http://schemas.openxmlformats.org/officeDocument/2006/relationships/hyperlink" Target="http://bulbapedia.bulbagarden.net/wiki/Anorith_(Pok%C3%A9mon)" TargetMode="External"/><Relationship Id="rId508" Type="http://schemas.openxmlformats.org/officeDocument/2006/relationships/image" Target="../media/image365.png"/><Relationship Id="rId509" Type="http://schemas.openxmlformats.org/officeDocument/2006/relationships/hyperlink" Target="http://bulbapedia.bulbagarden.net/wiki/Armaldo_(Pok%C3%A9mon)" TargetMode="External"/><Relationship Id="rId380" Type="http://schemas.openxmlformats.org/officeDocument/2006/relationships/image" Target="../media/image301.png"/><Relationship Id="rId381" Type="http://schemas.openxmlformats.org/officeDocument/2006/relationships/hyperlink" Target="http://bulbapedia.bulbagarden.net/wiki/Masquerain_(Pok%C3%A9mon)" TargetMode="External"/><Relationship Id="rId382" Type="http://schemas.openxmlformats.org/officeDocument/2006/relationships/image" Target="../media/image302.png"/><Relationship Id="rId383" Type="http://schemas.openxmlformats.org/officeDocument/2006/relationships/hyperlink" Target="http://bulbapedia.bulbagarden.net/wiki/Shroomish_(Pok%C3%A9mon)" TargetMode="External"/><Relationship Id="rId384" Type="http://schemas.openxmlformats.org/officeDocument/2006/relationships/image" Target="../media/image303.png"/><Relationship Id="rId385" Type="http://schemas.openxmlformats.org/officeDocument/2006/relationships/hyperlink" Target="http://bulbapedia.bulbagarden.net/wiki/Breloom_(Pok%C3%A9mon)" TargetMode="External"/><Relationship Id="rId1060" Type="http://schemas.openxmlformats.org/officeDocument/2006/relationships/image" Target="../media/image653.png"/><Relationship Id="rId1061" Type="http://schemas.openxmlformats.org/officeDocument/2006/relationships/hyperlink" Target="http://bulbapedia.bulbagarden.net/wiki/Haxorus_(Pok%C3%A9mon)" TargetMode="External"/><Relationship Id="rId1062" Type="http://schemas.openxmlformats.org/officeDocument/2006/relationships/image" Target="../media/image654.png"/><Relationship Id="rId1063" Type="http://schemas.openxmlformats.org/officeDocument/2006/relationships/hyperlink" Target="http://bulbapedia.bulbagarden.net/wiki/Cubchoo_(Pok%C3%A9mon)" TargetMode="External"/><Relationship Id="rId1064" Type="http://schemas.openxmlformats.org/officeDocument/2006/relationships/image" Target="../media/image655.png"/><Relationship Id="rId1065" Type="http://schemas.openxmlformats.org/officeDocument/2006/relationships/hyperlink" Target="http://bulbapedia.bulbagarden.net/wiki/Beartic_(Pok%C3%A9mon)" TargetMode="External"/><Relationship Id="rId386" Type="http://schemas.openxmlformats.org/officeDocument/2006/relationships/image" Target="../media/image304.png"/><Relationship Id="rId387" Type="http://schemas.openxmlformats.org/officeDocument/2006/relationships/hyperlink" Target="http://bulbapedia.bulbagarden.net/wiki/Slakoth_(Pok%C3%A9mon)" TargetMode="External"/><Relationship Id="rId388" Type="http://schemas.openxmlformats.org/officeDocument/2006/relationships/image" Target="../media/image305.png"/><Relationship Id="rId389" Type="http://schemas.openxmlformats.org/officeDocument/2006/relationships/hyperlink" Target="http://bulbapedia.bulbagarden.net/wiki/Vigoroth_(Pok%C3%A9mon)" TargetMode="External"/><Relationship Id="rId1066" Type="http://schemas.openxmlformats.org/officeDocument/2006/relationships/image" Target="../media/image656.png"/><Relationship Id="rId1067" Type="http://schemas.openxmlformats.org/officeDocument/2006/relationships/hyperlink" Target="http://bulbapedia.bulbagarden.net/wiki/Cryogonal_(Pok%C3%A9mon)" TargetMode="External"/><Relationship Id="rId1068" Type="http://schemas.openxmlformats.org/officeDocument/2006/relationships/image" Target="../media/image657.png"/><Relationship Id="rId1069" Type="http://schemas.openxmlformats.org/officeDocument/2006/relationships/hyperlink" Target="http://bulbapedia.bulbagarden.net/wiki/Shelmet_(Pok%C3%A9mon)" TargetMode="External"/><Relationship Id="rId830" Type="http://schemas.openxmlformats.org/officeDocument/2006/relationships/hyperlink" Target="http://bulbapedia.bulbagarden.net/wiki/Pignite_(Pok%C3%A9mon)" TargetMode="External"/><Relationship Id="rId831" Type="http://schemas.openxmlformats.org/officeDocument/2006/relationships/image" Target="../media/image536.png"/><Relationship Id="rId832" Type="http://schemas.openxmlformats.org/officeDocument/2006/relationships/hyperlink" Target="http://bulbapedia.bulbagarden.net/wiki/Emboar_(Pok%C3%A9mon)" TargetMode="External"/><Relationship Id="rId833" Type="http://schemas.openxmlformats.org/officeDocument/2006/relationships/image" Target="../media/image537.png"/><Relationship Id="rId834" Type="http://schemas.openxmlformats.org/officeDocument/2006/relationships/hyperlink" Target="http://bulbapedia.bulbagarden.net/wiki/Oshawott_(Pok%C3%A9mon)" TargetMode="External"/><Relationship Id="rId835" Type="http://schemas.openxmlformats.org/officeDocument/2006/relationships/image" Target="../media/image538.png"/><Relationship Id="rId836" Type="http://schemas.openxmlformats.org/officeDocument/2006/relationships/hyperlink" Target="http://bulbapedia.bulbagarden.net/wiki/Dewott_(Pok%C3%A9mon)" TargetMode="External"/><Relationship Id="rId837" Type="http://schemas.openxmlformats.org/officeDocument/2006/relationships/image" Target="../media/image539.png"/><Relationship Id="rId838" Type="http://schemas.openxmlformats.org/officeDocument/2006/relationships/hyperlink" Target="http://bulbapedia.bulbagarden.net/wiki/Samurott_(Pok%C3%A9mon)" TargetMode="External"/><Relationship Id="rId839" Type="http://schemas.openxmlformats.org/officeDocument/2006/relationships/image" Target="../media/image540.png"/><Relationship Id="rId510" Type="http://schemas.openxmlformats.org/officeDocument/2006/relationships/image" Target="../media/image366.png"/><Relationship Id="rId511" Type="http://schemas.openxmlformats.org/officeDocument/2006/relationships/hyperlink" Target="http://bulbapedia.bulbagarden.net/wiki/Feebas_(Pok%C3%A9mon)" TargetMode="External"/><Relationship Id="rId512" Type="http://schemas.openxmlformats.org/officeDocument/2006/relationships/image" Target="../media/image367.png"/><Relationship Id="rId513" Type="http://schemas.openxmlformats.org/officeDocument/2006/relationships/hyperlink" Target="http://bulbapedia.bulbagarden.net/wiki/Milotic_(Pok%C3%A9mon)" TargetMode="External"/><Relationship Id="rId514" Type="http://schemas.openxmlformats.org/officeDocument/2006/relationships/image" Target="../media/image368.png"/><Relationship Id="rId515" Type="http://schemas.openxmlformats.org/officeDocument/2006/relationships/hyperlink" Target="http://bulbapedia.bulbagarden.net/wiki/Castform_(Pok%C3%A9mon)" TargetMode="External"/><Relationship Id="rId516" Type="http://schemas.openxmlformats.org/officeDocument/2006/relationships/image" Target="../media/image369.png"/><Relationship Id="rId517" Type="http://schemas.openxmlformats.org/officeDocument/2006/relationships/image" Target="../media/image370.png"/><Relationship Id="rId518" Type="http://schemas.openxmlformats.org/officeDocument/2006/relationships/image" Target="../media/image371.png"/><Relationship Id="rId519" Type="http://schemas.openxmlformats.org/officeDocument/2006/relationships/image" Target="../media/image372.png"/><Relationship Id="rId390" Type="http://schemas.openxmlformats.org/officeDocument/2006/relationships/image" Target="../media/image306.png"/><Relationship Id="rId391" Type="http://schemas.openxmlformats.org/officeDocument/2006/relationships/hyperlink" Target="http://bulbapedia.bulbagarden.net/wiki/Slaking_(Pok%C3%A9mon)" TargetMode="External"/><Relationship Id="rId392" Type="http://schemas.openxmlformats.org/officeDocument/2006/relationships/image" Target="../media/image307.png"/><Relationship Id="rId393" Type="http://schemas.openxmlformats.org/officeDocument/2006/relationships/hyperlink" Target="http://bulbapedia.bulbagarden.net/wiki/Nincada_(Pok%C3%A9mon)" TargetMode="External"/><Relationship Id="rId394" Type="http://schemas.openxmlformats.org/officeDocument/2006/relationships/image" Target="../media/image308.png"/><Relationship Id="rId395" Type="http://schemas.openxmlformats.org/officeDocument/2006/relationships/hyperlink" Target="http://bulbapedia.bulbagarden.net/wiki/Ninjask_(Pok%C3%A9mon)" TargetMode="External"/><Relationship Id="rId396" Type="http://schemas.openxmlformats.org/officeDocument/2006/relationships/image" Target="../media/image309.png"/><Relationship Id="rId397" Type="http://schemas.openxmlformats.org/officeDocument/2006/relationships/hyperlink" Target="http://bulbapedia.bulbagarden.net/wiki/Shedinja_(Pok%C3%A9mon)" TargetMode="External"/><Relationship Id="rId398" Type="http://schemas.openxmlformats.org/officeDocument/2006/relationships/image" Target="../media/image310.png"/><Relationship Id="rId399" Type="http://schemas.openxmlformats.org/officeDocument/2006/relationships/hyperlink" Target="http://bulbapedia.bulbagarden.net/wiki/Whismur_(Pok%C3%A9mon)" TargetMode="External"/><Relationship Id="rId1070" Type="http://schemas.openxmlformats.org/officeDocument/2006/relationships/image" Target="../media/image658.png"/><Relationship Id="rId1071" Type="http://schemas.openxmlformats.org/officeDocument/2006/relationships/hyperlink" Target="http://bulbapedia.bulbagarden.net/wiki/Accelgor_(Pok%C3%A9mon)" TargetMode="External"/><Relationship Id="rId1072" Type="http://schemas.openxmlformats.org/officeDocument/2006/relationships/image" Target="../media/image659.png"/><Relationship Id="rId1073" Type="http://schemas.openxmlformats.org/officeDocument/2006/relationships/hyperlink" Target="http://bulbapedia.bulbagarden.net/wiki/Stunfisk_(Pok%C3%A9mon)" TargetMode="External"/><Relationship Id="rId1074" Type="http://schemas.openxmlformats.org/officeDocument/2006/relationships/image" Target="../media/image660.png"/><Relationship Id="rId1075" Type="http://schemas.openxmlformats.org/officeDocument/2006/relationships/hyperlink" Target="http://bulbapedia.bulbagarden.net/wiki/Mienfoo_(Pok%C3%A9mon)" TargetMode="External"/><Relationship Id="rId1076" Type="http://schemas.openxmlformats.org/officeDocument/2006/relationships/image" Target="../media/image661.png"/><Relationship Id="rId1077" Type="http://schemas.openxmlformats.org/officeDocument/2006/relationships/hyperlink" Target="http://bulbapedia.bulbagarden.net/wiki/Mienshao_(Pok%C3%A9mon)" TargetMode="External"/><Relationship Id="rId1078" Type="http://schemas.openxmlformats.org/officeDocument/2006/relationships/image" Target="../media/image662.png"/><Relationship Id="rId1079" Type="http://schemas.openxmlformats.org/officeDocument/2006/relationships/hyperlink" Target="http://bulbapedia.bulbagarden.net/wiki/Druddigon_(Pok%C3%A9mon)" TargetMode="External"/><Relationship Id="rId840" Type="http://schemas.openxmlformats.org/officeDocument/2006/relationships/hyperlink" Target="http://bulbapedia.bulbagarden.net/wiki/Patrat_(Pok%C3%A9mon)" TargetMode="External"/><Relationship Id="rId841" Type="http://schemas.openxmlformats.org/officeDocument/2006/relationships/image" Target="../media/image541.png"/><Relationship Id="rId842" Type="http://schemas.openxmlformats.org/officeDocument/2006/relationships/hyperlink" Target="http://bulbapedia.bulbagarden.net/wiki/Watchog_(Pok%C3%A9mon)" TargetMode="External"/><Relationship Id="rId843" Type="http://schemas.openxmlformats.org/officeDocument/2006/relationships/image" Target="../media/image542.png"/><Relationship Id="rId844" Type="http://schemas.openxmlformats.org/officeDocument/2006/relationships/hyperlink" Target="http://bulbapedia.bulbagarden.net/wiki/Lillipup_(Pok%C3%A9mon)" TargetMode="External"/><Relationship Id="rId845" Type="http://schemas.openxmlformats.org/officeDocument/2006/relationships/image" Target="../media/image543.png"/><Relationship Id="rId846" Type="http://schemas.openxmlformats.org/officeDocument/2006/relationships/hyperlink" Target="http://bulbapedia.bulbagarden.net/wiki/Herdier_(Pok%C3%A9mon)" TargetMode="External"/><Relationship Id="rId847" Type="http://schemas.openxmlformats.org/officeDocument/2006/relationships/image" Target="../media/image544.png"/><Relationship Id="rId848" Type="http://schemas.openxmlformats.org/officeDocument/2006/relationships/hyperlink" Target="http://bulbapedia.bulbagarden.net/wiki/Stoutland_(Pok%C3%A9mon)" TargetMode="External"/><Relationship Id="rId849" Type="http://schemas.openxmlformats.org/officeDocument/2006/relationships/image" Target="../media/image545.png"/><Relationship Id="rId520" Type="http://schemas.openxmlformats.org/officeDocument/2006/relationships/hyperlink" Target="http://bulbapedia.bulbagarden.net/wiki/Kecleon_(Pok%C3%A9mon)" TargetMode="External"/><Relationship Id="rId521" Type="http://schemas.openxmlformats.org/officeDocument/2006/relationships/image" Target="../media/image373.png"/><Relationship Id="rId522" Type="http://schemas.openxmlformats.org/officeDocument/2006/relationships/hyperlink" Target="http://bulbapedia.bulbagarden.net/wiki/Shuppet_(Pok%C3%A9mon)" TargetMode="External"/><Relationship Id="rId523" Type="http://schemas.openxmlformats.org/officeDocument/2006/relationships/image" Target="../media/image374.png"/><Relationship Id="rId524" Type="http://schemas.openxmlformats.org/officeDocument/2006/relationships/hyperlink" Target="http://bulbapedia.bulbagarden.net/wiki/Banette_(Pok%C3%A9mon)" TargetMode="External"/><Relationship Id="rId525" Type="http://schemas.openxmlformats.org/officeDocument/2006/relationships/image" Target="../media/image375.png"/><Relationship Id="rId526" Type="http://schemas.openxmlformats.org/officeDocument/2006/relationships/hyperlink" Target="http://bulbapedia.bulbagarden.net/wiki/Duskull_(Pok%C3%A9mon)" TargetMode="External"/><Relationship Id="rId527" Type="http://schemas.openxmlformats.org/officeDocument/2006/relationships/image" Target="../media/image376.png"/><Relationship Id="rId528" Type="http://schemas.openxmlformats.org/officeDocument/2006/relationships/hyperlink" Target="http://bulbapedia.bulbagarden.net/wiki/Dusclops_(Pok%C3%A9mon)" TargetMode="External"/><Relationship Id="rId529" Type="http://schemas.openxmlformats.org/officeDocument/2006/relationships/image" Target="../media/image377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1080" Type="http://schemas.openxmlformats.org/officeDocument/2006/relationships/image" Target="../media/image663.png"/><Relationship Id="rId1081" Type="http://schemas.openxmlformats.org/officeDocument/2006/relationships/hyperlink" Target="http://bulbapedia.bulbagarden.net/wiki/Golett_(Pok%C3%A9mon)" TargetMode="External"/><Relationship Id="rId1082" Type="http://schemas.openxmlformats.org/officeDocument/2006/relationships/image" Target="../media/image664.png"/><Relationship Id="rId1083" Type="http://schemas.openxmlformats.org/officeDocument/2006/relationships/hyperlink" Target="http://bulbapedia.bulbagarden.net/wiki/Golurk_(Pok%C3%A9mon)" TargetMode="External"/><Relationship Id="rId1084" Type="http://schemas.openxmlformats.org/officeDocument/2006/relationships/image" Target="../media/image665.png"/><Relationship Id="rId1085" Type="http://schemas.openxmlformats.org/officeDocument/2006/relationships/hyperlink" Target="http://bulbapedia.bulbagarden.net/wiki/Pawniard_(Pok%C3%A9mon)" TargetMode="External"/><Relationship Id="rId1086" Type="http://schemas.openxmlformats.org/officeDocument/2006/relationships/image" Target="../media/image666.png"/><Relationship Id="rId1087" Type="http://schemas.openxmlformats.org/officeDocument/2006/relationships/hyperlink" Target="http://bulbapedia.bulbagarden.net/wiki/Bisharp_(Pok%C3%A9mon)" TargetMode="External"/><Relationship Id="rId1088" Type="http://schemas.openxmlformats.org/officeDocument/2006/relationships/image" Target="../media/image667.png"/><Relationship Id="rId1089" Type="http://schemas.openxmlformats.org/officeDocument/2006/relationships/hyperlink" Target="http://bulbapedia.bulbagarden.net/wiki/Bouffalant_(Pok%C3%A9mon)" TargetMode="External"/><Relationship Id="rId850" Type="http://schemas.openxmlformats.org/officeDocument/2006/relationships/hyperlink" Target="http://bulbapedia.bulbagarden.net/wiki/Purrloin_(Pok%C3%A9mon)" TargetMode="External"/><Relationship Id="rId851" Type="http://schemas.openxmlformats.org/officeDocument/2006/relationships/image" Target="../media/image546.png"/><Relationship Id="rId852" Type="http://schemas.openxmlformats.org/officeDocument/2006/relationships/hyperlink" Target="http://bulbapedia.bulbagarden.net/wiki/Liepard_(Pok%C3%A9mon)" TargetMode="External"/><Relationship Id="rId853" Type="http://schemas.openxmlformats.org/officeDocument/2006/relationships/image" Target="../media/image547.png"/><Relationship Id="rId854" Type="http://schemas.openxmlformats.org/officeDocument/2006/relationships/hyperlink" Target="http://bulbapedia.bulbagarden.net/wiki/Pansage_(Pok%C3%A9mon)" TargetMode="External"/><Relationship Id="rId855" Type="http://schemas.openxmlformats.org/officeDocument/2006/relationships/image" Target="../media/image548.png"/><Relationship Id="rId856" Type="http://schemas.openxmlformats.org/officeDocument/2006/relationships/hyperlink" Target="http://bulbapedia.bulbagarden.net/wiki/Simisage_(Pok%C3%A9mon)" TargetMode="External"/><Relationship Id="rId857" Type="http://schemas.openxmlformats.org/officeDocument/2006/relationships/image" Target="../media/image549.png"/><Relationship Id="rId858" Type="http://schemas.openxmlformats.org/officeDocument/2006/relationships/hyperlink" Target="http://bulbapedia.bulbagarden.net/wiki/Pansear_(Pok%C3%A9mon)" TargetMode="External"/><Relationship Id="rId859" Type="http://schemas.openxmlformats.org/officeDocument/2006/relationships/image" Target="../media/image550.png"/><Relationship Id="rId530" Type="http://schemas.openxmlformats.org/officeDocument/2006/relationships/hyperlink" Target="http://bulbapedia.bulbagarden.net/wiki/Tropius_(Pok%C3%A9mon)" TargetMode="External"/><Relationship Id="rId531" Type="http://schemas.openxmlformats.org/officeDocument/2006/relationships/image" Target="../media/image378.png"/><Relationship Id="rId532" Type="http://schemas.openxmlformats.org/officeDocument/2006/relationships/hyperlink" Target="http://bulbapedia.bulbagarden.net/wiki/Chimecho_(Pok%C3%A9mon)" TargetMode="External"/><Relationship Id="rId533" Type="http://schemas.openxmlformats.org/officeDocument/2006/relationships/image" Target="../media/image379.png"/><Relationship Id="rId534" Type="http://schemas.openxmlformats.org/officeDocument/2006/relationships/hyperlink" Target="http://bulbapedia.bulbagarden.net/wiki/Absol_(Pok%C3%A9mon)" TargetMode="External"/><Relationship Id="rId535" Type="http://schemas.openxmlformats.org/officeDocument/2006/relationships/image" Target="../media/image380.png"/><Relationship Id="rId536" Type="http://schemas.openxmlformats.org/officeDocument/2006/relationships/hyperlink" Target="http://bulbapedia.bulbagarden.net/wiki/Wynaut_(Pok%C3%A9mon)" TargetMode="External"/><Relationship Id="rId537" Type="http://schemas.openxmlformats.org/officeDocument/2006/relationships/image" Target="../media/image381.png"/><Relationship Id="rId538" Type="http://schemas.openxmlformats.org/officeDocument/2006/relationships/hyperlink" Target="http://bulbapedia.bulbagarden.net/wiki/Snorunt_(Pok%C3%A9mon)" TargetMode="External"/><Relationship Id="rId539" Type="http://schemas.openxmlformats.org/officeDocument/2006/relationships/image" Target="../media/image382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1090" Type="http://schemas.openxmlformats.org/officeDocument/2006/relationships/image" Target="../media/image668.png"/><Relationship Id="rId1091" Type="http://schemas.openxmlformats.org/officeDocument/2006/relationships/hyperlink" Target="http://bulbapedia.bulbagarden.net/wiki/Rufflet_(Pok%C3%A9mon)" TargetMode="External"/><Relationship Id="rId1092" Type="http://schemas.openxmlformats.org/officeDocument/2006/relationships/image" Target="../media/image669.png"/><Relationship Id="rId1093" Type="http://schemas.openxmlformats.org/officeDocument/2006/relationships/hyperlink" Target="http://bulbapedia.bulbagarden.net/wiki/Braviary_(Pok%C3%A9mon)" TargetMode="External"/><Relationship Id="rId1094" Type="http://schemas.openxmlformats.org/officeDocument/2006/relationships/image" Target="../media/image670.png"/><Relationship Id="rId1095" Type="http://schemas.openxmlformats.org/officeDocument/2006/relationships/hyperlink" Target="http://bulbapedia.bulbagarden.net/wiki/Vullaby_(Pok%C3%A9mon)" TargetMode="External"/><Relationship Id="rId1096" Type="http://schemas.openxmlformats.org/officeDocument/2006/relationships/image" Target="../media/image671.png"/><Relationship Id="rId1097" Type="http://schemas.openxmlformats.org/officeDocument/2006/relationships/hyperlink" Target="http://bulbapedia.bulbagarden.net/wiki/Mandibuzz_(Pok%C3%A9mon)" TargetMode="External"/><Relationship Id="rId1098" Type="http://schemas.openxmlformats.org/officeDocument/2006/relationships/image" Target="../media/image672.png"/><Relationship Id="rId1099" Type="http://schemas.openxmlformats.org/officeDocument/2006/relationships/hyperlink" Target="http://bulbapedia.bulbagarden.net/wiki/Heatmor_(Pok%C3%A9mon)" TargetMode="External"/><Relationship Id="rId860" Type="http://schemas.openxmlformats.org/officeDocument/2006/relationships/hyperlink" Target="http://bulbapedia.bulbagarden.net/wiki/Simisear_(Pok%C3%A9mon)" TargetMode="External"/><Relationship Id="rId861" Type="http://schemas.openxmlformats.org/officeDocument/2006/relationships/image" Target="../media/image551.png"/><Relationship Id="rId862" Type="http://schemas.openxmlformats.org/officeDocument/2006/relationships/hyperlink" Target="http://bulbapedia.bulbagarden.net/wiki/Panpour_(Pok%C3%A9mon)" TargetMode="External"/><Relationship Id="rId863" Type="http://schemas.openxmlformats.org/officeDocument/2006/relationships/image" Target="../media/image552.png"/><Relationship Id="rId864" Type="http://schemas.openxmlformats.org/officeDocument/2006/relationships/hyperlink" Target="http://bulbapedia.bulbagarden.net/wiki/Simipour_(Pok%C3%A9mon)" TargetMode="External"/><Relationship Id="rId865" Type="http://schemas.openxmlformats.org/officeDocument/2006/relationships/image" Target="../media/image553.png"/><Relationship Id="rId866" Type="http://schemas.openxmlformats.org/officeDocument/2006/relationships/hyperlink" Target="http://bulbapedia.bulbagarden.net/wiki/Munna_(Pok%C3%A9mon)" TargetMode="External"/><Relationship Id="rId867" Type="http://schemas.openxmlformats.org/officeDocument/2006/relationships/image" Target="../media/image554.png"/><Relationship Id="rId868" Type="http://schemas.openxmlformats.org/officeDocument/2006/relationships/hyperlink" Target="http://bulbapedia.bulbagarden.net/wiki/Musharna_(Pok%C3%A9mon)" TargetMode="External"/><Relationship Id="rId869" Type="http://schemas.openxmlformats.org/officeDocument/2006/relationships/image" Target="../media/image555.png"/><Relationship Id="rId540" Type="http://schemas.openxmlformats.org/officeDocument/2006/relationships/hyperlink" Target="http://bulbapedia.bulbagarden.net/wiki/Glalie_(Pok%C3%A9mon)" TargetMode="External"/><Relationship Id="rId541" Type="http://schemas.openxmlformats.org/officeDocument/2006/relationships/image" Target="../media/image383.png"/><Relationship Id="rId542" Type="http://schemas.openxmlformats.org/officeDocument/2006/relationships/hyperlink" Target="http://bulbapedia.bulbagarden.net/wiki/Spheal_(Pok%C3%A9mon)" TargetMode="External"/><Relationship Id="rId543" Type="http://schemas.openxmlformats.org/officeDocument/2006/relationships/image" Target="../media/image384.png"/><Relationship Id="rId544" Type="http://schemas.openxmlformats.org/officeDocument/2006/relationships/hyperlink" Target="http://bulbapedia.bulbagarden.net/wiki/Sealeo_(Pok%C3%A9mon)" TargetMode="External"/><Relationship Id="rId545" Type="http://schemas.openxmlformats.org/officeDocument/2006/relationships/image" Target="../media/image385.png"/><Relationship Id="rId546" Type="http://schemas.openxmlformats.org/officeDocument/2006/relationships/hyperlink" Target="http://bulbapedia.bulbagarden.net/wiki/Walrein_(Pok%C3%A9mon)" TargetMode="External"/><Relationship Id="rId547" Type="http://schemas.openxmlformats.org/officeDocument/2006/relationships/image" Target="../media/image386.png"/><Relationship Id="rId548" Type="http://schemas.openxmlformats.org/officeDocument/2006/relationships/hyperlink" Target="http://bulbapedia.bulbagarden.net/wiki/Clamperl_(Pok%C3%A9mon)" TargetMode="External"/><Relationship Id="rId549" Type="http://schemas.openxmlformats.org/officeDocument/2006/relationships/image" Target="../media/image387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hyperlink" Target="http://bulbapedia.bulbagarden.net/wiki/Forretress_(Pok%C3%A9mon)" TargetMode="External"/><Relationship Id="rId224" Type="http://schemas.openxmlformats.org/officeDocument/2006/relationships/image" Target="../media/image223.png"/><Relationship Id="rId225" Type="http://schemas.openxmlformats.org/officeDocument/2006/relationships/hyperlink" Target="http://bulbapedia.bulbagarden.net/wiki/Dunsparce_(Pok%C3%A9mon)" TargetMode="External"/><Relationship Id="rId226" Type="http://schemas.openxmlformats.org/officeDocument/2006/relationships/image" Target="../media/image224.png"/><Relationship Id="rId227" Type="http://schemas.openxmlformats.org/officeDocument/2006/relationships/hyperlink" Target="http://bulbapedia.bulbagarden.net/wiki/Gligar_(Pok%C3%A9mon)" TargetMode="External"/><Relationship Id="rId228" Type="http://schemas.openxmlformats.org/officeDocument/2006/relationships/image" Target="../media/image225.png"/><Relationship Id="rId229" Type="http://schemas.openxmlformats.org/officeDocument/2006/relationships/hyperlink" Target="http://bulbapedia.bulbagarden.net/wiki/Steelix_(Pok%C3%A9mon)" TargetMode="External"/><Relationship Id="rId870" Type="http://schemas.openxmlformats.org/officeDocument/2006/relationships/hyperlink" Target="http://bulbapedia.bulbagarden.net/wiki/Pidove_(Pok%C3%A9mon)" TargetMode="External"/><Relationship Id="rId871" Type="http://schemas.openxmlformats.org/officeDocument/2006/relationships/image" Target="../media/image556.png"/><Relationship Id="rId872" Type="http://schemas.openxmlformats.org/officeDocument/2006/relationships/hyperlink" Target="http://bulbapedia.bulbagarden.net/wiki/Tranquill_(Pok%C3%A9mon)" TargetMode="External"/><Relationship Id="rId873" Type="http://schemas.openxmlformats.org/officeDocument/2006/relationships/image" Target="../media/image557.png"/><Relationship Id="rId874" Type="http://schemas.openxmlformats.org/officeDocument/2006/relationships/hyperlink" Target="http://bulbapedia.bulbagarden.net/wiki/Unfezant_(Pok%C3%A9mon)" TargetMode="External"/><Relationship Id="rId875" Type="http://schemas.openxmlformats.org/officeDocument/2006/relationships/image" Target="../media/image558.png"/><Relationship Id="rId876" Type="http://schemas.openxmlformats.org/officeDocument/2006/relationships/image" Target="../media/image559.png"/><Relationship Id="rId877" Type="http://schemas.openxmlformats.org/officeDocument/2006/relationships/hyperlink" Target="http://bulbapedia.bulbagarden.net/wiki/Blitzle_(Pok%C3%A9mon)" TargetMode="External"/><Relationship Id="rId878" Type="http://schemas.openxmlformats.org/officeDocument/2006/relationships/image" Target="../media/image560.png"/><Relationship Id="rId879" Type="http://schemas.openxmlformats.org/officeDocument/2006/relationships/hyperlink" Target="http://bulbapedia.bulbagarden.net/wiki/Zebstrika_(Pok%C3%A9mon)" TargetMode="External"/><Relationship Id="rId550" Type="http://schemas.openxmlformats.org/officeDocument/2006/relationships/hyperlink" Target="http://bulbapedia.bulbagarden.net/wiki/Huntail_(Pok%C3%A9mon)" TargetMode="External"/><Relationship Id="rId551" Type="http://schemas.openxmlformats.org/officeDocument/2006/relationships/image" Target="../media/image388.png"/><Relationship Id="rId552" Type="http://schemas.openxmlformats.org/officeDocument/2006/relationships/hyperlink" Target="http://bulbapedia.bulbagarden.net/wiki/Gorebyss_(Pok%C3%A9mon)" TargetMode="External"/><Relationship Id="rId553" Type="http://schemas.openxmlformats.org/officeDocument/2006/relationships/image" Target="../media/image389.png"/><Relationship Id="rId554" Type="http://schemas.openxmlformats.org/officeDocument/2006/relationships/hyperlink" Target="http://bulbapedia.bulbagarden.net/wiki/Relicanth_(Pok%C3%A9mon)" TargetMode="External"/><Relationship Id="rId555" Type="http://schemas.openxmlformats.org/officeDocument/2006/relationships/image" Target="../media/image390.png"/><Relationship Id="rId556" Type="http://schemas.openxmlformats.org/officeDocument/2006/relationships/hyperlink" Target="http://bulbapedia.bulbagarden.net/wiki/Luvdisc_(Pok%C3%A9mon)" TargetMode="External"/><Relationship Id="rId557" Type="http://schemas.openxmlformats.org/officeDocument/2006/relationships/image" Target="../media/image391.png"/><Relationship Id="rId558" Type="http://schemas.openxmlformats.org/officeDocument/2006/relationships/hyperlink" Target="http://bulbapedia.bulbagarden.net/wiki/Bagon_(Pok%C3%A9mon)" TargetMode="External"/><Relationship Id="rId559" Type="http://schemas.openxmlformats.org/officeDocument/2006/relationships/image" Target="../media/image392.png"/><Relationship Id="rId230" Type="http://schemas.openxmlformats.org/officeDocument/2006/relationships/image" Target="../media/image226.png"/><Relationship Id="rId231" Type="http://schemas.openxmlformats.org/officeDocument/2006/relationships/hyperlink" Target="http://bulbapedia.bulbagarden.net/wiki/Snubbull_(Pok%C3%A9mon)" TargetMode="External"/><Relationship Id="rId232" Type="http://schemas.openxmlformats.org/officeDocument/2006/relationships/image" Target="../media/image227.png"/><Relationship Id="rId233" Type="http://schemas.openxmlformats.org/officeDocument/2006/relationships/hyperlink" Target="http://bulbapedia.bulbagarden.net/wiki/Granbull_(Pok%C3%A9mon)" TargetMode="External"/><Relationship Id="rId234" Type="http://schemas.openxmlformats.org/officeDocument/2006/relationships/image" Target="../media/image228.png"/><Relationship Id="rId235" Type="http://schemas.openxmlformats.org/officeDocument/2006/relationships/hyperlink" Target="http://bulbapedia.bulbagarden.net/wiki/Qwilfish_(Pok%C3%A9mon)" TargetMode="External"/><Relationship Id="rId236" Type="http://schemas.openxmlformats.org/officeDocument/2006/relationships/image" Target="../media/image229.png"/><Relationship Id="rId237" Type="http://schemas.openxmlformats.org/officeDocument/2006/relationships/hyperlink" Target="http://bulbapedia.bulbagarden.net/wiki/Scizor_(Pok%C3%A9mon)" TargetMode="External"/><Relationship Id="rId238" Type="http://schemas.openxmlformats.org/officeDocument/2006/relationships/image" Target="../media/image230.png"/><Relationship Id="rId239" Type="http://schemas.openxmlformats.org/officeDocument/2006/relationships/hyperlink" Target="http://bulbapedia.bulbagarden.net/wiki/Shuckle_(Pok%C3%A9mon)" TargetMode="External"/><Relationship Id="rId880" Type="http://schemas.openxmlformats.org/officeDocument/2006/relationships/image" Target="../media/image561.png"/><Relationship Id="rId881" Type="http://schemas.openxmlformats.org/officeDocument/2006/relationships/hyperlink" Target="http://bulbapedia.bulbagarden.net/wiki/Roggenrola_(Pok%C3%A9mon)" TargetMode="External"/><Relationship Id="rId882" Type="http://schemas.openxmlformats.org/officeDocument/2006/relationships/image" Target="../media/image562.png"/><Relationship Id="rId883" Type="http://schemas.openxmlformats.org/officeDocument/2006/relationships/hyperlink" Target="http://bulbapedia.bulbagarden.net/wiki/Boldore_(Pok%C3%A9mon)" TargetMode="External"/><Relationship Id="rId884" Type="http://schemas.openxmlformats.org/officeDocument/2006/relationships/image" Target="../media/image563.png"/><Relationship Id="rId885" Type="http://schemas.openxmlformats.org/officeDocument/2006/relationships/hyperlink" Target="http://bulbapedia.bulbagarden.net/wiki/Gigalith_(Pok%C3%A9mon)" TargetMode="External"/><Relationship Id="rId886" Type="http://schemas.openxmlformats.org/officeDocument/2006/relationships/image" Target="../media/image564.png"/><Relationship Id="rId887" Type="http://schemas.openxmlformats.org/officeDocument/2006/relationships/hyperlink" Target="http://bulbapedia.bulbagarden.net/wiki/Woobat_(Pok%C3%A9mon)" TargetMode="External"/><Relationship Id="rId888" Type="http://schemas.openxmlformats.org/officeDocument/2006/relationships/image" Target="../media/image565.png"/><Relationship Id="rId889" Type="http://schemas.openxmlformats.org/officeDocument/2006/relationships/hyperlink" Target="http://bulbapedia.bulbagarden.net/wiki/Swoobat_(Pok%C3%A9mon)" TargetMode="External"/><Relationship Id="rId560" Type="http://schemas.openxmlformats.org/officeDocument/2006/relationships/hyperlink" Target="http://bulbapedia.bulbagarden.net/wiki/Shelgon_(Pok%C3%A9mon)" TargetMode="External"/><Relationship Id="rId561" Type="http://schemas.openxmlformats.org/officeDocument/2006/relationships/image" Target="../media/image393.png"/><Relationship Id="rId562" Type="http://schemas.openxmlformats.org/officeDocument/2006/relationships/hyperlink" Target="http://bulbapedia.bulbagarden.net/wiki/Salamence_(Pok%C3%A9mon)" TargetMode="External"/><Relationship Id="rId563" Type="http://schemas.openxmlformats.org/officeDocument/2006/relationships/image" Target="../media/image394.png"/><Relationship Id="rId564" Type="http://schemas.openxmlformats.org/officeDocument/2006/relationships/hyperlink" Target="http://bulbapedia.bulbagarden.net/wiki/Beldum_(Pok%C3%A9mon)" TargetMode="External"/><Relationship Id="rId565" Type="http://schemas.openxmlformats.org/officeDocument/2006/relationships/image" Target="../media/image395.png"/><Relationship Id="rId566" Type="http://schemas.openxmlformats.org/officeDocument/2006/relationships/hyperlink" Target="http://bulbapedia.bulbagarden.net/wiki/Metang_(Pok%C3%A9mon)" TargetMode="External"/><Relationship Id="rId567" Type="http://schemas.openxmlformats.org/officeDocument/2006/relationships/image" Target="../media/image396.png"/><Relationship Id="rId568" Type="http://schemas.openxmlformats.org/officeDocument/2006/relationships/hyperlink" Target="http://bulbapedia.bulbagarden.net/wiki/Metagross_(Pok%C3%A9mon)" TargetMode="External"/><Relationship Id="rId569" Type="http://schemas.openxmlformats.org/officeDocument/2006/relationships/image" Target="../media/image397.png"/><Relationship Id="rId240" Type="http://schemas.openxmlformats.org/officeDocument/2006/relationships/image" Target="../media/image231.png"/><Relationship Id="rId241" Type="http://schemas.openxmlformats.org/officeDocument/2006/relationships/hyperlink" Target="http://bulbapedia.bulbagarden.net/wiki/Heracross_(Pok%C3%A9mon)" TargetMode="External"/><Relationship Id="rId242" Type="http://schemas.openxmlformats.org/officeDocument/2006/relationships/image" Target="../media/image232.png"/><Relationship Id="rId243" Type="http://schemas.openxmlformats.org/officeDocument/2006/relationships/hyperlink" Target="http://bulbapedia.bulbagarden.net/wiki/Sneasel_(Pok%C3%A9mon)" TargetMode="External"/><Relationship Id="rId244" Type="http://schemas.openxmlformats.org/officeDocument/2006/relationships/image" Target="../media/image233.png"/><Relationship Id="rId245" Type="http://schemas.openxmlformats.org/officeDocument/2006/relationships/hyperlink" Target="http://bulbapedia.bulbagarden.net/wiki/Teddiursa_(Pok%C3%A9mon)" TargetMode="External"/><Relationship Id="rId246" Type="http://schemas.openxmlformats.org/officeDocument/2006/relationships/image" Target="../media/image234.png"/><Relationship Id="rId247" Type="http://schemas.openxmlformats.org/officeDocument/2006/relationships/hyperlink" Target="http://bulbapedia.bulbagarden.net/wiki/Ursaring_(Pok%C3%A9mon)" TargetMode="External"/><Relationship Id="rId248" Type="http://schemas.openxmlformats.org/officeDocument/2006/relationships/image" Target="../media/image235.png"/><Relationship Id="rId249" Type="http://schemas.openxmlformats.org/officeDocument/2006/relationships/hyperlink" Target="http://bulbapedia.bulbagarden.net/wiki/Slugma_(Pok%C3%A9mon)" TargetMode="External"/><Relationship Id="rId890" Type="http://schemas.openxmlformats.org/officeDocument/2006/relationships/image" Target="../media/image566.png"/><Relationship Id="rId891" Type="http://schemas.openxmlformats.org/officeDocument/2006/relationships/hyperlink" Target="http://bulbapedia.bulbagarden.net/wiki/Drilbur_(Pok%C3%A9mon)" TargetMode="External"/><Relationship Id="rId892" Type="http://schemas.openxmlformats.org/officeDocument/2006/relationships/image" Target="../media/image567.png"/><Relationship Id="rId893" Type="http://schemas.openxmlformats.org/officeDocument/2006/relationships/hyperlink" Target="http://bulbapedia.bulbagarden.net/wiki/Excadrill_(Pok%C3%A9mon)" TargetMode="External"/><Relationship Id="rId894" Type="http://schemas.openxmlformats.org/officeDocument/2006/relationships/image" Target="../media/image568.png"/><Relationship Id="rId895" Type="http://schemas.openxmlformats.org/officeDocument/2006/relationships/hyperlink" Target="http://bulbapedia.bulbagarden.net/wiki/Audino_(Pok%C3%A9mon)" TargetMode="External"/><Relationship Id="rId896" Type="http://schemas.openxmlformats.org/officeDocument/2006/relationships/image" Target="../media/image569.png"/><Relationship Id="rId897" Type="http://schemas.openxmlformats.org/officeDocument/2006/relationships/hyperlink" Target="http://bulbapedia.bulbagarden.net/wiki/Timburr_(Pok%C3%A9mon)" TargetMode="External"/><Relationship Id="rId898" Type="http://schemas.openxmlformats.org/officeDocument/2006/relationships/image" Target="../media/image570.png"/><Relationship Id="rId899" Type="http://schemas.openxmlformats.org/officeDocument/2006/relationships/hyperlink" Target="http://bulbapedia.bulbagarden.net/wiki/Gurdurr_(Pok%C3%A9mon)" TargetMode="External"/><Relationship Id="rId570" Type="http://schemas.openxmlformats.org/officeDocument/2006/relationships/hyperlink" Target="http://bulbapedia.bulbagarden.net/wiki/Regirock_(Pok%C3%A9mon)" TargetMode="External"/><Relationship Id="rId571" Type="http://schemas.openxmlformats.org/officeDocument/2006/relationships/image" Target="../media/image398.png"/><Relationship Id="rId572" Type="http://schemas.openxmlformats.org/officeDocument/2006/relationships/hyperlink" Target="http://bulbapedia.bulbagarden.net/wiki/Regice_(Pok%C3%A9mon)" TargetMode="External"/><Relationship Id="rId573" Type="http://schemas.openxmlformats.org/officeDocument/2006/relationships/image" Target="../media/image399.png"/><Relationship Id="rId574" Type="http://schemas.openxmlformats.org/officeDocument/2006/relationships/hyperlink" Target="http://bulbapedia.bulbagarden.net/wiki/Registeel_(Pok%C3%A9mon)" TargetMode="External"/><Relationship Id="rId575" Type="http://schemas.openxmlformats.org/officeDocument/2006/relationships/image" Target="../media/image400.png"/><Relationship Id="rId576" Type="http://schemas.openxmlformats.org/officeDocument/2006/relationships/hyperlink" Target="http://bulbapedia.bulbagarden.net/wiki/Latias_(Pok%C3%A9mon)" TargetMode="External"/><Relationship Id="rId577" Type="http://schemas.openxmlformats.org/officeDocument/2006/relationships/image" Target="../media/image401.png"/><Relationship Id="rId578" Type="http://schemas.openxmlformats.org/officeDocument/2006/relationships/hyperlink" Target="http://bulbapedia.bulbagarden.net/wiki/Latios_(Pok%C3%A9mon)" TargetMode="External"/><Relationship Id="rId579" Type="http://schemas.openxmlformats.org/officeDocument/2006/relationships/image" Target="../media/image402.png"/><Relationship Id="rId250" Type="http://schemas.openxmlformats.org/officeDocument/2006/relationships/image" Target="../media/image236.png"/><Relationship Id="rId251" Type="http://schemas.openxmlformats.org/officeDocument/2006/relationships/hyperlink" Target="http://bulbapedia.bulbagarden.net/wiki/Magcargo_(Pok%C3%A9mon)" TargetMode="External"/><Relationship Id="rId252" Type="http://schemas.openxmlformats.org/officeDocument/2006/relationships/image" Target="../media/image237.png"/><Relationship Id="rId253" Type="http://schemas.openxmlformats.org/officeDocument/2006/relationships/hyperlink" Target="http://bulbapedia.bulbagarden.net/wiki/Swinub_(Pok%C3%A9mon)" TargetMode="External"/><Relationship Id="rId254" Type="http://schemas.openxmlformats.org/officeDocument/2006/relationships/image" Target="../media/image238.png"/><Relationship Id="rId255" Type="http://schemas.openxmlformats.org/officeDocument/2006/relationships/hyperlink" Target="http://bulbapedia.bulbagarden.net/wiki/Piloswine_(Pok%C3%A9mon)" TargetMode="External"/><Relationship Id="rId256" Type="http://schemas.openxmlformats.org/officeDocument/2006/relationships/image" Target="../media/image239.png"/><Relationship Id="rId257" Type="http://schemas.openxmlformats.org/officeDocument/2006/relationships/hyperlink" Target="http://bulbapedia.bulbagarden.net/wiki/Corsola_(Pok%C3%A9mon)" TargetMode="External"/><Relationship Id="rId258" Type="http://schemas.openxmlformats.org/officeDocument/2006/relationships/image" Target="../media/image240.png"/><Relationship Id="rId259" Type="http://schemas.openxmlformats.org/officeDocument/2006/relationships/hyperlink" Target="http://bulbapedia.bulbagarden.net/wiki/Remoraid_(Pok%C3%A9mon)" TargetMode="External"/><Relationship Id="rId700" Type="http://schemas.openxmlformats.org/officeDocument/2006/relationships/image" Target="../media/image467.png"/><Relationship Id="rId701" Type="http://schemas.openxmlformats.org/officeDocument/2006/relationships/hyperlink" Target="http://bulbapedia.bulbagarden.net/wiki/Bonsly_(Pok%C3%A9mon)" TargetMode="External"/><Relationship Id="rId702" Type="http://schemas.openxmlformats.org/officeDocument/2006/relationships/image" Target="../media/image468.png"/><Relationship Id="rId703" Type="http://schemas.openxmlformats.org/officeDocument/2006/relationships/hyperlink" Target="http://bulbapedia.bulbagarden.net/wiki/Mime_Jr._(Pok%C3%A9mon)" TargetMode="External"/><Relationship Id="rId704" Type="http://schemas.openxmlformats.org/officeDocument/2006/relationships/image" Target="../media/image469.png"/><Relationship Id="rId705" Type="http://schemas.openxmlformats.org/officeDocument/2006/relationships/hyperlink" Target="http://bulbapedia.bulbagarden.net/wiki/Happiny_(Pok%C3%A9mon)" TargetMode="External"/><Relationship Id="rId706" Type="http://schemas.openxmlformats.org/officeDocument/2006/relationships/image" Target="../media/image470.png"/><Relationship Id="rId707" Type="http://schemas.openxmlformats.org/officeDocument/2006/relationships/hyperlink" Target="http://bulbapedia.bulbagarden.net/wiki/Chatot_(Pok%C3%A9mon)" TargetMode="External"/><Relationship Id="rId708" Type="http://schemas.openxmlformats.org/officeDocument/2006/relationships/image" Target="../media/image471.png"/><Relationship Id="rId709" Type="http://schemas.openxmlformats.org/officeDocument/2006/relationships/hyperlink" Target="http://bulbapedia.bulbagarden.net/wiki/Spiritomb_(Pok%C3%A9mon)" TargetMode="External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580" Type="http://schemas.openxmlformats.org/officeDocument/2006/relationships/hyperlink" Target="http://bulbapedia.bulbagarden.net/wiki/Kyogre_(Pok%C3%A9mon)" TargetMode="External"/><Relationship Id="rId581" Type="http://schemas.openxmlformats.org/officeDocument/2006/relationships/image" Target="../media/image403.png"/><Relationship Id="rId582" Type="http://schemas.openxmlformats.org/officeDocument/2006/relationships/hyperlink" Target="http://bulbapedia.bulbagarden.net/wiki/Groudon_(Pok%C3%A9mon)" TargetMode="External"/><Relationship Id="rId583" Type="http://schemas.openxmlformats.org/officeDocument/2006/relationships/image" Target="../media/image404.png"/><Relationship Id="rId584" Type="http://schemas.openxmlformats.org/officeDocument/2006/relationships/hyperlink" Target="http://bulbapedia.bulbagarden.net/wiki/Rayquaza_(Pok%C3%A9mon)" TargetMode="External"/><Relationship Id="rId585" Type="http://schemas.openxmlformats.org/officeDocument/2006/relationships/image" Target="../media/image405.png"/><Relationship Id="rId586" Type="http://schemas.openxmlformats.org/officeDocument/2006/relationships/hyperlink" Target="http://bulbapedia.bulbagarden.net/wiki/Jirachi_(Pok%C3%A9mon)" TargetMode="External"/><Relationship Id="rId587" Type="http://schemas.openxmlformats.org/officeDocument/2006/relationships/image" Target="../media/image406.png"/><Relationship Id="rId588" Type="http://schemas.openxmlformats.org/officeDocument/2006/relationships/hyperlink" Target="http://bulbapedia.bulbagarden.net/wiki/Deoxys_(Pok%C3%A9mon)" TargetMode="External"/><Relationship Id="rId589" Type="http://schemas.openxmlformats.org/officeDocument/2006/relationships/image" Target="../media/image407.png"/><Relationship Id="rId260" Type="http://schemas.openxmlformats.org/officeDocument/2006/relationships/image" Target="../media/image241.png"/><Relationship Id="rId261" Type="http://schemas.openxmlformats.org/officeDocument/2006/relationships/hyperlink" Target="http://bulbapedia.bulbagarden.net/wiki/Octillery_(Pok%C3%A9mon)" TargetMode="External"/><Relationship Id="rId262" Type="http://schemas.openxmlformats.org/officeDocument/2006/relationships/image" Target="../media/image242.png"/><Relationship Id="rId263" Type="http://schemas.openxmlformats.org/officeDocument/2006/relationships/hyperlink" Target="http://bulbapedia.bulbagarden.net/wiki/Delibird_(Pok%C3%A9mon)" TargetMode="External"/><Relationship Id="rId264" Type="http://schemas.openxmlformats.org/officeDocument/2006/relationships/image" Target="../media/image243.png"/><Relationship Id="rId265" Type="http://schemas.openxmlformats.org/officeDocument/2006/relationships/hyperlink" Target="http://bulbapedia.bulbagarden.net/wiki/Mantine_(Pok%C3%A9mon)" TargetMode="External"/><Relationship Id="rId266" Type="http://schemas.openxmlformats.org/officeDocument/2006/relationships/image" Target="../media/image244.png"/><Relationship Id="rId267" Type="http://schemas.openxmlformats.org/officeDocument/2006/relationships/hyperlink" Target="http://bulbapedia.bulbagarden.net/wiki/Skarmory_(Pok%C3%A9mon)" TargetMode="External"/><Relationship Id="rId268" Type="http://schemas.openxmlformats.org/officeDocument/2006/relationships/image" Target="../media/image245.png"/><Relationship Id="rId269" Type="http://schemas.openxmlformats.org/officeDocument/2006/relationships/hyperlink" Target="http://bulbapedia.bulbagarden.net/wiki/Houndour_(Pok%C3%A9mon)" TargetMode="External"/><Relationship Id="rId710" Type="http://schemas.openxmlformats.org/officeDocument/2006/relationships/image" Target="../media/image472.png"/><Relationship Id="rId711" Type="http://schemas.openxmlformats.org/officeDocument/2006/relationships/hyperlink" Target="http://bulbapedia.bulbagarden.net/wiki/Gible_(Pok%C3%A9mon)" TargetMode="External"/><Relationship Id="rId712" Type="http://schemas.openxmlformats.org/officeDocument/2006/relationships/image" Target="../media/image473.png"/><Relationship Id="rId713" Type="http://schemas.openxmlformats.org/officeDocument/2006/relationships/hyperlink" Target="http://bulbapedia.bulbagarden.net/wiki/Gabite_(Pok%C3%A9mon)" TargetMode="External"/><Relationship Id="rId714" Type="http://schemas.openxmlformats.org/officeDocument/2006/relationships/image" Target="../media/image474.png"/><Relationship Id="rId715" Type="http://schemas.openxmlformats.org/officeDocument/2006/relationships/hyperlink" Target="http://bulbapedia.bulbagarden.net/wiki/Garchomp_(Pok%C3%A9mon)" TargetMode="External"/><Relationship Id="rId716" Type="http://schemas.openxmlformats.org/officeDocument/2006/relationships/image" Target="../media/image475.png"/><Relationship Id="rId717" Type="http://schemas.openxmlformats.org/officeDocument/2006/relationships/hyperlink" Target="http://bulbapedia.bulbagarden.net/wiki/Munchlax_(Pok%C3%A9mon)" TargetMode="External"/><Relationship Id="rId718" Type="http://schemas.openxmlformats.org/officeDocument/2006/relationships/image" Target="../media/image476.png"/><Relationship Id="rId719" Type="http://schemas.openxmlformats.org/officeDocument/2006/relationships/hyperlink" Target="http://bulbapedia.bulbagarden.net/wiki/Riolu_(Pok%C3%A9mon)" TargetMode="External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590" Type="http://schemas.openxmlformats.org/officeDocument/2006/relationships/image" Target="../media/image408.png"/><Relationship Id="rId591" Type="http://schemas.openxmlformats.org/officeDocument/2006/relationships/image" Target="../media/image409.png"/><Relationship Id="rId592" Type="http://schemas.openxmlformats.org/officeDocument/2006/relationships/image" Target="../media/image410.png"/><Relationship Id="rId593" Type="http://schemas.openxmlformats.org/officeDocument/2006/relationships/hyperlink" Target="http://bulbapedia.bulbagarden.net/wiki/Turtwig_(Pok%C3%A9mon)" TargetMode="External"/><Relationship Id="rId594" Type="http://schemas.openxmlformats.org/officeDocument/2006/relationships/image" Target="../media/image411.png"/><Relationship Id="rId595" Type="http://schemas.openxmlformats.org/officeDocument/2006/relationships/hyperlink" Target="http://bulbapedia.bulbagarden.net/wiki/Grotle_(Pok%C3%A9mon)" TargetMode="External"/><Relationship Id="rId596" Type="http://schemas.openxmlformats.org/officeDocument/2006/relationships/image" Target="../media/image412.png"/><Relationship Id="rId597" Type="http://schemas.openxmlformats.org/officeDocument/2006/relationships/hyperlink" Target="http://bulbapedia.bulbagarden.net/wiki/Torterra_(Pok%C3%A9mon)" TargetMode="External"/><Relationship Id="rId598" Type="http://schemas.openxmlformats.org/officeDocument/2006/relationships/image" Target="../media/image413.png"/><Relationship Id="rId599" Type="http://schemas.openxmlformats.org/officeDocument/2006/relationships/hyperlink" Target="http://bulbapedia.bulbagarden.net/wiki/Chimchar_(Pok%C3%A9mon)" TargetMode="External"/><Relationship Id="rId270" Type="http://schemas.openxmlformats.org/officeDocument/2006/relationships/image" Target="../media/image246.png"/><Relationship Id="rId271" Type="http://schemas.openxmlformats.org/officeDocument/2006/relationships/hyperlink" Target="http://bulbapedia.bulbagarden.net/wiki/Houndoom_(Pok%C3%A9mon)" TargetMode="External"/><Relationship Id="rId272" Type="http://schemas.openxmlformats.org/officeDocument/2006/relationships/image" Target="../media/image247.png"/><Relationship Id="rId273" Type="http://schemas.openxmlformats.org/officeDocument/2006/relationships/hyperlink" Target="http://bulbapedia.bulbagarden.net/wiki/Kingdra_(Pok%C3%A9mon)" TargetMode="External"/><Relationship Id="rId274" Type="http://schemas.openxmlformats.org/officeDocument/2006/relationships/image" Target="../media/image248.png"/><Relationship Id="rId275" Type="http://schemas.openxmlformats.org/officeDocument/2006/relationships/hyperlink" Target="http://bulbapedia.bulbagarden.net/wiki/Phanpy_(Pok%C3%A9mon)" TargetMode="External"/><Relationship Id="rId276" Type="http://schemas.openxmlformats.org/officeDocument/2006/relationships/image" Target="../media/image249.png"/><Relationship Id="rId277" Type="http://schemas.openxmlformats.org/officeDocument/2006/relationships/hyperlink" Target="http://bulbapedia.bulbagarden.net/wiki/Donphan_(Pok%C3%A9mon)" TargetMode="External"/><Relationship Id="rId278" Type="http://schemas.openxmlformats.org/officeDocument/2006/relationships/image" Target="../media/image250.png"/><Relationship Id="rId279" Type="http://schemas.openxmlformats.org/officeDocument/2006/relationships/hyperlink" Target="http://bulbapedia.bulbagarden.net/wiki/Porygon2_(Pok%C3%A9mon)" TargetMode="External"/><Relationship Id="rId720" Type="http://schemas.openxmlformats.org/officeDocument/2006/relationships/image" Target="../media/image477.png"/><Relationship Id="rId721" Type="http://schemas.openxmlformats.org/officeDocument/2006/relationships/hyperlink" Target="http://bulbapedia.bulbagarden.net/wiki/Lucario_(Pok%C3%A9mon)" TargetMode="External"/><Relationship Id="rId722" Type="http://schemas.openxmlformats.org/officeDocument/2006/relationships/image" Target="../media/image478.png"/><Relationship Id="rId723" Type="http://schemas.openxmlformats.org/officeDocument/2006/relationships/hyperlink" Target="http://bulbapedia.bulbagarden.net/wiki/Hippopotas_(Pok%C3%A9mon)" TargetMode="External"/><Relationship Id="rId724" Type="http://schemas.openxmlformats.org/officeDocument/2006/relationships/image" Target="../media/image479.png"/><Relationship Id="rId725" Type="http://schemas.openxmlformats.org/officeDocument/2006/relationships/hyperlink" Target="http://bulbapedia.bulbagarden.net/wiki/Hippowdon_(Pok%C3%A9mon)" TargetMode="External"/><Relationship Id="rId726" Type="http://schemas.openxmlformats.org/officeDocument/2006/relationships/image" Target="../media/image480.png"/><Relationship Id="rId727" Type="http://schemas.openxmlformats.org/officeDocument/2006/relationships/hyperlink" Target="http://bulbapedia.bulbagarden.net/wiki/Skorupi_(Pok%C3%A9mon)" TargetMode="External"/><Relationship Id="rId728" Type="http://schemas.openxmlformats.org/officeDocument/2006/relationships/image" Target="../media/image481.png"/><Relationship Id="rId729" Type="http://schemas.openxmlformats.org/officeDocument/2006/relationships/hyperlink" Target="http://bulbapedia.bulbagarden.net/wiki/Drapion_(Pok%C3%A9mon)" TargetMode="External"/></Relationships>
</file>

<file path=xl/drawings/_rels/drawing2.xml.rels><?xml version="1.0" encoding="UTF-8" standalone="yes"?>
<Relationships xmlns="http://schemas.openxmlformats.org/package/2006/relationships"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260" Type="http://schemas.openxmlformats.org/officeDocument/2006/relationships/image" Target="../media/image241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61" Type="http://schemas.openxmlformats.org/officeDocument/2006/relationships/hyperlink" Target="http://bulbapedia.bulbagarden.net/wiki/Octillery_(Pok%C3%A9mon)" TargetMode="External"/><Relationship Id="rId262" Type="http://schemas.openxmlformats.org/officeDocument/2006/relationships/image" Target="../media/image242.png"/><Relationship Id="rId263" Type="http://schemas.openxmlformats.org/officeDocument/2006/relationships/hyperlink" Target="http://bulbapedia.bulbagarden.net/wiki/Delibird_(Pok%C3%A9mon)" TargetMode="External"/><Relationship Id="rId264" Type="http://schemas.openxmlformats.org/officeDocument/2006/relationships/image" Target="../media/image243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265" Type="http://schemas.openxmlformats.org/officeDocument/2006/relationships/hyperlink" Target="http://bulbapedia.bulbagarden.net/wiki/Mantine_(Pok%C3%A9mon)" TargetMode="External"/><Relationship Id="rId266" Type="http://schemas.openxmlformats.org/officeDocument/2006/relationships/image" Target="../media/image244.png"/><Relationship Id="rId267" Type="http://schemas.openxmlformats.org/officeDocument/2006/relationships/hyperlink" Target="http://bulbapedia.bulbagarden.net/wiki/Skarmory_(Pok%C3%A9mon)" TargetMode="External"/><Relationship Id="rId268" Type="http://schemas.openxmlformats.org/officeDocument/2006/relationships/image" Target="../media/image245.png"/><Relationship Id="rId269" Type="http://schemas.openxmlformats.org/officeDocument/2006/relationships/hyperlink" Target="http://bulbapedia.bulbagarden.net/wiki/Houndour_(Pok%C3%A9mon)" TargetMode="Externa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270" Type="http://schemas.openxmlformats.org/officeDocument/2006/relationships/image" Target="../media/image246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271" Type="http://schemas.openxmlformats.org/officeDocument/2006/relationships/hyperlink" Target="http://bulbapedia.bulbagarden.net/wiki/Houndoom_(Pok%C3%A9mon)" TargetMode="External"/><Relationship Id="rId272" Type="http://schemas.openxmlformats.org/officeDocument/2006/relationships/image" Target="../media/image247.png"/><Relationship Id="rId273" Type="http://schemas.openxmlformats.org/officeDocument/2006/relationships/hyperlink" Target="http://bulbapedia.bulbagarden.net/wiki/Kingdra_(Pok%C3%A9mon)" TargetMode="External"/><Relationship Id="rId274" Type="http://schemas.openxmlformats.org/officeDocument/2006/relationships/image" Target="../media/image248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275" Type="http://schemas.openxmlformats.org/officeDocument/2006/relationships/hyperlink" Target="http://bulbapedia.bulbagarden.net/wiki/Phanpy_(Pok%C3%A9mon)" TargetMode="External"/><Relationship Id="rId276" Type="http://schemas.openxmlformats.org/officeDocument/2006/relationships/image" Target="../media/image249.png"/><Relationship Id="rId277" Type="http://schemas.openxmlformats.org/officeDocument/2006/relationships/hyperlink" Target="http://bulbapedia.bulbagarden.net/wiki/Donphan_(Pok%C3%A9mon)" TargetMode="External"/><Relationship Id="rId278" Type="http://schemas.openxmlformats.org/officeDocument/2006/relationships/image" Target="../media/image250.png"/><Relationship Id="rId279" Type="http://schemas.openxmlformats.org/officeDocument/2006/relationships/hyperlink" Target="http://bulbapedia.bulbagarden.net/wiki/Porygon2_(Pok%C3%A9mon)" TargetMode="External"/><Relationship Id="rId300" Type="http://schemas.openxmlformats.org/officeDocument/2006/relationships/image" Target="../media/image261.png"/><Relationship Id="rId301" Type="http://schemas.openxmlformats.org/officeDocument/2006/relationships/hyperlink" Target="http://bulbapedia.bulbagarden.net/wiki/Entei_(Pok%C3%A9mon)" TargetMode="External"/><Relationship Id="rId302" Type="http://schemas.openxmlformats.org/officeDocument/2006/relationships/image" Target="../media/image262.png"/><Relationship Id="rId303" Type="http://schemas.openxmlformats.org/officeDocument/2006/relationships/hyperlink" Target="http://bulbapedia.bulbagarden.net/wiki/Suicune_(Pok%C3%A9mon)" TargetMode="External"/><Relationship Id="rId304" Type="http://schemas.openxmlformats.org/officeDocument/2006/relationships/image" Target="../media/image263.png"/><Relationship Id="rId305" Type="http://schemas.openxmlformats.org/officeDocument/2006/relationships/hyperlink" Target="http://bulbapedia.bulbagarden.net/wiki/Larvitar_(Pok%C3%A9mon)" TargetMode="External"/><Relationship Id="rId306" Type="http://schemas.openxmlformats.org/officeDocument/2006/relationships/image" Target="../media/image264.png"/><Relationship Id="rId307" Type="http://schemas.openxmlformats.org/officeDocument/2006/relationships/hyperlink" Target="http://bulbapedia.bulbagarden.net/wiki/Pupitar_(Pok%C3%A9mon)" TargetMode="External"/><Relationship Id="rId308" Type="http://schemas.openxmlformats.org/officeDocument/2006/relationships/image" Target="../media/image265.png"/><Relationship Id="rId309" Type="http://schemas.openxmlformats.org/officeDocument/2006/relationships/hyperlink" Target="http://bulbapedia.bulbagarden.net/wiki/Tyranitar_(Pok%C3%A9mon)" TargetMode="External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80" Type="http://schemas.openxmlformats.org/officeDocument/2006/relationships/image" Target="../media/image251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281" Type="http://schemas.openxmlformats.org/officeDocument/2006/relationships/hyperlink" Target="http://bulbapedia.bulbagarden.net/wiki/Stantler_(Pok%C3%A9mon)" TargetMode="External"/><Relationship Id="rId282" Type="http://schemas.openxmlformats.org/officeDocument/2006/relationships/image" Target="../media/image252.png"/><Relationship Id="rId283" Type="http://schemas.openxmlformats.org/officeDocument/2006/relationships/hyperlink" Target="http://bulbapedia.bulbagarden.net/wiki/Smeargle_(Pok%C3%A9mon)" TargetMode="External"/><Relationship Id="rId284" Type="http://schemas.openxmlformats.org/officeDocument/2006/relationships/image" Target="../media/image253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hyperlink" Target="http://bulbapedia.bulbagarden.net/wiki/Forretress_(Pok%C3%A9mon)" TargetMode="External"/><Relationship Id="rId224" Type="http://schemas.openxmlformats.org/officeDocument/2006/relationships/image" Target="../media/image223.png"/><Relationship Id="rId225" Type="http://schemas.openxmlformats.org/officeDocument/2006/relationships/hyperlink" Target="http://bulbapedia.bulbagarden.net/wiki/Dunsparce_(Pok%C3%A9mon)" TargetMode="External"/><Relationship Id="rId226" Type="http://schemas.openxmlformats.org/officeDocument/2006/relationships/image" Target="../media/image224.png"/><Relationship Id="rId227" Type="http://schemas.openxmlformats.org/officeDocument/2006/relationships/hyperlink" Target="http://bulbapedia.bulbagarden.net/wiki/Gligar_(Pok%C3%A9mon)" TargetMode="External"/><Relationship Id="rId228" Type="http://schemas.openxmlformats.org/officeDocument/2006/relationships/image" Target="../media/image225.png"/><Relationship Id="rId229" Type="http://schemas.openxmlformats.org/officeDocument/2006/relationships/hyperlink" Target="http://bulbapedia.bulbagarden.net/wiki/Steelix_(Pok%C3%A9mon)" TargetMode="External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285" Type="http://schemas.openxmlformats.org/officeDocument/2006/relationships/hyperlink" Target="http://bulbapedia.bulbagarden.net/wiki/Tyrogue_(Pok%C3%A9mon)" TargetMode="External"/><Relationship Id="rId286" Type="http://schemas.openxmlformats.org/officeDocument/2006/relationships/image" Target="../media/image254.png"/><Relationship Id="rId287" Type="http://schemas.openxmlformats.org/officeDocument/2006/relationships/hyperlink" Target="http://bulbapedia.bulbagarden.net/wiki/Hitmontop_(Pok%C3%A9mon)" TargetMode="External"/><Relationship Id="rId288" Type="http://schemas.openxmlformats.org/officeDocument/2006/relationships/image" Target="../media/image255.png"/><Relationship Id="rId289" Type="http://schemas.openxmlformats.org/officeDocument/2006/relationships/hyperlink" Target="http://bulbapedia.bulbagarden.net/wiki/Smoochum_(Pok%C3%A9mon)" TargetMode="External"/><Relationship Id="rId310" Type="http://schemas.openxmlformats.org/officeDocument/2006/relationships/image" Target="../media/image266.png"/><Relationship Id="rId311" Type="http://schemas.openxmlformats.org/officeDocument/2006/relationships/hyperlink" Target="http://bulbapedia.bulbagarden.net/wiki/Lugia_(Pok%C3%A9mon)" TargetMode="External"/><Relationship Id="rId312" Type="http://schemas.openxmlformats.org/officeDocument/2006/relationships/image" Target="../media/image267.png"/><Relationship Id="rId313" Type="http://schemas.openxmlformats.org/officeDocument/2006/relationships/hyperlink" Target="http://bulbapedia.bulbagarden.net/wiki/Ho-Oh_(Pok%C3%A9mon)" TargetMode="External"/><Relationship Id="rId314" Type="http://schemas.openxmlformats.org/officeDocument/2006/relationships/image" Target="../media/image268.png"/><Relationship Id="rId315" Type="http://schemas.openxmlformats.org/officeDocument/2006/relationships/hyperlink" Target="http://bulbapedia.bulbagarden.net/wiki/Celebi_(Pok%C3%A9mon)" TargetMode="External"/><Relationship Id="rId316" Type="http://schemas.openxmlformats.org/officeDocument/2006/relationships/image" Target="../media/image269.png"/><Relationship Id="rId317" Type="http://schemas.openxmlformats.org/officeDocument/2006/relationships/image" Target="../media/image693.tiff"/><Relationship Id="rId318" Type="http://schemas.openxmlformats.org/officeDocument/2006/relationships/image" Target="../media/image694.tiff"/><Relationship Id="rId319" Type="http://schemas.openxmlformats.org/officeDocument/2006/relationships/image" Target="../media/image695.tiff"/><Relationship Id="rId290" Type="http://schemas.openxmlformats.org/officeDocument/2006/relationships/image" Target="../media/image256.png"/><Relationship Id="rId291" Type="http://schemas.openxmlformats.org/officeDocument/2006/relationships/hyperlink" Target="http://bulbapedia.bulbagarden.net/wiki/Elekid_(Pok%C3%A9mon)" TargetMode="External"/><Relationship Id="rId292" Type="http://schemas.openxmlformats.org/officeDocument/2006/relationships/image" Target="../media/image257.png"/><Relationship Id="rId293" Type="http://schemas.openxmlformats.org/officeDocument/2006/relationships/hyperlink" Target="http://bulbapedia.bulbagarden.net/wiki/Magby_(Pok%C3%A9mon)" TargetMode="External"/><Relationship Id="rId294" Type="http://schemas.openxmlformats.org/officeDocument/2006/relationships/image" Target="../media/image258.png"/><Relationship Id="rId295" Type="http://schemas.openxmlformats.org/officeDocument/2006/relationships/hyperlink" Target="http://bulbapedia.bulbagarden.net/wiki/Miltank_(Pok%C3%A9mon)" TargetMode="External"/><Relationship Id="rId296" Type="http://schemas.openxmlformats.org/officeDocument/2006/relationships/image" Target="../media/image25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297" Type="http://schemas.openxmlformats.org/officeDocument/2006/relationships/hyperlink" Target="http://bulbapedia.bulbagarden.net/wiki/Blissey_(Pok%C3%A9mon)" TargetMode="External"/><Relationship Id="rId298" Type="http://schemas.openxmlformats.org/officeDocument/2006/relationships/image" Target="../media/image260.png"/><Relationship Id="rId299" Type="http://schemas.openxmlformats.org/officeDocument/2006/relationships/hyperlink" Target="http://bulbapedia.bulbagarden.net/wiki/Raikou_(Pok%C3%A9mon)" TargetMode="External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230" Type="http://schemas.openxmlformats.org/officeDocument/2006/relationships/image" Target="../media/image226.png"/><Relationship Id="rId231" Type="http://schemas.openxmlformats.org/officeDocument/2006/relationships/hyperlink" Target="http://bulbapedia.bulbagarden.net/wiki/Snubbull_(Pok%C3%A9mon)" TargetMode="External"/><Relationship Id="rId232" Type="http://schemas.openxmlformats.org/officeDocument/2006/relationships/image" Target="../media/image227.png"/><Relationship Id="rId233" Type="http://schemas.openxmlformats.org/officeDocument/2006/relationships/hyperlink" Target="http://bulbapedia.bulbagarden.net/wiki/Granbull_(Pok%C3%A9mon)" TargetMode="External"/><Relationship Id="rId234" Type="http://schemas.openxmlformats.org/officeDocument/2006/relationships/image" Target="../media/image228.png"/><Relationship Id="rId235" Type="http://schemas.openxmlformats.org/officeDocument/2006/relationships/hyperlink" Target="http://bulbapedia.bulbagarden.net/wiki/Qwilfish_(Pok%C3%A9mon)" TargetMode="External"/><Relationship Id="rId236" Type="http://schemas.openxmlformats.org/officeDocument/2006/relationships/image" Target="../media/image229.png"/><Relationship Id="rId237" Type="http://schemas.openxmlformats.org/officeDocument/2006/relationships/hyperlink" Target="http://bulbapedia.bulbagarden.net/wiki/Scizor_(Pok%C3%A9mon)" TargetMode="External"/><Relationship Id="rId238" Type="http://schemas.openxmlformats.org/officeDocument/2006/relationships/image" Target="../media/image230.png"/><Relationship Id="rId239" Type="http://schemas.openxmlformats.org/officeDocument/2006/relationships/hyperlink" Target="http://bulbapedia.bulbagarden.net/wiki/Shuckle_(Pok%C3%A9mon)" TargetMode="External"/><Relationship Id="rId320" Type="http://schemas.openxmlformats.org/officeDocument/2006/relationships/image" Target="../media/image696.tiff"/><Relationship Id="rId321" Type="http://schemas.openxmlformats.org/officeDocument/2006/relationships/image" Target="../media/image697.tiff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240" Type="http://schemas.openxmlformats.org/officeDocument/2006/relationships/image" Target="../media/image231.png"/><Relationship Id="rId241" Type="http://schemas.openxmlformats.org/officeDocument/2006/relationships/hyperlink" Target="http://bulbapedia.bulbagarden.net/wiki/Heracross_(Pok%C3%A9mon)" TargetMode="External"/><Relationship Id="rId242" Type="http://schemas.openxmlformats.org/officeDocument/2006/relationships/image" Target="../media/image232.png"/><Relationship Id="rId243" Type="http://schemas.openxmlformats.org/officeDocument/2006/relationships/hyperlink" Target="http://bulbapedia.bulbagarden.net/wiki/Sneasel_(Pok%C3%A9mon)" TargetMode="External"/><Relationship Id="rId244" Type="http://schemas.openxmlformats.org/officeDocument/2006/relationships/image" Target="../media/image233.png"/><Relationship Id="rId245" Type="http://schemas.openxmlformats.org/officeDocument/2006/relationships/hyperlink" Target="http://bulbapedia.bulbagarden.net/wiki/Teddiursa_(Pok%C3%A9mon)" TargetMode="External"/><Relationship Id="rId246" Type="http://schemas.openxmlformats.org/officeDocument/2006/relationships/image" Target="../media/image234.png"/><Relationship Id="rId247" Type="http://schemas.openxmlformats.org/officeDocument/2006/relationships/hyperlink" Target="http://bulbapedia.bulbagarden.net/wiki/Ursaring_(Pok%C3%A9mon)" TargetMode="External"/><Relationship Id="rId248" Type="http://schemas.openxmlformats.org/officeDocument/2006/relationships/image" Target="../media/image235.png"/><Relationship Id="rId249" Type="http://schemas.openxmlformats.org/officeDocument/2006/relationships/hyperlink" Target="http://bulbapedia.bulbagarden.net/wiki/Slugma_(Pok%C3%A9mon)" TargetMode="External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250" Type="http://schemas.openxmlformats.org/officeDocument/2006/relationships/image" Target="../media/image236.png"/><Relationship Id="rId251" Type="http://schemas.openxmlformats.org/officeDocument/2006/relationships/hyperlink" Target="http://bulbapedia.bulbagarden.net/wiki/Magcargo_(Pok%C3%A9mon)" TargetMode="External"/><Relationship Id="rId252" Type="http://schemas.openxmlformats.org/officeDocument/2006/relationships/image" Target="../media/image237.png"/><Relationship Id="rId253" Type="http://schemas.openxmlformats.org/officeDocument/2006/relationships/hyperlink" Target="http://bulbapedia.bulbagarden.net/wiki/Swinub_(Pok%C3%A9mon)" TargetMode="External"/><Relationship Id="rId254" Type="http://schemas.openxmlformats.org/officeDocument/2006/relationships/image" Target="../media/image238.png"/><Relationship Id="rId255" Type="http://schemas.openxmlformats.org/officeDocument/2006/relationships/hyperlink" Target="http://bulbapedia.bulbagarden.net/wiki/Piloswine_(Pok%C3%A9mon)" TargetMode="External"/><Relationship Id="rId256" Type="http://schemas.openxmlformats.org/officeDocument/2006/relationships/image" Target="../media/image239.png"/><Relationship Id="rId257" Type="http://schemas.openxmlformats.org/officeDocument/2006/relationships/hyperlink" Target="http://bulbapedia.bulbagarden.net/wiki/Corsola_(Pok%C3%A9mon)" TargetMode="External"/><Relationship Id="rId258" Type="http://schemas.openxmlformats.org/officeDocument/2006/relationships/image" Target="../media/image240.png"/><Relationship Id="rId259" Type="http://schemas.openxmlformats.org/officeDocument/2006/relationships/hyperlink" Target="http://bulbapedia.bulbagarden.net/wiki/Remoraid_(Pok%C3%A9mon)" TargetMode="External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2</xdr:col>
      <xdr:colOff>508000</xdr:colOff>
      <xdr:row>22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508000</xdr:colOff>
      <xdr:row>23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508000</xdr:colOff>
      <xdr:row>24</xdr:row>
      <xdr:rowOff>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508000</xdr:colOff>
      <xdr:row>25</xdr:row>
      <xdr:rowOff>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508000</xdr:colOff>
      <xdr:row>26</xdr:row>
      <xdr:rowOff>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508000</xdr:colOff>
      <xdr:row>27</xdr:row>
      <xdr:rowOff>0</xdr:rowOff>
    </xdr:to>
    <xdr:pic>
      <xdr:nvPicPr>
        <xdr:cNvPr id="7" name="Picture 9" descr="/Users/raphaelgournay/Desktop/Pokedex/006MS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508000</xdr:colOff>
      <xdr:row>28</xdr:row>
      <xdr:rowOff>0</xdr:rowOff>
    </xdr:to>
    <xdr:pic>
      <xdr:nvPicPr>
        <xdr:cNvPr id="8" name="Picture 406" descr="/Users/raphaelgournay/Desktop/Pokedex/007MS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508000</xdr:colOff>
      <xdr:row>29</xdr:row>
      <xdr:rowOff>0</xdr:rowOff>
    </xdr:to>
    <xdr:pic>
      <xdr:nvPicPr>
        <xdr:cNvPr id="9" name="Picture 407" descr="/Users/raphaelgournay/Desktop/Pokedex/008MS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508000</xdr:colOff>
      <xdr:row>30</xdr:row>
      <xdr:rowOff>0</xdr:rowOff>
    </xdr:to>
    <xdr:pic>
      <xdr:nvPicPr>
        <xdr:cNvPr id="10" name="Picture 408" descr="/Users/raphaelgournay/Desktop/Pokedex/009MS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508000</xdr:colOff>
      <xdr:row>31</xdr:row>
      <xdr:rowOff>0</xdr:rowOff>
    </xdr:to>
    <xdr:pic>
      <xdr:nvPicPr>
        <xdr:cNvPr id="11" name="Picture 414" descr="/Users/raphaelgournay/Desktop/Pokedex/010MS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508000</xdr:colOff>
      <xdr:row>32</xdr:row>
      <xdr:rowOff>0</xdr:rowOff>
    </xdr:to>
    <xdr:pic>
      <xdr:nvPicPr>
        <xdr:cNvPr id="12" name="Picture 415" descr="/Users/raphaelgournay/Desktop/Pokedex/011MS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508000</xdr:colOff>
      <xdr:row>33</xdr:row>
      <xdr:rowOff>0</xdr:rowOff>
    </xdr:to>
    <xdr:pic>
      <xdr:nvPicPr>
        <xdr:cNvPr id="13" name="Picture 416" descr="/Users/raphaelgournay/Desktop/Pokedex/012MS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508000</xdr:colOff>
      <xdr:row>34</xdr:row>
      <xdr:rowOff>0</xdr:rowOff>
    </xdr:to>
    <xdr:pic>
      <xdr:nvPicPr>
        <xdr:cNvPr id="14" name="Picture 417" descr="/Users/raphaelgournay/Desktop/Pokedex/013MS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508000</xdr:colOff>
      <xdr:row>35</xdr:row>
      <xdr:rowOff>0</xdr:rowOff>
    </xdr:to>
    <xdr:pic>
      <xdr:nvPicPr>
        <xdr:cNvPr id="15" name="Picture 418" descr="/Users/raphaelgournay/Desktop/Pokedex/014MS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508000</xdr:colOff>
      <xdr:row>36</xdr:row>
      <xdr:rowOff>0</xdr:rowOff>
    </xdr:to>
    <xdr:pic>
      <xdr:nvPicPr>
        <xdr:cNvPr id="16" name="Picture 419" descr="/Users/raphaelgournay/Desktop/Pokedex/015MS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508000</xdr:colOff>
      <xdr:row>37</xdr:row>
      <xdr:rowOff>0</xdr:rowOff>
    </xdr:to>
    <xdr:pic>
      <xdr:nvPicPr>
        <xdr:cNvPr id="17" name="Picture 420" descr="/Users/raphaelgournay/Desktop/Pokedex/016M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508000</xdr:colOff>
      <xdr:row>38</xdr:row>
      <xdr:rowOff>0</xdr:rowOff>
    </xdr:to>
    <xdr:pic>
      <xdr:nvPicPr>
        <xdr:cNvPr id="18" name="Picture 421" descr="/Users/raphaelgournay/Desktop/Pokedex/017MS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508000</xdr:colOff>
      <xdr:row>39</xdr:row>
      <xdr:rowOff>0</xdr:rowOff>
    </xdr:to>
    <xdr:pic>
      <xdr:nvPicPr>
        <xdr:cNvPr id="19" name="Picture 422" descr="/Users/raphaelgournay/Desktop/Pokedex/018MS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508000</xdr:colOff>
      <xdr:row>40</xdr:row>
      <xdr:rowOff>0</xdr:rowOff>
    </xdr:to>
    <xdr:pic>
      <xdr:nvPicPr>
        <xdr:cNvPr id="20" name="Picture 424" descr="/Users/raphaelgournay/Desktop/Pokedex/019MS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508000</xdr:colOff>
      <xdr:row>41</xdr:row>
      <xdr:rowOff>0</xdr:rowOff>
    </xdr:to>
    <xdr:pic>
      <xdr:nvPicPr>
        <xdr:cNvPr id="21" name="Picture 423" descr="/Users/raphaelgournay/Desktop/Pokedex/019AMS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508000</xdr:colOff>
      <xdr:row>42</xdr:row>
      <xdr:rowOff>0</xdr:rowOff>
    </xdr:to>
    <xdr:pic>
      <xdr:nvPicPr>
        <xdr:cNvPr id="22" name="Picture 847" descr="/Users/raphaelgournay/Desktop/Pokedex/020MS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6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508000</xdr:colOff>
      <xdr:row>43</xdr:row>
      <xdr:rowOff>0</xdr:rowOff>
    </xdr:to>
    <xdr:pic>
      <xdr:nvPicPr>
        <xdr:cNvPr id="23" name="Picture 848" descr="/Users/raphaelgournay/Desktop/Pokedex/020ZAMS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508000</xdr:colOff>
      <xdr:row>44</xdr:row>
      <xdr:rowOff>0</xdr:rowOff>
    </xdr:to>
    <xdr:pic>
      <xdr:nvPicPr>
        <xdr:cNvPr id="24" name="Picture 849" descr="/Users/raphaelgournay/Desktop/Pokedex/021MS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508000</xdr:colOff>
      <xdr:row>45</xdr:row>
      <xdr:rowOff>0</xdr:rowOff>
    </xdr:to>
    <xdr:pic>
      <xdr:nvPicPr>
        <xdr:cNvPr id="25" name="Picture 850" descr="/Users/raphaelgournay/Desktop/Pokedex/022MS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508000</xdr:colOff>
      <xdr:row>46</xdr:row>
      <xdr:rowOff>0</xdr:rowOff>
    </xdr:to>
    <xdr:pic>
      <xdr:nvPicPr>
        <xdr:cNvPr id="26" name="Picture 851" descr="/Users/raphaelgournay/Desktop/Pokedex/023MS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508000</xdr:colOff>
      <xdr:row>47</xdr:row>
      <xdr:rowOff>0</xdr:rowOff>
    </xdr:to>
    <xdr:pic>
      <xdr:nvPicPr>
        <xdr:cNvPr id="27" name="Picture 852" descr="/Users/raphaelgournay/Desktop/Pokedex/024MS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508000</xdr:colOff>
      <xdr:row>48</xdr:row>
      <xdr:rowOff>0</xdr:rowOff>
    </xdr:to>
    <xdr:pic>
      <xdr:nvPicPr>
        <xdr:cNvPr id="28" name="Picture 853" descr="/Users/raphaelgournay/Desktop/Pokedex/025MS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508000</xdr:colOff>
      <xdr:row>49</xdr:row>
      <xdr:rowOff>0</xdr:rowOff>
    </xdr:to>
    <xdr:pic>
      <xdr:nvPicPr>
        <xdr:cNvPr id="29" name="Picture 854" descr="/Users/raphaelgournay/Desktop/Pokedex/026MS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508000</xdr:colOff>
      <xdr:row>50</xdr:row>
      <xdr:rowOff>0</xdr:rowOff>
    </xdr:to>
    <xdr:pic>
      <xdr:nvPicPr>
        <xdr:cNvPr id="30" name="Picture 855" descr="/Users/raphaelgournay/Desktop/Pokedex/026ZAMS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7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508000</xdr:colOff>
      <xdr:row>51</xdr:row>
      <xdr:rowOff>0</xdr:rowOff>
    </xdr:to>
    <xdr:pic>
      <xdr:nvPicPr>
        <xdr:cNvPr id="31" name="Picture 856" descr="/Users/raphaelgournay/Desktop/Pokedex/027MS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2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508000</xdr:colOff>
      <xdr:row>52</xdr:row>
      <xdr:rowOff>0</xdr:rowOff>
    </xdr:to>
    <xdr:pic>
      <xdr:nvPicPr>
        <xdr:cNvPr id="32" name="Picture 857" descr="/Users/raphaelgournay/Desktop/Pokedex/027ZAMS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508000</xdr:colOff>
      <xdr:row>53</xdr:row>
      <xdr:rowOff>0</xdr:rowOff>
    </xdr:to>
    <xdr:pic>
      <xdr:nvPicPr>
        <xdr:cNvPr id="33" name="Picture 858" descr="/Users/raphaelgournay/Desktop/Pokedex/028MS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2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508000</xdr:colOff>
      <xdr:row>54</xdr:row>
      <xdr:rowOff>0</xdr:rowOff>
    </xdr:to>
    <xdr:pic>
      <xdr:nvPicPr>
        <xdr:cNvPr id="34" name="Picture 859" descr="/Users/raphaelgournay/Desktop/Pokedex/028ZAMS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7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508000</xdr:colOff>
      <xdr:row>55</xdr:row>
      <xdr:rowOff>0</xdr:rowOff>
    </xdr:to>
    <xdr:pic>
      <xdr:nvPicPr>
        <xdr:cNvPr id="35" name="Picture 860" descr="/Users/raphaelgournay/Desktop/Pokedex/029MS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2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508000</xdr:colOff>
      <xdr:row>56</xdr:row>
      <xdr:rowOff>0</xdr:rowOff>
    </xdr:to>
    <xdr:pic>
      <xdr:nvPicPr>
        <xdr:cNvPr id="36" name="Picture 861" descr="/Users/raphaelgournay/Desktop/Pokedex/030MS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7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508000</xdr:colOff>
      <xdr:row>57</xdr:row>
      <xdr:rowOff>0</xdr:rowOff>
    </xdr:to>
    <xdr:pic>
      <xdr:nvPicPr>
        <xdr:cNvPr id="37" name="Picture 862" descr="/Users/raphaelgournay/Desktop/Pokedex/031MS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508000</xdr:colOff>
      <xdr:row>58</xdr:row>
      <xdr:rowOff>0</xdr:rowOff>
    </xdr:to>
    <xdr:pic>
      <xdr:nvPicPr>
        <xdr:cNvPr id="38" name="Picture 863" descr="/Users/raphaelgournay/Desktop/Pokedex/032MS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7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508000</xdr:colOff>
      <xdr:row>59</xdr:row>
      <xdr:rowOff>0</xdr:rowOff>
    </xdr:to>
    <xdr:pic>
      <xdr:nvPicPr>
        <xdr:cNvPr id="39" name="Picture 864" descr="/Users/raphaelgournay/Desktop/Pokedex/033MS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3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508000</xdr:colOff>
      <xdr:row>60</xdr:row>
      <xdr:rowOff>0</xdr:rowOff>
    </xdr:to>
    <xdr:pic>
      <xdr:nvPicPr>
        <xdr:cNvPr id="40" name="Picture 865" descr="/Users/raphaelgournay/Desktop/Pokedex/034MS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8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508000</xdr:colOff>
      <xdr:row>61</xdr:row>
      <xdr:rowOff>0</xdr:rowOff>
    </xdr:to>
    <xdr:pic>
      <xdr:nvPicPr>
        <xdr:cNvPr id="41" name="Picture 866" descr="/Users/raphaelgournay/Desktop/Pokedex/035MS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508000</xdr:colOff>
      <xdr:row>62</xdr:row>
      <xdr:rowOff>0</xdr:rowOff>
    </xdr:to>
    <xdr:pic>
      <xdr:nvPicPr>
        <xdr:cNvPr id="42" name="Picture 867" descr="/Users/raphaelgournay/Desktop/Pokedex/036MS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8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508000</xdr:colOff>
      <xdr:row>63</xdr:row>
      <xdr:rowOff>0</xdr:rowOff>
    </xdr:to>
    <xdr:pic>
      <xdr:nvPicPr>
        <xdr:cNvPr id="43" name="Picture 868" descr="/Users/raphaelgournay/Desktop/Pokedex/037MS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3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508000</xdr:colOff>
      <xdr:row>64</xdr:row>
      <xdr:rowOff>0</xdr:rowOff>
    </xdr:to>
    <xdr:pic>
      <xdr:nvPicPr>
        <xdr:cNvPr id="44" name="Picture 869" descr="/Users/raphaelgournay/Desktop/Pokedex/037ZAMS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8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508000</xdr:colOff>
      <xdr:row>65</xdr:row>
      <xdr:rowOff>0</xdr:rowOff>
    </xdr:to>
    <xdr:pic>
      <xdr:nvPicPr>
        <xdr:cNvPr id="45" name="Picture 870" descr="/Users/raphaelgournay/Desktop/Pokedex/038MS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508000</xdr:colOff>
      <xdr:row>66</xdr:row>
      <xdr:rowOff>0</xdr:rowOff>
    </xdr:to>
    <xdr:pic>
      <xdr:nvPicPr>
        <xdr:cNvPr id="46" name="Picture 871" descr="/Users/raphaelgournay/Desktop/Pokedex/038ZAMS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508000</xdr:colOff>
      <xdr:row>67</xdr:row>
      <xdr:rowOff>0</xdr:rowOff>
    </xdr:to>
    <xdr:pic>
      <xdr:nvPicPr>
        <xdr:cNvPr id="47" name="Picture 872" descr="/Users/raphaelgournay/Desktop/Pokedex/039MS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3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508000</xdr:colOff>
      <xdr:row>68</xdr:row>
      <xdr:rowOff>0</xdr:rowOff>
    </xdr:to>
    <xdr:pic>
      <xdr:nvPicPr>
        <xdr:cNvPr id="48" name="Picture 873" descr="/Users/raphaelgournay/Desktop/Pokedex/040MS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8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508000</xdr:colOff>
      <xdr:row>69</xdr:row>
      <xdr:rowOff>0</xdr:rowOff>
    </xdr:to>
    <xdr:pic>
      <xdr:nvPicPr>
        <xdr:cNvPr id="49" name="Picture 874" descr="/Users/raphaelgournay/Desktop/Pokedex/041MS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508000</xdr:colOff>
      <xdr:row>70</xdr:row>
      <xdr:rowOff>0</xdr:rowOff>
    </xdr:to>
    <xdr:pic>
      <xdr:nvPicPr>
        <xdr:cNvPr id="50" name="Picture 875" descr="/Users/raphaelgournay/Desktop/Pokedex/042MS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8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508000</xdr:colOff>
      <xdr:row>71</xdr:row>
      <xdr:rowOff>0</xdr:rowOff>
    </xdr:to>
    <xdr:pic>
      <xdr:nvPicPr>
        <xdr:cNvPr id="51" name="Picture 876" descr="/Users/raphaelgournay/Desktop/Pokedex/043MS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4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508000</xdr:colOff>
      <xdr:row>72</xdr:row>
      <xdr:rowOff>0</xdr:rowOff>
    </xdr:to>
    <xdr:pic>
      <xdr:nvPicPr>
        <xdr:cNvPr id="52" name="Picture 877" descr="/Users/raphaelgournay/Desktop/Pokedex/044MS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9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508000</xdr:colOff>
      <xdr:row>73</xdr:row>
      <xdr:rowOff>0</xdr:rowOff>
    </xdr:to>
    <xdr:pic>
      <xdr:nvPicPr>
        <xdr:cNvPr id="53" name="Picture 878" descr="/Users/raphaelgournay/Desktop/Pokedex/045MS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508000</xdr:colOff>
      <xdr:row>74</xdr:row>
      <xdr:rowOff>0</xdr:rowOff>
    </xdr:to>
    <xdr:pic>
      <xdr:nvPicPr>
        <xdr:cNvPr id="54" name="Picture 879" descr="/Users/raphaelgournay/Desktop/Pokedex/046MS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9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508000</xdr:colOff>
      <xdr:row>75</xdr:row>
      <xdr:rowOff>0</xdr:rowOff>
    </xdr:to>
    <xdr:pic>
      <xdr:nvPicPr>
        <xdr:cNvPr id="55" name="Picture 880" descr="/Users/raphaelgournay/Desktop/Pokedex/047MS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508000</xdr:colOff>
      <xdr:row>76</xdr:row>
      <xdr:rowOff>0</xdr:rowOff>
    </xdr:to>
    <xdr:pic>
      <xdr:nvPicPr>
        <xdr:cNvPr id="56" name="Picture 881" descr="/Users/raphaelgournay/Desktop/Pokedex/048MS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9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508000</xdr:colOff>
      <xdr:row>77</xdr:row>
      <xdr:rowOff>0</xdr:rowOff>
    </xdr:to>
    <xdr:pic>
      <xdr:nvPicPr>
        <xdr:cNvPr id="57" name="Picture 882" descr="/Users/raphaelgournay/Desktop/Pokedex/049MS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508000</xdr:colOff>
      <xdr:row>78</xdr:row>
      <xdr:rowOff>0</xdr:rowOff>
    </xdr:to>
    <xdr:pic>
      <xdr:nvPicPr>
        <xdr:cNvPr id="58" name="Picture 883" descr="/Users/raphaelgournay/Desktop/Pokedex/050MS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9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508000</xdr:colOff>
      <xdr:row>79</xdr:row>
      <xdr:rowOff>0</xdr:rowOff>
    </xdr:to>
    <xdr:pic>
      <xdr:nvPicPr>
        <xdr:cNvPr id="59" name="Picture 884" descr="/Users/raphaelgournay/Desktop/Pokedex/050ZAMS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4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508000</xdr:colOff>
      <xdr:row>80</xdr:row>
      <xdr:rowOff>0</xdr:rowOff>
    </xdr:to>
    <xdr:pic>
      <xdr:nvPicPr>
        <xdr:cNvPr id="60" name="Picture 885" descr="/Users/raphaelgournay/Desktop/Pokedex/051MS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9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508000</xdr:colOff>
      <xdr:row>81</xdr:row>
      <xdr:rowOff>0</xdr:rowOff>
    </xdr:to>
    <xdr:pic>
      <xdr:nvPicPr>
        <xdr:cNvPr id="61" name="Picture 886" descr="/Users/raphaelgournay/Desktop/Pokedex/051ZAMS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4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508000</xdr:colOff>
      <xdr:row>82</xdr:row>
      <xdr:rowOff>0</xdr:rowOff>
    </xdr:to>
    <xdr:pic>
      <xdr:nvPicPr>
        <xdr:cNvPr id="62" name="Picture 887" descr="/Users/raphaelgournay/Desktop/Pokedex/052MS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9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508000</xdr:colOff>
      <xdr:row>83</xdr:row>
      <xdr:rowOff>0</xdr:rowOff>
    </xdr:to>
    <xdr:pic>
      <xdr:nvPicPr>
        <xdr:cNvPr id="63" name="Picture 888" descr="/Users/raphaelgournay/Desktop/Pokedex/052ZAMS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4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508000</xdr:colOff>
      <xdr:row>84</xdr:row>
      <xdr:rowOff>0</xdr:rowOff>
    </xdr:to>
    <xdr:pic>
      <xdr:nvPicPr>
        <xdr:cNvPr id="64" name="Picture 889" descr="/Users/raphaelgournay/Desktop/Pokedex/053MS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508000</xdr:colOff>
      <xdr:row>85</xdr:row>
      <xdr:rowOff>0</xdr:rowOff>
    </xdr:to>
    <xdr:pic>
      <xdr:nvPicPr>
        <xdr:cNvPr id="65" name="Picture 890" descr="/Users/raphaelgournay/Desktop/Pokedex/053ZAMS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508000</xdr:colOff>
      <xdr:row>86</xdr:row>
      <xdr:rowOff>0</xdr:rowOff>
    </xdr:to>
    <xdr:pic>
      <xdr:nvPicPr>
        <xdr:cNvPr id="66" name="Picture 567" descr="/Users/raphaelgournay/Desktop/Pokedex/054MS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0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508000</xdr:colOff>
      <xdr:row>87</xdr:row>
      <xdr:rowOff>0</xdr:rowOff>
    </xdr:to>
    <xdr:pic>
      <xdr:nvPicPr>
        <xdr:cNvPr id="67" name="Picture 568" descr="/Users/raphaelgournay/Desktop/Pokedex/055MS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5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508000</xdr:colOff>
      <xdr:row>88</xdr:row>
      <xdr:rowOff>0</xdr:rowOff>
    </xdr:to>
    <xdr:pic>
      <xdr:nvPicPr>
        <xdr:cNvPr id="68" name="Picture 569" descr="/Users/raphaelgournay/Desktop/Pokedex/056MS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0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508000</xdr:colOff>
      <xdr:row>89</xdr:row>
      <xdr:rowOff>0</xdr:rowOff>
    </xdr:to>
    <xdr:pic>
      <xdr:nvPicPr>
        <xdr:cNvPr id="69" name="Picture 570" descr="/Users/raphaelgournay/Desktop/Pokedex/057MS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508000</xdr:colOff>
      <xdr:row>90</xdr:row>
      <xdr:rowOff>0</xdr:rowOff>
    </xdr:to>
    <xdr:pic>
      <xdr:nvPicPr>
        <xdr:cNvPr id="70" name="Picture 599" descr="/Users/raphaelgournay/Desktop/Pokedex/058MS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0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508000</xdr:colOff>
      <xdr:row>91</xdr:row>
      <xdr:rowOff>0</xdr:rowOff>
    </xdr:to>
    <xdr:pic>
      <xdr:nvPicPr>
        <xdr:cNvPr id="71" name="Picture 600" descr="/Users/raphaelgournay/Desktop/Pokedex/059MS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5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508000</xdr:colOff>
      <xdr:row>92</xdr:row>
      <xdr:rowOff>0</xdr:rowOff>
    </xdr:to>
    <xdr:pic>
      <xdr:nvPicPr>
        <xdr:cNvPr id="72" name="Picture 601" descr="/Users/raphaelgournay/Desktop/Pokedex/060MS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0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508000</xdr:colOff>
      <xdr:row>93</xdr:row>
      <xdr:rowOff>0</xdr:rowOff>
    </xdr:to>
    <xdr:pic>
      <xdr:nvPicPr>
        <xdr:cNvPr id="73" name="Picture 637" descr="/Users/raphaelgournay/Desktop/Pokedex/061MS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5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508000</xdr:colOff>
      <xdr:row>94</xdr:row>
      <xdr:rowOff>0</xdr:rowOff>
    </xdr:to>
    <xdr:pic>
      <xdr:nvPicPr>
        <xdr:cNvPr id="74" name="Picture 657" descr="/Users/raphaelgournay/Desktop/Pokedex/062MS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0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508000</xdr:colOff>
      <xdr:row>95</xdr:row>
      <xdr:rowOff>0</xdr:rowOff>
    </xdr:to>
    <xdr:pic>
      <xdr:nvPicPr>
        <xdr:cNvPr id="75" name="Picture 658" descr="/Users/raphaelgournay/Desktop/Pokedex/063MS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5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508000</xdr:colOff>
      <xdr:row>96</xdr:row>
      <xdr:rowOff>0</xdr:rowOff>
    </xdr:to>
    <xdr:pic>
      <xdr:nvPicPr>
        <xdr:cNvPr id="76" name="Picture 659" descr="/Users/raphaelgournay/Desktop/Pokedex/064MS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1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508000</xdr:colOff>
      <xdr:row>97</xdr:row>
      <xdr:rowOff>0</xdr:rowOff>
    </xdr:to>
    <xdr:pic>
      <xdr:nvPicPr>
        <xdr:cNvPr id="77" name="Picture 660" descr="/Users/raphaelgournay/Desktop/Pokedex/065MS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6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508000</xdr:colOff>
      <xdr:row>98</xdr:row>
      <xdr:rowOff>0</xdr:rowOff>
    </xdr:to>
    <xdr:pic>
      <xdr:nvPicPr>
        <xdr:cNvPr id="78" name="Picture 661" descr="/Users/raphaelgournay/Desktop/Pokedex/066MS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1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508000</xdr:colOff>
      <xdr:row>99</xdr:row>
      <xdr:rowOff>0</xdr:rowOff>
    </xdr:to>
    <xdr:pic>
      <xdr:nvPicPr>
        <xdr:cNvPr id="79" name="Picture 662" descr="/Users/raphaelgournay/Desktop/Pokedex/067MS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6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508000</xdr:colOff>
      <xdr:row>100</xdr:row>
      <xdr:rowOff>0</xdr:rowOff>
    </xdr:to>
    <xdr:pic>
      <xdr:nvPicPr>
        <xdr:cNvPr id="80" name="Picture 663" descr="/Users/raphaelgournay/Desktop/Pokedex/068MS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1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508000</xdr:colOff>
      <xdr:row>101</xdr:row>
      <xdr:rowOff>0</xdr:rowOff>
    </xdr:to>
    <xdr:pic>
      <xdr:nvPicPr>
        <xdr:cNvPr id="81" name="Picture 664" descr="/Users/raphaelgournay/Desktop/Pokedex/069MS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508000</xdr:colOff>
      <xdr:row>102</xdr:row>
      <xdr:rowOff>0</xdr:rowOff>
    </xdr:to>
    <xdr:pic>
      <xdr:nvPicPr>
        <xdr:cNvPr id="82" name="Picture 665" descr="/Users/raphaelgournay/Desktop/Pokedex/070MS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1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508000</xdr:colOff>
      <xdr:row>103</xdr:row>
      <xdr:rowOff>0</xdr:rowOff>
    </xdr:to>
    <xdr:pic>
      <xdr:nvPicPr>
        <xdr:cNvPr id="83" name="Picture 666" descr="/Users/raphaelgournay/Desktop/Pokedex/071MS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6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508000</xdr:colOff>
      <xdr:row>104</xdr:row>
      <xdr:rowOff>0</xdr:rowOff>
    </xdr:to>
    <xdr:pic>
      <xdr:nvPicPr>
        <xdr:cNvPr id="84" name="Picture 667" descr="/Users/raphaelgournay/Desktop/Pokedex/072MS copy 2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1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508000</xdr:colOff>
      <xdr:row>105</xdr:row>
      <xdr:rowOff>0</xdr:rowOff>
    </xdr:to>
    <xdr:pic>
      <xdr:nvPicPr>
        <xdr:cNvPr id="85" name="Picture 689" descr="/Users/raphaelgournay/Desktop/Pokedex/073MS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6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508000</xdr:colOff>
      <xdr:row>106</xdr:row>
      <xdr:rowOff>0</xdr:rowOff>
    </xdr:to>
    <xdr:pic>
      <xdr:nvPicPr>
        <xdr:cNvPr id="86" name="Picture 690" descr="/Users/raphaelgournay/Desktop/Pokedex/074MS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1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508000</xdr:colOff>
      <xdr:row>107</xdr:row>
      <xdr:rowOff>0</xdr:rowOff>
    </xdr:to>
    <xdr:pic>
      <xdr:nvPicPr>
        <xdr:cNvPr id="87" name="Picture 691" descr="/Users/raphaelgournay/Desktop/Pokedex/074ZAMS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6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508000</xdr:colOff>
      <xdr:row>108</xdr:row>
      <xdr:rowOff>0</xdr:rowOff>
    </xdr:to>
    <xdr:pic>
      <xdr:nvPicPr>
        <xdr:cNvPr id="88" name="Picture 692" descr="/Users/raphaelgournay/Desktop/Pokedex/075MS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1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508000</xdr:colOff>
      <xdr:row>109</xdr:row>
      <xdr:rowOff>0</xdr:rowOff>
    </xdr:to>
    <xdr:pic>
      <xdr:nvPicPr>
        <xdr:cNvPr id="89" name="Picture 693" descr="/Users/raphaelgournay/Desktop/Pokedex/075ZAMS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7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508000</xdr:colOff>
      <xdr:row>110</xdr:row>
      <xdr:rowOff>0</xdr:rowOff>
    </xdr:to>
    <xdr:pic>
      <xdr:nvPicPr>
        <xdr:cNvPr id="90" name="Picture 694" descr="/Users/raphaelgournay/Desktop/Pokedex/076MS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2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508000</xdr:colOff>
      <xdr:row>111</xdr:row>
      <xdr:rowOff>0</xdr:rowOff>
    </xdr:to>
    <xdr:pic>
      <xdr:nvPicPr>
        <xdr:cNvPr id="91" name="Picture 695" descr="/Users/raphaelgournay/Desktop/Pokedex/076ZAMS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508000</xdr:colOff>
      <xdr:row>112</xdr:row>
      <xdr:rowOff>0</xdr:rowOff>
    </xdr:to>
    <xdr:pic>
      <xdr:nvPicPr>
        <xdr:cNvPr id="92" name="Picture 696" descr="/Users/raphaelgournay/Desktop/Pokedex/077MS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2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508000</xdr:colOff>
      <xdr:row>113</xdr:row>
      <xdr:rowOff>0</xdr:rowOff>
    </xdr:to>
    <xdr:pic>
      <xdr:nvPicPr>
        <xdr:cNvPr id="93" name="Picture 697" descr="/Users/raphaelgournay/Desktop/Pokedex/078MS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7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508000</xdr:colOff>
      <xdr:row>114</xdr:row>
      <xdr:rowOff>0</xdr:rowOff>
    </xdr:to>
    <xdr:pic>
      <xdr:nvPicPr>
        <xdr:cNvPr id="94" name="Picture 698" descr="/Users/raphaelgournay/Desktop/Pokedex/079MS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2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508000</xdr:colOff>
      <xdr:row>115</xdr:row>
      <xdr:rowOff>0</xdr:rowOff>
    </xdr:to>
    <xdr:pic>
      <xdr:nvPicPr>
        <xdr:cNvPr id="95" name="Picture 699" descr="/Users/raphaelgournay/Desktop/Pokedex/080MS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7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508000</xdr:colOff>
      <xdr:row>116</xdr:row>
      <xdr:rowOff>0</xdr:rowOff>
    </xdr:to>
    <xdr:pic>
      <xdr:nvPicPr>
        <xdr:cNvPr id="96" name="Picture 700" descr="/Users/raphaelgournay/Desktop/Pokedex/081MS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2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508000</xdr:colOff>
      <xdr:row>117</xdr:row>
      <xdr:rowOff>0</xdr:rowOff>
    </xdr:to>
    <xdr:pic>
      <xdr:nvPicPr>
        <xdr:cNvPr id="97" name="Picture 701" descr="/Users/raphaelgournay/Desktop/Pokedex/082MS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7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508000</xdr:colOff>
      <xdr:row>118</xdr:row>
      <xdr:rowOff>0</xdr:rowOff>
    </xdr:to>
    <xdr:pic>
      <xdr:nvPicPr>
        <xdr:cNvPr id="98" name="Picture 702" descr="/Users/raphaelgournay/Desktop/Pokedex/083MS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2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508000</xdr:colOff>
      <xdr:row>119</xdr:row>
      <xdr:rowOff>0</xdr:rowOff>
    </xdr:to>
    <xdr:pic>
      <xdr:nvPicPr>
        <xdr:cNvPr id="99" name="Picture 703" descr="/Users/raphaelgournay/Desktop/Pokedex/084MS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7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508000</xdr:colOff>
      <xdr:row>120</xdr:row>
      <xdr:rowOff>0</xdr:rowOff>
    </xdr:to>
    <xdr:pic>
      <xdr:nvPicPr>
        <xdr:cNvPr id="100" name="Picture 704" descr="/Users/raphaelgournay/Desktop/Pokedex/085MS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2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508000</xdr:colOff>
      <xdr:row>121</xdr:row>
      <xdr:rowOff>0</xdr:rowOff>
    </xdr:to>
    <xdr:pic>
      <xdr:nvPicPr>
        <xdr:cNvPr id="101" name="Picture 705" descr="/Users/raphaelgournay/Desktop/Pokedex/086MS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8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508000</xdr:colOff>
      <xdr:row>122</xdr:row>
      <xdr:rowOff>0</xdr:rowOff>
    </xdr:to>
    <xdr:pic>
      <xdr:nvPicPr>
        <xdr:cNvPr id="102" name="Picture 706" descr="/Users/raphaelgournay/Desktop/Pokedex/087MS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3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508000</xdr:colOff>
      <xdr:row>123</xdr:row>
      <xdr:rowOff>0</xdr:rowOff>
    </xdr:to>
    <xdr:pic>
      <xdr:nvPicPr>
        <xdr:cNvPr id="103" name="Picture 707" descr="/Users/raphaelgournay/Desktop/Pokedex/088MS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8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508000</xdr:colOff>
      <xdr:row>124</xdr:row>
      <xdr:rowOff>0</xdr:rowOff>
    </xdr:to>
    <xdr:pic>
      <xdr:nvPicPr>
        <xdr:cNvPr id="104" name="Picture 708" descr="/Users/raphaelgournay/Desktop/Pokedex/088ZAMS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3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508000</xdr:colOff>
      <xdr:row>125</xdr:row>
      <xdr:rowOff>0</xdr:rowOff>
    </xdr:to>
    <xdr:pic>
      <xdr:nvPicPr>
        <xdr:cNvPr id="105" name="Picture 709" descr="/Users/raphaelgournay/Desktop/Pokedex/089MS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508000</xdr:colOff>
      <xdr:row>126</xdr:row>
      <xdr:rowOff>0</xdr:rowOff>
    </xdr:to>
    <xdr:pic>
      <xdr:nvPicPr>
        <xdr:cNvPr id="106" name="Picture 710" descr="/Users/raphaelgournay/Desktop/Pokedex/089ZAMS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3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508000</xdr:colOff>
      <xdr:row>127</xdr:row>
      <xdr:rowOff>0</xdr:rowOff>
    </xdr:to>
    <xdr:pic>
      <xdr:nvPicPr>
        <xdr:cNvPr id="107" name="Picture 711" descr="/Users/raphaelgournay/Desktop/Pokedex/090MS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8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508000</xdr:colOff>
      <xdr:row>128</xdr:row>
      <xdr:rowOff>0</xdr:rowOff>
    </xdr:to>
    <xdr:pic>
      <xdr:nvPicPr>
        <xdr:cNvPr id="108" name="Picture 712" descr="/Users/raphaelgournay/Desktop/Pokedex/091MS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3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508000</xdr:colOff>
      <xdr:row>129</xdr:row>
      <xdr:rowOff>0</xdr:rowOff>
    </xdr:to>
    <xdr:pic>
      <xdr:nvPicPr>
        <xdr:cNvPr id="109" name="Picture 713" descr="/Users/raphaelgournay/Desktop/Pokedex/092MS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508000</xdr:colOff>
      <xdr:row>130</xdr:row>
      <xdr:rowOff>0</xdr:rowOff>
    </xdr:to>
    <xdr:pic>
      <xdr:nvPicPr>
        <xdr:cNvPr id="110" name="Picture 714" descr="/Users/raphaelgournay/Desktop/Pokedex/093MS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3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508000</xdr:colOff>
      <xdr:row>131</xdr:row>
      <xdr:rowOff>0</xdr:rowOff>
    </xdr:to>
    <xdr:pic>
      <xdr:nvPicPr>
        <xdr:cNvPr id="111" name="Picture 715" descr="/Users/raphaelgournay/Desktop/Pokedex/094MS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8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508000</xdr:colOff>
      <xdr:row>132</xdr:row>
      <xdr:rowOff>0</xdr:rowOff>
    </xdr:to>
    <xdr:pic>
      <xdr:nvPicPr>
        <xdr:cNvPr id="112" name="Picture 716" descr="/Users/raphaelgournay/Desktop/Pokedex/095MS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3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508000</xdr:colOff>
      <xdr:row>133</xdr:row>
      <xdr:rowOff>0</xdr:rowOff>
    </xdr:to>
    <xdr:pic>
      <xdr:nvPicPr>
        <xdr:cNvPr id="113" name="Picture 717" descr="/Users/raphaelgournay/Desktop/Pokedex/096MS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8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508000</xdr:colOff>
      <xdr:row>134</xdr:row>
      <xdr:rowOff>0</xdr:rowOff>
    </xdr:to>
    <xdr:pic>
      <xdr:nvPicPr>
        <xdr:cNvPr id="114" name="Picture 718" descr="/Users/raphaelgournay/Desktop/Pokedex/097MS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4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508000</xdr:colOff>
      <xdr:row>135</xdr:row>
      <xdr:rowOff>0</xdr:rowOff>
    </xdr:to>
    <xdr:pic>
      <xdr:nvPicPr>
        <xdr:cNvPr id="115" name="Picture 719" descr="/Users/raphaelgournay/Desktop/Pokedex/098MS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9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508000</xdr:colOff>
      <xdr:row>136</xdr:row>
      <xdr:rowOff>0</xdr:rowOff>
    </xdr:to>
    <xdr:pic>
      <xdr:nvPicPr>
        <xdr:cNvPr id="116" name="Picture 720" descr="/Users/raphaelgournay/Desktop/Pokedex/099MS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4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508000</xdr:colOff>
      <xdr:row>137</xdr:row>
      <xdr:rowOff>0</xdr:rowOff>
    </xdr:to>
    <xdr:pic>
      <xdr:nvPicPr>
        <xdr:cNvPr id="117" name="Picture 721" descr="/Users/raphaelgournay/Desktop/Pokedex/100MS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9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508000</xdr:colOff>
      <xdr:row>138</xdr:row>
      <xdr:rowOff>0</xdr:rowOff>
    </xdr:to>
    <xdr:pic>
      <xdr:nvPicPr>
        <xdr:cNvPr id="118" name="Picture 722" descr="/Users/raphaelgournay/Desktop/Pokedex/101MS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4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508000</xdr:colOff>
      <xdr:row>139</xdr:row>
      <xdr:rowOff>0</xdr:rowOff>
    </xdr:to>
    <xdr:pic>
      <xdr:nvPicPr>
        <xdr:cNvPr id="119" name="Picture 723" descr="/Users/raphaelgournay/Desktop/Pokedex/102MS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9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508000</xdr:colOff>
      <xdr:row>140</xdr:row>
      <xdr:rowOff>0</xdr:rowOff>
    </xdr:to>
    <xdr:pic>
      <xdr:nvPicPr>
        <xdr:cNvPr id="120" name="Picture 724" descr="/Users/raphaelgournay/Desktop/Pokedex/103MS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4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508000</xdr:colOff>
      <xdr:row>141</xdr:row>
      <xdr:rowOff>0</xdr:rowOff>
    </xdr:to>
    <xdr:pic>
      <xdr:nvPicPr>
        <xdr:cNvPr id="121" name="Picture 725" descr="/Users/raphaelgournay/Desktop/Pokedex/103ZAMS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508000</xdr:colOff>
      <xdr:row>142</xdr:row>
      <xdr:rowOff>0</xdr:rowOff>
    </xdr:to>
    <xdr:pic>
      <xdr:nvPicPr>
        <xdr:cNvPr id="122" name="Picture 726" descr="/Users/raphaelgournay/Desktop/Pokedex/104MS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4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508000</xdr:colOff>
      <xdr:row>143</xdr:row>
      <xdr:rowOff>0</xdr:rowOff>
    </xdr:to>
    <xdr:pic>
      <xdr:nvPicPr>
        <xdr:cNvPr id="123" name="Picture 727" descr="/Users/raphaelgournay/Desktop/Pokedex/105MS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9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508000</xdr:colOff>
      <xdr:row>144</xdr:row>
      <xdr:rowOff>0</xdr:rowOff>
    </xdr:to>
    <xdr:pic>
      <xdr:nvPicPr>
        <xdr:cNvPr id="124" name="Picture 728" descr="/Users/raphaelgournay/Desktop/Pokedex/105ZAMS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4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508000</xdr:colOff>
      <xdr:row>145</xdr:row>
      <xdr:rowOff>0</xdr:rowOff>
    </xdr:to>
    <xdr:pic>
      <xdr:nvPicPr>
        <xdr:cNvPr id="125" name="Picture 729" descr="/Users/raphaelgournay/Desktop/Pokedex/106MS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9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508000</xdr:colOff>
      <xdr:row>146</xdr:row>
      <xdr:rowOff>0</xdr:rowOff>
    </xdr:to>
    <xdr:pic>
      <xdr:nvPicPr>
        <xdr:cNvPr id="126" name="Picture 730" descr="/Users/raphaelgournay/Desktop/Pokedex/107MS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5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508000</xdr:colOff>
      <xdr:row>147</xdr:row>
      <xdr:rowOff>0</xdr:rowOff>
    </xdr:to>
    <xdr:pic>
      <xdr:nvPicPr>
        <xdr:cNvPr id="127" name="Picture 731" descr="/Users/raphaelgournay/Desktop/Pokedex/108MS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0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508000</xdr:colOff>
      <xdr:row>148</xdr:row>
      <xdr:rowOff>0</xdr:rowOff>
    </xdr:to>
    <xdr:pic>
      <xdr:nvPicPr>
        <xdr:cNvPr id="128" name="Picture 732" descr="/Users/raphaelgournay/Desktop/Pokedex/109MS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5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508000</xdr:colOff>
      <xdr:row>149</xdr:row>
      <xdr:rowOff>0</xdr:rowOff>
    </xdr:to>
    <xdr:pic>
      <xdr:nvPicPr>
        <xdr:cNvPr id="129" name="Picture 733" descr="/Users/raphaelgournay/Desktop/Pokedex/110MS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0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508000</xdr:colOff>
      <xdr:row>150</xdr:row>
      <xdr:rowOff>0</xdr:rowOff>
    </xdr:to>
    <xdr:pic>
      <xdr:nvPicPr>
        <xdr:cNvPr id="130" name="Picture 734" descr="/Users/raphaelgournay/Desktop/Pokedex/111MS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5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508000</xdr:colOff>
      <xdr:row>151</xdr:row>
      <xdr:rowOff>0</xdr:rowOff>
    </xdr:to>
    <xdr:pic>
      <xdr:nvPicPr>
        <xdr:cNvPr id="131" name="Picture 735" descr="/Users/raphaelgournay/Desktop/Pokedex/112MS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0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508000</xdr:colOff>
      <xdr:row>152</xdr:row>
      <xdr:rowOff>0</xdr:rowOff>
    </xdr:to>
    <xdr:pic>
      <xdr:nvPicPr>
        <xdr:cNvPr id="132" name="Picture 736" descr="/Users/raphaelgournay/Desktop/Pokedex/113MS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5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508000</xdr:colOff>
      <xdr:row>153</xdr:row>
      <xdr:rowOff>0</xdr:rowOff>
    </xdr:to>
    <xdr:pic>
      <xdr:nvPicPr>
        <xdr:cNvPr id="133" name="Picture 737" descr="/Users/raphaelgournay/Desktop/Pokedex/114MS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0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508000</xdr:colOff>
      <xdr:row>154</xdr:row>
      <xdr:rowOff>0</xdr:rowOff>
    </xdr:to>
    <xdr:pic>
      <xdr:nvPicPr>
        <xdr:cNvPr id="134" name="Picture 738" descr="/Users/raphaelgournay/Desktop/Pokedex/115MS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5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508000</xdr:colOff>
      <xdr:row>155</xdr:row>
      <xdr:rowOff>0</xdr:rowOff>
    </xdr:to>
    <xdr:pic>
      <xdr:nvPicPr>
        <xdr:cNvPr id="135" name="Picture 739" descr="/Users/raphaelgournay/Desktop/Pokedex/116MS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0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508000</xdr:colOff>
      <xdr:row>156</xdr:row>
      <xdr:rowOff>0</xdr:rowOff>
    </xdr:to>
    <xdr:pic>
      <xdr:nvPicPr>
        <xdr:cNvPr id="136" name="Picture 740" descr="/Users/raphaelgournay/Desktop/Pokedex/117MS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5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508000</xdr:colOff>
      <xdr:row>157</xdr:row>
      <xdr:rowOff>0</xdr:rowOff>
    </xdr:to>
    <xdr:pic>
      <xdr:nvPicPr>
        <xdr:cNvPr id="137" name="Picture 741" descr="/Users/raphaelgournay/Desktop/Pokedex/118MS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0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508000</xdr:colOff>
      <xdr:row>158</xdr:row>
      <xdr:rowOff>0</xdr:rowOff>
    </xdr:to>
    <xdr:pic>
      <xdr:nvPicPr>
        <xdr:cNvPr id="138" name="Picture 742" descr="/Users/raphaelgournay/Desktop/Pokedex/119MS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5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508000</xdr:colOff>
      <xdr:row>159</xdr:row>
      <xdr:rowOff>0</xdr:rowOff>
    </xdr:to>
    <xdr:pic>
      <xdr:nvPicPr>
        <xdr:cNvPr id="139" name="Picture 743" descr="/Users/raphaelgournay/Desktop/Pokedex/120MS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1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508000</xdr:colOff>
      <xdr:row>160</xdr:row>
      <xdr:rowOff>0</xdr:rowOff>
    </xdr:to>
    <xdr:pic>
      <xdr:nvPicPr>
        <xdr:cNvPr id="140" name="Picture 744" descr="/Users/raphaelgournay/Desktop/Pokedex/121MS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6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508000</xdr:colOff>
      <xdr:row>161</xdr:row>
      <xdr:rowOff>0</xdr:rowOff>
    </xdr:to>
    <xdr:pic>
      <xdr:nvPicPr>
        <xdr:cNvPr id="141" name="Picture 745" descr="/Users/raphaelgournay/Desktop/Pokedex/122MS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1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508000</xdr:colOff>
      <xdr:row>162</xdr:row>
      <xdr:rowOff>0</xdr:rowOff>
    </xdr:to>
    <xdr:pic>
      <xdr:nvPicPr>
        <xdr:cNvPr id="142" name="Picture 746" descr="/Users/raphaelgournay/Desktop/Pokedex/123MS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6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508000</xdr:colOff>
      <xdr:row>163</xdr:row>
      <xdr:rowOff>0</xdr:rowOff>
    </xdr:to>
    <xdr:pic>
      <xdr:nvPicPr>
        <xdr:cNvPr id="143" name="Picture 747" descr="/Users/raphaelgournay/Desktop/Pokedex/124MS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1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508000</xdr:colOff>
      <xdr:row>164</xdr:row>
      <xdr:rowOff>0</xdr:rowOff>
    </xdr:to>
    <xdr:pic>
      <xdr:nvPicPr>
        <xdr:cNvPr id="144" name="Picture 748" descr="/Users/raphaelgournay/Desktop/Pokedex/125MS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6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508000</xdr:colOff>
      <xdr:row>165</xdr:row>
      <xdr:rowOff>0</xdr:rowOff>
    </xdr:to>
    <xdr:pic>
      <xdr:nvPicPr>
        <xdr:cNvPr id="145" name="Picture 749" descr="/Users/raphaelgournay/Desktop/Pokedex/126MS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1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508000</xdr:colOff>
      <xdr:row>166</xdr:row>
      <xdr:rowOff>0</xdr:rowOff>
    </xdr:to>
    <xdr:pic>
      <xdr:nvPicPr>
        <xdr:cNvPr id="146" name="Picture 750" descr="/Users/raphaelgournay/Desktop/Pokedex/127MS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6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508000</xdr:colOff>
      <xdr:row>167</xdr:row>
      <xdr:rowOff>0</xdr:rowOff>
    </xdr:to>
    <xdr:pic>
      <xdr:nvPicPr>
        <xdr:cNvPr id="147" name="Picture 751" descr="/Users/raphaelgournay/Desktop/Pokedex/128MS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1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508000</xdr:colOff>
      <xdr:row>168</xdr:row>
      <xdr:rowOff>0</xdr:rowOff>
    </xdr:to>
    <xdr:pic>
      <xdr:nvPicPr>
        <xdr:cNvPr id="148" name="Picture 752" descr="/Users/raphaelgournay/Desktop/Pokedex/129MS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6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508000</xdr:colOff>
      <xdr:row>169</xdr:row>
      <xdr:rowOff>0</xdr:rowOff>
    </xdr:to>
    <xdr:pic>
      <xdr:nvPicPr>
        <xdr:cNvPr id="149" name="Picture 753" descr="/Users/raphaelgournay/Desktop/Pokedex/130MS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1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508000</xdr:colOff>
      <xdr:row>170</xdr:row>
      <xdr:rowOff>0</xdr:rowOff>
    </xdr:to>
    <xdr:pic>
      <xdr:nvPicPr>
        <xdr:cNvPr id="150" name="Picture 754" descr="/Users/raphaelgournay/Desktop/Pokedex/131MS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6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508000</xdr:colOff>
      <xdr:row>171</xdr:row>
      <xdr:rowOff>0</xdr:rowOff>
    </xdr:to>
    <xdr:pic>
      <xdr:nvPicPr>
        <xdr:cNvPr id="151" name="Picture 755" descr="/Users/raphaelgournay/Desktop/Pokedex/132MS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2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508000</xdr:colOff>
      <xdr:row>172</xdr:row>
      <xdr:rowOff>0</xdr:rowOff>
    </xdr:to>
    <xdr:pic>
      <xdr:nvPicPr>
        <xdr:cNvPr id="152" name="Picture 756" descr="/Users/raphaelgournay/Desktop/Pokedex/133MS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7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508000</xdr:colOff>
      <xdr:row>173</xdr:row>
      <xdr:rowOff>0</xdr:rowOff>
    </xdr:to>
    <xdr:pic>
      <xdr:nvPicPr>
        <xdr:cNvPr id="153" name="Picture 757" descr="/Users/raphaelgournay/Desktop/Pokedex/134MS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2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508000</xdr:colOff>
      <xdr:row>174</xdr:row>
      <xdr:rowOff>0</xdr:rowOff>
    </xdr:to>
    <xdr:pic>
      <xdr:nvPicPr>
        <xdr:cNvPr id="154" name="Picture 758" descr="/Users/raphaelgournay/Desktop/Pokedex/135MS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7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508000</xdr:colOff>
      <xdr:row>175</xdr:row>
      <xdr:rowOff>0</xdr:rowOff>
    </xdr:to>
    <xdr:pic>
      <xdr:nvPicPr>
        <xdr:cNvPr id="155" name="Picture 759" descr="/Users/raphaelgournay/Desktop/Pokedex/136MS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82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508000</xdr:colOff>
      <xdr:row>176</xdr:row>
      <xdr:rowOff>0</xdr:rowOff>
    </xdr:to>
    <xdr:pic>
      <xdr:nvPicPr>
        <xdr:cNvPr id="156" name="Picture 760" descr="/Users/raphaelgournay/Desktop/Pokedex/137MS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87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508000</xdr:colOff>
      <xdr:row>177</xdr:row>
      <xdr:rowOff>0</xdr:rowOff>
    </xdr:to>
    <xdr:pic>
      <xdr:nvPicPr>
        <xdr:cNvPr id="157" name="Picture 761" descr="/Users/raphaelgournay/Desktop/Pokedex/138MS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92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508000</xdr:colOff>
      <xdr:row>178</xdr:row>
      <xdr:rowOff>0</xdr:rowOff>
    </xdr:to>
    <xdr:pic>
      <xdr:nvPicPr>
        <xdr:cNvPr id="158" name="Picture 762" descr="/Users/raphaelgournay/Desktop/Pokedex/139MS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97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508000</xdr:colOff>
      <xdr:row>179</xdr:row>
      <xdr:rowOff>0</xdr:rowOff>
    </xdr:to>
    <xdr:pic>
      <xdr:nvPicPr>
        <xdr:cNvPr id="159" name="Picture 763" descr="/Users/raphaelgournay/Desktop/Pokedex/140MS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2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508000</xdr:colOff>
      <xdr:row>180</xdr:row>
      <xdr:rowOff>0</xdr:rowOff>
    </xdr:to>
    <xdr:pic>
      <xdr:nvPicPr>
        <xdr:cNvPr id="160" name="Picture 764" descr="/Users/raphaelgournay/Desktop/Pokedex/141MS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7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508000</xdr:colOff>
      <xdr:row>181</xdr:row>
      <xdr:rowOff>0</xdr:rowOff>
    </xdr:to>
    <xdr:pic>
      <xdr:nvPicPr>
        <xdr:cNvPr id="161" name="Picture 765" descr="/Users/raphaelgournay/Desktop/Pokedex/142MS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508000</xdr:colOff>
      <xdr:row>182</xdr:row>
      <xdr:rowOff>0</xdr:rowOff>
    </xdr:to>
    <xdr:pic>
      <xdr:nvPicPr>
        <xdr:cNvPr id="162" name="Picture 766" descr="/Users/raphaelgournay/Desktop/Pokedex/143MS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7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508000</xdr:colOff>
      <xdr:row>183</xdr:row>
      <xdr:rowOff>0</xdr:rowOff>
    </xdr:to>
    <xdr:pic>
      <xdr:nvPicPr>
        <xdr:cNvPr id="163" name="Picture 767" descr="/Users/raphaelgournay/Desktop/Pokedex/144MS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2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508000</xdr:colOff>
      <xdr:row>184</xdr:row>
      <xdr:rowOff>0</xdr:rowOff>
    </xdr:to>
    <xdr:pic>
      <xdr:nvPicPr>
        <xdr:cNvPr id="164" name="Picture 768" descr="/Users/raphaelgournay/Desktop/Pokedex/145MS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8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508000</xdr:colOff>
      <xdr:row>185</xdr:row>
      <xdr:rowOff>0</xdr:rowOff>
    </xdr:to>
    <xdr:pic>
      <xdr:nvPicPr>
        <xdr:cNvPr id="165" name="Picture 769" descr="/Users/raphaelgournay/Desktop/Pokedex/146MS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3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508000</xdr:colOff>
      <xdr:row>186</xdr:row>
      <xdr:rowOff>0</xdr:rowOff>
    </xdr:to>
    <xdr:pic>
      <xdr:nvPicPr>
        <xdr:cNvPr id="166" name="Picture 770" descr="/Users/raphaelgournay/Desktop/Pokedex/147MS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8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508000</xdr:colOff>
      <xdr:row>187</xdr:row>
      <xdr:rowOff>0</xdr:rowOff>
    </xdr:to>
    <xdr:pic>
      <xdr:nvPicPr>
        <xdr:cNvPr id="167" name="Picture 771" descr="/Users/raphaelgournay/Desktop/Pokedex/148MS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3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508000</xdr:colOff>
      <xdr:row>188</xdr:row>
      <xdr:rowOff>0</xdr:rowOff>
    </xdr:to>
    <xdr:pic>
      <xdr:nvPicPr>
        <xdr:cNvPr id="168" name="Picture 772" descr="/Users/raphaelgournay/Desktop/Pokedex/149MS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8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508000</xdr:colOff>
      <xdr:row>189</xdr:row>
      <xdr:rowOff>0</xdr:rowOff>
    </xdr:to>
    <xdr:pic>
      <xdr:nvPicPr>
        <xdr:cNvPr id="169" name="Picture 773" descr="/Users/raphaelgournay/Desktop/Pokedex/150MS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3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508000</xdr:colOff>
      <xdr:row>190</xdr:row>
      <xdr:rowOff>0</xdr:rowOff>
    </xdr:to>
    <xdr:pic>
      <xdr:nvPicPr>
        <xdr:cNvPr id="170" name="Picture 774" descr="/Users/raphaelgournay/Desktop/Pokedex/151MS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8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508000</xdr:colOff>
      <xdr:row>191</xdr:row>
      <xdr:rowOff>0</xdr:rowOff>
    </xdr:to>
    <xdr:pic>
      <xdr:nvPicPr>
        <xdr:cNvPr id="171" name="Picture 794" descr="/Users/raphaelgournay/Desktop/Pokedex/152MS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3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508000</xdr:colOff>
      <xdr:row>192</xdr:row>
      <xdr:rowOff>0</xdr:rowOff>
    </xdr:to>
    <xdr:pic>
      <xdr:nvPicPr>
        <xdr:cNvPr id="172" name="Picture 795" descr="/Users/raphaelgournay/Desktop/Pokedex/153MS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8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508000</xdr:colOff>
      <xdr:row>193</xdr:row>
      <xdr:rowOff>0</xdr:rowOff>
    </xdr:to>
    <xdr:pic>
      <xdr:nvPicPr>
        <xdr:cNvPr id="173" name="Picture 796" descr="/Users/raphaelgournay/Desktop/Pokedex/154MS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73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508000</xdr:colOff>
      <xdr:row>194</xdr:row>
      <xdr:rowOff>0</xdr:rowOff>
    </xdr:to>
    <xdr:pic>
      <xdr:nvPicPr>
        <xdr:cNvPr id="174" name="Picture 797" descr="/Users/raphaelgournay/Desktop/Pokedex/155MS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78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508000</xdr:colOff>
      <xdr:row>195</xdr:row>
      <xdr:rowOff>0</xdr:rowOff>
    </xdr:to>
    <xdr:pic>
      <xdr:nvPicPr>
        <xdr:cNvPr id="175" name="Picture 798" descr="/Users/raphaelgournay/Desktop/Pokedex/156MS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83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508000</xdr:colOff>
      <xdr:row>196</xdr:row>
      <xdr:rowOff>0</xdr:rowOff>
    </xdr:to>
    <xdr:pic>
      <xdr:nvPicPr>
        <xdr:cNvPr id="176" name="Picture 799" descr="/Users/raphaelgournay/Desktop/Pokedex/157MS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89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508000</xdr:colOff>
      <xdr:row>197</xdr:row>
      <xdr:rowOff>0</xdr:rowOff>
    </xdr:to>
    <xdr:pic>
      <xdr:nvPicPr>
        <xdr:cNvPr id="177" name="Picture 800" descr="/Users/raphaelgournay/Desktop/Pokedex/158MS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4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508000</xdr:colOff>
      <xdr:row>198</xdr:row>
      <xdr:rowOff>0</xdr:rowOff>
    </xdr:to>
    <xdr:pic>
      <xdr:nvPicPr>
        <xdr:cNvPr id="178" name="Picture 801" descr="/Users/raphaelgournay/Desktop/Pokedex/159MS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9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508000</xdr:colOff>
      <xdr:row>199</xdr:row>
      <xdr:rowOff>0</xdr:rowOff>
    </xdr:to>
    <xdr:pic>
      <xdr:nvPicPr>
        <xdr:cNvPr id="179" name="Picture 802" descr="/Users/raphaelgournay/Desktop/Pokedex/160MS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4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508000</xdr:colOff>
      <xdr:row>200</xdr:row>
      <xdr:rowOff>0</xdr:rowOff>
    </xdr:to>
    <xdr:pic>
      <xdr:nvPicPr>
        <xdr:cNvPr id="180" name="Picture 803" descr="/Users/raphaelgournay/Desktop/Pokedex/161MS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9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508000</xdr:colOff>
      <xdr:row>201</xdr:row>
      <xdr:rowOff>0</xdr:rowOff>
    </xdr:to>
    <xdr:pic>
      <xdr:nvPicPr>
        <xdr:cNvPr id="181" name="Picture 804" descr="/Users/raphaelgournay/Desktop/Pokedex/162MS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508000</xdr:colOff>
      <xdr:row>202</xdr:row>
      <xdr:rowOff>0</xdr:rowOff>
    </xdr:to>
    <xdr:pic>
      <xdr:nvPicPr>
        <xdr:cNvPr id="182" name="Picture 805" descr="/Users/raphaelgournay/Desktop/Pokedex/163MS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9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508000</xdr:colOff>
      <xdr:row>203</xdr:row>
      <xdr:rowOff>0</xdr:rowOff>
    </xdr:to>
    <xdr:pic>
      <xdr:nvPicPr>
        <xdr:cNvPr id="183" name="Picture 806" descr="/Users/raphaelgournay/Desktop/Pokedex/164MS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24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508000</xdr:colOff>
      <xdr:row>204</xdr:row>
      <xdr:rowOff>0</xdr:rowOff>
    </xdr:to>
    <xdr:pic>
      <xdr:nvPicPr>
        <xdr:cNvPr id="184" name="Picture 807" descr="/Users/raphaelgournay/Desktop/Pokedex/165MS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29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508000</xdr:colOff>
      <xdr:row>205</xdr:row>
      <xdr:rowOff>0</xdr:rowOff>
    </xdr:to>
    <xdr:pic>
      <xdr:nvPicPr>
        <xdr:cNvPr id="185" name="Picture 808" descr="/Users/raphaelgournay/Desktop/Pokedex/166MS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4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508000</xdr:colOff>
      <xdr:row>206</xdr:row>
      <xdr:rowOff>0</xdr:rowOff>
    </xdr:to>
    <xdr:pic>
      <xdr:nvPicPr>
        <xdr:cNvPr id="186" name="Picture 809" descr="/Users/raphaelgournay/Desktop/Pokedex/167MS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9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508000</xdr:colOff>
      <xdr:row>207</xdr:row>
      <xdr:rowOff>0</xdr:rowOff>
    </xdr:to>
    <xdr:pic>
      <xdr:nvPicPr>
        <xdr:cNvPr id="187" name="Picture 810" descr="/Users/raphaelgournay/Desktop/Pokedex/168MS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44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508000</xdr:colOff>
      <xdr:row>208</xdr:row>
      <xdr:rowOff>0</xdr:rowOff>
    </xdr:to>
    <xdr:pic>
      <xdr:nvPicPr>
        <xdr:cNvPr id="188" name="Picture 811" descr="/Users/raphaelgournay/Desktop/Pokedex/169MS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49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508000</xdr:colOff>
      <xdr:row>209</xdr:row>
      <xdr:rowOff>0</xdr:rowOff>
    </xdr:to>
    <xdr:pic>
      <xdr:nvPicPr>
        <xdr:cNvPr id="189" name="Picture 812" descr="/Users/raphaelgournay/Desktop/Pokedex/170MS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55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508000</xdr:colOff>
      <xdr:row>210</xdr:row>
      <xdr:rowOff>0</xdr:rowOff>
    </xdr:to>
    <xdr:pic>
      <xdr:nvPicPr>
        <xdr:cNvPr id="190" name="Picture 813" descr="/Users/raphaelgournay/Desktop/Pokedex/171MS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0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508000</xdr:colOff>
      <xdr:row>211</xdr:row>
      <xdr:rowOff>0</xdr:rowOff>
    </xdr:to>
    <xdr:pic>
      <xdr:nvPicPr>
        <xdr:cNvPr id="191" name="Picture 814" descr="/Users/raphaelgournay/Desktop/Pokedex/172MS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5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508000</xdr:colOff>
      <xdr:row>212</xdr:row>
      <xdr:rowOff>0</xdr:rowOff>
    </xdr:to>
    <xdr:pic>
      <xdr:nvPicPr>
        <xdr:cNvPr id="192" name="Picture 815" descr="/Users/raphaelgournay/Desktop/Pokedex/173MS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0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508000</xdr:colOff>
      <xdr:row>213</xdr:row>
      <xdr:rowOff>0</xdr:rowOff>
    </xdr:to>
    <xdr:pic>
      <xdr:nvPicPr>
        <xdr:cNvPr id="193" name="Picture 816" descr="/Users/raphaelgournay/Desktop/Pokedex/174MS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5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508000</xdr:colOff>
      <xdr:row>214</xdr:row>
      <xdr:rowOff>0</xdr:rowOff>
    </xdr:to>
    <xdr:pic>
      <xdr:nvPicPr>
        <xdr:cNvPr id="194" name="Picture 817" descr="/Users/raphaelgournay/Desktop/Pokedex/175MS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0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508000</xdr:colOff>
      <xdr:row>215</xdr:row>
      <xdr:rowOff>0</xdr:rowOff>
    </xdr:to>
    <xdr:pic>
      <xdr:nvPicPr>
        <xdr:cNvPr id="195" name="Picture 818" descr="/Users/raphaelgournay/Desktop/Pokedex/176MS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5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508000</xdr:colOff>
      <xdr:row>216</xdr:row>
      <xdr:rowOff>0</xdr:rowOff>
    </xdr:to>
    <xdr:pic>
      <xdr:nvPicPr>
        <xdr:cNvPr id="196" name="Picture 819" descr="/Users/raphaelgournay/Desktop/Pokedex/177MS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90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508000</xdr:colOff>
      <xdr:row>217</xdr:row>
      <xdr:rowOff>0</xdr:rowOff>
    </xdr:to>
    <xdr:pic>
      <xdr:nvPicPr>
        <xdr:cNvPr id="197" name="Picture 820" descr="/Users/raphaelgournay/Desktop/Pokedex/178MS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95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508000</xdr:colOff>
      <xdr:row>218</xdr:row>
      <xdr:rowOff>0</xdr:rowOff>
    </xdr:to>
    <xdr:pic>
      <xdr:nvPicPr>
        <xdr:cNvPr id="198" name="Picture 821" descr="/Users/raphaelgournay/Desktop/Pokedex/179MS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0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508000</xdr:colOff>
      <xdr:row>219</xdr:row>
      <xdr:rowOff>0</xdr:rowOff>
    </xdr:to>
    <xdr:pic>
      <xdr:nvPicPr>
        <xdr:cNvPr id="199" name="Picture 822" descr="/Users/raphaelgournay/Desktop/Pokedex/180MS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508000</xdr:colOff>
      <xdr:row>220</xdr:row>
      <xdr:rowOff>0</xdr:rowOff>
    </xdr:to>
    <xdr:pic>
      <xdr:nvPicPr>
        <xdr:cNvPr id="200" name="Picture 823" descr="/Users/raphaelgournay/Desktop/Pokedex/181MS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0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508000</xdr:colOff>
      <xdr:row>221</xdr:row>
      <xdr:rowOff>0</xdr:rowOff>
    </xdr:to>
    <xdr:pic>
      <xdr:nvPicPr>
        <xdr:cNvPr id="201" name="Picture 824" descr="/Users/raphaelgournay/Desktop/Pokedex/182MS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508000</xdr:colOff>
      <xdr:row>222</xdr:row>
      <xdr:rowOff>0</xdr:rowOff>
    </xdr:to>
    <xdr:pic>
      <xdr:nvPicPr>
        <xdr:cNvPr id="202" name="Picture 825" descr="/Users/raphaelgournay/Desktop/Pokedex/183MS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1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508000</xdr:colOff>
      <xdr:row>223</xdr:row>
      <xdr:rowOff>0</xdr:rowOff>
    </xdr:to>
    <xdr:pic>
      <xdr:nvPicPr>
        <xdr:cNvPr id="203" name="Picture 826" descr="/Users/raphaelgournay/Desktop/Pokedex/184MS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6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508000</xdr:colOff>
      <xdr:row>224</xdr:row>
      <xdr:rowOff>0</xdr:rowOff>
    </xdr:to>
    <xdr:pic>
      <xdr:nvPicPr>
        <xdr:cNvPr id="204" name="Picture 827" descr="/Users/raphaelgournay/Desktop/Pokedex/185MS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31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508000</xdr:colOff>
      <xdr:row>225</xdr:row>
      <xdr:rowOff>0</xdr:rowOff>
    </xdr:to>
    <xdr:pic>
      <xdr:nvPicPr>
        <xdr:cNvPr id="205" name="Picture 828" descr="/Users/raphaelgournay/Desktop/Pokedex/186MS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36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508000</xdr:colOff>
      <xdr:row>226</xdr:row>
      <xdr:rowOff>0</xdr:rowOff>
    </xdr:to>
    <xdr:pic>
      <xdr:nvPicPr>
        <xdr:cNvPr id="206" name="Picture 829" descr="/Users/raphaelgournay/Desktop/Pokedex/187MS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41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508000</xdr:colOff>
      <xdr:row>227</xdr:row>
      <xdr:rowOff>0</xdr:rowOff>
    </xdr:to>
    <xdr:pic>
      <xdr:nvPicPr>
        <xdr:cNvPr id="207" name="Picture 830" descr="/Users/raphaelgournay/Desktop/Pokedex/188MS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46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508000</xdr:colOff>
      <xdr:row>228</xdr:row>
      <xdr:rowOff>0</xdr:rowOff>
    </xdr:to>
    <xdr:pic>
      <xdr:nvPicPr>
        <xdr:cNvPr id="208" name="Picture 831" descr="/Users/raphaelgournay/Desktop/Pokedex/189MS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1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508000</xdr:colOff>
      <xdr:row>229</xdr:row>
      <xdr:rowOff>0</xdr:rowOff>
    </xdr:to>
    <xdr:pic>
      <xdr:nvPicPr>
        <xdr:cNvPr id="209" name="Picture 832" descr="/Users/raphaelgournay/Desktop/Pokedex/190MS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6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508000</xdr:colOff>
      <xdr:row>230</xdr:row>
      <xdr:rowOff>0</xdr:rowOff>
    </xdr:to>
    <xdr:pic>
      <xdr:nvPicPr>
        <xdr:cNvPr id="210" name="Picture 833" descr="/Users/raphaelgournay/Desktop/Pokedex/191MS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61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508000</xdr:colOff>
      <xdr:row>231</xdr:row>
      <xdr:rowOff>0</xdr:rowOff>
    </xdr:to>
    <xdr:pic>
      <xdr:nvPicPr>
        <xdr:cNvPr id="211" name="Picture 834" descr="/Users/raphaelgournay/Desktop/Pokedex/192MS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66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508000</xdr:colOff>
      <xdr:row>232</xdr:row>
      <xdr:rowOff>0</xdr:rowOff>
    </xdr:to>
    <xdr:pic>
      <xdr:nvPicPr>
        <xdr:cNvPr id="212" name="Picture 835" descr="/Users/raphaelgournay/Desktop/Pokedex/193MS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1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508000</xdr:colOff>
      <xdr:row>233</xdr:row>
      <xdr:rowOff>0</xdr:rowOff>
    </xdr:to>
    <xdr:pic>
      <xdr:nvPicPr>
        <xdr:cNvPr id="213" name="Picture 836" descr="/Users/raphaelgournay/Desktop/Pokedex/194MS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6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508000</xdr:colOff>
      <xdr:row>234</xdr:row>
      <xdr:rowOff>0</xdr:rowOff>
    </xdr:to>
    <xdr:pic>
      <xdr:nvPicPr>
        <xdr:cNvPr id="214" name="Picture 837" descr="/Users/raphaelgournay/Desktop/Pokedex/195MS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82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508000</xdr:colOff>
      <xdr:row>235</xdr:row>
      <xdr:rowOff>0</xdr:rowOff>
    </xdr:to>
    <xdr:pic>
      <xdr:nvPicPr>
        <xdr:cNvPr id="215" name="Picture 838" descr="/Users/raphaelgournay/Desktop/Pokedex/196MS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87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508000</xdr:colOff>
      <xdr:row>236</xdr:row>
      <xdr:rowOff>0</xdr:rowOff>
    </xdr:to>
    <xdr:pic>
      <xdr:nvPicPr>
        <xdr:cNvPr id="216" name="Picture 839" descr="/Users/raphaelgournay/Desktop/Pokedex/197MS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2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508000</xdr:colOff>
      <xdr:row>237</xdr:row>
      <xdr:rowOff>0</xdr:rowOff>
    </xdr:to>
    <xdr:pic>
      <xdr:nvPicPr>
        <xdr:cNvPr id="217" name="Picture 840" descr="/Users/raphaelgournay/Desktop/Pokedex/198MS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7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508000</xdr:colOff>
      <xdr:row>238</xdr:row>
      <xdr:rowOff>0</xdr:rowOff>
    </xdr:to>
    <xdr:pic>
      <xdr:nvPicPr>
        <xdr:cNvPr id="218" name="Picture 841" descr="/Users/raphaelgournay/Desktop/Pokedex/199MS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2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508000</xdr:colOff>
      <xdr:row>239</xdr:row>
      <xdr:rowOff>0</xdr:rowOff>
    </xdr:to>
    <xdr:pic>
      <xdr:nvPicPr>
        <xdr:cNvPr id="219" name="Picture 842" descr="/Users/raphaelgournay/Desktop/Pokedex/200MS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7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508000</xdr:colOff>
      <xdr:row>240</xdr:row>
      <xdr:rowOff>0</xdr:rowOff>
    </xdr:to>
    <xdr:pic>
      <xdr:nvPicPr>
        <xdr:cNvPr id="220" name="Picture 843" descr="/Users/raphaelgournay/Desktop/Pokedex/201MS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2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508000</xdr:colOff>
      <xdr:row>241</xdr:row>
      <xdr:rowOff>0</xdr:rowOff>
    </xdr:to>
    <xdr:pic>
      <xdr:nvPicPr>
        <xdr:cNvPr id="221" name="Picture 844" descr="/Users/raphaelgournay/Desktop/Pokedex/202MS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7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508000</xdr:colOff>
      <xdr:row>242</xdr:row>
      <xdr:rowOff>0</xdr:rowOff>
    </xdr:to>
    <xdr:pic>
      <xdr:nvPicPr>
        <xdr:cNvPr id="222" name="Picture 845" descr="/Users/raphaelgournay/Desktop/Pokedex/203MS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2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508000</xdr:colOff>
      <xdr:row>243</xdr:row>
      <xdr:rowOff>0</xdr:rowOff>
    </xdr:to>
    <xdr:pic>
      <xdr:nvPicPr>
        <xdr:cNvPr id="223" name="Picture 846" descr="/Users/raphaelgournay/Desktop/Pokedex/204MS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7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508000</xdr:colOff>
      <xdr:row>244</xdr:row>
      <xdr:rowOff>0</xdr:rowOff>
    </xdr:to>
    <xdr:pic>
      <xdr:nvPicPr>
        <xdr:cNvPr id="224" name="Picture 47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32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508000</xdr:colOff>
      <xdr:row>245</xdr:row>
      <xdr:rowOff>0</xdr:rowOff>
    </xdr:to>
    <xdr:pic>
      <xdr:nvPicPr>
        <xdr:cNvPr id="225" name="Picture 46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37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508000</xdr:colOff>
      <xdr:row>246</xdr:row>
      <xdr:rowOff>0</xdr:rowOff>
    </xdr:to>
    <xdr:pic>
      <xdr:nvPicPr>
        <xdr:cNvPr id="226" name="Picture 45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3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508000</xdr:colOff>
      <xdr:row>247</xdr:row>
      <xdr:rowOff>0</xdr:rowOff>
    </xdr:to>
    <xdr:pic>
      <xdr:nvPicPr>
        <xdr:cNvPr id="227" name="Picture 44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8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508000</xdr:colOff>
      <xdr:row>248</xdr:row>
      <xdr:rowOff>0</xdr:rowOff>
    </xdr:to>
    <xdr:pic>
      <xdr:nvPicPr>
        <xdr:cNvPr id="228" name="Picture 43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3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508000</xdr:colOff>
      <xdr:row>249</xdr:row>
      <xdr:rowOff>0</xdr:rowOff>
    </xdr:to>
    <xdr:pic>
      <xdr:nvPicPr>
        <xdr:cNvPr id="229" name="Picture 42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8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508000</xdr:colOff>
      <xdr:row>250</xdr:row>
      <xdr:rowOff>0</xdr:rowOff>
    </xdr:to>
    <xdr:pic>
      <xdr:nvPicPr>
        <xdr:cNvPr id="230" name="Picture 41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3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508000</xdr:colOff>
      <xdr:row>251</xdr:row>
      <xdr:rowOff>0</xdr:rowOff>
    </xdr:to>
    <xdr:pic>
      <xdr:nvPicPr>
        <xdr:cNvPr id="231" name="Picture 40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8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508000</xdr:colOff>
      <xdr:row>252</xdr:row>
      <xdr:rowOff>0</xdr:rowOff>
    </xdr:to>
    <xdr:pic>
      <xdr:nvPicPr>
        <xdr:cNvPr id="232" name="Picture 39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3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508000</xdr:colOff>
      <xdr:row>253</xdr:row>
      <xdr:rowOff>0</xdr:rowOff>
    </xdr:to>
    <xdr:pic>
      <xdr:nvPicPr>
        <xdr:cNvPr id="233" name="Picture 38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8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508000</xdr:colOff>
      <xdr:row>254</xdr:row>
      <xdr:rowOff>0</xdr:rowOff>
    </xdr:to>
    <xdr:pic>
      <xdr:nvPicPr>
        <xdr:cNvPr id="234" name="Picture 37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3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508000</xdr:colOff>
      <xdr:row>255</xdr:row>
      <xdr:rowOff>0</xdr:rowOff>
    </xdr:to>
    <xdr:pic>
      <xdr:nvPicPr>
        <xdr:cNvPr id="235" name="Picture 36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8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508000</xdr:colOff>
      <xdr:row>256</xdr:row>
      <xdr:rowOff>0</xdr:rowOff>
    </xdr:to>
    <xdr:pic>
      <xdr:nvPicPr>
        <xdr:cNvPr id="236" name="Picture 35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3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508000</xdr:colOff>
      <xdr:row>257</xdr:row>
      <xdr:rowOff>0</xdr:rowOff>
    </xdr:to>
    <xdr:pic>
      <xdr:nvPicPr>
        <xdr:cNvPr id="237" name="Picture 34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8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508000</xdr:colOff>
      <xdr:row>258</xdr:row>
      <xdr:rowOff>0</xdr:rowOff>
    </xdr:to>
    <xdr:pic>
      <xdr:nvPicPr>
        <xdr:cNvPr id="238" name="Picture 33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03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508000</xdr:colOff>
      <xdr:row>259</xdr:row>
      <xdr:rowOff>0</xdr:rowOff>
    </xdr:to>
    <xdr:pic>
      <xdr:nvPicPr>
        <xdr:cNvPr id="239" name="Picture 32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09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508000</xdr:colOff>
      <xdr:row>260</xdr:row>
      <xdr:rowOff>0</xdr:rowOff>
    </xdr:to>
    <xdr:pic>
      <xdr:nvPicPr>
        <xdr:cNvPr id="240" name="Picture 31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4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508000</xdr:colOff>
      <xdr:row>261</xdr:row>
      <xdr:rowOff>0</xdr:rowOff>
    </xdr:to>
    <xdr:pic>
      <xdr:nvPicPr>
        <xdr:cNvPr id="241" name="Picture 30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9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508000</xdr:colOff>
      <xdr:row>262</xdr:row>
      <xdr:rowOff>0</xdr:rowOff>
    </xdr:to>
    <xdr:pic>
      <xdr:nvPicPr>
        <xdr:cNvPr id="242" name="Picture 29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24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508000</xdr:colOff>
      <xdr:row>263</xdr:row>
      <xdr:rowOff>0</xdr:rowOff>
    </xdr:to>
    <xdr:pic>
      <xdr:nvPicPr>
        <xdr:cNvPr id="243" name="Picture 28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29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508000</xdr:colOff>
      <xdr:row>264</xdr:row>
      <xdr:rowOff>0</xdr:rowOff>
    </xdr:to>
    <xdr:pic>
      <xdr:nvPicPr>
        <xdr:cNvPr id="244" name="Picture 27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4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508000</xdr:colOff>
      <xdr:row>265</xdr:row>
      <xdr:rowOff>0</xdr:rowOff>
    </xdr:to>
    <xdr:pic>
      <xdr:nvPicPr>
        <xdr:cNvPr id="245" name="Picture 26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9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508000</xdr:colOff>
      <xdr:row>266</xdr:row>
      <xdr:rowOff>0</xdr:rowOff>
    </xdr:to>
    <xdr:pic>
      <xdr:nvPicPr>
        <xdr:cNvPr id="246" name="Picture 25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46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508000</xdr:colOff>
      <xdr:row>267</xdr:row>
      <xdr:rowOff>0</xdr:rowOff>
    </xdr:to>
    <xdr:pic>
      <xdr:nvPicPr>
        <xdr:cNvPr id="247" name="Picture 24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96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508000</xdr:colOff>
      <xdr:row>268</xdr:row>
      <xdr:rowOff>0</xdr:rowOff>
    </xdr:to>
    <xdr:pic>
      <xdr:nvPicPr>
        <xdr:cNvPr id="248" name="Picture 23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47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508000</xdr:colOff>
      <xdr:row>269</xdr:row>
      <xdr:rowOff>0</xdr:rowOff>
    </xdr:to>
    <xdr:pic>
      <xdr:nvPicPr>
        <xdr:cNvPr id="249" name="Picture 22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98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508000</xdr:colOff>
      <xdr:row>270</xdr:row>
      <xdr:rowOff>0</xdr:rowOff>
    </xdr:to>
    <xdr:pic>
      <xdr:nvPicPr>
        <xdr:cNvPr id="250" name="Picture 21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649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508000</xdr:colOff>
      <xdr:row>271</xdr:row>
      <xdr:rowOff>0</xdr:rowOff>
    </xdr:to>
    <xdr:pic>
      <xdr:nvPicPr>
        <xdr:cNvPr id="251" name="Picture 20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00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508000</xdr:colOff>
      <xdr:row>272</xdr:row>
      <xdr:rowOff>0</xdr:rowOff>
    </xdr:to>
    <xdr:pic>
      <xdr:nvPicPr>
        <xdr:cNvPr id="252" name="Picture 19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50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508000</xdr:colOff>
      <xdr:row>273</xdr:row>
      <xdr:rowOff>0</xdr:rowOff>
    </xdr:to>
    <xdr:pic>
      <xdr:nvPicPr>
        <xdr:cNvPr id="253" name="Picture 18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01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508000</xdr:colOff>
      <xdr:row>274</xdr:row>
      <xdr:rowOff>0</xdr:rowOff>
    </xdr:to>
    <xdr:pic>
      <xdr:nvPicPr>
        <xdr:cNvPr id="254" name="Picture 17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52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508000</xdr:colOff>
      <xdr:row>275</xdr:row>
      <xdr:rowOff>0</xdr:rowOff>
    </xdr:to>
    <xdr:pic>
      <xdr:nvPicPr>
        <xdr:cNvPr id="255" name="Picture 16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03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508000</xdr:colOff>
      <xdr:row>276</xdr:row>
      <xdr:rowOff>0</xdr:rowOff>
    </xdr:to>
    <xdr:pic>
      <xdr:nvPicPr>
        <xdr:cNvPr id="256" name="Picture 15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54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508000</xdr:colOff>
      <xdr:row>277</xdr:row>
      <xdr:rowOff>0</xdr:rowOff>
    </xdr:to>
    <xdr:pic>
      <xdr:nvPicPr>
        <xdr:cNvPr id="257" name="Picture 14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04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508000</xdr:colOff>
      <xdr:row>278</xdr:row>
      <xdr:rowOff>0</xdr:rowOff>
    </xdr:to>
    <xdr:pic>
      <xdr:nvPicPr>
        <xdr:cNvPr id="258" name="Picture 13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5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508000</xdr:colOff>
      <xdr:row>279</xdr:row>
      <xdr:rowOff>0</xdr:rowOff>
    </xdr:to>
    <xdr:pic>
      <xdr:nvPicPr>
        <xdr:cNvPr id="259" name="Picture 12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06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508000</xdr:colOff>
      <xdr:row>280</xdr:row>
      <xdr:rowOff>0</xdr:rowOff>
    </xdr:to>
    <xdr:pic>
      <xdr:nvPicPr>
        <xdr:cNvPr id="260" name="Picture 11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57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280</xdr:row>
      <xdr:rowOff>0</xdr:rowOff>
    </xdr:from>
    <xdr:to>
      <xdr:col>2</xdr:col>
      <xdr:colOff>508000</xdr:colOff>
      <xdr:row>281</xdr:row>
      <xdr:rowOff>0</xdr:rowOff>
    </xdr:to>
    <xdr:pic>
      <xdr:nvPicPr>
        <xdr:cNvPr id="261" name="Picture 10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08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508000</xdr:colOff>
      <xdr:row>282</xdr:row>
      <xdr:rowOff>0</xdr:rowOff>
    </xdr:to>
    <xdr:pic>
      <xdr:nvPicPr>
        <xdr:cNvPr id="262" name="Picture 9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58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282</xdr:row>
      <xdr:rowOff>0</xdr:rowOff>
    </xdr:from>
    <xdr:to>
      <xdr:col>2</xdr:col>
      <xdr:colOff>508000</xdr:colOff>
      <xdr:row>283</xdr:row>
      <xdr:rowOff>0</xdr:rowOff>
    </xdr:to>
    <xdr:pic>
      <xdr:nvPicPr>
        <xdr:cNvPr id="263" name="Picture 8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309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283</xdr:row>
      <xdr:rowOff>0</xdr:rowOff>
    </xdr:from>
    <xdr:to>
      <xdr:col>2</xdr:col>
      <xdr:colOff>508000</xdr:colOff>
      <xdr:row>284</xdr:row>
      <xdr:rowOff>0</xdr:rowOff>
    </xdr:to>
    <xdr:pic>
      <xdr:nvPicPr>
        <xdr:cNvPr id="264" name="Picture 7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360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284</xdr:row>
      <xdr:rowOff>0</xdr:rowOff>
    </xdr:from>
    <xdr:to>
      <xdr:col>2</xdr:col>
      <xdr:colOff>508000</xdr:colOff>
      <xdr:row>285</xdr:row>
      <xdr:rowOff>0</xdr:rowOff>
    </xdr:to>
    <xdr:pic>
      <xdr:nvPicPr>
        <xdr:cNvPr id="265" name="Picture 6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11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</xdr:col>
      <xdr:colOff>508000</xdr:colOff>
      <xdr:row>286</xdr:row>
      <xdr:rowOff>0</xdr:rowOff>
    </xdr:to>
    <xdr:pic>
      <xdr:nvPicPr>
        <xdr:cNvPr id="266" name="Picture 5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620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2</xdr:col>
      <xdr:colOff>508000</xdr:colOff>
      <xdr:row>287</xdr:row>
      <xdr:rowOff>0</xdr:rowOff>
    </xdr:to>
    <xdr:pic>
      <xdr:nvPicPr>
        <xdr:cNvPr id="267" name="Picture 4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5128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287</xdr:row>
      <xdr:rowOff>0</xdr:rowOff>
    </xdr:from>
    <xdr:to>
      <xdr:col>2</xdr:col>
      <xdr:colOff>508000</xdr:colOff>
      <xdr:row>288</xdr:row>
      <xdr:rowOff>0</xdr:rowOff>
    </xdr:to>
    <xdr:pic>
      <xdr:nvPicPr>
        <xdr:cNvPr id="268" name="Picture 3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563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2</xdr:col>
      <xdr:colOff>508000</xdr:colOff>
      <xdr:row>289</xdr:row>
      <xdr:rowOff>0</xdr:rowOff>
    </xdr:to>
    <xdr:pic>
      <xdr:nvPicPr>
        <xdr:cNvPr id="269" name="Picture 2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144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508000</xdr:colOff>
      <xdr:row>290</xdr:row>
      <xdr:rowOff>0</xdr:rowOff>
    </xdr:to>
    <xdr:pic>
      <xdr:nvPicPr>
        <xdr:cNvPr id="270" name="Picture 1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652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290</xdr:row>
      <xdr:rowOff>0</xdr:rowOff>
    </xdr:from>
    <xdr:to>
      <xdr:col>2</xdr:col>
      <xdr:colOff>508000</xdr:colOff>
      <xdr:row>291</xdr:row>
      <xdr:rowOff>0</xdr:rowOff>
    </xdr:to>
    <xdr:pic>
      <xdr:nvPicPr>
        <xdr:cNvPr id="271" name="Picture 141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78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291</xdr:row>
      <xdr:rowOff>0</xdr:rowOff>
    </xdr:from>
    <xdr:to>
      <xdr:col>2</xdr:col>
      <xdr:colOff>508000</xdr:colOff>
      <xdr:row>292</xdr:row>
      <xdr:rowOff>0</xdr:rowOff>
    </xdr:to>
    <xdr:pic>
      <xdr:nvPicPr>
        <xdr:cNvPr id="272" name="Picture 140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83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2</xdr:col>
      <xdr:colOff>508000</xdr:colOff>
      <xdr:row>293</xdr:row>
      <xdr:rowOff>0</xdr:rowOff>
    </xdr:to>
    <xdr:pic>
      <xdr:nvPicPr>
        <xdr:cNvPr id="273" name="Picture 139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88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508000</xdr:colOff>
      <xdr:row>294</xdr:row>
      <xdr:rowOff>0</xdr:rowOff>
    </xdr:to>
    <xdr:pic>
      <xdr:nvPicPr>
        <xdr:cNvPr id="274" name="Picture 138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3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2</xdr:col>
      <xdr:colOff>381000</xdr:colOff>
      <xdr:row>294</xdr:row>
      <xdr:rowOff>381000</xdr:rowOff>
    </xdr:to>
    <xdr:pic>
      <xdr:nvPicPr>
        <xdr:cNvPr id="275" name="Picture 137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990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295</xdr:row>
      <xdr:rowOff>0</xdr:rowOff>
    </xdr:from>
    <xdr:to>
      <xdr:col>2</xdr:col>
      <xdr:colOff>508000</xdr:colOff>
      <xdr:row>296</xdr:row>
      <xdr:rowOff>0</xdr:rowOff>
    </xdr:to>
    <xdr:pic>
      <xdr:nvPicPr>
        <xdr:cNvPr id="276" name="Picture 136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04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296</xdr:row>
      <xdr:rowOff>0</xdr:rowOff>
    </xdr:from>
    <xdr:to>
      <xdr:col>2</xdr:col>
      <xdr:colOff>508000</xdr:colOff>
      <xdr:row>297</xdr:row>
      <xdr:rowOff>0</xdr:rowOff>
    </xdr:to>
    <xdr:pic>
      <xdr:nvPicPr>
        <xdr:cNvPr id="277" name="Picture 135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09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508000</xdr:colOff>
      <xdr:row>298</xdr:row>
      <xdr:rowOff>0</xdr:rowOff>
    </xdr:to>
    <xdr:pic>
      <xdr:nvPicPr>
        <xdr:cNvPr id="278" name="Picture 134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4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298</xdr:row>
      <xdr:rowOff>0</xdr:rowOff>
    </xdr:from>
    <xdr:to>
      <xdr:col>2</xdr:col>
      <xdr:colOff>508000</xdr:colOff>
      <xdr:row>299</xdr:row>
      <xdr:rowOff>0</xdr:rowOff>
    </xdr:to>
    <xdr:pic>
      <xdr:nvPicPr>
        <xdr:cNvPr id="279" name="Picture 133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9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299</xdr:row>
      <xdr:rowOff>0</xdr:rowOff>
    </xdr:from>
    <xdr:to>
      <xdr:col>2</xdr:col>
      <xdr:colOff>508000</xdr:colOff>
      <xdr:row>300</xdr:row>
      <xdr:rowOff>0</xdr:rowOff>
    </xdr:to>
    <xdr:pic>
      <xdr:nvPicPr>
        <xdr:cNvPr id="280" name="Picture 132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4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300</xdr:row>
      <xdr:rowOff>0</xdr:rowOff>
    </xdr:from>
    <xdr:to>
      <xdr:col>2</xdr:col>
      <xdr:colOff>508000</xdr:colOff>
      <xdr:row>301</xdr:row>
      <xdr:rowOff>0</xdr:rowOff>
    </xdr:to>
    <xdr:pic>
      <xdr:nvPicPr>
        <xdr:cNvPr id="281" name="Picture 131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9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301</xdr:row>
      <xdr:rowOff>0</xdr:rowOff>
    </xdr:from>
    <xdr:to>
      <xdr:col>2</xdr:col>
      <xdr:colOff>508000</xdr:colOff>
      <xdr:row>302</xdr:row>
      <xdr:rowOff>0</xdr:rowOff>
    </xdr:to>
    <xdr:pic>
      <xdr:nvPicPr>
        <xdr:cNvPr id="282" name="Picture 130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34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302</xdr:row>
      <xdr:rowOff>0</xdr:rowOff>
    </xdr:from>
    <xdr:to>
      <xdr:col>2</xdr:col>
      <xdr:colOff>508000</xdr:colOff>
      <xdr:row>303</xdr:row>
      <xdr:rowOff>0</xdr:rowOff>
    </xdr:to>
    <xdr:pic>
      <xdr:nvPicPr>
        <xdr:cNvPr id="283" name="Picture 129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39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303</xdr:row>
      <xdr:rowOff>0</xdr:rowOff>
    </xdr:from>
    <xdr:to>
      <xdr:col>2</xdr:col>
      <xdr:colOff>508000</xdr:colOff>
      <xdr:row>304</xdr:row>
      <xdr:rowOff>0</xdr:rowOff>
    </xdr:to>
    <xdr:pic>
      <xdr:nvPicPr>
        <xdr:cNvPr id="284" name="Picture 128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44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304</xdr:row>
      <xdr:rowOff>0</xdr:rowOff>
    </xdr:from>
    <xdr:to>
      <xdr:col>2</xdr:col>
      <xdr:colOff>508000</xdr:colOff>
      <xdr:row>305</xdr:row>
      <xdr:rowOff>0</xdr:rowOff>
    </xdr:to>
    <xdr:pic>
      <xdr:nvPicPr>
        <xdr:cNvPr id="285" name="Picture 127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49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508000</xdr:colOff>
      <xdr:row>306</xdr:row>
      <xdr:rowOff>0</xdr:rowOff>
    </xdr:to>
    <xdr:pic>
      <xdr:nvPicPr>
        <xdr:cNvPr id="286" name="Picture 126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54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508000</xdr:colOff>
      <xdr:row>307</xdr:row>
      <xdr:rowOff>0</xdr:rowOff>
    </xdr:to>
    <xdr:pic>
      <xdr:nvPicPr>
        <xdr:cNvPr id="287" name="Picture 125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599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307</xdr:row>
      <xdr:rowOff>0</xdr:rowOff>
    </xdr:from>
    <xdr:to>
      <xdr:col>2</xdr:col>
      <xdr:colOff>508000</xdr:colOff>
      <xdr:row>308</xdr:row>
      <xdr:rowOff>0</xdr:rowOff>
    </xdr:to>
    <xdr:pic>
      <xdr:nvPicPr>
        <xdr:cNvPr id="288" name="Picture 124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650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308</xdr:row>
      <xdr:rowOff>0</xdr:rowOff>
    </xdr:from>
    <xdr:to>
      <xdr:col>2</xdr:col>
      <xdr:colOff>508000</xdr:colOff>
      <xdr:row>309</xdr:row>
      <xdr:rowOff>0</xdr:rowOff>
    </xdr:to>
    <xdr:pic>
      <xdr:nvPicPr>
        <xdr:cNvPr id="289" name="Picture 123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701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309</xdr:row>
      <xdr:rowOff>0</xdr:rowOff>
    </xdr:from>
    <xdr:to>
      <xdr:col>2</xdr:col>
      <xdr:colOff>508000</xdr:colOff>
      <xdr:row>310</xdr:row>
      <xdr:rowOff>0</xdr:rowOff>
    </xdr:to>
    <xdr:pic>
      <xdr:nvPicPr>
        <xdr:cNvPr id="290" name="Picture 122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752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2</xdr:col>
      <xdr:colOff>508000</xdr:colOff>
      <xdr:row>311</xdr:row>
      <xdr:rowOff>0</xdr:rowOff>
    </xdr:to>
    <xdr:pic>
      <xdr:nvPicPr>
        <xdr:cNvPr id="291" name="Picture 121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803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311</xdr:row>
      <xdr:rowOff>0</xdr:rowOff>
    </xdr:from>
    <xdr:to>
      <xdr:col>2</xdr:col>
      <xdr:colOff>508000</xdr:colOff>
      <xdr:row>312</xdr:row>
      <xdr:rowOff>0</xdr:rowOff>
    </xdr:to>
    <xdr:pic>
      <xdr:nvPicPr>
        <xdr:cNvPr id="292" name="Picture 120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853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2</xdr:col>
      <xdr:colOff>508000</xdr:colOff>
      <xdr:row>313</xdr:row>
      <xdr:rowOff>0</xdr:rowOff>
    </xdr:to>
    <xdr:pic>
      <xdr:nvPicPr>
        <xdr:cNvPr id="293" name="Picture 119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904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313</xdr:row>
      <xdr:rowOff>0</xdr:rowOff>
    </xdr:from>
    <xdr:to>
      <xdr:col>2</xdr:col>
      <xdr:colOff>508000</xdr:colOff>
      <xdr:row>314</xdr:row>
      <xdr:rowOff>0</xdr:rowOff>
    </xdr:to>
    <xdr:pic>
      <xdr:nvPicPr>
        <xdr:cNvPr id="294" name="Picture 118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955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314</xdr:row>
      <xdr:rowOff>0</xdr:rowOff>
    </xdr:from>
    <xdr:to>
      <xdr:col>2</xdr:col>
      <xdr:colOff>508000</xdr:colOff>
      <xdr:row>315</xdr:row>
      <xdr:rowOff>0</xdr:rowOff>
    </xdr:to>
    <xdr:pic>
      <xdr:nvPicPr>
        <xdr:cNvPr id="295" name="Picture 117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006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315</xdr:row>
      <xdr:rowOff>0</xdr:rowOff>
    </xdr:from>
    <xdr:to>
      <xdr:col>2</xdr:col>
      <xdr:colOff>508000</xdr:colOff>
      <xdr:row>316</xdr:row>
      <xdr:rowOff>0</xdr:rowOff>
    </xdr:to>
    <xdr:pic>
      <xdr:nvPicPr>
        <xdr:cNvPr id="296" name="Picture 116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05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316</xdr:row>
      <xdr:rowOff>0</xdr:rowOff>
    </xdr:from>
    <xdr:to>
      <xdr:col>2</xdr:col>
      <xdr:colOff>508000</xdr:colOff>
      <xdr:row>317</xdr:row>
      <xdr:rowOff>0</xdr:rowOff>
    </xdr:to>
    <xdr:pic>
      <xdr:nvPicPr>
        <xdr:cNvPr id="297" name="Picture 115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10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508000</xdr:colOff>
      <xdr:row>318</xdr:row>
      <xdr:rowOff>0</xdr:rowOff>
    </xdr:to>
    <xdr:pic>
      <xdr:nvPicPr>
        <xdr:cNvPr id="298" name="Picture 114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15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318</xdr:row>
      <xdr:rowOff>0</xdr:rowOff>
    </xdr:from>
    <xdr:to>
      <xdr:col>2</xdr:col>
      <xdr:colOff>508000</xdr:colOff>
      <xdr:row>319</xdr:row>
      <xdr:rowOff>0</xdr:rowOff>
    </xdr:to>
    <xdr:pic>
      <xdr:nvPicPr>
        <xdr:cNvPr id="299" name="Picture 113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20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2</xdr:col>
      <xdr:colOff>508000</xdr:colOff>
      <xdr:row>320</xdr:row>
      <xdr:rowOff>0</xdr:rowOff>
    </xdr:to>
    <xdr:pic>
      <xdr:nvPicPr>
        <xdr:cNvPr id="300" name="Picture 112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260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320</xdr:row>
      <xdr:rowOff>0</xdr:rowOff>
    </xdr:from>
    <xdr:to>
      <xdr:col>2</xdr:col>
      <xdr:colOff>508000</xdr:colOff>
      <xdr:row>321</xdr:row>
      <xdr:rowOff>0</xdr:rowOff>
    </xdr:to>
    <xdr:pic>
      <xdr:nvPicPr>
        <xdr:cNvPr id="301" name="Picture 111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31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321</xdr:row>
      <xdr:rowOff>0</xdr:rowOff>
    </xdr:from>
    <xdr:to>
      <xdr:col>2</xdr:col>
      <xdr:colOff>508000</xdr:colOff>
      <xdr:row>322</xdr:row>
      <xdr:rowOff>0</xdr:rowOff>
    </xdr:to>
    <xdr:pic>
      <xdr:nvPicPr>
        <xdr:cNvPr id="302" name="Picture 110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36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322</xdr:row>
      <xdr:rowOff>0</xdr:rowOff>
    </xdr:from>
    <xdr:to>
      <xdr:col>2</xdr:col>
      <xdr:colOff>508000</xdr:colOff>
      <xdr:row>323</xdr:row>
      <xdr:rowOff>0</xdr:rowOff>
    </xdr:to>
    <xdr:pic>
      <xdr:nvPicPr>
        <xdr:cNvPr id="303" name="Picture 109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41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2</xdr:col>
      <xdr:colOff>508000</xdr:colOff>
      <xdr:row>324</xdr:row>
      <xdr:rowOff>0</xdr:rowOff>
    </xdr:to>
    <xdr:pic>
      <xdr:nvPicPr>
        <xdr:cNvPr id="304" name="Picture 108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46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324</xdr:row>
      <xdr:rowOff>0</xdr:rowOff>
    </xdr:from>
    <xdr:to>
      <xdr:col>2</xdr:col>
      <xdr:colOff>508000</xdr:colOff>
      <xdr:row>325</xdr:row>
      <xdr:rowOff>0</xdr:rowOff>
    </xdr:to>
    <xdr:pic>
      <xdr:nvPicPr>
        <xdr:cNvPr id="305" name="Picture 107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51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2</xdr:col>
      <xdr:colOff>508000</xdr:colOff>
      <xdr:row>326</xdr:row>
      <xdr:rowOff>0</xdr:rowOff>
    </xdr:to>
    <xdr:pic>
      <xdr:nvPicPr>
        <xdr:cNvPr id="306" name="Picture 106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56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326</xdr:row>
      <xdr:rowOff>0</xdr:rowOff>
    </xdr:from>
    <xdr:to>
      <xdr:col>2</xdr:col>
      <xdr:colOff>508000</xdr:colOff>
      <xdr:row>327</xdr:row>
      <xdr:rowOff>0</xdr:rowOff>
    </xdr:to>
    <xdr:pic>
      <xdr:nvPicPr>
        <xdr:cNvPr id="307" name="Picture 105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61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327</xdr:row>
      <xdr:rowOff>0</xdr:rowOff>
    </xdr:from>
    <xdr:to>
      <xdr:col>2</xdr:col>
      <xdr:colOff>508000</xdr:colOff>
      <xdr:row>328</xdr:row>
      <xdr:rowOff>0</xdr:rowOff>
    </xdr:to>
    <xdr:pic>
      <xdr:nvPicPr>
        <xdr:cNvPr id="308" name="Picture 104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66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328</xdr:row>
      <xdr:rowOff>0</xdr:rowOff>
    </xdr:from>
    <xdr:to>
      <xdr:col>2</xdr:col>
      <xdr:colOff>508000</xdr:colOff>
      <xdr:row>329</xdr:row>
      <xdr:rowOff>0</xdr:rowOff>
    </xdr:to>
    <xdr:pic>
      <xdr:nvPicPr>
        <xdr:cNvPr id="309" name="Picture 103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1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508000</xdr:colOff>
      <xdr:row>330</xdr:row>
      <xdr:rowOff>0</xdr:rowOff>
    </xdr:to>
    <xdr:pic>
      <xdr:nvPicPr>
        <xdr:cNvPr id="310" name="Picture 102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76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330</xdr:row>
      <xdr:rowOff>0</xdr:rowOff>
    </xdr:from>
    <xdr:to>
      <xdr:col>2</xdr:col>
      <xdr:colOff>508000</xdr:colOff>
      <xdr:row>331</xdr:row>
      <xdr:rowOff>0</xdr:rowOff>
    </xdr:to>
    <xdr:pic>
      <xdr:nvPicPr>
        <xdr:cNvPr id="311" name="Picture 101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81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2</xdr:col>
      <xdr:colOff>508000</xdr:colOff>
      <xdr:row>332</xdr:row>
      <xdr:rowOff>0</xdr:rowOff>
    </xdr:to>
    <xdr:pic>
      <xdr:nvPicPr>
        <xdr:cNvPr id="312" name="Picture 100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869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332</xdr:row>
      <xdr:rowOff>0</xdr:rowOff>
    </xdr:from>
    <xdr:to>
      <xdr:col>2</xdr:col>
      <xdr:colOff>508000</xdr:colOff>
      <xdr:row>333</xdr:row>
      <xdr:rowOff>0</xdr:rowOff>
    </xdr:to>
    <xdr:pic>
      <xdr:nvPicPr>
        <xdr:cNvPr id="313" name="Picture 99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920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2</xdr:col>
      <xdr:colOff>508000</xdr:colOff>
      <xdr:row>334</xdr:row>
      <xdr:rowOff>0</xdr:rowOff>
    </xdr:to>
    <xdr:pic>
      <xdr:nvPicPr>
        <xdr:cNvPr id="314" name="Picture 98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971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334</xdr:row>
      <xdr:rowOff>0</xdr:rowOff>
    </xdr:from>
    <xdr:to>
      <xdr:col>2</xdr:col>
      <xdr:colOff>508000</xdr:colOff>
      <xdr:row>335</xdr:row>
      <xdr:rowOff>0</xdr:rowOff>
    </xdr:to>
    <xdr:pic>
      <xdr:nvPicPr>
        <xdr:cNvPr id="315" name="Picture 97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22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2</xdr:col>
      <xdr:colOff>508000</xdr:colOff>
      <xdr:row>336</xdr:row>
      <xdr:rowOff>0</xdr:rowOff>
    </xdr:to>
    <xdr:pic>
      <xdr:nvPicPr>
        <xdr:cNvPr id="316" name="Picture 96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073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336</xdr:row>
      <xdr:rowOff>0</xdr:rowOff>
    </xdr:from>
    <xdr:to>
      <xdr:col>2</xdr:col>
      <xdr:colOff>508000</xdr:colOff>
      <xdr:row>337</xdr:row>
      <xdr:rowOff>0</xdr:rowOff>
    </xdr:to>
    <xdr:pic>
      <xdr:nvPicPr>
        <xdr:cNvPr id="317" name="Picture 95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123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337</xdr:row>
      <xdr:rowOff>0</xdr:rowOff>
    </xdr:from>
    <xdr:to>
      <xdr:col>2</xdr:col>
      <xdr:colOff>508000</xdr:colOff>
      <xdr:row>338</xdr:row>
      <xdr:rowOff>0</xdr:rowOff>
    </xdr:to>
    <xdr:pic>
      <xdr:nvPicPr>
        <xdr:cNvPr id="318" name="Picture 94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174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338</xdr:row>
      <xdr:rowOff>0</xdr:rowOff>
    </xdr:from>
    <xdr:to>
      <xdr:col>2</xdr:col>
      <xdr:colOff>508000</xdr:colOff>
      <xdr:row>339</xdr:row>
      <xdr:rowOff>0</xdr:rowOff>
    </xdr:to>
    <xdr:pic>
      <xdr:nvPicPr>
        <xdr:cNvPr id="319" name="Picture 93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225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2</xdr:col>
      <xdr:colOff>508000</xdr:colOff>
      <xdr:row>340</xdr:row>
      <xdr:rowOff>0</xdr:rowOff>
    </xdr:to>
    <xdr:pic>
      <xdr:nvPicPr>
        <xdr:cNvPr id="320" name="Picture 92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276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</xdr:col>
      <xdr:colOff>508000</xdr:colOff>
      <xdr:row>341</xdr:row>
      <xdr:rowOff>0</xdr:rowOff>
    </xdr:to>
    <xdr:pic>
      <xdr:nvPicPr>
        <xdr:cNvPr id="321" name="Picture 91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32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508000</xdr:colOff>
      <xdr:row>342</xdr:row>
      <xdr:rowOff>0</xdr:rowOff>
    </xdr:to>
    <xdr:pic>
      <xdr:nvPicPr>
        <xdr:cNvPr id="322" name="Picture 90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37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342</xdr:row>
      <xdr:rowOff>0</xdr:rowOff>
    </xdr:from>
    <xdr:to>
      <xdr:col>2</xdr:col>
      <xdr:colOff>508000</xdr:colOff>
      <xdr:row>343</xdr:row>
      <xdr:rowOff>0</xdr:rowOff>
    </xdr:to>
    <xdr:pic>
      <xdr:nvPicPr>
        <xdr:cNvPr id="323" name="Picture 89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42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343</xdr:row>
      <xdr:rowOff>0</xdr:rowOff>
    </xdr:from>
    <xdr:to>
      <xdr:col>2</xdr:col>
      <xdr:colOff>508000</xdr:colOff>
      <xdr:row>344</xdr:row>
      <xdr:rowOff>0</xdr:rowOff>
    </xdr:to>
    <xdr:pic>
      <xdr:nvPicPr>
        <xdr:cNvPr id="324" name="Picture 88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47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344</xdr:row>
      <xdr:rowOff>0</xdr:rowOff>
    </xdr:from>
    <xdr:to>
      <xdr:col>2</xdr:col>
      <xdr:colOff>508000</xdr:colOff>
      <xdr:row>345</xdr:row>
      <xdr:rowOff>0</xdr:rowOff>
    </xdr:to>
    <xdr:pic>
      <xdr:nvPicPr>
        <xdr:cNvPr id="325" name="Picture 87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30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508000</xdr:colOff>
      <xdr:row>346</xdr:row>
      <xdr:rowOff>0</xdr:rowOff>
    </xdr:to>
    <xdr:pic>
      <xdr:nvPicPr>
        <xdr:cNvPr id="326" name="Picture 86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58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346</xdr:row>
      <xdr:rowOff>0</xdr:rowOff>
    </xdr:from>
    <xdr:to>
      <xdr:col>2</xdr:col>
      <xdr:colOff>508000</xdr:colOff>
      <xdr:row>347</xdr:row>
      <xdr:rowOff>0</xdr:rowOff>
    </xdr:to>
    <xdr:pic>
      <xdr:nvPicPr>
        <xdr:cNvPr id="327" name="Picture 85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63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2</xdr:col>
      <xdr:colOff>508000</xdr:colOff>
      <xdr:row>348</xdr:row>
      <xdr:rowOff>0</xdr:rowOff>
    </xdr:to>
    <xdr:pic>
      <xdr:nvPicPr>
        <xdr:cNvPr id="328" name="Picture 84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68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348</xdr:row>
      <xdr:rowOff>0</xdr:rowOff>
    </xdr:from>
    <xdr:to>
      <xdr:col>2</xdr:col>
      <xdr:colOff>508000</xdr:colOff>
      <xdr:row>349</xdr:row>
      <xdr:rowOff>0</xdr:rowOff>
    </xdr:to>
    <xdr:pic>
      <xdr:nvPicPr>
        <xdr:cNvPr id="329" name="Picture 83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73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349</xdr:row>
      <xdr:rowOff>0</xdr:rowOff>
    </xdr:from>
    <xdr:to>
      <xdr:col>2</xdr:col>
      <xdr:colOff>508000</xdr:colOff>
      <xdr:row>350</xdr:row>
      <xdr:rowOff>0</xdr:rowOff>
    </xdr:to>
    <xdr:pic>
      <xdr:nvPicPr>
        <xdr:cNvPr id="330" name="Picture 82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78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350</xdr:row>
      <xdr:rowOff>0</xdr:rowOff>
    </xdr:from>
    <xdr:to>
      <xdr:col>2</xdr:col>
      <xdr:colOff>508000</xdr:colOff>
      <xdr:row>351</xdr:row>
      <xdr:rowOff>0</xdr:rowOff>
    </xdr:to>
    <xdr:pic>
      <xdr:nvPicPr>
        <xdr:cNvPr id="331" name="Picture 81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83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2</xdr:col>
      <xdr:colOff>508000</xdr:colOff>
      <xdr:row>352</xdr:row>
      <xdr:rowOff>0</xdr:rowOff>
    </xdr:to>
    <xdr:pic>
      <xdr:nvPicPr>
        <xdr:cNvPr id="332" name="Picture 80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88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352</xdr:row>
      <xdr:rowOff>0</xdr:rowOff>
    </xdr:from>
    <xdr:to>
      <xdr:col>2</xdr:col>
      <xdr:colOff>508000</xdr:colOff>
      <xdr:row>353</xdr:row>
      <xdr:rowOff>0</xdr:rowOff>
    </xdr:to>
    <xdr:pic>
      <xdr:nvPicPr>
        <xdr:cNvPr id="333" name="Picture 79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93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508000</xdr:colOff>
      <xdr:row>354</xdr:row>
      <xdr:rowOff>0</xdr:rowOff>
    </xdr:to>
    <xdr:pic>
      <xdr:nvPicPr>
        <xdr:cNvPr id="334" name="Picture 78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98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354</xdr:row>
      <xdr:rowOff>0</xdr:rowOff>
    </xdr:from>
    <xdr:to>
      <xdr:col>2</xdr:col>
      <xdr:colOff>508000</xdr:colOff>
      <xdr:row>355</xdr:row>
      <xdr:rowOff>0</xdr:rowOff>
    </xdr:to>
    <xdr:pic>
      <xdr:nvPicPr>
        <xdr:cNvPr id="335" name="Picture 77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03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2</xdr:col>
      <xdr:colOff>508000</xdr:colOff>
      <xdr:row>356</xdr:row>
      <xdr:rowOff>0</xdr:rowOff>
    </xdr:to>
    <xdr:pic>
      <xdr:nvPicPr>
        <xdr:cNvPr id="336" name="Picture 76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08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356</xdr:row>
      <xdr:rowOff>0</xdr:rowOff>
    </xdr:from>
    <xdr:to>
      <xdr:col>2</xdr:col>
      <xdr:colOff>508000</xdr:colOff>
      <xdr:row>357</xdr:row>
      <xdr:rowOff>0</xdr:rowOff>
    </xdr:to>
    <xdr:pic>
      <xdr:nvPicPr>
        <xdr:cNvPr id="337" name="Picture 75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139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357</xdr:row>
      <xdr:rowOff>0</xdr:rowOff>
    </xdr:from>
    <xdr:to>
      <xdr:col>2</xdr:col>
      <xdr:colOff>508000</xdr:colOff>
      <xdr:row>358</xdr:row>
      <xdr:rowOff>0</xdr:rowOff>
    </xdr:to>
    <xdr:pic>
      <xdr:nvPicPr>
        <xdr:cNvPr id="338" name="Picture 74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190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358</xdr:row>
      <xdr:rowOff>0</xdr:rowOff>
    </xdr:from>
    <xdr:to>
      <xdr:col>2</xdr:col>
      <xdr:colOff>508000</xdr:colOff>
      <xdr:row>359</xdr:row>
      <xdr:rowOff>0</xdr:rowOff>
    </xdr:to>
    <xdr:pic>
      <xdr:nvPicPr>
        <xdr:cNvPr id="339" name="Picture 73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241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2</xdr:col>
      <xdr:colOff>508000</xdr:colOff>
      <xdr:row>360</xdr:row>
      <xdr:rowOff>0</xdr:rowOff>
    </xdr:to>
    <xdr:pic>
      <xdr:nvPicPr>
        <xdr:cNvPr id="340" name="Picture 72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292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360</xdr:row>
      <xdr:rowOff>0</xdr:rowOff>
    </xdr:from>
    <xdr:to>
      <xdr:col>2</xdr:col>
      <xdr:colOff>508000</xdr:colOff>
      <xdr:row>361</xdr:row>
      <xdr:rowOff>0</xdr:rowOff>
    </xdr:to>
    <xdr:pic>
      <xdr:nvPicPr>
        <xdr:cNvPr id="341" name="Picture 71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343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2</xdr:col>
      <xdr:colOff>508000</xdr:colOff>
      <xdr:row>362</xdr:row>
      <xdr:rowOff>0</xdr:rowOff>
    </xdr:to>
    <xdr:pic>
      <xdr:nvPicPr>
        <xdr:cNvPr id="342" name="Picture 70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393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362</xdr:row>
      <xdr:rowOff>0</xdr:rowOff>
    </xdr:from>
    <xdr:to>
      <xdr:col>2</xdr:col>
      <xdr:colOff>508000</xdr:colOff>
      <xdr:row>363</xdr:row>
      <xdr:rowOff>0</xdr:rowOff>
    </xdr:to>
    <xdr:pic>
      <xdr:nvPicPr>
        <xdr:cNvPr id="343" name="Picture 69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444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363</xdr:row>
      <xdr:rowOff>0</xdr:rowOff>
    </xdr:from>
    <xdr:to>
      <xdr:col>2</xdr:col>
      <xdr:colOff>508000</xdr:colOff>
      <xdr:row>364</xdr:row>
      <xdr:rowOff>0</xdr:rowOff>
    </xdr:to>
    <xdr:pic>
      <xdr:nvPicPr>
        <xdr:cNvPr id="344" name="Picture 68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495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364</xdr:row>
      <xdr:rowOff>0</xdr:rowOff>
    </xdr:from>
    <xdr:to>
      <xdr:col>2</xdr:col>
      <xdr:colOff>508000</xdr:colOff>
      <xdr:row>365</xdr:row>
      <xdr:rowOff>0</xdr:rowOff>
    </xdr:to>
    <xdr:pic>
      <xdr:nvPicPr>
        <xdr:cNvPr id="345" name="Picture 67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546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508000</xdr:colOff>
      <xdr:row>366</xdr:row>
      <xdr:rowOff>0</xdr:rowOff>
    </xdr:to>
    <xdr:pic>
      <xdr:nvPicPr>
        <xdr:cNvPr id="346" name="Picture 66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59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366</xdr:row>
      <xdr:rowOff>0</xdr:rowOff>
    </xdr:from>
    <xdr:to>
      <xdr:col>2</xdr:col>
      <xdr:colOff>508000</xdr:colOff>
      <xdr:row>367</xdr:row>
      <xdr:rowOff>0</xdr:rowOff>
    </xdr:to>
    <xdr:pic>
      <xdr:nvPicPr>
        <xdr:cNvPr id="347" name="Picture 65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64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2</xdr:col>
      <xdr:colOff>508000</xdr:colOff>
      <xdr:row>368</xdr:row>
      <xdr:rowOff>0</xdr:rowOff>
    </xdr:to>
    <xdr:pic>
      <xdr:nvPicPr>
        <xdr:cNvPr id="348" name="Picture 64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69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368</xdr:row>
      <xdr:rowOff>0</xdr:rowOff>
    </xdr:from>
    <xdr:to>
      <xdr:col>2</xdr:col>
      <xdr:colOff>508000</xdr:colOff>
      <xdr:row>369</xdr:row>
      <xdr:rowOff>0</xdr:rowOff>
    </xdr:to>
    <xdr:pic>
      <xdr:nvPicPr>
        <xdr:cNvPr id="349" name="Picture 63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74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2</xdr:col>
      <xdr:colOff>508000</xdr:colOff>
      <xdr:row>370</xdr:row>
      <xdr:rowOff>0</xdr:rowOff>
    </xdr:to>
    <xdr:pic>
      <xdr:nvPicPr>
        <xdr:cNvPr id="350" name="Picture 62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800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370</xdr:row>
      <xdr:rowOff>0</xdr:rowOff>
    </xdr:from>
    <xdr:to>
      <xdr:col>2</xdr:col>
      <xdr:colOff>508000</xdr:colOff>
      <xdr:row>371</xdr:row>
      <xdr:rowOff>0</xdr:rowOff>
    </xdr:to>
    <xdr:pic>
      <xdr:nvPicPr>
        <xdr:cNvPr id="351" name="Picture 61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85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2</xdr:col>
      <xdr:colOff>508000</xdr:colOff>
      <xdr:row>372</xdr:row>
      <xdr:rowOff>0</xdr:rowOff>
    </xdr:to>
    <xdr:pic>
      <xdr:nvPicPr>
        <xdr:cNvPr id="352" name="Picture 60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90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372</xdr:row>
      <xdr:rowOff>0</xdr:rowOff>
    </xdr:from>
    <xdr:to>
      <xdr:col>2</xdr:col>
      <xdr:colOff>508000</xdr:colOff>
      <xdr:row>373</xdr:row>
      <xdr:rowOff>0</xdr:rowOff>
    </xdr:to>
    <xdr:pic>
      <xdr:nvPicPr>
        <xdr:cNvPr id="353" name="Picture 59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95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2</xdr:col>
      <xdr:colOff>508000</xdr:colOff>
      <xdr:row>374</xdr:row>
      <xdr:rowOff>0</xdr:rowOff>
    </xdr:to>
    <xdr:pic>
      <xdr:nvPicPr>
        <xdr:cNvPr id="354" name="Picture 58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00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374</xdr:row>
      <xdr:rowOff>0</xdr:rowOff>
    </xdr:from>
    <xdr:to>
      <xdr:col>2</xdr:col>
      <xdr:colOff>508000</xdr:colOff>
      <xdr:row>375</xdr:row>
      <xdr:rowOff>0</xdr:rowOff>
    </xdr:to>
    <xdr:pic>
      <xdr:nvPicPr>
        <xdr:cNvPr id="355" name="Picture 57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05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375</xdr:row>
      <xdr:rowOff>0</xdr:rowOff>
    </xdr:from>
    <xdr:to>
      <xdr:col>2</xdr:col>
      <xdr:colOff>508000</xdr:colOff>
      <xdr:row>376</xdr:row>
      <xdr:rowOff>0</xdr:rowOff>
    </xdr:to>
    <xdr:pic>
      <xdr:nvPicPr>
        <xdr:cNvPr id="356" name="Picture 56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10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376</xdr:row>
      <xdr:rowOff>0</xdr:rowOff>
    </xdr:from>
    <xdr:to>
      <xdr:col>2</xdr:col>
      <xdr:colOff>508000</xdr:colOff>
      <xdr:row>377</xdr:row>
      <xdr:rowOff>0</xdr:rowOff>
    </xdr:to>
    <xdr:pic>
      <xdr:nvPicPr>
        <xdr:cNvPr id="357" name="Picture 55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15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508000</xdr:colOff>
      <xdr:row>378</xdr:row>
      <xdr:rowOff>0</xdr:rowOff>
    </xdr:to>
    <xdr:pic>
      <xdr:nvPicPr>
        <xdr:cNvPr id="358" name="Picture 54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0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378</xdr:row>
      <xdr:rowOff>0</xdr:rowOff>
    </xdr:from>
    <xdr:to>
      <xdr:col>2</xdr:col>
      <xdr:colOff>508000</xdr:colOff>
      <xdr:row>379</xdr:row>
      <xdr:rowOff>0</xdr:rowOff>
    </xdr:to>
    <xdr:pic>
      <xdr:nvPicPr>
        <xdr:cNvPr id="359" name="Picture 53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25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2</xdr:col>
      <xdr:colOff>508000</xdr:colOff>
      <xdr:row>380</xdr:row>
      <xdr:rowOff>0</xdr:rowOff>
    </xdr:to>
    <xdr:pic>
      <xdr:nvPicPr>
        <xdr:cNvPr id="360" name="Picture 52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30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380</xdr:row>
      <xdr:rowOff>0</xdr:rowOff>
    </xdr:from>
    <xdr:to>
      <xdr:col>2</xdr:col>
      <xdr:colOff>508000</xdr:colOff>
      <xdr:row>381</xdr:row>
      <xdr:rowOff>0</xdr:rowOff>
    </xdr:to>
    <xdr:pic>
      <xdr:nvPicPr>
        <xdr:cNvPr id="361" name="Picture 51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35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381</xdr:row>
      <xdr:rowOff>0</xdr:rowOff>
    </xdr:from>
    <xdr:to>
      <xdr:col>2</xdr:col>
      <xdr:colOff>508000</xdr:colOff>
      <xdr:row>382</xdr:row>
      <xdr:rowOff>0</xdr:rowOff>
    </xdr:to>
    <xdr:pic>
      <xdr:nvPicPr>
        <xdr:cNvPr id="362" name="Picture 50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409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382</xdr:row>
      <xdr:rowOff>0</xdr:rowOff>
    </xdr:from>
    <xdr:to>
      <xdr:col>2</xdr:col>
      <xdr:colOff>508000</xdr:colOff>
      <xdr:row>383</xdr:row>
      <xdr:rowOff>0</xdr:rowOff>
    </xdr:to>
    <xdr:pic>
      <xdr:nvPicPr>
        <xdr:cNvPr id="363" name="Picture 49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460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2</xdr:col>
      <xdr:colOff>508000</xdr:colOff>
      <xdr:row>384</xdr:row>
      <xdr:rowOff>0</xdr:rowOff>
    </xdr:to>
    <xdr:pic>
      <xdr:nvPicPr>
        <xdr:cNvPr id="364" name="Picture 48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511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384</xdr:row>
      <xdr:rowOff>0</xdr:rowOff>
    </xdr:from>
    <xdr:to>
      <xdr:col>2</xdr:col>
      <xdr:colOff>508000</xdr:colOff>
      <xdr:row>385</xdr:row>
      <xdr:rowOff>0</xdr:rowOff>
    </xdr:to>
    <xdr:pic>
      <xdr:nvPicPr>
        <xdr:cNvPr id="365" name="Picture 47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562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2</xdr:col>
      <xdr:colOff>508000</xdr:colOff>
      <xdr:row>386</xdr:row>
      <xdr:rowOff>0</xdr:rowOff>
    </xdr:to>
    <xdr:pic>
      <xdr:nvPicPr>
        <xdr:cNvPr id="366" name="Picture 46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613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386</xdr:row>
      <xdr:rowOff>0</xdr:rowOff>
    </xdr:from>
    <xdr:to>
      <xdr:col>2</xdr:col>
      <xdr:colOff>508000</xdr:colOff>
      <xdr:row>387</xdr:row>
      <xdr:rowOff>0</xdr:rowOff>
    </xdr:to>
    <xdr:pic>
      <xdr:nvPicPr>
        <xdr:cNvPr id="367" name="Picture 45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663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2</xdr:col>
      <xdr:colOff>508000</xdr:colOff>
      <xdr:row>388</xdr:row>
      <xdr:rowOff>0</xdr:rowOff>
    </xdr:to>
    <xdr:pic>
      <xdr:nvPicPr>
        <xdr:cNvPr id="368" name="Picture 44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714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508000</xdr:colOff>
      <xdr:row>389</xdr:row>
      <xdr:rowOff>0</xdr:rowOff>
    </xdr:to>
    <xdr:pic>
      <xdr:nvPicPr>
        <xdr:cNvPr id="369" name="Picture 43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765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2</xdr:col>
      <xdr:colOff>508000</xdr:colOff>
      <xdr:row>390</xdr:row>
      <xdr:rowOff>0</xdr:rowOff>
    </xdr:to>
    <xdr:pic>
      <xdr:nvPicPr>
        <xdr:cNvPr id="370" name="Picture 42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816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390</xdr:row>
      <xdr:rowOff>0</xdr:rowOff>
    </xdr:from>
    <xdr:to>
      <xdr:col>2</xdr:col>
      <xdr:colOff>508000</xdr:colOff>
      <xdr:row>391</xdr:row>
      <xdr:rowOff>0</xdr:rowOff>
    </xdr:to>
    <xdr:pic>
      <xdr:nvPicPr>
        <xdr:cNvPr id="371" name="Picture 41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86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2</xdr:col>
      <xdr:colOff>508000</xdr:colOff>
      <xdr:row>392</xdr:row>
      <xdr:rowOff>0</xdr:rowOff>
    </xdr:to>
    <xdr:pic>
      <xdr:nvPicPr>
        <xdr:cNvPr id="372" name="Picture 40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91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392</xdr:row>
      <xdr:rowOff>0</xdr:rowOff>
    </xdr:from>
    <xdr:to>
      <xdr:col>2</xdr:col>
      <xdr:colOff>508000</xdr:colOff>
      <xdr:row>393</xdr:row>
      <xdr:rowOff>0</xdr:rowOff>
    </xdr:to>
    <xdr:pic>
      <xdr:nvPicPr>
        <xdr:cNvPr id="373" name="Picture 39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96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2</xdr:col>
      <xdr:colOff>508000</xdr:colOff>
      <xdr:row>394</xdr:row>
      <xdr:rowOff>0</xdr:rowOff>
    </xdr:to>
    <xdr:pic>
      <xdr:nvPicPr>
        <xdr:cNvPr id="374" name="Picture 38">
          <a:hlinkClick xmlns:r="http://schemas.openxmlformats.org/officeDocument/2006/relationships" r:id="rId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01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394</xdr:row>
      <xdr:rowOff>0</xdr:rowOff>
    </xdr:from>
    <xdr:to>
      <xdr:col>2</xdr:col>
      <xdr:colOff>508000</xdr:colOff>
      <xdr:row>395</xdr:row>
      <xdr:rowOff>0</xdr:rowOff>
    </xdr:to>
    <xdr:pic>
      <xdr:nvPicPr>
        <xdr:cNvPr id="375" name="Picture 37">
          <a:hlinkClick xmlns:r="http://schemas.openxmlformats.org/officeDocument/2006/relationships" r:id="rId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070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2</xdr:col>
      <xdr:colOff>508000</xdr:colOff>
      <xdr:row>396</xdr:row>
      <xdr:rowOff>0</xdr:rowOff>
    </xdr:to>
    <xdr:pic>
      <xdr:nvPicPr>
        <xdr:cNvPr id="376" name="Picture 36">
          <a:hlinkClick xmlns:r="http://schemas.openxmlformats.org/officeDocument/2006/relationships" r:id="rId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12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396</xdr:row>
      <xdr:rowOff>0</xdr:rowOff>
    </xdr:from>
    <xdr:to>
      <xdr:col>2</xdr:col>
      <xdr:colOff>508000</xdr:colOff>
      <xdr:row>397</xdr:row>
      <xdr:rowOff>0</xdr:rowOff>
    </xdr:to>
    <xdr:pic>
      <xdr:nvPicPr>
        <xdr:cNvPr id="377" name="Picture 35">
          <a:hlinkClick xmlns:r="http://schemas.openxmlformats.org/officeDocument/2006/relationships" r:id="rId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17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</xdr:col>
      <xdr:colOff>508000</xdr:colOff>
      <xdr:row>398</xdr:row>
      <xdr:rowOff>0</xdr:rowOff>
    </xdr:to>
    <xdr:pic>
      <xdr:nvPicPr>
        <xdr:cNvPr id="378" name="Picture 34">
          <a:hlinkClick xmlns:r="http://schemas.openxmlformats.org/officeDocument/2006/relationships" r:id="rId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22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398</xdr:row>
      <xdr:rowOff>0</xdr:rowOff>
    </xdr:from>
    <xdr:to>
      <xdr:col>2</xdr:col>
      <xdr:colOff>508000</xdr:colOff>
      <xdr:row>399</xdr:row>
      <xdr:rowOff>0</xdr:rowOff>
    </xdr:to>
    <xdr:pic>
      <xdr:nvPicPr>
        <xdr:cNvPr id="379" name="Picture 33">
          <a:hlinkClick xmlns:r="http://schemas.openxmlformats.org/officeDocument/2006/relationships" r:id="rId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27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2</xdr:col>
      <xdr:colOff>508000</xdr:colOff>
      <xdr:row>400</xdr:row>
      <xdr:rowOff>0</xdr:rowOff>
    </xdr:to>
    <xdr:pic>
      <xdr:nvPicPr>
        <xdr:cNvPr id="380" name="Picture 32">
          <a:hlinkClick xmlns:r="http://schemas.openxmlformats.org/officeDocument/2006/relationships" r:id="rId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32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400</xdr:row>
      <xdr:rowOff>0</xdr:rowOff>
    </xdr:from>
    <xdr:to>
      <xdr:col>2</xdr:col>
      <xdr:colOff>508000</xdr:colOff>
      <xdr:row>401</xdr:row>
      <xdr:rowOff>0</xdr:rowOff>
    </xdr:to>
    <xdr:pic>
      <xdr:nvPicPr>
        <xdr:cNvPr id="381" name="Picture 31">
          <a:hlinkClick xmlns:r="http://schemas.openxmlformats.org/officeDocument/2006/relationships" r:id="rId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37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2</xdr:col>
      <xdr:colOff>508000</xdr:colOff>
      <xdr:row>402</xdr:row>
      <xdr:rowOff>0</xdr:rowOff>
    </xdr:to>
    <xdr:pic>
      <xdr:nvPicPr>
        <xdr:cNvPr id="382" name="Picture 30">
          <a:hlinkClick xmlns:r="http://schemas.openxmlformats.org/officeDocument/2006/relationships" r:id="rId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42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402</xdr:row>
      <xdr:rowOff>0</xdr:rowOff>
    </xdr:from>
    <xdr:to>
      <xdr:col>2</xdr:col>
      <xdr:colOff>508000</xdr:colOff>
      <xdr:row>403</xdr:row>
      <xdr:rowOff>0</xdr:rowOff>
    </xdr:to>
    <xdr:pic>
      <xdr:nvPicPr>
        <xdr:cNvPr id="383" name="Picture 29">
          <a:hlinkClick xmlns:r="http://schemas.openxmlformats.org/officeDocument/2006/relationships" r:id="rId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47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2</xdr:col>
      <xdr:colOff>508000</xdr:colOff>
      <xdr:row>404</xdr:row>
      <xdr:rowOff>0</xdr:rowOff>
    </xdr:to>
    <xdr:pic>
      <xdr:nvPicPr>
        <xdr:cNvPr id="384" name="Picture 28">
          <a:hlinkClick xmlns:r="http://schemas.openxmlformats.org/officeDocument/2006/relationships" r:id="rId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52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404</xdr:row>
      <xdr:rowOff>0</xdr:rowOff>
    </xdr:from>
    <xdr:to>
      <xdr:col>2</xdr:col>
      <xdr:colOff>508000</xdr:colOff>
      <xdr:row>405</xdr:row>
      <xdr:rowOff>0</xdr:rowOff>
    </xdr:to>
    <xdr:pic>
      <xdr:nvPicPr>
        <xdr:cNvPr id="385" name="Picture 27">
          <a:hlinkClick xmlns:r="http://schemas.openxmlformats.org/officeDocument/2006/relationships" r:id="rId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57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2</xdr:col>
      <xdr:colOff>508000</xdr:colOff>
      <xdr:row>406</xdr:row>
      <xdr:rowOff>0</xdr:rowOff>
    </xdr:to>
    <xdr:pic>
      <xdr:nvPicPr>
        <xdr:cNvPr id="386" name="Picture 26">
          <a:hlinkClick xmlns:r="http://schemas.openxmlformats.org/officeDocument/2006/relationships" r:id="rId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62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406</xdr:row>
      <xdr:rowOff>0</xdr:rowOff>
    </xdr:from>
    <xdr:to>
      <xdr:col>2</xdr:col>
      <xdr:colOff>508000</xdr:colOff>
      <xdr:row>407</xdr:row>
      <xdr:rowOff>0</xdr:rowOff>
    </xdr:to>
    <xdr:pic>
      <xdr:nvPicPr>
        <xdr:cNvPr id="387" name="Picture 25">
          <a:hlinkClick xmlns:r="http://schemas.openxmlformats.org/officeDocument/2006/relationships" r:id="rId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679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407</xdr:row>
      <xdr:rowOff>0</xdr:rowOff>
    </xdr:from>
    <xdr:to>
      <xdr:col>2</xdr:col>
      <xdr:colOff>508000</xdr:colOff>
      <xdr:row>408</xdr:row>
      <xdr:rowOff>0</xdr:rowOff>
    </xdr:to>
    <xdr:pic>
      <xdr:nvPicPr>
        <xdr:cNvPr id="388" name="Picture 24">
          <a:hlinkClick xmlns:r="http://schemas.openxmlformats.org/officeDocument/2006/relationships" r:id="rId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730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408</xdr:row>
      <xdr:rowOff>0</xdr:rowOff>
    </xdr:from>
    <xdr:to>
      <xdr:col>2</xdr:col>
      <xdr:colOff>508000</xdr:colOff>
      <xdr:row>409</xdr:row>
      <xdr:rowOff>0</xdr:rowOff>
    </xdr:to>
    <xdr:pic>
      <xdr:nvPicPr>
        <xdr:cNvPr id="389" name="Picture 23">
          <a:hlinkClick xmlns:r="http://schemas.openxmlformats.org/officeDocument/2006/relationships" r:id="rId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781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409</xdr:row>
      <xdr:rowOff>0</xdr:rowOff>
    </xdr:from>
    <xdr:to>
      <xdr:col>2</xdr:col>
      <xdr:colOff>508000</xdr:colOff>
      <xdr:row>410</xdr:row>
      <xdr:rowOff>0</xdr:rowOff>
    </xdr:to>
    <xdr:pic>
      <xdr:nvPicPr>
        <xdr:cNvPr id="390" name="Picture 22">
          <a:hlinkClick xmlns:r="http://schemas.openxmlformats.org/officeDocument/2006/relationships" r:id="rId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832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410</xdr:row>
      <xdr:rowOff>0</xdr:rowOff>
    </xdr:from>
    <xdr:to>
      <xdr:col>2</xdr:col>
      <xdr:colOff>508000</xdr:colOff>
      <xdr:row>411</xdr:row>
      <xdr:rowOff>0</xdr:rowOff>
    </xdr:to>
    <xdr:pic>
      <xdr:nvPicPr>
        <xdr:cNvPr id="391" name="Picture 21">
          <a:hlinkClick xmlns:r="http://schemas.openxmlformats.org/officeDocument/2006/relationships" r:id="rId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883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411</xdr:row>
      <xdr:rowOff>0</xdr:rowOff>
    </xdr:from>
    <xdr:to>
      <xdr:col>2</xdr:col>
      <xdr:colOff>508000</xdr:colOff>
      <xdr:row>412</xdr:row>
      <xdr:rowOff>0</xdr:rowOff>
    </xdr:to>
    <xdr:pic>
      <xdr:nvPicPr>
        <xdr:cNvPr id="392" name="Picture 20">
          <a:hlinkClick xmlns:r="http://schemas.openxmlformats.org/officeDocument/2006/relationships" r:id="rId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933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412</xdr:row>
      <xdr:rowOff>0</xdr:rowOff>
    </xdr:from>
    <xdr:to>
      <xdr:col>2</xdr:col>
      <xdr:colOff>508000</xdr:colOff>
      <xdr:row>413</xdr:row>
      <xdr:rowOff>0</xdr:rowOff>
    </xdr:to>
    <xdr:pic>
      <xdr:nvPicPr>
        <xdr:cNvPr id="393" name="Picture 19">
          <a:hlinkClick xmlns:r="http://schemas.openxmlformats.org/officeDocument/2006/relationships" r:id="rId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984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508000</xdr:colOff>
      <xdr:row>414</xdr:row>
      <xdr:rowOff>0</xdr:rowOff>
    </xdr:to>
    <xdr:pic>
      <xdr:nvPicPr>
        <xdr:cNvPr id="394" name="Picture 18">
          <a:hlinkClick xmlns:r="http://schemas.openxmlformats.org/officeDocument/2006/relationships" r:id="rId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035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414</xdr:row>
      <xdr:rowOff>0</xdr:rowOff>
    </xdr:from>
    <xdr:to>
      <xdr:col>2</xdr:col>
      <xdr:colOff>508000</xdr:colOff>
      <xdr:row>415</xdr:row>
      <xdr:rowOff>0</xdr:rowOff>
    </xdr:to>
    <xdr:pic>
      <xdr:nvPicPr>
        <xdr:cNvPr id="395" name="Picture 17">
          <a:hlinkClick xmlns:r="http://schemas.openxmlformats.org/officeDocument/2006/relationships" r:id="rId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086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415</xdr:row>
      <xdr:rowOff>0</xdr:rowOff>
    </xdr:from>
    <xdr:to>
      <xdr:col>2</xdr:col>
      <xdr:colOff>508000</xdr:colOff>
      <xdr:row>416</xdr:row>
      <xdr:rowOff>0</xdr:rowOff>
    </xdr:to>
    <xdr:pic>
      <xdr:nvPicPr>
        <xdr:cNvPr id="396" name="Picture 16">
          <a:hlinkClick xmlns:r="http://schemas.openxmlformats.org/officeDocument/2006/relationships" r:id="rId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137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416</xdr:row>
      <xdr:rowOff>0</xdr:rowOff>
    </xdr:from>
    <xdr:to>
      <xdr:col>2</xdr:col>
      <xdr:colOff>508000</xdr:colOff>
      <xdr:row>417</xdr:row>
      <xdr:rowOff>0</xdr:rowOff>
    </xdr:to>
    <xdr:pic>
      <xdr:nvPicPr>
        <xdr:cNvPr id="397" name="Picture 15">
          <a:hlinkClick xmlns:r="http://schemas.openxmlformats.org/officeDocument/2006/relationships" r:id="rId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187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417</xdr:row>
      <xdr:rowOff>0</xdr:rowOff>
    </xdr:from>
    <xdr:to>
      <xdr:col>2</xdr:col>
      <xdr:colOff>508000</xdr:colOff>
      <xdr:row>418</xdr:row>
      <xdr:rowOff>0</xdr:rowOff>
    </xdr:to>
    <xdr:pic>
      <xdr:nvPicPr>
        <xdr:cNvPr id="398" name="Picture 14">
          <a:hlinkClick xmlns:r="http://schemas.openxmlformats.org/officeDocument/2006/relationships" r:id="rId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238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418</xdr:row>
      <xdr:rowOff>0</xdr:rowOff>
    </xdr:from>
    <xdr:to>
      <xdr:col>2</xdr:col>
      <xdr:colOff>508000</xdr:colOff>
      <xdr:row>419</xdr:row>
      <xdr:rowOff>0</xdr:rowOff>
    </xdr:to>
    <xdr:pic>
      <xdr:nvPicPr>
        <xdr:cNvPr id="399" name="Picture 13">
          <a:hlinkClick xmlns:r="http://schemas.openxmlformats.org/officeDocument/2006/relationships" r:id="rId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289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419</xdr:row>
      <xdr:rowOff>0</xdr:rowOff>
    </xdr:from>
    <xdr:to>
      <xdr:col>2</xdr:col>
      <xdr:colOff>508000</xdr:colOff>
      <xdr:row>420</xdr:row>
      <xdr:rowOff>0</xdr:rowOff>
    </xdr:to>
    <xdr:pic>
      <xdr:nvPicPr>
        <xdr:cNvPr id="400" name="Picture 12">
          <a:hlinkClick xmlns:r="http://schemas.openxmlformats.org/officeDocument/2006/relationships" r:id="rId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40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420</xdr:row>
      <xdr:rowOff>0</xdr:rowOff>
    </xdr:from>
    <xdr:to>
      <xdr:col>2</xdr:col>
      <xdr:colOff>508000</xdr:colOff>
      <xdr:row>421</xdr:row>
      <xdr:rowOff>0</xdr:rowOff>
    </xdr:to>
    <xdr:pic>
      <xdr:nvPicPr>
        <xdr:cNvPr id="401" name="Picture 11">
          <a:hlinkClick xmlns:r="http://schemas.openxmlformats.org/officeDocument/2006/relationships" r:id="rId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91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421</xdr:row>
      <xdr:rowOff>0</xdr:rowOff>
    </xdr:from>
    <xdr:to>
      <xdr:col>2</xdr:col>
      <xdr:colOff>508000</xdr:colOff>
      <xdr:row>422</xdr:row>
      <xdr:rowOff>0</xdr:rowOff>
    </xdr:to>
    <xdr:pic>
      <xdr:nvPicPr>
        <xdr:cNvPr id="402" name="Picture 10">
          <a:hlinkClick xmlns:r="http://schemas.openxmlformats.org/officeDocument/2006/relationships" r:id="rId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441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422</xdr:row>
      <xdr:rowOff>0</xdr:rowOff>
    </xdr:from>
    <xdr:to>
      <xdr:col>2</xdr:col>
      <xdr:colOff>508000</xdr:colOff>
      <xdr:row>423</xdr:row>
      <xdr:rowOff>0</xdr:rowOff>
    </xdr:to>
    <xdr:pic>
      <xdr:nvPicPr>
        <xdr:cNvPr id="403" name="Picture 9">
          <a:hlinkClick xmlns:r="http://schemas.openxmlformats.org/officeDocument/2006/relationships" r:id="rId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492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423</xdr:row>
      <xdr:rowOff>0</xdr:rowOff>
    </xdr:from>
    <xdr:to>
      <xdr:col>2</xdr:col>
      <xdr:colOff>508000</xdr:colOff>
      <xdr:row>424</xdr:row>
      <xdr:rowOff>0</xdr:rowOff>
    </xdr:to>
    <xdr:pic>
      <xdr:nvPicPr>
        <xdr:cNvPr id="404" name="Picture 8">
          <a:hlinkClick xmlns:r="http://schemas.openxmlformats.org/officeDocument/2006/relationships" r:id="rId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43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424</xdr:row>
      <xdr:rowOff>0</xdr:rowOff>
    </xdr:from>
    <xdr:to>
      <xdr:col>2</xdr:col>
      <xdr:colOff>508000</xdr:colOff>
      <xdr:row>425</xdr:row>
      <xdr:rowOff>0</xdr:rowOff>
    </xdr:to>
    <xdr:pic>
      <xdr:nvPicPr>
        <xdr:cNvPr id="405" name="Picture 7">
          <a:hlinkClick xmlns:r="http://schemas.openxmlformats.org/officeDocument/2006/relationships" r:id="rId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594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425</xdr:row>
      <xdr:rowOff>0</xdr:rowOff>
    </xdr:from>
    <xdr:to>
      <xdr:col>2</xdr:col>
      <xdr:colOff>508000</xdr:colOff>
      <xdr:row>426</xdr:row>
      <xdr:rowOff>0</xdr:rowOff>
    </xdr:to>
    <xdr:pic>
      <xdr:nvPicPr>
        <xdr:cNvPr id="406" name="Picture 6">
          <a:hlinkClick xmlns:r="http://schemas.openxmlformats.org/officeDocument/2006/relationships" r:id="rId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645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426</xdr:row>
      <xdr:rowOff>0</xdr:rowOff>
    </xdr:from>
    <xdr:to>
      <xdr:col>2</xdr:col>
      <xdr:colOff>508000</xdr:colOff>
      <xdr:row>427</xdr:row>
      <xdr:rowOff>0</xdr:rowOff>
    </xdr:to>
    <xdr:pic>
      <xdr:nvPicPr>
        <xdr:cNvPr id="407" name="Picture 5">
          <a:hlinkClick xmlns:r="http://schemas.openxmlformats.org/officeDocument/2006/relationships" r:id="rId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6959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427</xdr:row>
      <xdr:rowOff>0</xdr:rowOff>
    </xdr:from>
    <xdr:to>
      <xdr:col>2</xdr:col>
      <xdr:colOff>508000</xdr:colOff>
      <xdr:row>428</xdr:row>
      <xdr:rowOff>0</xdr:rowOff>
    </xdr:to>
    <xdr:pic>
      <xdr:nvPicPr>
        <xdr:cNvPr id="408" name="Picture 4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467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428</xdr:row>
      <xdr:rowOff>0</xdr:rowOff>
    </xdr:from>
    <xdr:to>
      <xdr:col>2</xdr:col>
      <xdr:colOff>508000</xdr:colOff>
      <xdr:row>429</xdr:row>
      <xdr:rowOff>0</xdr:rowOff>
    </xdr:to>
    <xdr:pic>
      <xdr:nvPicPr>
        <xdr:cNvPr id="409" name="Picture 3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975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429</xdr:row>
      <xdr:rowOff>0</xdr:rowOff>
    </xdr:from>
    <xdr:to>
      <xdr:col>2</xdr:col>
      <xdr:colOff>508000</xdr:colOff>
      <xdr:row>430</xdr:row>
      <xdr:rowOff>0</xdr:rowOff>
    </xdr:to>
    <xdr:pic>
      <xdr:nvPicPr>
        <xdr:cNvPr id="410" name="Picture 2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8483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430</xdr:row>
      <xdr:rowOff>0</xdr:rowOff>
    </xdr:from>
    <xdr:to>
      <xdr:col>2</xdr:col>
      <xdr:colOff>508000</xdr:colOff>
      <xdr:row>431</xdr:row>
      <xdr:rowOff>0</xdr:rowOff>
    </xdr:to>
    <xdr:pic>
      <xdr:nvPicPr>
        <xdr:cNvPr id="411" name="Picture 1">
          <a:hlinkClick xmlns:r="http://schemas.openxmlformats.org/officeDocument/2006/relationships" r:id="rId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89912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431</xdr:row>
      <xdr:rowOff>12700</xdr:rowOff>
    </xdr:from>
    <xdr:to>
      <xdr:col>2</xdr:col>
      <xdr:colOff>511200</xdr:colOff>
      <xdr:row>432</xdr:row>
      <xdr:rowOff>15900</xdr:rowOff>
    </xdr:to>
    <xdr:pic>
      <xdr:nvPicPr>
        <xdr:cNvPr id="412" name="Picture 261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991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432</xdr:row>
      <xdr:rowOff>12700</xdr:rowOff>
    </xdr:from>
    <xdr:to>
      <xdr:col>2</xdr:col>
      <xdr:colOff>511200</xdr:colOff>
      <xdr:row>433</xdr:row>
      <xdr:rowOff>15900</xdr:rowOff>
    </xdr:to>
    <xdr:pic>
      <xdr:nvPicPr>
        <xdr:cNvPr id="413" name="Picture 260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042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433</xdr:row>
      <xdr:rowOff>12700</xdr:rowOff>
    </xdr:from>
    <xdr:to>
      <xdr:col>2</xdr:col>
      <xdr:colOff>511200</xdr:colOff>
      <xdr:row>434</xdr:row>
      <xdr:rowOff>15900</xdr:rowOff>
    </xdr:to>
    <xdr:pic>
      <xdr:nvPicPr>
        <xdr:cNvPr id="414" name="Picture 259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093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434</xdr:row>
      <xdr:rowOff>12700</xdr:rowOff>
    </xdr:from>
    <xdr:to>
      <xdr:col>2</xdr:col>
      <xdr:colOff>511200</xdr:colOff>
      <xdr:row>435</xdr:row>
      <xdr:rowOff>15900</xdr:rowOff>
    </xdr:to>
    <xdr:pic>
      <xdr:nvPicPr>
        <xdr:cNvPr id="415" name="Picture 258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144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435</xdr:row>
      <xdr:rowOff>12700</xdr:rowOff>
    </xdr:from>
    <xdr:to>
      <xdr:col>2</xdr:col>
      <xdr:colOff>511200</xdr:colOff>
      <xdr:row>436</xdr:row>
      <xdr:rowOff>15900</xdr:rowOff>
    </xdr:to>
    <xdr:pic>
      <xdr:nvPicPr>
        <xdr:cNvPr id="416" name="Picture 257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195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436</xdr:row>
      <xdr:rowOff>12700</xdr:rowOff>
    </xdr:from>
    <xdr:to>
      <xdr:col>2</xdr:col>
      <xdr:colOff>511200</xdr:colOff>
      <xdr:row>437</xdr:row>
      <xdr:rowOff>15900</xdr:rowOff>
    </xdr:to>
    <xdr:pic>
      <xdr:nvPicPr>
        <xdr:cNvPr id="417" name="Picture 256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245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437</xdr:row>
      <xdr:rowOff>12700</xdr:rowOff>
    </xdr:from>
    <xdr:to>
      <xdr:col>2</xdr:col>
      <xdr:colOff>511200</xdr:colOff>
      <xdr:row>438</xdr:row>
      <xdr:rowOff>15900</xdr:rowOff>
    </xdr:to>
    <xdr:pic>
      <xdr:nvPicPr>
        <xdr:cNvPr id="418" name="Picture 255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296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438</xdr:row>
      <xdr:rowOff>12700</xdr:rowOff>
    </xdr:from>
    <xdr:to>
      <xdr:col>2</xdr:col>
      <xdr:colOff>511200</xdr:colOff>
      <xdr:row>439</xdr:row>
      <xdr:rowOff>15900</xdr:rowOff>
    </xdr:to>
    <xdr:pic>
      <xdr:nvPicPr>
        <xdr:cNvPr id="419" name="Picture 254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347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439</xdr:row>
      <xdr:rowOff>12700</xdr:rowOff>
    </xdr:from>
    <xdr:to>
      <xdr:col>2</xdr:col>
      <xdr:colOff>511200</xdr:colOff>
      <xdr:row>440</xdr:row>
      <xdr:rowOff>15900</xdr:rowOff>
    </xdr:to>
    <xdr:pic>
      <xdr:nvPicPr>
        <xdr:cNvPr id="420" name="Picture 253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398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440</xdr:row>
      <xdr:rowOff>12700</xdr:rowOff>
    </xdr:from>
    <xdr:to>
      <xdr:col>2</xdr:col>
      <xdr:colOff>511200</xdr:colOff>
      <xdr:row>441</xdr:row>
      <xdr:rowOff>15900</xdr:rowOff>
    </xdr:to>
    <xdr:pic>
      <xdr:nvPicPr>
        <xdr:cNvPr id="421" name="Picture 252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449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441</xdr:row>
      <xdr:rowOff>12700</xdr:rowOff>
    </xdr:from>
    <xdr:to>
      <xdr:col>2</xdr:col>
      <xdr:colOff>511200</xdr:colOff>
      <xdr:row>442</xdr:row>
      <xdr:rowOff>15900</xdr:rowOff>
    </xdr:to>
    <xdr:pic>
      <xdr:nvPicPr>
        <xdr:cNvPr id="422" name="Picture 251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499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442</xdr:row>
      <xdr:rowOff>12700</xdr:rowOff>
    </xdr:from>
    <xdr:to>
      <xdr:col>2</xdr:col>
      <xdr:colOff>511200</xdr:colOff>
      <xdr:row>443</xdr:row>
      <xdr:rowOff>15900</xdr:rowOff>
    </xdr:to>
    <xdr:pic>
      <xdr:nvPicPr>
        <xdr:cNvPr id="423" name="Picture 250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50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443</xdr:row>
      <xdr:rowOff>12700</xdr:rowOff>
    </xdr:from>
    <xdr:to>
      <xdr:col>2</xdr:col>
      <xdr:colOff>511200</xdr:colOff>
      <xdr:row>444</xdr:row>
      <xdr:rowOff>15900</xdr:rowOff>
    </xdr:to>
    <xdr:pic>
      <xdr:nvPicPr>
        <xdr:cNvPr id="424" name="Picture 249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601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444</xdr:row>
      <xdr:rowOff>12700</xdr:rowOff>
    </xdr:from>
    <xdr:to>
      <xdr:col>2</xdr:col>
      <xdr:colOff>511200</xdr:colOff>
      <xdr:row>445</xdr:row>
      <xdr:rowOff>15900</xdr:rowOff>
    </xdr:to>
    <xdr:pic>
      <xdr:nvPicPr>
        <xdr:cNvPr id="425" name="Picture 248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652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445</xdr:row>
      <xdr:rowOff>12700</xdr:rowOff>
    </xdr:from>
    <xdr:to>
      <xdr:col>2</xdr:col>
      <xdr:colOff>511200</xdr:colOff>
      <xdr:row>446</xdr:row>
      <xdr:rowOff>15900</xdr:rowOff>
    </xdr:to>
    <xdr:pic>
      <xdr:nvPicPr>
        <xdr:cNvPr id="426" name="Picture 247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703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446</xdr:row>
      <xdr:rowOff>12700</xdr:rowOff>
    </xdr:from>
    <xdr:to>
      <xdr:col>2</xdr:col>
      <xdr:colOff>511200</xdr:colOff>
      <xdr:row>447</xdr:row>
      <xdr:rowOff>15900</xdr:rowOff>
    </xdr:to>
    <xdr:pic>
      <xdr:nvPicPr>
        <xdr:cNvPr id="427" name="Picture 246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753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447</xdr:row>
      <xdr:rowOff>12700</xdr:rowOff>
    </xdr:from>
    <xdr:to>
      <xdr:col>2</xdr:col>
      <xdr:colOff>511200</xdr:colOff>
      <xdr:row>448</xdr:row>
      <xdr:rowOff>15900</xdr:rowOff>
    </xdr:to>
    <xdr:pic>
      <xdr:nvPicPr>
        <xdr:cNvPr id="428" name="Picture 245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804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448</xdr:row>
      <xdr:rowOff>12700</xdr:rowOff>
    </xdr:from>
    <xdr:to>
      <xdr:col>2</xdr:col>
      <xdr:colOff>511200</xdr:colOff>
      <xdr:row>449</xdr:row>
      <xdr:rowOff>15900</xdr:rowOff>
    </xdr:to>
    <xdr:pic>
      <xdr:nvPicPr>
        <xdr:cNvPr id="429" name="Picture 244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855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449</xdr:row>
      <xdr:rowOff>12700</xdr:rowOff>
    </xdr:from>
    <xdr:to>
      <xdr:col>2</xdr:col>
      <xdr:colOff>511200</xdr:colOff>
      <xdr:row>450</xdr:row>
      <xdr:rowOff>15900</xdr:rowOff>
    </xdr:to>
    <xdr:pic>
      <xdr:nvPicPr>
        <xdr:cNvPr id="430" name="Picture 243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906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450</xdr:row>
      <xdr:rowOff>12700</xdr:rowOff>
    </xdr:from>
    <xdr:to>
      <xdr:col>2</xdr:col>
      <xdr:colOff>511200</xdr:colOff>
      <xdr:row>451</xdr:row>
      <xdr:rowOff>15900</xdr:rowOff>
    </xdr:to>
    <xdr:pic>
      <xdr:nvPicPr>
        <xdr:cNvPr id="431" name="Picture 242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957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451</xdr:row>
      <xdr:rowOff>12700</xdr:rowOff>
    </xdr:from>
    <xdr:to>
      <xdr:col>2</xdr:col>
      <xdr:colOff>511200</xdr:colOff>
      <xdr:row>452</xdr:row>
      <xdr:rowOff>15900</xdr:rowOff>
    </xdr:to>
    <xdr:pic>
      <xdr:nvPicPr>
        <xdr:cNvPr id="432" name="Picture 241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007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452</xdr:row>
      <xdr:rowOff>12700</xdr:rowOff>
    </xdr:from>
    <xdr:to>
      <xdr:col>2</xdr:col>
      <xdr:colOff>511200</xdr:colOff>
      <xdr:row>453</xdr:row>
      <xdr:rowOff>15900</xdr:rowOff>
    </xdr:to>
    <xdr:pic>
      <xdr:nvPicPr>
        <xdr:cNvPr id="433" name="Picture 240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058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453</xdr:row>
      <xdr:rowOff>12700</xdr:rowOff>
    </xdr:from>
    <xdr:to>
      <xdr:col>2</xdr:col>
      <xdr:colOff>511200</xdr:colOff>
      <xdr:row>454</xdr:row>
      <xdr:rowOff>15900</xdr:rowOff>
    </xdr:to>
    <xdr:pic>
      <xdr:nvPicPr>
        <xdr:cNvPr id="434" name="Picture 239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109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454</xdr:row>
      <xdr:rowOff>12700</xdr:rowOff>
    </xdr:from>
    <xdr:to>
      <xdr:col>2</xdr:col>
      <xdr:colOff>511200</xdr:colOff>
      <xdr:row>455</xdr:row>
      <xdr:rowOff>15900</xdr:rowOff>
    </xdr:to>
    <xdr:pic>
      <xdr:nvPicPr>
        <xdr:cNvPr id="435" name="Picture 238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160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455</xdr:row>
      <xdr:rowOff>12700</xdr:rowOff>
    </xdr:from>
    <xdr:to>
      <xdr:col>2</xdr:col>
      <xdr:colOff>511200</xdr:colOff>
      <xdr:row>456</xdr:row>
      <xdr:rowOff>15900</xdr:rowOff>
    </xdr:to>
    <xdr:pic>
      <xdr:nvPicPr>
        <xdr:cNvPr id="436" name="Picture 237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211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456</xdr:row>
      <xdr:rowOff>12700</xdr:rowOff>
    </xdr:from>
    <xdr:to>
      <xdr:col>2</xdr:col>
      <xdr:colOff>511200</xdr:colOff>
      <xdr:row>457</xdr:row>
      <xdr:rowOff>15900</xdr:rowOff>
    </xdr:to>
    <xdr:pic>
      <xdr:nvPicPr>
        <xdr:cNvPr id="437" name="Picture 236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261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457</xdr:row>
      <xdr:rowOff>12700</xdr:rowOff>
    </xdr:from>
    <xdr:to>
      <xdr:col>2</xdr:col>
      <xdr:colOff>511200</xdr:colOff>
      <xdr:row>458</xdr:row>
      <xdr:rowOff>15900</xdr:rowOff>
    </xdr:to>
    <xdr:pic>
      <xdr:nvPicPr>
        <xdr:cNvPr id="438" name="Picture 235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12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458</xdr:row>
      <xdr:rowOff>12700</xdr:rowOff>
    </xdr:from>
    <xdr:to>
      <xdr:col>2</xdr:col>
      <xdr:colOff>511200</xdr:colOff>
      <xdr:row>459</xdr:row>
      <xdr:rowOff>15900</xdr:rowOff>
    </xdr:to>
    <xdr:pic>
      <xdr:nvPicPr>
        <xdr:cNvPr id="439" name="Picture 234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363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459</xdr:row>
      <xdr:rowOff>12700</xdr:rowOff>
    </xdr:from>
    <xdr:to>
      <xdr:col>2</xdr:col>
      <xdr:colOff>511200</xdr:colOff>
      <xdr:row>460</xdr:row>
      <xdr:rowOff>15900</xdr:rowOff>
    </xdr:to>
    <xdr:pic>
      <xdr:nvPicPr>
        <xdr:cNvPr id="440" name="Picture 233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414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460</xdr:row>
      <xdr:rowOff>12700</xdr:rowOff>
    </xdr:from>
    <xdr:to>
      <xdr:col>2</xdr:col>
      <xdr:colOff>511200</xdr:colOff>
      <xdr:row>461</xdr:row>
      <xdr:rowOff>15900</xdr:rowOff>
    </xdr:to>
    <xdr:pic>
      <xdr:nvPicPr>
        <xdr:cNvPr id="441" name="Picture 232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465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461</xdr:row>
      <xdr:rowOff>12700</xdr:rowOff>
    </xdr:from>
    <xdr:to>
      <xdr:col>2</xdr:col>
      <xdr:colOff>511200</xdr:colOff>
      <xdr:row>462</xdr:row>
      <xdr:rowOff>15900</xdr:rowOff>
    </xdr:to>
    <xdr:pic>
      <xdr:nvPicPr>
        <xdr:cNvPr id="442" name="Picture 231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515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462</xdr:row>
      <xdr:rowOff>12700</xdr:rowOff>
    </xdr:from>
    <xdr:to>
      <xdr:col>2</xdr:col>
      <xdr:colOff>511200</xdr:colOff>
      <xdr:row>463</xdr:row>
      <xdr:rowOff>15900</xdr:rowOff>
    </xdr:to>
    <xdr:pic>
      <xdr:nvPicPr>
        <xdr:cNvPr id="443" name="Picture 230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566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463</xdr:row>
      <xdr:rowOff>12700</xdr:rowOff>
    </xdr:from>
    <xdr:to>
      <xdr:col>2</xdr:col>
      <xdr:colOff>511200</xdr:colOff>
      <xdr:row>464</xdr:row>
      <xdr:rowOff>15900</xdr:rowOff>
    </xdr:to>
    <xdr:pic>
      <xdr:nvPicPr>
        <xdr:cNvPr id="444" name="Picture 229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617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464</xdr:row>
      <xdr:rowOff>12700</xdr:rowOff>
    </xdr:from>
    <xdr:to>
      <xdr:col>2</xdr:col>
      <xdr:colOff>511200</xdr:colOff>
      <xdr:row>465</xdr:row>
      <xdr:rowOff>15900</xdr:rowOff>
    </xdr:to>
    <xdr:pic>
      <xdr:nvPicPr>
        <xdr:cNvPr id="445" name="Picture 228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668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465</xdr:row>
      <xdr:rowOff>12700</xdr:rowOff>
    </xdr:from>
    <xdr:to>
      <xdr:col>2</xdr:col>
      <xdr:colOff>511200</xdr:colOff>
      <xdr:row>466</xdr:row>
      <xdr:rowOff>15900</xdr:rowOff>
    </xdr:to>
    <xdr:pic>
      <xdr:nvPicPr>
        <xdr:cNvPr id="446" name="Picture 227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719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466</xdr:row>
      <xdr:rowOff>12700</xdr:rowOff>
    </xdr:from>
    <xdr:to>
      <xdr:col>2</xdr:col>
      <xdr:colOff>511200</xdr:colOff>
      <xdr:row>467</xdr:row>
      <xdr:rowOff>15900</xdr:rowOff>
    </xdr:to>
    <xdr:pic>
      <xdr:nvPicPr>
        <xdr:cNvPr id="447" name="Picture 226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769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467</xdr:row>
      <xdr:rowOff>12700</xdr:rowOff>
    </xdr:from>
    <xdr:to>
      <xdr:col>2</xdr:col>
      <xdr:colOff>511200</xdr:colOff>
      <xdr:row>468</xdr:row>
      <xdr:rowOff>15900</xdr:rowOff>
    </xdr:to>
    <xdr:pic>
      <xdr:nvPicPr>
        <xdr:cNvPr id="448" name="Picture 225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20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468</xdr:row>
      <xdr:rowOff>12700</xdr:rowOff>
    </xdr:from>
    <xdr:to>
      <xdr:col>2</xdr:col>
      <xdr:colOff>511200</xdr:colOff>
      <xdr:row>469</xdr:row>
      <xdr:rowOff>15900</xdr:rowOff>
    </xdr:to>
    <xdr:pic>
      <xdr:nvPicPr>
        <xdr:cNvPr id="449" name="Picture 224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871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469</xdr:row>
      <xdr:rowOff>12700</xdr:rowOff>
    </xdr:from>
    <xdr:to>
      <xdr:col>2</xdr:col>
      <xdr:colOff>511200</xdr:colOff>
      <xdr:row>470</xdr:row>
      <xdr:rowOff>15900</xdr:rowOff>
    </xdr:to>
    <xdr:pic>
      <xdr:nvPicPr>
        <xdr:cNvPr id="450" name="Picture 223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922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470</xdr:row>
      <xdr:rowOff>12700</xdr:rowOff>
    </xdr:from>
    <xdr:to>
      <xdr:col>2</xdr:col>
      <xdr:colOff>511200</xdr:colOff>
      <xdr:row>471</xdr:row>
      <xdr:rowOff>15900</xdr:rowOff>
    </xdr:to>
    <xdr:pic>
      <xdr:nvPicPr>
        <xdr:cNvPr id="451" name="Picture 222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973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471</xdr:row>
      <xdr:rowOff>12700</xdr:rowOff>
    </xdr:from>
    <xdr:to>
      <xdr:col>2</xdr:col>
      <xdr:colOff>511200</xdr:colOff>
      <xdr:row>472</xdr:row>
      <xdr:rowOff>15900</xdr:rowOff>
    </xdr:to>
    <xdr:pic>
      <xdr:nvPicPr>
        <xdr:cNvPr id="452" name="Picture 221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023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472</xdr:row>
      <xdr:rowOff>12700</xdr:rowOff>
    </xdr:from>
    <xdr:to>
      <xdr:col>2</xdr:col>
      <xdr:colOff>511200</xdr:colOff>
      <xdr:row>473</xdr:row>
      <xdr:rowOff>15900</xdr:rowOff>
    </xdr:to>
    <xdr:pic>
      <xdr:nvPicPr>
        <xdr:cNvPr id="453" name="Picture 220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074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473</xdr:row>
      <xdr:rowOff>12700</xdr:rowOff>
    </xdr:from>
    <xdr:to>
      <xdr:col>2</xdr:col>
      <xdr:colOff>511200</xdr:colOff>
      <xdr:row>474</xdr:row>
      <xdr:rowOff>15900</xdr:rowOff>
    </xdr:to>
    <xdr:pic>
      <xdr:nvPicPr>
        <xdr:cNvPr id="454" name="Picture 219">
          <a:hlinkClick xmlns:r="http://schemas.openxmlformats.org/officeDocument/2006/relationships" r:id="rId6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125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474</xdr:row>
      <xdr:rowOff>12700</xdr:rowOff>
    </xdr:from>
    <xdr:to>
      <xdr:col>2</xdr:col>
      <xdr:colOff>511200</xdr:colOff>
      <xdr:row>475</xdr:row>
      <xdr:rowOff>15900</xdr:rowOff>
    </xdr:to>
    <xdr:pic>
      <xdr:nvPicPr>
        <xdr:cNvPr id="455" name="Picture 218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176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475</xdr:row>
      <xdr:rowOff>12700</xdr:rowOff>
    </xdr:from>
    <xdr:to>
      <xdr:col>2</xdr:col>
      <xdr:colOff>511200</xdr:colOff>
      <xdr:row>476</xdr:row>
      <xdr:rowOff>15900</xdr:rowOff>
    </xdr:to>
    <xdr:pic>
      <xdr:nvPicPr>
        <xdr:cNvPr id="456" name="Picture 217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227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476</xdr:row>
      <xdr:rowOff>12700</xdr:rowOff>
    </xdr:from>
    <xdr:to>
      <xdr:col>2</xdr:col>
      <xdr:colOff>511200</xdr:colOff>
      <xdr:row>477</xdr:row>
      <xdr:rowOff>15900</xdr:rowOff>
    </xdr:to>
    <xdr:pic>
      <xdr:nvPicPr>
        <xdr:cNvPr id="457" name="Picture 216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277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477</xdr:row>
      <xdr:rowOff>12700</xdr:rowOff>
    </xdr:from>
    <xdr:to>
      <xdr:col>2</xdr:col>
      <xdr:colOff>511200</xdr:colOff>
      <xdr:row>478</xdr:row>
      <xdr:rowOff>15900</xdr:rowOff>
    </xdr:to>
    <xdr:pic>
      <xdr:nvPicPr>
        <xdr:cNvPr id="458" name="Picture 215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328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478</xdr:row>
      <xdr:rowOff>12700</xdr:rowOff>
    </xdr:from>
    <xdr:to>
      <xdr:col>2</xdr:col>
      <xdr:colOff>511200</xdr:colOff>
      <xdr:row>479</xdr:row>
      <xdr:rowOff>15900</xdr:rowOff>
    </xdr:to>
    <xdr:pic>
      <xdr:nvPicPr>
        <xdr:cNvPr id="459" name="Picture 214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379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479</xdr:row>
      <xdr:rowOff>12700</xdr:rowOff>
    </xdr:from>
    <xdr:to>
      <xdr:col>2</xdr:col>
      <xdr:colOff>511200</xdr:colOff>
      <xdr:row>480</xdr:row>
      <xdr:rowOff>15900</xdr:rowOff>
    </xdr:to>
    <xdr:pic>
      <xdr:nvPicPr>
        <xdr:cNvPr id="460" name="Picture 213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430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480</xdr:row>
      <xdr:rowOff>12700</xdr:rowOff>
    </xdr:from>
    <xdr:to>
      <xdr:col>2</xdr:col>
      <xdr:colOff>511200</xdr:colOff>
      <xdr:row>481</xdr:row>
      <xdr:rowOff>15900</xdr:rowOff>
    </xdr:to>
    <xdr:pic>
      <xdr:nvPicPr>
        <xdr:cNvPr id="461" name="Picture 212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481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481</xdr:row>
      <xdr:rowOff>12700</xdr:rowOff>
    </xdr:from>
    <xdr:to>
      <xdr:col>2</xdr:col>
      <xdr:colOff>511200</xdr:colOff>
      <xdr:row>482</xdr:row>
      <xdr:rowOff>15900</xdr:rowOff>
    </xdr:to>
    <xdr:pic>
      <xdr:nvPicPr>
        <xdr:cNvPr id="462" name="Picture 211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531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482</xdr:row>
      <xdr:rowOff>12700</xdr:rowOff>
    </xdr:from>
    <xdr:to>
      <xdr:col>2</xdr:col>
      <xdr:colOff>511200</xdr:colOff>
      <xdr:row>483</xdr:row>
      <xdr:rowOff>15900</xdr:rowOff>
    </xdr:to>
    <xdr:pic>
      <xdr:nvPicPr>
        <xdr:cNvPr id="463" name="Picture 210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582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483</xdr:row>
      <xdr:rowOff>12700</xdr:rowOff>
    </xdr:from>
    <xdr:to>
      <xdr:col>2</xdr:col>
      <xdr:colOff>511200</xdr:colOff>
      <xdr:row>484</xdr:row>
      <xdr:rowOff>15900</xdr:rowOff>
    </xdr:to>
    <xdr:pic>
      <xdr:nvPicPr>
        <xdr:cNvPr id="464" name="Picture 209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633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484</xdr:row>
      <xdr:rowOff>12700</xdr:rowOff>
    </xdr:from>
    <xdr:to>
      <xdr:col>2</xdr:col>
      <xdr:colOff>511200</xdr:colOff>
      <xdr:row>485</xdr:row>
      <xdr:rowOff>15900</xdr:rowOff>
    </xdr:to>
    <xdr:pic>
      <xdr:nvPicPr>
        <xdr:cNvPr id="465" name="Picture 208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684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485</xdr:row>
      <xdr:rowOff>12700</xdr:rowOff>
    </xdr:from>
    <xdr:to>
      <xdr:col>2</xdr:col>
      <xdr:colOff>511200</xdr:colOff>
      <xdr:row>486</xdr:row>
      <xdr:rowOff>15900</xdr:rowOff>
    </xdr:to>
    <xdr:pic>
      <xdr:nvPicPr>
        <xdr:cNvPr id="466" name="Picture 207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735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486</xdr:row>
      <xdr:rowOff>12700</xdr:rowOff>
    </xdr:from>
    <xdr:to>
      <xdr:col>2</xdr:col>
      <xdr:colOff>511200</xdr:colOff>
      <xdr:row>487</xdr:row>
      <xdr:rowOff>15900</xdr:rowOff>
    </xdr:to>
    <xdr:pic>
      <xdr:nvPicPr>
        <xdr:cNvPr id="467" name="Picture 206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785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487</xdr:row>
      <xdr:rowOff>12700</xdr:rowOff>
    </xdr:from>
    <xdr:to>
      <xdr:col>2</xdr:col>
      <xdr:colOff>511200</xdr:colOff>
      <xdr:row>488</xdr:row>
      <xdr:rowOff>15900</xdr:rowOff>
    </xdr:to>
    <xdr:pic>
      <xdr:nvPicPr>
        <xdr:cNvPr id="468" name="Picture 205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836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488</xdr:row>
      <xdr:rowOff>12700</xdr:rowOff>
    </xdr:from>
    <xdr:to>
      <xdr:col>2</xdr:col>
      <xdr:colOff>511200</xdr:colOff>
      <xdr:row>489</xdr:row>
      <xdr:rowOff>15900</xdr:rowOff>
    </xdr:to>
    <xdr:pic>
      <xdr:nvPicPr>
        <xdr:cNvPr id="469" name="Picture 204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887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489</xdr:row>
      <xdr:rowOff>12700</xdr:rowOff>
    </xdr:from>
    <xdr:to>
      <xdr:col>2</xdr:col>
      <xdr:colOff>511200</xdr:colOff>
      <xdr:row>490</xdr:row>
      <xdr:rowOff>15900</xdr:rowOff>
    </xdr:to>
    <xdr:pic>
      <xdr:nvPicPr>
        <xdr:cNvPr id="470" name="Picture 203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938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490</xdr:row>
      <xdr:rowOff>12700</xdr:rowOff>
    </xdr:from>
    <xdr:to>
      <xdr:col>2</xdr:col>
      <xdr:colOff>511200</xdr:colOff>
      <xdr:row>491</xdr:row>
      <xdr:rowOff>15900</xdr:rowOff>
    </xdr:to>
    <xdr:pic>
      <xdr:nvPicPr>
        <xdr:cNvPr id="471" name="Picture 202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989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491</xdr:row>
      <xdr:rowOff>12700</xdr:rowOff>
    </xdr:from>
    <xdr:to>
      <xdr:col>2</xdr:col>
      <xdr:colOff>511200</xdr:colOff>
      <xdr:row>492</xdr:row>
      <xdr:rowOff>15900</xdr:rowOff>
    </xdr:to>
    <xdr:pic>
      <xdr:nvPicPr>
        <xdr:cNvPr id="472" name="Picture 201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039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492</xdr:row>
      <xdr:rowOff>12700</xdr:rowOff>
    </xdr:from>
    <xdr:to>
      <xdr:col>2</xdr:col>
      <xdr:colOff>511200</xdr:colOff>
      <xdr:row>493</xdr:row>
      <xdr:rowOff>15900</xdr:rowOff>
    </xdr:to>
    <xdr:pic>
      <xdr:nvPicPr>
        <xdr:cNvPr id="473" name="Picture 200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090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493</xdr:row>
      <xdr:rowOff>12700</xdr:rowOff>
    </xdr:from>
    <xdr:to>
      <xdr:col>2</xdr:col>
      <xdr:colOff>511200</xdr:colOff>
      <xdr:row>494</xdr:row>
      <xdr:rowOff>15900</xdr:rowOff>
    </xdr:to>
    <xdr:pic>
      <xdr:nvPicPr>
        <xdr:cNvPr id="474" name="Picture 199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141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494</xdr:row>
      <xdr:rowOff>12700</xdr:rowOff>
    </xdr:from>
    <xdr:to>
      <xdr:col>2</xdr:col>
      <xdr:colOff>511200</xdr:colOff>
      <xdr:row>495</xdr:row>
      <xdr:rowOff>15900</xdr:rowOff>
    </xdr:to>
    <xdr:pic>
      <xdr:nvPicPr>
        <xdr:cNvPr id="475" name="Picture 198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192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495</xdr:row>
      <xdr:rowOff>12700</xdr:rowOff>
    </xdr:from>
    <xdr:to>
      <xdr:col>2</xdr:col>
      <xdr:colOff>511200</xdr:colOff>
      <xdr:row>496</xdr:row>
      <xdr:rowOff>15900</xdr:rowOff>
    </xdr:to>
    <xdr:pic>
      <xdr:nvPicPr>
        <xdr:cNvPr id="476" name="Picture 197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243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496</xdr:row>
      <xdr:rowOff>12700</xdr:rowOff>
    </xdr:from>
    <xdr:to>
      <xdr:col>2</xdr:col>
      <xdr:colOff>511200</xdr:colOff>
      <xdr:row>497</xdr:row>
      <xdr:rowOff>15900</xdr:rowOff>
    </xdr:to>
    <xdr:pic>
      <xdr:nvPicPr>
        <xdr:cNvPr id="477" name="Picture 196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293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497</xdr:row>
      <xdr:rowOff>12700</xdr:rowOff>
    </xdr:from>
    <xdr:to>
      <xdr:col>2</xdr:col>
      <xdr:colOff>511200</xdr:colOff>
      <xdr:row>498</xdr:row>
      <xdr:rowOff>15900</xdr:rowOff>
    </xdr:to>
    <xdr:pic>
      <xdr:nvPicPr>
        <xdr:cNvPr id="478" name="Picture 195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44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498</xdr:row>
      <xdr:rowOff>12700</xdr:rowOff>
    </xdr:from>
    <xdr:to>
      <xdr:col>2</xdr:col>
      <xdr:colOff>511200</xdr:colOff>
      <xdr:row>499</xdr:row>
      <xdr:rowOff>15900</xdr:rowOff>
    </xdr:to>
    <xdr:pic>
      <xdr:nvPicPr>
        <xdr:cNvPr id="479" name="Picture 194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95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499</xdr:row>
      <xdr:rowOff>12700</xdr:rowOff>
    </xdr:from>
    <xdr:to>
      <xdr:col>2</xdr:col>
      <xdr:colOff>511200</xdr:colOff>
      <xdr:row>500</xdr:row>
      <xdr:rowOff>15900</xdr:rowOff>
    </xdr:to>
    <xdr:pic>
      <xdr:nvPicPr>
        <xdr:cNvPr id="480" name="Picture 193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446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500</xdr:row>
      <xdr:rowOff>12700</xdr:rowOff>
    </xdr:from>
    <xdr:to>
      <xdr:col>2</xdr:col>
      <xdr:colOff>511200</xdr:colOff>
      <xdr:row>501</xdr:row>
      <xdr:rowOff>15900</xdr:rowOff>
    </xdr:to>
    <xdr:pic>
      <xdr:nvPicPr>
        <xdr:cNvPr id="481" name="Picture 192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497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501</xdr:row>
      <xdr:rowOff>12700</xdr:rowOff>
    </xdr:from>
    <xdr:to>
      <xdr:col>2</xdr:col>
      <xdr:colOff>511200</xdr:colOff>
      <xdr:row>502</xdr:row>
      <xdr:rowOff>15900</xdr:rowOff>
    </xdr:to>
    <xdr:pic>
      <xdr:nvPicPr>
        <xdr:cNvPr id="482" name="Picture 191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547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502</xdr:row>
      <xdr:rowOff>12700</xdr:rowOff>
    </xdr:from>
    <xdr:to>
      <xdr:col>2</xdr:col>
      <xdr:colOff>511200</xdr:colOff>
      <xdr:row>503</xdr:row>
      <xdr:rowOff>15900</xdr:rowOff>
    </xdr:to>
    <xdr:pic>
      <xdr:nvPicPr>
        <xdr:cNvPr id="483" name="Picture 190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598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503</xdr:row>
      <xdr:rowOff>12700</xdr:rowOff>
    </xdr:from>
    <xdr:to>
      <xdr:col>2</xdr:col>
      <xdr:colOff>511200</xdr:colOff>
      <xdr:row>504</xdr:row>
      <xdr:rowOff>15900</xdr:rowOff>
    </xdr:to>
    <xdr:pic>
      <xdr:nvPicPr>
        <xdr:cNvPr id="484" name="Picture 189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649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504</xdr:row>
      <xdr:rowOff>12700</xdr:rowOff>
    </xdr:from>
    <xdr:to>
      <xdr:col>2</xdr:col>
      <xdr:colOff>511200</xdr:colOff>
      <xdr:row>505</xdr:row>
      <xdr:rowOff>15900</xdr:rowOff>
    </xdr:to>
    <xdr:pic>
      <xdr:nvPicPr>
        <xdr:cNvPr id="485" name="Picture 188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700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505</xdr:row>
      <xdr:rowOff>12700</xdr:rowOff>
    </xdr:from>
    <xdr:to>
      <xdr:col>2</xdr:col>
      <xdr:colOff>511200</xdr:colOff>
      <xdr:row>506</xdr:row>
      <xdr:rowOff>15900</xdr:rowOff>
    </xdr:to>
    <xdr:pic>
      <xdr:nvPicPr>
        <xdr:cNvPr id="486" name="Picture 187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751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506</xdr:row>
      <xdr:rowOff>12700</xdr:rowOff>
    </xdr:from>
    <xdr:to>
      <xdr:col>2</xdr:col>
      <xdr:colOff>511200</xdr:colOff>
      <xdr:row>507</xdr:row>
      <xdr:rowOff>15900</xdr:rowOff>
    </xdr:to>
    <xdr:pic>
      <xdr:nvPicPr>
        <xdr:cNvPr id="487" name="Picture 186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801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507</xdr:row>
      <xdr:rowOff>12700</xdr:rowOff>
    </xdr:from>
    <xdr:to>
      <xdr:col>2</xdr:col>
      <xdr:colOff>511200</xdr:colOff>
      <xdr:row>508</xdr:row>
      <xdr:rowOff>15900</xdr:rowOff>
    </xdr:to>
    <xdr:pic>
      <xdr:nvPicPr>
        <xdr:cNvPr id="488" name="Picture 185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852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508</xdr:row>
      <xdr:rowOff>12700</xdr:rowOff>
    </xdr:from>
    <xdr:to>
      <xdr:col>2</xdr:col>
      <xdr:colOff>511200</xdr:colOff>
      <xdr:row>509</xdr:row>
      <xdr:rowOff>15900</xdr:rowOff>
    </xdr:to>
    <xdr:pic>
      <xdr:nvPicPr>
        <xdr:cNvPr id="489" name="Picture 184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903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509</xdr:row>
      <xdr:rowOff>12700</xdr:rowOff>
    </xdr:from>
    <xdr:to>
      <xdr:col>2</xdr:col>
      <xdr:colOff>511200</xdr:colOff>
      <xdr:row>510</xdr:row>
      <xdr:rowOff>15900</xdr:rowOff>
    </xdr:to>
    <xdr:pic>
      <xdr:nvPicPr>
        <xdr:cNvPr id="490" name="Picture 183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954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510</xdr:row>
      <xdr:rowOff>12700</xdr:rowOff>
    </xdr:from>
    <xdr:to>
      <xdr:col>2</xdr:col>
      <xdr:colOff>511200</xdr:colOff>
      <xdr:row>511</xdr:row>
      <xdr:rowOff>15900</xdr:rowOff>
    </xdr:to>
    <xdr:pic>
      <xdr:nvPicPr>
        <xdr:cNvPr id="491" name="Picture 182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005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511</xdr:row>
      <xdr:rowOff>12700</xdr:rowOff>
    </xdr:from>
    <xdr:to>
      <xdr:col>2</xdr:col>
      <xdr:colOff>511200</xdr:colOff>
      <xdr:row>512</xdr:row>
      <xdr:rowOff>15900</xdr:rowOff>
    </xdr:to>
    <xdr:pic>
      <xdr:nvPicPr>
        <xdr:cNvPr id="492" name="Picture 181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055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512</xdr:row>
      <xdr:rowOff>12700</xdr:rowOff>
    </xdr:from>
    <xdr:to>
      <xdr:col>2</xdr:col>
      <xdr:colOff>511200</xdr:colOff>
      <xdr:row>513</xdr:row>
      <xdr:rowOff>15900</xdr:rowOff>
    </xdr:to>
    <xdr:pic>
      <xdr:nvPicPr>
        <xdr:cNvPr id="493" name="Picture 180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06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513</xdr:row>
      <xdr:rowOff>12700</xdr:rowOff>
    </xdr:from>
    <xdr:to>
      <xdr:col>2</xdr:col>
      <xdr:colOff>511200</xdr:colOff>
      <xdr:row>514</xdr:row>
      <xdr:rowOff>15900</xdr:rowOff>
    </xdr:to>
    <xdr:pic>
      <xdr:nvPicPr>
        <xdr:cNvPr id="494" name="Picture 179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157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514</xdr:row>
      <xdr:rowOff>12700</xdr:rowOff>
    </xdr:from>
    <xdr:to>
      <xdr:col>2</xdr:col>
      <xdr:colOff>511200</xdr:colOff>
      <xdr:row>515</xdr:row>
      <xdr:rowOff>15900</xdr:rowOff>
    </xdr:to>
    <xdr:pic>
      <xdr:nvPicPr>
        <xdr:cNvPr id="495" name="Picture 178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208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515</xdr:row>
      <xdr:rowOff>12700</xdr:rowOff>
    </xdr:from>
    <xdr:to>
      <xdr:col>2</xdr:col>
      <xdr:colOff>511200</xdr:colOff>
      <xdr:row>516</xdr:row>
      <xdr:rowOff>15900</xdr:rowOff>
    </xdr:to>
    <xdr:pic>
      <xdr:nvPicPr>
        <xdr:cNvPr id="496" name="Picture 177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259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516</xdr:row>
      <xdr:rowOff>12700</xdr:rowOff>
    </xdr:from>
    <xdr:to>
      <xdr:col>2</xdr:col>
      <xdr:colOff>511200</xdr:colOff>
      <xdr:row>517</xdr:row>
      <xdr:rowOff>15900</xdr:rowOff>
    </xdr:to>
    <xdr:pic>
      <xdr:nvPicPr>
        <xdr:cNvPr id="497" name="Picture 176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309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517</xdr:row>
      <xdr:rowOff>12700</xdr:rowOff>
    </xdr:from>
    <xdr:to>
      <xdr:col>2</xdr:col>
      <xdr:colOff>511200</xdr:colOff>
      <xdr:row>518</xdr:row>
      <xdr:rowOff>15900</xdr:rowOff>
    </xdr:to>
    <xdr:pic>
      <xdr:nvPicPr>
        <xdr:cNvPr id="498" name="Picture 175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360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518</xdr:row>
      <xdr:rowOff>12700</xdr:rowOff>
    </xdr:from>
    <xdr:to>
      <xdr:col>2</xdr:col>
      <xdr:colOff>511200</xdr:colOff>
      <xdr:row>519</xdr:row>
      <xdr:rowOff>15900</xdr:rowOff>
    </xdr:to>
    <xdr:pic>
      <xdr:nvPicPr>
        <xdr:cNvPr id="499" name="Picture 174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411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519</xdr:row>
      <xdr:rowOff>12700</xdr:rowOff>
    </xdr:from>
    <xdr:to>
      <xdr:col>2</xdr:col>
      <xdr:colOff>511200</xdr:colOff>
      <xdr:row>520</xdr:row>
      <xdr:rowOff>15900</xdr:rowOff>
    </xdr:to>
    <xdr:pic>
      <xdr:nvPicPr>
        <xdr:cNvPr id="500" name="Picture 173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462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520</xdr:row>
      <xdr:rowOff>12700</xdr:rowOff>
    </xdr:from>
    <xdr:to>
      <xdr:col>2</xdr:col>
      <xdr:colOff>511200</xdr:colOff>
      <xdr:row>521</xdr:row>
      <xdr:rowOff>15900</xdr:rowOff>
    </xdr:to>
    <xdr:pic>
      <xdr:nvPicPr>
        <xdr:cNvPr id="501" name="Picture 172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513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521</xdr:row>
      <xdr:rowOff>12700</xdr:rowOff>
    </xdr:from>
    <xdr:to>
      <xdr:col>2</xdr:col>
      <xdr:colOff>511200</xdr:colOff>
      <xdr:row>522</xdr:row>
      <xdr:rowOff>15900</xdr:rowOff>
    </xdr:to>
    <xdr:pic>
      <xdr:nvPicPr>
        <xdr:cNvPr id="502" name="Picture 171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563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522</xdr:row>
      <xdr:rowOff>12700</xdr:rowOff>
    </xdr:from>
    <xdr:to>
      <xdr:col>2</xdr:col>
      <xdr:colOff>511200</xdr:colOff>
      <xdr:row>523</xdr:row>
      <xdr:rowOff>15900</xdr:rowOff>
    </xdr:to>
    <xdr:pic>
      <xdr:nvPicPr>
        <xdr:cNvPr id="503" name="Picture 170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614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523</xdr:row>
      <xdr:rowOff>12700</xdr:rowOff>
    </xdr:from>
    <xdr:to>
      <xdr:col>2</xdr:col>
      <xdr:colOff>511200</xdr:colOff>
      <xdr:row>524</xdr:row>
      <xdr:rowOff>15900</xdr:rowOff>
    </xdr:to>
    <xdr:pic>
      <xdr:nvPicPr>
        <xdr:cNvPr id="504" name="Picture 169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665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524</xdr:row>
      <xdr:rowOff>12700</xdr:rowOff>
    </xdr:from>
    <xdr:to>
      <xdr:col>2</xdr:col>
      <xdr:colOff>511200</xdr:colOff>
      <xdr:row>525</xdr:row>
      <xdr:rowOff>15900</xdr:rowOff>
    </xdr:to>
    <xdr:pic>
      <xdr:nvPicPr>
        <xdr:cNvPr id="505" name="Picture 168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716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525</xdr:row>
      <xdr:rowOff>12700</xdr:rowOff>
    </xdr:from>
    <xdr:to>
      <xdr:col>2</xdr:col>
      <xdr:colOff>511200</xdr:colOff>
      <xdr:row>526</xdr:row>
      <xdr:rowOff>15900</xdr:rowOff>
    </xdr:to>
    <xdr:pic>
      <xdr:nvPicPr>
        <xdr:cNvPr id="506" name="Picture 167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767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526</xdr:row>
      <xdr:rowOff>12700</xdr:rowOff>
    </xdr:from>
    <xdr:to>
      <xdr:col>2</xdr:col>
      <xdr:colOff>511200</xdr:colOff>
      <xdr:row>527</xdr:row>
      <xdr:rowOff>15900</xdr:rowOff>
    </xdr:to>
    <xdr:pic>
      <xdr:nvPicPr>
        <xdr:cNvPr id="507" name="Picture 166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817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527</xdr:row>
      <xdr:rowOff>12700</xdr:rowOff>
    </xdr:from>
    <xdr:to>
      <xdr:col>2</xdr:col>
      <xdr:colOff>511200</xdr:colOff>
      <xdr:row>528</xdr:row>
      <xdr:rowOff>15900</xdr:rowOff>
    </xdr:to>
    <xdr:pic>
      <xdr:nvPicPr>
        <xdr:cNvPr id="508" name="Picture 165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868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528</xdr:row>
      <xdr:rowOff>12700</xdr:rowOff>
    </xdr:from>
    <xdr:to>
      <xdr:col>2</xdr:col>
      <xdr:colOff>511200</xdr:colOff>
      <xdr:row>529</xdr:row>
      <xdr:rowOff>15900</xdr:rowOff>
    </xdr:to>
    <xdr:pic>
      <xdr:nvPicPr>
        <xdr:cNvPr id="509" name="Picture 164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919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529</xdr:row>
      <xdr:rowOff>12700</xdr:rowOff>
    </xdr:from>
    <xdr:to>
      <xdr:col>2</xdr:col>
      <xdr:colOff>511200</xdr:colOff>
      <xdr:row>530</xdr:row>
      <xdr:rowOff>15900</xdr:rowOff>
    </xdr:to>
    <xdr:pic>
      <xdr:nvPicPr>
        <xdr:cNvPr id="510" name="Picture 163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970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530</xdr:row>
      <xdr:rowOff>12700</xdr:rowOff>
    </xdr:from>
    <xdr:to>
      <xdr:col>2</xdr:col>
      <xdr:colOff>511200</xdr:colOff>
      <xdr:row>531</xdr:row>
      <xdr:rowOff>15900</xdr:rowOff>
    </xdr:to>
    <xdr:pic>
      <xdr:nvPicPr>
        <xdr:cNvPr id="511" name="Picture 162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021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531</xdr:row>
      <xdr:rowOff>12700</xdr:rowOff>
    </xdr:from>
    <xdr:to>
      <xdr:col>2</xdr:col>
      <xdr:colOff>511200</xdr:colOff>
      <xdr:row>532</xdr:row>
      <xdr:rowOff>15900</xdr:rowOff>
    </xdr:to>
    <xdr:pic>
      <xdr:nvPicPr>
        <xdr:cNvPr id="512" name="Picture 161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071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532</xdr:row>
      <xdr:rowOff>12700</xdr:rowOff>
    </xdr:from>
    <xdr:to>
      <xdr:col>2</xdr:col>
      <xdr:colOff>511200</xdr:colOff>
      <xdr:row>533</xdr:row>
      <xdr:rowOff>15900</xdr:rowOff>
    </xdr:to>
    <xdr:pic>
      <xdr:nvPicPr>
        <xdr:cNvPr id="513" name="Picture 160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122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533</xdr:row>
      <xdr:rowOff>12700</xdr:rowOff>
    </xdr:from>
    <xdr:to>
      <xdr:col>2</xdr:col>
      <xdr:colOff>511200</xdr:colOff>
      <xdr:row>534</xdr:row>
      <xdr:rowOff>15900</xdr:rowOff>
    </xdr:to>
    <xdr:pic>
      <xdr:nvPicPr>
        <xdr:cNvPr id="514" name="Picture 159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173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534</xdr:row>
      <xdr:rowOff>12700</xdr:rowOff>
    </xdr:from>
    <xdr:to>
      <xdr:col>2</xdr:col>
      <xdr:colOff>511200</xdr:colOff>
      <xdr:row>535</xdr:row>
      <xdr:rowOff>15900</xdr:rowOff>
    </xdr:to>
    <xdr:pic>
      <xdr:nvPicPr>
        <xdr:cNvPr id="515" name="Picture 158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224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535</xdr:row>
      <xdr:rowOff>12700</xdr:rowOff>
    </xdr:from>
    <xdr:to>
      <xdr:col>2</xdr:col>
      <xdr:colOff>511200</xdr:colOff>
      <xdr:row>536</xdr:row>
      <xdr:rowOff>15900</xdr:rowOff>
    </xdr:to>
    <xdr:pic>
      <xdr:nvPicPr>
        <xdr:cNvPr id="516" name="Picture 157">
          <a:hlinkClick xmlns:r="http://schemas.openxmlformats.org/officeDocument/2006/relationships" r:id="rId7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275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536</xdr:row>
      <xdr:rowOff>12700</xdr:rowOff>
    </xdr:from>
    <xdr:to>
      <xdr:col>2</xdr:col>
      <xdr:colOff>511200</xdr:colOff>
      <xdr:row>537</xdr:row>
      <xdr:rowOff>15900</xdr:rowOff>
    </xdr:to>
    <xdr:pic>
      <xdr:nvPicPr>
        <xdr:cNvPr id="517" name="Picture 156">
          <a:hlinkClick xmlns:r="http://schemas.openxmlformats.org/officeDocument/2006/relationships" r:id="rId7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325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537</xdr:row>
      <xdr:rowOff>12700</xdr:rowOff>
    </xdr:from>
    <xdr:to>
      <xdr:col>2</xdr:col>
      <xdr:colOff>511200</xdr:colOff>
      <xdr:row>538</xdr:row>
      <xdr:rowOff>15900</xdr:rowOff>
    </xdr:to>
    <xdr:pic>
      <xdr:nvPicPr>
        <xdr:cNvPr id="518" name="Picture 155">
          <a:hlinkClick xmlns:r="http://schemas.openxmlformats.org/officeDocument/2006/relationships" r:id="rId7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376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538</xdr:row>
      <xdr:rowOff>12700</xdr:rowOff>
    </xdr:from>
    <xdr:to>
      <xdr:col>2</xdr:col>
      <xdr:colOff>511200</xdr:colOff>
      <xdr:row>539</xdr:row>
      <xdr:rowOff>15900</xdr:rowOff>
    </xdr:to>
    <xdr:pic>
      <xdr:nvPicPr>
        <xdr:cNvPr id="519" name="Picture 154">
          <a:hlinkClick xmlns:r="http://schemas.openxmlformats.org/officeDocument/2006/relationships" r:id="rId7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27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539</xdr:row>
      <xdr:rowOff>12700</xdr:rowOff>
    </xdr:from>
    <xdr:to>
      <xdr:col>2</xdr:col>
      <xdr:colOff>511200</xdr:colOff>
      <xdr:row>540</xdr:row>
      <xdr:rowOff>15900</xdr:rowOff>
    </xdr:to>
    <xdr:pic>
      <xdr:nvPicPr>
        <xdr:cNvPr id="520" name="Picture 153">
          <a:hlinkClick xmlns:r="http://schemas.openxmlformats.org/officeDocument/2006/relationships" r:id="rId7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78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540</xdr:row>
      <xdr:rowOff>12700</xdr:rowOff>
    </xdr:from>
    <xdr:to>
      <xdr:col>2</xdr:col>
      <xdr:colOff>511200</xdr:colOff>
      <xdr:row>541</xdr:row>
      <xdr:rowOff>15900</xdr:rowOff>
    </xdr:to>
    <xdr:pic>
      <xdr:nvPicPr>
        <xdr:cNvPr id="521" name="Picture 152">
          <a:hlinkClick xmlns:r="http://schemas.openxmlformats.org/officeDocument/2006/relationships" r:id="rId8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529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541</xdr:row>
      <xdr:rowOff>12700</xdr:rowOff>
    </xdr:from>
    <xdr:to>
      <xdr:col>2</xdr:col>
      <xdr:colOff>511200</xdr:colOff>
      <xdr:row>542</xdr:row>
      <xdr:rowOff>15900</xdr:rowOff>
    </xdr:to>
    <xdr:pic>
      <xdr:nvPicPr>
        <xdr:cNvPr id="522" name="Picture 151">
          <a:hlinkClick xmlns:r="http://schemas.openxmlformats.org/officeDocument/2006/relationships" r:id="rId8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579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542</xdr:row>
      <xdr:rowOff>12700</xdr:rowOff>
    </xdr:from>
    <xdr:to>
      <xdr:col>2</xdr:col>
      <xdr:colOff>511200</xdr:colOff>
      <xdr:row>543</xdr:row>
      <xdr:rowOff>15900</xdr:rowOff>
    </xdr:to>
    <xdr:pic>
      <xdr:nvPicPr>
        <xdr:cNvPr id="523" name="Picture 150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630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543</xdr:row>
      <xdr:rowOff>12700</xdr:rowOff>
    </xdr:from>
    <xdr:to>
      <xdr:col>2</xdr:col>
      <xdr:colOff>511200</xdr:colOff>
      <xdr:row>544</xdr:row>
      <xdr:rowOff>15900</xdr:rowOff>
    </xdr:to>
    <xdr:pic>
      <xdr:nvPicPr>
        <xdr:cNvPr id="524" name="Picture 149">
          <a:hlinkClick xmlns:r="http://schemas.openxmlformats.org/officeDocument/2006/relationships" r:id="rId8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681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544</xdr:row>
      <xdr:rowOff>12700</xdr:rowOff>
    </xdr:from>
    <xdr:to>
      <xdr:col>2</xdr:col>
      <xdr:colOff>511200</xdr:colOff>
      <xdr:row>545</xdr:row>
      <xdr:rowOff>15900</xdr:rowOff>
    </xdr:to>
    <xdr:pic>
      <xdr:nvPicPr>
        <xdr:cNvPr id="525" name="Picture 148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732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545</xdr:row>
      <xdr:rowOff>12700</xdr:rowOff>
    </xdr:from>
    <xdr:to>
      <xdr:col>2</xdr:col>
      <xdr:colOff>511200</xdr:colOff>
      <xdr:row>546</xdr:row>
      <xdr:rowOff>15900</xdr:rowOff>
    </xdr:to>
    <xdr:pic>
      <xdr:nvPicPr>
        <xdr:cNvPr id="526" name="Picture 147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783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546</xdr:row>
      <xdr:rowOff>12700</xdr:rowOff>
    </xdr:from>
    <xdr:to>
      <xdr:col>2</xdr:col>
      <xdr:colOff>511200</xdr:colOff>
      <xdr:row>547</xdr:row>
      <xdr:rowOff>15900</xdr:rowOff>
    </xdr:to>
    <xdr:pic>
      <xdr:nvPicPr>
        <xdr:cNvPr id="527" name="Picture 146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8338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547</xdr:row>
      <xdr:rowOff>12700</xdr:rowOff>
    </xdr:from>
    <xdr:to>
      <xdr:col>2</xdr:col>
      <xdr:colOff>511200</xdr:colOff>
      <xdr:row>548</xdr:row>
      <xdr:rowOff>15900</xdr:rowOff>
    </xdr:to>
    <xdr:pic>
      <xdr:nvPicPr>
        <xdr:cNvPr id="528" name="Picture 145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8846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548</xdr:row>
      <xdr:rowOff>12700</xdr:rowOff>
    </xdr:from>
    <xdr:to>
      <xdr:col>2</xdr:col>
      <xdr:colOff>511200</xdr:colOff>
      <xdr:row>549</xdr:row>
      <xdr:rowOff>15900</xdr:rowOff>
    </xdr:to>
    <xdr:pic>
      <xdr:nvPicPr>
        <xdr:cNvPr id="529" name="Picture 144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9354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549</xdr:row>
      <xdr:rowOff>12700</xdr:rowOff>
    </xdr:from>
    <xdr:to>
      <xdr:col>2</xdr:col>
      <xdr:colOff>511200</xdr:colOff>
      <xdr:row>550</xdr:row>
      <xdr:rowOff>15900</xdr:rowOff>
    </xdr:to>
    <xdr:pic>
      <xdr:nvPicPr>
        <xdr:cNvPr id="530" name="Picture 143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9862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550</xdr:row>
      <xdr:rowOff>12700</xdr:rowOff>
    </xdr:from>
    <xdr:to>
      <xdr:col>2</xdr:col>
      <xdr:colOff>511200</xdr:colOff>
      <xdr:row>551</xdr:row>
      <xdr:rowOff>15900</xdr:rowOff>
    </xdr:to>
    <xdr:pic>
      <xdr:nvPicPr>
        <xdr:cNvPr id="531" name="Picture 142">
          <a:hlinkClick xmlns:r="http://schemas.openxmlformats.org/officeDocument/2006/relationships" r:id="rId8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03703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551</xdr:row>
      <xdr:rowOff>12700</xdr:rowOff>
    </xdr:from>
    <xdr:to>
      <xdr:col>2</xdr:col>
      <xdr:colOff>511200</xdr:colOff>
      <xdr:row>552</xdr:row>
      <xdr:rowOff>15900</xdr:rowOff>
    </xdr:to>
    <xdr:pic>
      <xdr:nvPicPr>
        <xdr:cNvPr id="532" name="Picture 423">
          <a:hlinkClick xmlns:r="http://schemas.openxmlformats.org/officeDocument/2006/relationships" r:id="rId8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12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552</xdr:row>
      <xdr:rowOff>12700</xdr:rowOff>
    </xdr:from>
    <xdr:to>
      <xdr:col>2</xdr:col>
      <xdr:colOff>511200</xdr:colOff>
      <xdr:row>553</xdr:row>
      <xdr:rowOff>15900</xdr:rowOff>
    </xdr:to>
    <xdr:pic>
      <xdr:nvPicPr>
        <xdr:cNvPr id="533" name="Picture 422">
          <a:hlinkClick xmlns:r="http://schemas.openxmlformats.org/officeDocument/2006/relationships" r:id="rId8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17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553</xdr:row>
      <xdr:rowOff>12700</xdr:rowOff>
    </xdr:from>
    <xdr:to>
      <xdr:col>2</xdr:col>
      <xdr:colOff>511200</xdr:colOff>
      <xdr:row>554</xdr:row>
      <xdr:rowOff>15900</xdr:rowOff>
    </xdr:to>
    <xdr:pic>
      <xdr:nvPicPr>
        <xdr:cNvPr id="534" name="Picture 421">
          <a:hlinkClick xmlns:r="http://schemas.openxmlformats.org/officeDocument/2006/relationships" r:id="rId8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23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554</xdr:row>
      <xdr:rowOff>12700</xdr:rowOff>
    </xdr:from>
    <xdr:to>
      <xdr:col>2</xdr:col>
      <xdr:colOff>511200</xdr:colOff>
      <xdr:row>555</xdr:row>
      <xdr:rowOff>15900</xdr:rowOff>
    </xdr:to>
    <xdr:pic>
      <xdr:nvPicPr>
        <xdr:cNvPr id="535" name="Picture 420">
          <a:hlinkClick xmlns:r="http://schemas.openxmlformats.org/officeDocument/2006/relationships" r:id="rId8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28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555</xdr:row>
      <xdr:rowOff>12700</xdr:rowOff>
    </xdr:from>
    <xdr:to>
      <xdr:col>2</xdr:col>
      <xdr:colOff>511200</xdr:colOff>
      <xdr:row>556</xdr:row>
      <xdr:rowOff>15900</xdr:rowOff>
    </xdr:to>
    <xdr:pic>
      <xdr:nvPicPr>
        <xdr:cNvPr id="536" name="Picture 419">
          <a:hlinkClick xmlns:r="http://schemas.openxmlformats.org/officeDocument/2006/relationships" r:id="rId8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33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556</xdr:row>
      <xdr:rowOff>12700</xdr:rowOff>
    </xdr:from>
    <xdr:to>
      <xdr:col>2</xdr:col>
      <xdr:colOff>511200</xdr:colOff>
      <xdr:row>557</xdr:row>
      <xdr:rowOff>15900</xdr:rowOff>
    </xdr:to>
    <xdr:pic>
      <xdr:nvPicPr>
        <xdr:cNvPr id="537" name="Picture 418">
          <a:hlinkClick xmlns:r="http://schemas.openxmlformats.org/officeDocument/2006/relationships" r:id="rId8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38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557</xdr:row>
      <xdr:rowOff>12700</xdr:rowOff>
    </xdr:from>
    <xdr:to>
      <xdr:col>2</xdr:col>
      <xdr:colOff>511200</xdr:colOff>
      <xdr:row>558</xdr:row>
      <xdr:rowOff>15900</xdr:rowOff>
    </xdr:to>
    <xdr:pic>
      <xdr:nvPicPr>
        <xdr:cNvPr id="538" name="Picture 417">
          <a:hlinkClick xmlns:r="http://schemas.openxmlformats.org/officeDocument/2006/relationships" r:id="rId8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3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558</xdr:row>
      <xdr:rowOff>12700</xdr:rowOff>
    </xdr:from>
    <xdr:to>
      <xdr:col>2</xdr:col>
      <xdr:colOff>511200</xdr:colOff>
      <xdr:row>559</xdr:row>
      <xdr:rowOff>15900</xdr:rowOff>
    </xdr:to>
    <xdr:pic>
      <xdr:nvPicPr>
        <xdr:cNvPr id="539" name="Picture 416">
          <a:hlinkClick xmlns:r="http://schemas.openxmlformats.org/officeDocument/2006/relationships" r:id="rId8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48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559</xdr:row>
      <xdr:rowOff>12700</xdr:rowOff>
    </xdr:from>
    <xdr:to>
      <xdr:col>2</xdr:col>
      <xdr:colOff>511200</xdr:colOff>
      <xdr:row>560</xdr:row>
      <xdr:rowOff>15900</xdr:rowOff>
    </xdr:to>
    <xdr:pic>
      <xdr:nvPicPr>
        <xdr:cNvPr id="540" name="Picture 415">
          <a:hlinkClick xmlns:r="http://schemas.openxmlformats.org/officeDocument/2006/relationships" r:id="rId8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53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560</xdr:row>
      <xdr:rowOff>12700</xdr:rowOff>
    </xdr:from>
    <xdr:to>
      <xdr:col>2</xdr:col>
      <xdr:colOff>511200</xdr:colOff>
      <xdr:row>561</xdr:row>
      <xdr:rowOff>15900</xdr:rowOff>
    </xdr:to>
    <xdr:pic>
      <xdr:nvPicPr>
        <xdr:cNvPr id="541" name="Picture 414">
          <a:hlinkClick xmlns:r="http://schemas.openxmlformats.org/officeDocument/2006/relationships" r:id="rId8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58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561</xdr:row>
      <xdr:rowOff>12700</xdr:rowOff>
    </xdr:from>
    <xdr:to>
      <xdr:col>2</xdr:col>
      <xdr:colOff>511200</xdr:colOff>
      <xdr:row>562</xdr:row>
      <xdr:rowOff>15900</xdr:rowOff>
    </xdr:to>
    <xdr:pic>
      <xdr:nvPicPr>
        <xdr:cNvPr id="542" name="Picture 413">
          <a:hlinkClick xmlns:r="http://schemas.openxmlformats.org/officeDocument/2006/relationships" r:id="rId8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63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562</xdr:row>
      <xdr:rowOff>12700</xdr:rowOff>
    </xdr:from>
    <xdr:to>
      <xdr:col>2</xdr:col>
      <xdr:colOff>511200</xdr:colOff>
      <xdr:row>563</xdr:row>
      <xdr:rowOff>15900</xdr:rowOff>
    </xdr:to>
    <xdr:pic>
      <xdr:nvPicPr>
        <xdr:cNvPr id="543" name="Picture 412">
          <a:hlinkClick xmlns:r="http://schemas.openxmlformats.org/officeDocument/2006/relationships" r:id="rId8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68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563</xdr:row>
      <xdr:rowOff>12700</xdr:rowOff>
    </xdr:from>
    <xdr:to>
      <xdr:col>2</xdr:col>
      <xdr:colOff>511200</xdr:colOff>
      <xdr:row>564</xdr:row>
      <xdr:rowOff>15900</xdr:rowOff>
    </xdr:to>
    <xdr:pic>
      <xdr:nvPicPr>
        <xdr:cNvPr id="544" name="Picture 411">
          <a:hlinkClick xmlns:r="http://schemas.openxmlformats.org/officeDocument/2006/relationships" r:id="rId8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73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564</xdr:row>
      <xdr:rowOff>12700</xdr:rowOff>
    </xdr:from>
    <xdr:to>
      <xdr:col>2</xdr:col>
      <xdr:colOff>511200</xdr:colOff>
      <xdr:row>565</xdr:row>
      <xdr:rowOff>15900</xdr:rowOff>
    </xdr:to>
    <xdr:pic>
      <xdr:nvPicPr>
        <xdr:cNvPr id="545" name="Picture 410">
          <a:hlinkClick xmlns:r="http://schemas.openxmlformats.org/officeDocument/2006/relationships" r:id="rId8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78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565</xdr:row>
      <xdr:rowOff>12700</xdr:rowOff>
    </xdr:from>
    <xdr:to>
      <xdr:col>2</xdr:col>
      <xdr:colOff>511200</xdr:colOff>
      <xdr:row>566</xdr:row>
      <xdr:rowOff>15900</xdr:rowOff>
    </xdr:to>
    <xdr:pic>
      <xdr:nvPicPr>
        <xdr:cNvPr id="546" name="Picture 409">
          <a:hlinkClick xmlns:r="http://schemas.openxmlformats.org/officeDocument/2006/relationships" r:id="rId8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83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566</xdr:row>
      <xdr:rowOff>12700</xdr:rowOff>
    </xdr:from>
    <xdr:to>
      <xdr:col>2</xdr:col>
      <xdr:colOff>511200</xdr:colOff>
      <xdr:row>567</xdr:row>
      <xdr:rowOff>15900</xdr:rowOff>
    </xdr:to>
    <xdr:pic>
      <xdr:nvPicPr>
        <xdr:cNvPr id="547" name="Picture 408">
          <a:hlinkClick xmlns:r="http://schemas.openxmlformats.org/officeDocument/2006/relationships" r:id="rId8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89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567</xdr:row>
      <xdr:rowOff>12700</xdr:rowOff>
    </xdr:from>
    <xdr:to>
      <xdr:col>2</xdr:col>
      <xdr:colOff>511200</xdr:colOff>
      <xdr:row>568</xdr:row>
      <xdr:rowOff>15900</xdr:rowOff>
    </xdr:to>
    <xdr:pic>
      <xdr:nvPicPr>
        <xdr:cNvPr id="548" name="Picture 407">
          <a:hlinkClick xmlns:r="http://schemas.openxmlformats.org/officeDocument/2006/relationships" r:id="rId8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94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568</xdr:row>
      <xdr:rowOff>12700</xdr:rowOff>
    </xdr:from>
    <xdr:to>
      <xdr:col>2</xdr:col>
      <xdr:colOff>511200</xdr:colOff>
      <xdr:row>569</xdr:row>
      <xdr:rowOff>15900</xdr:rowOff>
    </xdr:to>
    <xdr:pic>
      <xdr:nvPicPr>
        <xdr:cNvPr id="549" name="Picture 406">
          <a:hlinkClick xmlns:r="http://schemas.openxmlformats.org/officeDocument/2006/relationships" r:id="rId8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99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569</xdr:row>
      <xdr:rowOff>12700</xdr:rowOff>
    </xdr:from>
    <xdr:to>
      <xdr:col>2</xdr:col>
      <xdr:colOff>511200</xdr:colOff>
      <xdr:row>570</xdr:row>
      <xdr:rowOff>15900</xdr:rowOff>
    </xdr:to>
    <xdr:pic>
      <xdr:nvPicPr>
        <xdr:cNvPr id="550" name="Picture 405">
          <a:hlinkClick xmlns:r="http://schemas.openxmlformats.org/officeDocument/2006/relationships" r:id="rId8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04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570</xdr:row>
      <xdr:rowOff>12700</xdr:rowOff>
    </xdr:from>
    <xdr:to>
      <xdr:col>2</xdr:col>
      <xdr:colOff>511200</xdr:colOff>
      <xdr:row>571</xdr:row>
      <xdr:rowOff>15900</xdr:rowOff>
    </xdr:to>
    <xdr:pic>
      <xdr:nvPicPr>
        <xdr:cNvPr id="551" name="Picture 404">
          <a:hlinkClick xmlns:r="http://schemas.openxmlformats.org/officeDocument/2006/relationships" r:id="rId8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09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571</xdr:row>
      <xdr:rowOff>12700</xdr:rowOff>
    </xdr:from>
    <xdr:to>
      <xdr:col>2</xdr:col>
      <xdr:colOff>511200</xdr:colOff>
      <xdr:row>572</xdr:row>
      <xdr:rowOff>15900</xdr:rowOff>
    </xdr:to>
    <xdr:pic>
      <xdr:nvPicPr>
        <xdr:cNvPr id="552" name="Picture 403">
          <a:hlinkClick xmlns:r="http://schemas.openxmlformats.org/officeDocument/2006/relationships" r:id="rId8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14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572</xdr:row>
      <xdr:rowOff>12700</xdr:rowOff>
    </xdr:from>
    <xdr:to>
      <xdr:col>2</xdr:col>
      <xdr:colOff>511200</xdr:colOff>
      <xdr:row>573</xdr:row>
      <xdr:rowOff>15900</xdr:rowOff>
    </xdr:to>
    <xdr:pic>
      <xdr:nvPicPr>
        <xdr:cNvPr id="553" name="Picture 402">
          <a:hlinkClick xmlns:r="http://schemas.openxmlformats.org/officeDocument/2006/relationships" r:id="rId8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19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573</xdr:row>
      <xdr:rowOff>12700</xdr:rowOff>
    </xdr:from>
    <xdr:to>
      <xdr:col>2</xdr:col>
      <xdr:colOff>511200</xdr:colOff>
      <xdr:row>574</xdr:row>
      <xdr:rowOff>15900</xdr:rowOff>
    </xdr:to>
    <xdr:pic>
      <xdr:nvPicPr>
        <xdr:cNvPr id="554" name="Picture 401">
          <a:hlinkClick xmlns:r="http://schemas.openxmlformats.org/officeDocument/2006/relationships" r:id="rId8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24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574</xdr:row>
      <xdr:rowOff>12700</xdr:rowOff>
    </xdr:from>
    <xdr:to>
      <xdr:col>2</xdr:col>
      <xdr:colOff>511200</xdr:colOff>
      <xdr:row>575</xdr:row>
      <xdr:rowOff>15900</xdr:rowOff>
    </xdr:to>
    <xdr:pic>
      <xdr:nvPicPr>
        <xdr:cNvPr id="555" name="Picture 400">
          <a:hlinkClick xmlns:r="http://schemas.openxmlformats.org/officeDocument/2006/relationships" r:id="rId8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29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575</xdr:row>
      <xdr:rowOff>12700</xdr:rowOff>
    </xdr:from>
    <xdr:to>
      <xdr:col>2</xdr:col>
      <xdr:colOff>511200</xdr:colOff>
      <xdr:row>576</xdr:row>
      <xdr:rowOff>15900</xdr:rowOff>
    </xdr:to>
    <xdr:pic>
      <xdr:nvPicPr>
        <xdr:cNvPr id="556" name="Picture 399">
          <a:hlinkClick xmlns:r="http://schemas.openxmlformats.org/officeDocument/2006/relationships" r:id="rId8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34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576</xdr:row>
      <xdr:rowOff>12700</xdr:rowOff>
    </xdr:from>
    <xdr:to>
      <xdr:col>2</xdr:col>
      <xdr:colOff>511200</xdr:colOff>
      <xdr:row>577</xdr:row>
      <xdr:rowOff>15900</xdr:rowOff>
    </xdr:to>
    <xdr:pic>
      <xdr:nvPicPr>
        <xdr:cNvPr id="557" name="Picture 398">
          <a:hlinkClick xmlns:r="http://schemas.openxmlformats.org/officeDocument/2006/relationships" r:id="rId8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39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577</xdr:row>
      <xdr:rowOff>12700</xdr:rowOff>
    </xdr:from>
    <xdr:to>
      <xdr:col>2</xdr:col>
      <xdr:colOff>511200</xdr:colOff>
      <xdr:row>578</xdr:row>
      <xdr:rowOff>15900</xdr:rowOff>
    </xdr:to>
    <xdr:pic>
      <xdr:nvPicPr>
        <xdr:cNvPr id="558" name="Picture 397">
          <a:hlinkClick xmlns:r="http://schemas.openxmlformats.org/officeDocument/2006/relationships" r:id="rId8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578</xdr:row>
      <xdr:rowOff>12700</xdr:rowOff>
    </xdr:from>
    <xdr:to>
      <xdr:col>2</xdr:col>
      <xdr:colOff>511200</xdr:colOff>
      <xdr:row>579</xdr:row>
      <xdr:rowOff>15900</xdr:rowOff>
    </xdr:to>
    <xdr:pic>
      <xdr:nvPicPr>
        <xdr:cNvPr id="559" name="Picture 396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50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579</xdr:row>
      <xdr:rowOff>12700</xdr:rowOff>
    </xdr:from>
    <xdr:to>
      <xdr:col>2</xdr:col>
      <xdr:colOff>511200</xdr:colOff>
      <xdr:row>580</xdr:row>
      <xdr:rowOff>15900</xdr:rowOff>
    </xdr:to>
    <xdr:pic>
      <xdr:nvPicPr>
        <xdr:cNvPr id="560" name="Picture 395">
          <a:hlinkClick xmlns:r="http://schemas.openxmlformats.org/officeDocument/2006/relationships" r:id="rId8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55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580</xdr:row>
      <xdr:rowOff>12700</xdr:rowOff>
    </xdr:from>
    <xdr:to>
      <xdr:col>2</xdr:col>
      <xdr:colOff>511200</xdr:colOff>
      <xdr:row>581</xdr:row>
      <xdr:rowOff>15900</xdr:rowOff>
    </xdr:to>
    <xdr:pic>
      <xdr:nvPicPr>
        <xdr:cNvPr id="561" name="Picture 394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60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581</xdr:row>
      <xdr:rowOff>12700</xdr:rowOff>
    </xdr:from>
    <xdr:to>
      <xdr:col>2</xdr:col>
      <xdr:colOff>511200</xdr:colOff>
      <xdr:row>582</xdr:row>
      <xdr:rowOff>15900</xdr:rowOff>
    </xdr:to>
    <xdr:pic>
      <xdr:nvPicPr>
        <xdr:cNvPr id="562" name="Picture 393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65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582</xdr:row>
      <xdr:rowOff>12700</xdr:rowOff>
    </xdr:from>
    <xdr:to>
      <xdr:col>2</xdr:col>
      <xdr:colOff>511200</xdr:colOff>
      <xdr:row>583</xdr:row>
      <xdr:rowOff>15900</xdr:rowOff>
    </xdr:to>
    <xdr:pic>
      <xdr:nvPicPr>
        <xdr:cNvPr id="563" name="Picture 392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70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583</xdr:row>
      <xdr:rowOff>12700</xdr:rowOff>
    </xdr:from>
    <xdr:to>
      <xdr:col>2</xdr:col>
      <xdr:colOff>511200</xdr:colOff>
      <xdr:row>584</xdr:row>
      <xdr:rowOff>15900</xdr:rowOff>
    </xdr:to>
    <xdr:pic>
      <xdr:nvPicPr>
        <xdr:cNvPr id="564" name="Picture 391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75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584</xdr:row>
      <xdr:rowOff>12700</xdr:rowOff>
    </xdr:from>
    <xdr:to>
      <xdr:col>2</xdr:col>
      <xdr:colOff>511200</xdr:colOff>
      <xdr:row>585</xdr:row>
      <xdr:rowOff>15900</xdr:rowOff>
    </xdr:to>
    <xdr:pic>
      <xdr:nvPicPr>
        <xdr:cNvPr id="565" name="Picture 390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80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585</xdr:row>
      <xdr:rowOff>12700</xdr:rowOff>
    </xdr:from>
    <xdr:to>
      <xdr:col>2</xdr:col>
      <xdr:colOff>511200</xdr:colOff>
      <xdr:row>586</xdr:row>
      <xdr:rowOff>15900</xdr:rowOff>
    </xdr:to>
    <xdr:pic>
      <xdr:nvPicPr>
        <xdr:cNvPr id="566" name="Picture 389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85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586</xdr:row>
      <xdr:rowOff>12700</xdr:rowOff>
    </xdr:from>
    <xdr:to>
      <xdr:col>2</xdr:col>
      <xdr:colOff>511200</xdr:colOff>
      <xdr:row>587</xdr:row>
      <xdr:rowOff>15900</xdr:rowOff>
    </xdr:to>
    <xdr:pic>
      <xdr:nvPicPr>
        <xdr:cNvPr id="567" name="Picture 388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90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587</xdr:row>
      <xdr:rowOff>12700</xdr:rowOff>
    </xdr:from>
    <xdr:to>
      <xdr:col>2</xdr:col>
      <xdr:colOff>511200</xdr:colOff>
      <xdr:row>588</xdr:row>
      <xdr:rowOff>15900</xdr:rowOff>
    </xdr:to>
    <xdr:pic>
      <xdr:nvPicPr>
        <xdr:cNvPr id="568" name="Picture 387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95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588</xdr:row>
      <xdr:rowOff>12700</xdr:rowOff>
    </xdr:from>
    <xdr:to>
      <xdr:col>2</xdr:col>
      <xdr:colOff>511200</xdr:colOff>
      <xdr:row>589</xdr:row>
      <xdr:rowOff>15900</xdr:rowOff>
    </xdr:to>
    <xdr:pic>
      <xdr:nvPicPr>
        <xdr:cNvPr id="569" name="Picture 386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00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589</xdr:row>
      <xdr:rowOff>12700</xdr:rowOff>
    </xdr:from>
    <xdr:to>
      <xdr:col>2</xdr:col>
      <xdr:colOff>511200</xdr:colOff>
      <xdr:row>590</xdr:row>
      <xdr:rowOff>15900</xdr:rowOff>
    </xdr:to>
    <xdr:pic>
      <xdr:nvPicPr>
        <xdr:cNvPr id="570" name="Picture 385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05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590</xdr:row>
      <xdr:rowOff>12700</xdr:rowOff>
    </xdr:from>
    <xdr:to>
      <xdr:col>2</xdr:col>
      <xdr:colOff>511200</xdr:colOff>
      <xdr:row>591</xdr:row>
      <xdr:rowOff>15900</xdr:rowOff>
    </xdr:to>
    <xdr:pic>
      <xdr:nvPicPr>
        <xdr:cNvPr id="571" name="Picture 384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10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591</xdr:row>
      <xdr:rowOff>12700</xdr:rowOff>
    </xdr:from>
    <xdr:to>
      <xdr:col>2</xdr:col>
      <xdr:colOff>511200</xdr:colOff>
      <xdr:row>592</xdr:row>
      <xdr:rowOff>15900</xdr:rowOff>
    </xdr:to>
    <xdr:pic>
      <xdr:nvPicPr>
        <xdr:cNvPr id="572" name="Picture 383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16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592</xdr:row>
      <xdr:rowOff>12700</xdr:rowOff>
    </xdr:from>
    <xdr:to>
      <xdr:col>2</xdr:col>
      <xdr:colOff>511200</xdr:colOff>
      <xdr:row>593</xdr:row>
      <xdr:rowOff>15900</xdr:rowOff>
    </xdr:to>
    <xdr:pic>
      <xdr:nvPicPr>
        <xdr:cNvPr id="573" name="Picture 382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21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593</xdr:row>
      <xdr:rowOff>12700</xdr:rowOff>
    </xdr:from>
    <xdr:to>
      <xdr:col>2</xdr:col>
      <xdr:colOff>511200</xdr:colOff>
      <xdr:row>594</xdr:row>
      <xdr:rowOff>15900</xdr:rowOff>
    </xdr:to>
    <xdr:pic>
      <xdr:nvPicPr>
        <xdr:cNvPr id="574" name="Picture 381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26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594</xdr:row>
      <xdr:rowOff>12700</xdr:rowOff>
    </xdr:from>
    <xdr:to>
      <xdr:col>2</xdr:col>
      <xdr:colOff>511200</xdr:colOff>
      <xdr:row>595</xdr:row>
      <xdr:rowOff>15900</xdr:rowOff>
    </xdr:to>
    <xdr:pic>
      <xdr:nvPicPr>
        <xdr:cNvPr id="575" name="Picture 380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31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595</xdr:row>
      <xdr:rowOff>12700</xdr:rowOff>
    </xdr:from>
    <xdr:to>
      <xdr:col>2</xdr:col>
      <xdr:colOff>511200</xdr:colOff>
      <xdr:row>596</xdr:row>
      <xdr:rowOff>15900</xdr:rowOff>
    </xdr:to>
    <xdr:pic>
      <xdr:nvPicPr>
        <xdr:cNvPr id="576" name="Picture 379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36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596</xdr:row>
      <xdr:rowOff>12700</xdr:rowOff>
    </xdr:from>
    <xdr:to>
      <xdr:col>2</xdr:col>
      <xdr:colOff>511200</xdr:colOff>
      <xdr:row>597</xdr:row>
      <xdr:rowOff>15900</xdr:rowOff>
    </xdr:to>
    <xdr:pic>
      <xdr:nvPicPr>
        <xdr:cNvPr id="577" name="Picture 378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41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597</xdr:row>
      <xdr:rowOff>12700</xdr:rowOff>
    </xdr:from>
    <xdr:to>
      <xdr:col>2</xdr:col>
      <xdr:colOff>511200</xdr:colOff>
      <xdr:row>598</xdr:row>
      <xdr:rowOff>15900</xdr:rowOff>
    </xdr:to>
    <xdr:pic>
      <xdr:nvPicPr>
        <xdr:cNvPr id="578" name="Picture 377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46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598</xdr:row>
      <xdr:rowOff>12700</xdr:rowOff>
    </xdr:from>
    <xdr:to>
      <xdr:col>2</xdr:col>
      <xdr:colOff>511200</xdr:colOff>
      <xdr:row>599</xdr:row>
      <xdr:rowOff>15900</xdr:rowOff>
    </xdr:to>
    <xdr:pic>
      <xdr:nvPicPr>
        <xdr:cNvPr id="579" name="Picture 376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51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599</xdr:row>
      <xdr:rowOff>12700</xdr:rowOff>
    </xdr:from>
    <xdr:to>
      <xdr:col>2</xdr:col>
      <xdr:colOff>511200</xdr:colOff>
      <xdr:row>600</xdr:row>
      <xdr:rowOff>15900</xdr:rowOff>
    </xdr:to>
    <xdr:pic>
      <xdr:nvPicPr>
        <xdr:cNvPr id="580" name="Picture 375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56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600</xdr:row>
      <xdr:rowOff>12700</xdr:rowOff>
    </xdr:from>
    <xdr:to>
      <xdr:col>2</xdr:col>
      <xdr:colOff>511200</xdr:colOff>
      <xdr:row>601</xdr:row>
      <xdr:rowOff>15900</xdr:rowOff>
    </xdr:to>
    <xdr:pic>
      <xdr:nvPicPr>
        <xdr:cNvPr id="581" name="Picture 374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61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601</xdr:row>
      <xdr:rowOff>12700</xdr:rowOff>
    </xdr:from>
    <xdr:to>
      <xdr:col>2</xdr:col>
      <xdr:colOff>511200</xdr:colOff>
      <xdr:row>602</xdr:row>
      <xdr:rowOff>15900</xdr:rowOff>
    </xdr:to>
    <xdr:pic>
      <xdr:nvPicPr>
        <xdr:cNvPr id="582" name="Picture 373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66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602</xdr:row>
      <xdr:rowOff>12700</xdr:rowOff>
    </xdr:from>
    <xdr:to>
      <xdr:col>2</xdr:col>
      <xdr:colOff>511200</xdr:colOff>
      <xdr:row>603</xdr:row>
      <xdr:rowOff>15900</xdr:rowOff>
    </xdr:to>
    <xdr:pic>
      <xdr:nvPicPr>
        <xdr:cNvPr id="583" name="Picture 372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1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603</xdr:row>
      <xdr:rowOff>12700</xdr:rowOff>
    </xdr:from>
    <xdr:to>
      <xdr:col>2</xdr:col>
      <xdr:colOff>511200</xdr:colOff>
      <xdr:row>604</xdr:row>
      <xdr:rowOff>15900</xdr:rowOff>
    </xdr:to>
    <xdr:pic>
      <xdr:nvPicPr>
        <xdr:cNvPr id="584" name="Picture 371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77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604</xdr:row>
      <xdr:rowOff>12700</xdr:rowOff>
    </xdr:from>
    <xdr:to>
      <xdr:col>2</xdr:col>
      <xdr:colOff>511200</xdr:colOff>
      <xdr:row>605</xdr:row>
      <xdr:rowOff>15900</xdr:rowOff>
    </xdr:to>
    <xdr:pic>
      <xdr:nvPicPr>
        <xdr:cNvPr id="585" name="Picture 370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82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605</xdr:row>
      <xdr:rowOff>12700</xdr:rowOff>
    </xdr:from>
    <xdr:to>
      <xdr:col>2</xdr:col>
      <xdr:colOff>511200</xdr:colOff>
      <xdr:row>606</xdr:row>
      <xdr:rowOff>15900</xdr:rowOff>
    </xdr:to>
    <xdr:pic>
      <xdr:nvPicPr>
        <xdr:cNvPr id="586" name="Picture 369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87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606</xdr:row>
      <xdr:rowOff>12700</xdr:rowOff>
    </xdr:from>
    <xdr:to>
      <xdr:col>2</xdr:col>
      <xdr:colOff>511200</xdr:colOff>
      <xdr:row>607</xdr:row>
      <xdr:rowOff>15900</xdr:rowOff>
    </xdr:to>
    <xdr:pic>
      <xdr:nvPicPr>
        <xdr:cNvPr id="587" name="Picture 368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92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607</xdr:row>
      <xdr:rowOff>12700</xdr:rowOff>
    </xdr:from>
    <xdr:to>
      <xdr:col>2</xdr:col>
      <xdr:colOff>511200</xdr:colOff>
      <xdr:row>608</xdr:row>
      <xdr:rowOff>15900</xdr:rowOff>
    </xdr:to>
    <xdr:pic>
      <xdr:nvPicPr>
        <xdr:cNvPr id="588" name="Picture 367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97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608</xdr:row>
      <xdr:rowOff>12700</xdr:rowOff>
    </xdr:from>
    <xdr:to>
      <xdr:col>2</xdr:col>
      <xdr:colOff>511200</xdr:colOff>
      <xdr:row>609</xdr:row>
      <xdr:rowOff>15900</xdr:rowOff>
    </xdr:to>
    <xdr:pic>
      <xdr:nvPicPr>
        <xdr:cNvPr id="589" name="Picture 366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02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609</xdr:row>
      <xdr:rowOff>12700</xdr:rowOff>
    </xdr:from>
    <xdr:to>
      <xdr:col>2</xdr:col>
      <xdr:colOff>511200</xdr:colOff>
      <xdr:row>610</xdr:row>
      <xdr:rowOff>15900</xdr:rowOff>
    </xdr:to>
    <xdr:pic>
      <xdr:nvPicPr>
        <xdr:cNvPr id="590" name="Picture 365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07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610</xdr:row>
      <xdr:rowOff>12700</xdr:rowOff>
    </xdr:from>
    <xdr:to>
      <xdr:col>2</xdr:col>
      <xdr:colOff>511200</xdr:colOff>
      <xdr:row>611</xdr:row>
      <xdr:rowOff>15900</xdr:rowOff>
    </xdr:to>
    <xdr:pic>
      <xdr:nvPicPr>
        <xdr:cNvPr id="591" name="Picture 364">
          <a:hlinkClick xmlns:r="http://schemas.openxmlformats.org/officeDocument/2006/relationships" r:id="rId9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12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611</xdr:row>
      <xdr:rowOff>12700</xdr:rowOff>
    </xdr:from>
    <xdr:to>
      <xdr:col>2</xdr:col>
      <xdr:colOff>511200</xdr:colOff>
      <xdr:row>612</xdr:row>
      <xdr:rowOff>15900</xdr:rowOff>
    </xdr:to>
    <xdr:pic>
      <xdr:nvPicPr>
        <xdr:cNvPr id="592" name="Picture 363">
          <a:hlinkClick xmlns:r="http://schemas.openxmlformats.org/officeDocument/2006/relationships" r:id="rId9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17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612</xdr:row>
      <xdr:rowOff>12700</xdr:rowOff>
    </xdr:from>
    <xdr:to>
      <xdr:col>2</xdr:col>
      <xdr:colOff>511200</xdr:colOff>
      <xdr:row>613</xdr:row>
      <xdr:rowOff>15900</xdr:rowOff>
    </xdr:to>
    <xdr:pic>
      <xdr:nvPicPr>
        <xdr:cNvPr id="593" name="Picture 362">
          <a:hlinkClick xmlns:r="http://schemas.openxmlformats.org/officeDocument/2006/relationships" r:id="rId9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22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613</xdr:row>
      <xdr:rowOff>12700</xdr:rowOff>
    </xdr:from>
    <xdr:to>
      <xdr:col>2</xdr:col>
      <xdr:colOff>511200</xdr:colOff>
      <xdr:row>614</xdr:row>
      <xdr:rowOff>15900</xdr:rowOff>
    </xdr:to>
    <xdr:pic>
      <xdr:nvPicPr>
        <xdr:cNvPr id="594" name="Picture 361">
          <a:hlinkClick xmlns:r="http://schemas.openxmlformats.org/officeDocument/2006/relationships" r:id="rId9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27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614</xdr:row>
      <xdr:rowOff>12700</xdr:rowOff>
    </xdr:from>
    <xdr:to>
      <xdr:col>2</xdr:col>
      <xdr:colOff>511200</xdr:colOff>
      <xdr:row>615</xdr:row>
      <xdr:rowOff>15900</xdr:rowOff>
    </xdr:to>
    <xdr:pic>
      <xdr:nvPicPr>
        <xdr:cNvPr id="595" name="Picture 360">
          <a:hlinkClick xmlns:r="http://schemas.openxmlformats.org/officeDocument/2006/relationships" r:id="rId9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32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615</xdr:row>
      <xdr:rowOff>12700</xdr:rowOff>
    </xdr:from>
    <xdr:to>
      <xdr:col>2</xdr:col>
      <xdr:colOff>511200</xdr:colOff>
      <xdr:row>616</xdr:row>
      <xdr:rowOff>15900</xdr:rowOff>
    </xdr:to>
    <xdr:pic>
      <xdr:nvPicPr>
        <xdr:cNvPr id="596" name="Picture 359">
          <a:hlinkClick xmlns:r="http://schemas.openxmlformats.org/officeDocument/2006/relationships" r:id="rId9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37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616</xdr:row>
      <xdr:rowOff>12700</xdr:rowOff>
    </xdr:from>
    <xdr:to>
      <xdr:col>2</xdr:col>
      <xdr:colOff>511200</xdr:colOff>
      <xdr:row>617</xdr:row>
      <xdr:rowOff>15900</xdr:rowOff>
    </xdr:to>
    <xdr:pic>
      <xdr:nvPicPr>
        <xdr:cNvPr id="597" name="Picture 358">
          <a:hlinkClick xmlns:r="http://schemas.openxmlformats.org/officeDocument/2006/relationships" r:id="rId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43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617</xdr:row>
      <xdr:rowOff>12700</xdr:rowOff>
    </xdr:from>
    <xdr:to>
      <xdr:col>2</xdr:col>
      <xdr:colOff>511200</xdr:colOff>
      <xdr:row>618</xdr:row>
      <xdr:rowOff>15900</xdr:rowOff>
    </xdr:to>
    <xdr:pic>
      <xdr:nvPicPr>
        <xdr:cNvPr id="598" name="Picture 357">
          <a:hlinkClick xmlns:r="http://schemas.openxmlformats.org/officeDocument/2006/relationships" r:id="rId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48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618</xdr:row>
      <xdr:rowOff>12700</xdr:rowOff>
    </xdr:from>
    <xdr:to>
      <xdr:col>2</xdr:col>
      <xdr:colOff>511200</xdr:colOff>
      <xdr:row>619</xdr:row>
      <xdr:rowOff>15900</xdr:rowOff>
    </xdr:to>
    <xdr:pic>
      <xdr:nvPicPr>
        <xdr:cNvPr id="599" name="Picture 356">
          <a:hlinkClick xmlns:r="http://schemas.openxmlformats.org/officeDocument/2006/relationships" r:id="rId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53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619</xdr:row>
      <xdr:rowOff>12700</xdr:rowOff>
    </xdr:from>
    <xdr:to>
      <xdr:col>2</xdr:col>
      <xdr:colOff>511200</xdr:colOff>
      <xdr:row>620</xdr:row>
      <xdr:rowOff>15900</xdr:rowOff>
    </xdr:to>
    <xdr:pic>
      <xdr:nvPicPr>
        <xdr:cNvPr id="600" name="Picture 355">
          <a:hlinkClick xmlns:r="http://schemas.openxmlformats.org/officeDocument/2006/relationships" r:id="rId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58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620</xdr:row>
      <xdr:rowOff>12700</xdr:rowOff>
    </xdr:from>
    <xdr:to>
      <xdr:col>2</xdr:col>
      <xdr:colOff>511200</xdr:colOff>
      <xdr:row>621</xdr:row>
      <xdr:rowOff>15900</xdr:rowOff>
    </xdr:to>
    <xdr:pic>
      <xdr:nvPicPr>
        <xdr:cNvPr id="601" name="Picture 354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63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621</xdr:row>
      <xdr:rowOff>12700</xdr:rowOff>
    </xdr:from>
    <xdr:to>
      <xdr:col>2</xdr:col>
      <xdr:colOff>511200</xdr:colOff>
      <xdr:row>622</xdr:row>
      <xdr:rowOff>15900</xdr:rowOff>
    </xdr:to>
    <xdr:pic>
      <xdr:nvPicPr>
        <xdr:cNvPr id="602" name="Picture 353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68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622</xdr:row>
      <xdr:rowOff>12700</xdr:rowOff>
    </xdr:from>
    <xdr:to>
      <xdr:col>2</xdr:col>
      <xdr:colOff>511200</xdr:colOff>
      <xdr:row>623</xdr:row>
      <xdr:rowOff>15900</xdr:rowOff>
    </xdr:to>
    <xdr:pic>
      <xdr:nvPicPr>
        <xdr:cNvPr id="603" name="Picture 352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73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623</xdr:row>
      <xdr:rowOff>12700</xdr:rowOff>
    </xdr:from>
    <xdr:to>
      <xdr:col>2</xdr:col>
      <xdr:colOff>511200</xdr:colOff>
      <xdr:row>624</xdr:row>
      <xdr:rowOff>15900</xdr:rowOff>
    </xdr:to>
    <xdr:pic>
      <xdr:nvPicPr>
        <xdr:cNvPr id="604" name="Picture 351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78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624</xdr:row>
      <xdr:rowOff>12700</xdr:rowOff>
    </xdr:from>
    <xdr:to>
      <xdr:col>2</xdr:col>
      <xdr:colOff>511200</xdr:colOff>
      <xdr:row>625</xdr:row>
      <xdr:rowOff>15900</xdr:rowOff>
    </xdr:to>
    <xdr:pic>
      <xdr:nvPicPr>
        <xdr:cNvPr id="605" name="Picture 350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83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625</xdr:row>
      <xdr:rowOff>12700</xdr:rowOff>
    </xdr:from>
    <xdr:to>
      <xdr:col>2</xdr:col>
      <xdr:colOff>511200</xdr:colOff>
      <xdr:row>626</xdr:row>
      <xdr:rowOff>15900</xdr:rowOff>
    </xdr:to>
    <xdr:pic>
      <xdr:nvPicPr>
        <xdr:cNvPr id="606" name="Picture 349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88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626</xdr:row>
      <xdr:rowOff>12700</xdr:rowOff>
    </xdr:from>
    <xdr:to>
      <xdr:col>2</xdr:col>
      <xdr:colOff>511200</xdr:colOff>
      <xdr:row>627</xdr:row>
      <xdr:rowOff>15900</xdr:rowOff>
    </xdr:to>
    <xdr:pic>
      <xdr:nvPicPr>
        <xdr:cNvPr id="607" name="Picture 348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93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627</xdr:row>
      <xdr:rowOff>12700</xdr:rowOff>
    </xdr:from>
    <xdr:to>
      <xdr:col>2</xdr:col>
      <xdr:colOff>511200</xdr:colOff>
      <xdr:row>628</xdr:row>
      <xdr:rowOff>15900</xdr:rowOff>
    </xdr:to>
    <xdr:pic>
      <xdr:nvPicPr>
        <xdr:cNvPr id="608" name="Picture 347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98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628</xdr:row>
      <xdr:rowOff>12700</xdr:rowOff>
    </xdr:from>
    <xdr:to>
      <xdr:col>2</xdr:col>
      <xdr:colOff>511200</xdr:colOff>
      <xdr:row>629</xdr:row>
      <xdr:rowOff>15900</xdr:rowOff>
    </xdr:to>
    <xdr:pic>
      <xdr:nvPicPr>
        <xdr:cNvPr id="609" name="Picture 346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04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629</xdr:row>
      <xdr:rowOff>12700</xdr:rowOff>
    </xdr:from>
    <xdr:to>
      <xdr:col>2</xdr:col>
      <xdr:colOff>511200</xdr:colOff>
      <xdr:row>630</xdr:row>
      <xdr:rowOff>15900</xdr:rowOff>
    </xdr:to>
    <xdr:pic>
      <xdr:nvPicPr>
        <xdr:cNvPr id="610" name="Picture 345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09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630</xdr:row>
      <xdr:rowOff>12700</xdr:rowOff>
    </xdr:from>
    <xdr:to>
      <xdr:col>2</xdr:col>
      <xdr:colOff>511200</xdr:colOff>
      <xdr:row>631</xdr:row>
      <xdr:rowOff>15900</xdr:rowOff>
    </xdr:to>
    <xdr:pic>
      <xdr:nvPicPr>
        <xdr:cNvPr id="611" name="Picture 344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14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631</xdr:row>
      <xdr:rowOff>12700</xdr:rowOff>
    </xdr:from>
    <xdr:to>
      <xdr:col>2</xdr:col>
      <xdr:colOff>511200</xdr:colOff>
      <xdr:row>632</xdr:row>
      <xdr:rowOff>15900</xdr:rowOff>
    </xdr:to>
    <xdr:pic>
      <xdr:nvPicPr>
        <xdr:cNvPr id="612" name="Picture 343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19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632</xdr:row>
      <xdr:rowOff>12700</xdr:rowOff>
    </xdr:from>
    <xdr:to>
      <xdr:col>2</xdr:col>
      <xdr:colOff>511200</xdr:colOff>
      <xdr:row>633</xdr:row>
      <xdr:rowOff>15900</xdr:rowOff>
    </xdr:to>
    <xdr:pic>
      <xdr:nvPicPr>
        <xdr:cNvPr id="613" name="Picture 342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24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633</xdr:row>
      <xdr:rowOff>12700</xdr:rowOff>
    </xdr:from>
    <xdr:to>
      <xdr:col>2</xdr:col>
      <xdr:colOff>511200</xdr:colOff>
      <xdr:row>634</xdr:row>
      <xdr:rowOff>15900</xdr:rowOff>
    </xdr:to>
    <xdr:pic>
      <xdr:nvPicPr>
        <xdr:cNvPr id="614" name="Picture 341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29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634</xdr:row>
      <xdr:rowOff>12700</xdr:rowOff>
    </xdr:from>
    <xdr:to>
      <xdr:col>2</xdr:col>
      <xdr:colOff>511200</xdr:colOff>
      <xdr:row>635</xdr:row>
      <xdr:rowOff>15900</xdr:rowOff>
    </xdr:to>
    <xdr:pic>
      <xdr:nvPicPr>
        <xdr:cNvPr id="615" name="Picture 340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34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635</xdr:row>
      <xdr:rowOff>12700</xdr:rowOff>
    </xdr:from>
    <xdr:to>
      <xdr:col>2</xdr:col>
      <xdr:colOff>511200</xdr:colOff>
      <xdr:row>636</xdr:row>
      <xdr:rowOff>15900</xdr:rowOff>
    </xdr:to>
    <xdr:pic>
      <xdr:nvPicPr>
        <xdr:cNvPr id="616" name="Picture 339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39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636</xdr:row>
      <xdr:rowOff>12700</xdr:rowOff>
    </xdr:from>
    <xdr:to>
      <xdr:col>2</xdr:col>
      <xdr:colOff>511200</xdr:colOff>
      <xdr:row>637</xdr:row>
      <xdr:rowOff>15900</xdr:rowOff>
    </xdr:to>
    <xdr:pic>
      <xdr:nvPicPr>
        <xdr:cNvPr id="617" name="Picture 338">
          <a:hlinkClick xmlns:r="http://schemas.openxmlformats.org/officeDocument/2006/relationships" r:id="rId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44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637</xdr:row>
      <xdr:rowOff>12700</xdr:rowOff>
    </xdr:from>
    <xdr:to>
      <xdr:col>2</xdr:col>
      <xdr:colOff>511200</xdr:colOff>
      <xdr:row>638</xdr:row>
      <xdr:rowOff>15900</xdr:rowOff>
    </xdr:to>
    <xdr:pic>
      <xdr:nvPicPr>
        <xdr:cNvPr id="618" name="Picture 337">
          <a:hlinkClick xmlns:r="http://schemas.openxmlformats.org/officeDocument/2006/relationships" r:id="rId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49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638</xdr:row>
      <xdr:rowOff>12700</xdr:rowOff>
    </xdr:from>
    <xdr:to>
      <xdr:col>2</xdr:col>
      <xdr:colOff>511200</xdr:colOff>
      <xdr:row>639</xdr:row>
      <xdr:rowOff>15900</xdr:rowOff>
    </xdr:to>
    <xdr:pic>
      <xdr:nvPicPr>
        <xdr:cNvPr id="619" name="Picture 336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54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639</xdr:row>
      <xdr:rowOff>12700</xdr:rowOff>
    </xdr:from>
    <xdr:to>
      <xdr:col>2</xdr:col>
      <xdr:colOff>511200</xdr:colOff>
      <xdr:row>640</xdr:row>
      <xdr:rowOff>15900</xdr:rowOff>
    </xdr:to>
    <xdr:pic>
      <xdr:nvPicPr>
        <xdr:cNvPr id="620" name="Picture 335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59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640</xdr:row>
      <xdr:rowOff>12700</xdr:rowOff>
    </xdr:from>
    <xdr:to>
      <xdr:col>2</xdr:col>
      <xdr:colOff>511200</xdr:colOff>
      <xdr:row>641</xdr:row>
      <xdr:rowOff>15900</xdr:rowOff>
    </xdr:to>
    <xdr:pic>
      <xdr:nvPicPr>
        <xdr:cNvPr id="621" name="Picture 334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64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641</xdr:row>
      <xdr:rowOff>12700</xdr:rowOff>
    </xdr:from>
    <xdr:to>
      <xdr:col>2</xdr:col>
      <xdr:colOff>511200</xdr:colOff>
      <xdr:row>642</xdr:row>
      <xdr:rowOff>15900</xdr:rowOff>
    </xdr:to>
    <xdr:pic>
      <xdr:nvPicPr>
        <xdr:cNvPr id="622" name="Picture 333">
          <a:hlinkClick xmlns:r="http://schemas.openxmlformats.org/officeDocument/2006/relationships" r:id="rId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70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642</xdr:row>
      <xdr:rowOff>12700</xdr:rowOff>
    </xdr:from>
    <xdr:to>
      <xdr:col>2</xdr:col>
      <xdr:colOff>511200</xdr:colOff>
      <xdr:row>643</xdr:row>
      <xdr:rowOff>15900</xdr:rowOff>
    </xdr:to>
    <xdr:pic>
      <xdr:nvPicPr>
        <xdr:cNvPr id="623" name="Picture 332">
          <a:hlinkClick xmlns:r="http://schemas.openxmlformats.org/officeDocument/2006/relationships" r:id="rId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75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643</xdr:row>
      <xdr:rowOff>12700</xdr:rowOff>
    </xdr:from>
    <xdr:to>
      <xdr:col>2</xdr:col>
      <xdr:colOff>511200</xdr:colOff>
      <xdr:row>644</xdr:row>
      <xdr:rowOff>15900</xdr:rowOff>
    </xdr:to>
    <xdr:pic>
      <xdr:nvPicPr>
        <xdr:cNvPr id="624" name="Picture 331">
          <a:hlinkClick xmlns:r="http://schemas.openxmlformats.org/officeDocument/2006/relationships" r:id="rId1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80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644</xdr:row>
      <xdr:rowOff>12700</xdr:rowOff>
    </xdr:from>
    <xdr:to>
      <xdr:col>2</xdr:col>
      <xdr:colOff>511200</xdr:colOff>
      <xdr:row>645</xdr:row>
      <xdr:rowOff>15900</xdr:rowOff>
    </xdr:to>
    <xdr:pic>
      <xdr:nvPicPr>
        <xdr:cNvPr id="625" name="Picture 330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85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645</xdr:row>
      <xdr:rowOff>12700</xdr:rowOff>
    </xdr:from>
    <xdr:to>
      <xdr:col>2</xdr:col>
      <xdr:colOff>511200</xdr:colOff>
      <xdr:row>646</xdr:row>
      <xdr:rowOff>15900</xdr:rowOff>
    </xdr:to>
    <xdr:pic>
      <xdr:nvPicPr>
        <xdr:cNvPr id="626" name="Picture 329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90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646</xdr:row>
      <xdr:rowOff>12700</xdr:rowOff>
    </xdr:from>
    <xdr:to>
      <xdr:col>2</xdr:col>
      <xdr:colOff>511200</xdr:colOff>
      <xdr:row>647</xdr:row>
      <xdr:rowOff>15900</xdr:rowOff>
    </xdr:to>
    <xdr:pic>
      <xdr:nvPicPr>
        <xdr:cNvPr id="627" name="Picture 328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95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647</xdr:row>
      <xdr:rowOff>12700</xdr:rowOff>
    </xdr:from>
    <xdr:to>
      <xdr:col>2</xdr:col>
      <xdr:colOff>511200</xdr:colOff>
      <xdr:row>648</xdr:row>
      <xdr:rowOff>15900</xdr:rowOff>
    </xdr:to>
    <xdr:pic>
      <xdr:nvPicPr>
        <xdr:cNvPr id="628" name="Picture 327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0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648</xdr:row>
      <xdr:rowOff>12700</xdr:rowOff>
    </xdr:from>
    <xdr:to>
      <xdr:col>2</xdr:col>
      <xdr:colOff>511200</xdr:colOff>
      <xdr:row>649</xdr:row>
      <xdr:rowOff>15900</xdr:rowOff>
    </xdr:to>
    <xdr:pic>
      <xdr:nvPicPr>
        <xdr:cNvPr id="629" name="Picture 326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05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649</xdr:row>
      <xdr:rowOff>12700</xdr:rowOff>
    </xdr:from>
    <xdr:to>
      <xdr:col>2</xdr:col>
      <xdr:colOff>511200</xdr:colOff>
      <xdr:row>650</xdr:row>
      <xdr:rowOff>15900</xdr:rowOff>
    </xdr:to>
    <xdr:pic>
      <xdr:nvPicPr>
        <xdr:cNvPr id="630" name="Picture 325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10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650</xdr:row>
      <xdr:rowOff>12700</xdr:rowOff>
    </xdr:from>
    <xdr:to>
      <xdr:col>2</xdr:col>
      <xdr:colOff>511200</xdr:colOff>
      <xdr:row>651</xdr:row>
      <xdr:rowOff>15900</xdr:rowOff>
    </xdr:to>
    <xdr:pic>
      <xdr:nvPicPr>
        <xdr:cNvPr id="631" name="Picture 324">
          <a:hlinkClick xmlns:r="http://schemas.openxmlformats.org/officeDocument/2006/relationships" r:id="rId1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15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651</xdr:row>
      <xdr:rowOff>12700</xdr:rowOff>
    </xdr:from>
    <xdr:to>
      <xdr:col>2</xdr:col>
      <xdr:colOff>511200</xdr:colOff>
      <xdr:row>652</xdr:row>
      <xdr:rowOff>15900</xdr:rowOff>
    </xdr:to>
    <xdr:pic>
      <xdr:nvPicPr>
        <xdr:cNvPr id="632" name="Picture 323">
          <a:hlinkClick xmlns:r="http://schemas.openxmlformats.org/officeDocument/2006/relationships" r:id="rId1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20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652</xdr:row>
      <xdr:rowOff>12700</xdr:rowOff>
    </xdr:from>
    <xdr:to>
      <xdr:col>2</xdr:col>
      <xdr:colOff>511200</xdr:colOff>
      <xdr:row>653</xdr:row>
      <xdr:rowOff>15900</xdr:rowOff>
    </xdr:to>
    <xdr:pic>
      <xdr:nvPicPr>
        <xdr:cNvPr id="633" name="Picture 322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25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653</xdr:row>
      <xdr:rowOff>12700</xdr:rowOff>
    </xdr:from>
    <xdr:to>
      <xdr:col>2</xdr:col>
      <xdr:colOff>511200</xdr:colOff>
      <xdr:row>654</xdr:row>
      <xdr:rowOff>15900</xdr:rowOff>
    </xdr:to>
    <xdr:pic>
      <xdr:nvPicPr>
        <xdr:cNvPr id="634" name="Picture 321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31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654</xdr:row>
      <xdr:rowOff>12700</xdr:rowOff>
    </xdr:from>
    <xdr:to>
      <xdr:col>2</xdr:col>
      <xdr:colOff>511200</xdr:colOff>
      <xdr:row>655</xdr:row>
      <xdr:rowOff>15900</xdr:rowOff>
    </xdr:to>
    <xdr:pic>
      <xdr:nvPicPr>
        <xdr:cNvPr id="635" name="Picture 320">
          <a:hlinkClick xmlns:r="http://schemas.openxmlformats.org/officeDocument/2006/relationships" r:id="rId1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36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655</xdr:row>
      <xdr:rowOff>12700</xdr:rowOff>
    </xdr:from>
    <xdr:to>
      <xdr:col>2</xdr:col>
      <xdr:colOff>511200</xdr:colOff>
      <xdr:row>656</xdr:row>
      <xdr:rowOff>15900</xdr:rowOff>
    </xdr:to>
    <xdr:pic>
      <xdr:nvPicPr>
        <xdr:cNvPr id="636" name="Picture 319">
          <a:hlinkClick xmlns:r="http://schemas.openxmlformats.org/officeDocument/2006/relationships" r:id="rId1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41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656</xdr:row>
      <xdr:rowOff>12700</xdr:rowOff>
    </xdr:from>
    <xdr:to>
      <xdr:col>2</xdr:col>
      <xdr:colOff>511200</xdr:colOff>
      <xdr:row>657</xdr:row>
      <xdr:rowOff>15900</xdr:rowOff>
    </xdr:to>
    <xdr:pic>
      <xdr:nvPicPr>
        <xdr:cNvPr id="637" name="Picture 318">
          <a:hlinkClick xmlns:r="http://schemas.openxmlformats.org/officeDocument/2006/relationships" r:id="rId1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46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657</xdr:row>
      <xdr:rowOff>12700</xdr:rowOff>
    </xdr:from>
    <xdr:to>
      <xdr:col>2</xdr:col>
      <xdr:colOff>511200</xdr:colOff>
      <xdr:row>658</xdr:row>
      <xdr:rowOff>15900</xdr:rowOff>
    </xdr:to>
    <xdr:pic>
      <xdr:nvPicPr>
        <xdr:cNvPr id="638" name="Picture 317">
          <a:hlinkClick xmlns:r="http://schemas.openxmlformats.org/officeDocument/2006/relationships" r:id="rId1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1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658</xdr:row>
      <xdr:rowOff>12700</xdr:rowOff>
    </xdr:from>
    <xdr:to>
      <xdr:col>2</xdr:col>
      <xdr:colOff>511200</xdr:colOff>
      <xdr:row>659</xdr:row>
      <xdr:rowOff>15900</xdr:rowOff>
    </xdr:to>
    <xdr:pic>
      <xdr:nvPicPr>
        <xdr:cNvPr id="639" name="Picture 316">
          <a:hlinkClick xmlns:r="http://schemas.openxmlformats.org/officeDocument/2006/relationships" r:id="rId1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56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659</xdr:row>
      <xdr:rowOff>12700</xdr:rowOff>
    </xdr:from>
    <xdr:to>
      <xdr:col>2</xdr:col>
      <xdr:colOff>511200</xdr:colOff>
      <xdr:row>660</xdr:row>
      <xdr:rowOff>15900</xdr:rowOff>
    </xdr:to>
    <xdr:pic>
      <xdr:nvPicPr>
        <xdr:cNvPr id="640" name="Picture 315">
          <a:hlinkClick xmlns:r="http://schemas.openxmlformats.org/officeDocument/2006/relationships" r:id="rId1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61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660</xdr:row>
      <xdr:rowOff>12700</xdr:rowOff>
    </xdr:from>
    <xdr:to>
      <xdr:col>2</xdr:col>
      <xdr:colOff>511200</xdr:colOff>
      <xdr:row>661</xdr:row>
      <xdr:rowOff>15900</xdr:rowOff>
    </xdr:to>
    <xdr:pic>
      <xdr:nvPicPr>
        <xdr:cNvPr id="641" name="Picture 314">
          <a:hlinkClick xmlns:r="http://schemas.openxmlformats.org/officeDocument/2006/relationships" r:id="rId1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66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661</xdr:row>
      <xdr:rowOff>12700</xdr:rowOff>
    </xdr:from>
    <xdr:to>
      <xdr:col>2</xdr:col>
      <xdr:colOff>511200</xdr:colOff>
      <xdr:row>662</xdr:row>
      <xdr:rowOff>15900</xdr:rowOff>
    </xdr:to>
    <xdr:pic>
      <xdr:nvPicPr>
        <xdr:cNvPr id="642" name="Picture 313">
          <a:hlinkClick xmlns:r="http://schemas.openxmlformats.org/officeDocument/2006/relationships" r:id="rId1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71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662</xdr:row>
      <xdr:rowOff>12700</xdr:rowOff>
    </xdr:from>
    <xdr:to>
      <xdr:col>2</xdr:col>
      <xdr:colOff>511200</xdr:colOff>
      <xdr:row>663</xdr:row>
      <xdr:rowOff>15900</xdr:rowOff>
    </xdr:to>
    <xdr:pic>
      <xdr:nvPicPr>
        <xdr:cNvPr id="643" name="Picture 312">
          <a:hlinkClick xmlns:r="http://schemas.openxmlformats.org/officeDocument/2006/relationships" r:id="rId1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76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663</xdr:row>
      <xdr:rowOff>12700</xdr:rowOff>
    </xdr:from>
    <xdr:to>
      <xdr:col>2</xdr:col>
      <xdr:colOff>511200</xdr:colOff>
      <xdr:row>664</xdr:row>
      <xdr:rowOff>15900</xdr:rowOff>
    </xdr:to>
    <xdr:pic>
      <xdr:nvPicPr>
        <xdr:cNvPr id="644" name="Picture 311">
          <a:hlinkClick xmlns:r="http://schemas.openxmlformats.org/officeDocument/2006/relationships" r:id="rId1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81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664</xdr:row>
      <xdr:rowOff>12700</xdr:rowOff>
    </xdr:from>
    <xdr:to>
      <xdr:col>2</xdr:col>
      <xdr:colOff>511200</xdr:colOff>
      <xdr:row>665</xdr:row>
      <xdr:rowOff>15900</xdr:rowOff>
    </xdr:to>
    <xdr:pic>
      <xdr:nvPicPr>
        <xdr:cNvPr id="645" name="Picture 310">
          <a:hlinkClick xmlns:r="http://schemas.openxmlformats.org/officeDocument/2006/relationships" r:id="rId1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86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665</xdr:row>
      <xdr:rowOff>12700</xdr:rowOff>
    </xdr:from>
    <xdr:to>
      <xdr:col>2</xdr:col>
      <xdr:colOff>511200</xdr:colOff>
      <xdr:row>666</xdr:row>
      <xdr:rowOff>15900</xdr:rowOff>
    </xdr:to>
    <xdr:pic>
      <xdr:nvPicPr>
        <xdr:cNvPr id="646" name="Picture 309">
          <a:hlinkClick xmlns:r="http://schemas.openxmlformats.org/officeDocument/2006/relationships" r:id="rId1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91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666</xdr:row>
      <xdr:rowOff>12700</xdr:rowOff>
    </xdr:from>
    <xdr:to>
      <xdr:col>2</xdr:col>
      <xdr:colOff>511200</xdr:colOff>
      <xdr:row>667</xdr:row>
      <xdr:rowOff>15900</xdr:rowOff>
    </xdr:to>
    <xdr:pic>
      <xdr:nvPicPr>
        <xdr:cNvPr id="647" name="Picture 308">
          <a:hlinkClick xmlns:r="http://schemas.openxmlformats.org/officeDocument/2006/relationships" r:id="rId1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97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667</xdr:row>
      <xdr:rowOff>12700</xdr:rowOff>
    </xdr:from>
    <xdr:to>
      <xdr:col>2</xdr:col>
      <xdr:colOff>511200</xdr:colOff>
      <xdr:row>668</xdr:row>
      <xdr:rowOff>15900</xdr:rowOff>
    </xdr:to>
    <xdr:pic>
      <xdr:nvPicPr>
        <xdr:cNvPr id="648" name="Picture 307">
          <a:hlinkClick xmlns:r="http://schemas.openxmlformats.org/officeDocument/2006/relationships" r:id="rId1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02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668</xdr:row>
      <xdr:rowOff>12700</xdr:rowOff>
    </xdr:from>
    <xdr:to>
      <xdr:col>2</xdr:col>
      <xdr:colOff>511200</xdr:colOff>
      <xdr:row>669</xdr:row>
      <xdr:rowOff>15900</xdr:rowOff>
    </xdr:to>
    <xdr:pic>
      <xdr:nvPicPr>
        <xdr:cNvPr id="649" name="Picture 306">
          <a:hlinkClick xmlns:r="http://schemas.openxmlformats.org/officeDocument/2006/relationships" r:id="rId1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07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669</xdr:row>
      <xdr:rowOff>12700</xdr:rowOff>
    </xdr:from>
    <xdr:to>
      <xdr:col>2</xdr:col>
      <xdr:colOff>511200</xdr:colOff>
      <xdr:row>670</xdr:row>
      <xdr:rowOff>15900</xdr:rowOff>
    </xdr:to>
    <xdr:pic>
      <xdr:nvPicPr>
        <xdr:cNvPr id="650" name="Picture 305">
          <a:hlinkClick xmlns:r="http://schemas.openxmlformats.org/officeDocument/2006/relationships" r:id="rId1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12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670</xdr:row>
      <xdr:rowOff>12700</xdr:rowOff>
    </xdr:from>
    <xdr:to>
      <xdr:col>2</xdr:col>
      <xdr:colOff>511200</xdr:colOff>
      <xdr:row>671</xdr:row>
      <xdr:rowOff>15900</xdr:rowOff>
    </xdr:to>
    <xdr:pic>
      <xdr:nvPicPr>
        <xdr:cNvPr id="651" name="Picture 304">
          <a:hlinkClick xmlns:r="http://schemas.openxmlformats.org/officeDocument/2006/relationships" r:id="rId1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17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671</xdr:row>
      <xdr:rowOff>12700</xdr:rowOff>
    </xdr:from>
    <xdr:to>
      <xdr:col>2</xdr:col>
      <xdr:colOff>511200</xdr:colOff>
      <xdr:row>672</xdr:row>
      <xdr:rowOff>15900</xdr:rowOff>
    </xdr:to>
    <xdr:pic>
      <xdr:nvPicPr>
        <xdr:cNvPr id="652" name="Picture 303">
          <a:hlinkClick xmlns:r="http://schemas.openxmlformats.org/officeDocument/2006/relationships" r:id="rId1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22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672</xdr:row>
      <xdr:rowOff>12700</xdr:rowOff>
    </xdr:from>
    <xdr:to>
      <xdr:col>2</xdr:col>
      <xdr:colOff>511200</xdr:colOff>
      <xdr:row>673</xdr:row>
      <xdr:rowOff>15900</xdr:rowOff>
    </xdr:to>
    <xdr:pic>
      <xdr:nvPicPr>
        <xdr:cNvPr id="653" name="Picture 302">
          <a:hlinkClick xmlns:r="http://schemas.openxmlformats.org/officeDocument/2006/relationships" r:id="rId1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27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673</xdr:row>
      <xdr:rowOff>12700</xdr:rowOff>
    </xdr:from>
    <xdr:to>
      <xdr:col>2</xdr:col>
      <xdr:colOff>511200</xdr:colOff>
      <xdr:row>674</xdr:row>
      <xdr:rowOff>15900</xdr:rowOff>
    </xdr:to>
    <xdr:pic>
      <xdr:nvPicPr>
        <xdr:cNvPr id="654" name="Picture 301">
          <a:hlinkClick xmlns:r="http://schemas.openxmlformats.org/officeDocument/2006/relationships" r:id="rId1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32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674</xdr:row>
      <xdr:rowOff>12700</xdr:rowOff>
    </xdr:from>
    <xdr:to>
      <xdr:col>2</xdr:col>
      <xdr:colOff>511200</xdr:colOff>
      <xdr:row>675</xdr:row>
      <xdr:rowOff>15900</xdr:rowOff>
    </xdr:to>
    <xdr:pic>
      <xdr:nvPicPr>
        <xdr:cNvPr id="655" name="Picture 300">
          <a:hlinkClick xmlns:r="http://schemas.openxmlformats.org/officeDocument/2006/relationships" r:id="rId1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37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675</xdr:row>
      <xdr:rowOff>12700</xdr:rowOff>
    </xdr:from>
    <xdr:to>
      <xdr:col>2</xdr:col>
      <xdr:colOff>511200</xdr:colOff>
      <xdr:row>676</xdr:row>
      <xdr:rowOff>15900</xdr:rowOff>
    </xdr:to>
    <xdr:pic>
      <xdr:nvPicPr>
        <xdr:cNvPr id="656" name="Picture 299">
          <a:hlinkClick xmlns:r="http://schemas.openxmlformats.org/officeDocument/2006/relationships" r:id="rId1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42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676</xdr:row>
      <xdr:rowOff>12700</xdr:rowOff>
    </xdr:from>
    <xdr:to>
      <xdr:col>2</xdr:col>
      <xdr:colOff>511200</xdr:colOff>
      <xdr:row>677</xdr:row>
      <xdr:rowOff>15900</xdr:rowOff>
    </xdr:to>
    <xdr:pic>
      <xdr:nvPicPr>
        <xdr:cNvPr id="657" name="Picture 298">
          <a:hlinkClick xmlns:r="http://schemas.openxmlformats.org/officeDocument/2006/relationships" r:id="rId1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47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677</xdr:row>
      <xdr:rowOff>12700</xdr:rowOff>
    </xdr:from>
    <xdr:to>
      <xdr:col>2</xdr:col>
      <xdr:colOff>511200</xdr:colOff>
      <xdr:row>678</xdr:row>
      <xdr:rowOff>15900</xdr:rowOff>
    </xdr:to>
    <xdr:pic>
      <xdr:nvPicPr>
        <xdr:cNvPr id="658" name="Picture 297">
          <a:hlinkClick xmlns:r="http://schemas.openxmlformats.org/officeDocument/2006/relationships" r:id="rId1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52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678</xdr:row>
      <xdr:rowOff>12700</xdr:rowOff>
    </xdr:from>
    <xdr:to>
      <xdr:col>2</xdr:col>
      <xdr:colOff>511200</xdr:colOff>
      <xdr:row>679</xdr:row>
      <xdr:rowOff>15900</xdr:rowOff>
    </xdr:to>
    <xdr:pic>
      <xdr:nvPicPr>
        <xdr:cNvPr id="659" name="Picture 296">
          <a:hlinkClick xmlns:r="http://schemas.openxmlformats.org/officeDocument/2006/relationships" r:id="rId1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58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679</xdr:row>
      <xdr:rowOff>12700</xdr:rowOff>
    </xdr:from>
    <xdr:to>
      <xdr:col>2</xdr:col>
      <xdr:colOff>511200</xdr:colOff>
      <xdr:row>680</xdr:row>
      <xdr:rowOff>15900</xdr:rowOff>
    </xdr:to>
    <xdr:pic>
      <xdr:nvPicPr>
        <xdr:cNvPr id="660" name="Picture 295">
          <a:hlinkClick xmlns:r="http://schemas.openxmlformats.org/officeDocument/2006/relationships" r:id="rId1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63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680</xdr:row>
      <xdr:rowOff>12700</xdr:rowOff>
    </xdr:from>
    <xdr:to>
      <xdr:col>2</xdr:col>
      <xdr:colOff>511200</xdr:colOff>
      <xdr:row>681</xdr:row>
      <xdr:rowOff>15900</xdr:rowOff>
    </xdr:to>
    <xdr:pic>
      <xdr:nvPicPr>
        <xdr:cNvPr id="661" name="Picture 294">
          <a:hlinkClick xmlns:r="http://schemas.openxmlformats.org/officeDocument/2006/relationships" r:id="rId1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68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681</xdr:row>
      <xdr:rowOff>12700</xdr:rowOff>
    </xdr:from>
    <xdr:to>
      <xdr:col>2</xdr:col>
      <xdr:colOff>511200</xdr:colOff>
      <xdr:row>682</xdr:row>
      <xdr:rowOff>15900</xdr:rowOff>
    </xdr:to>
    <xdr:pic>
      <xdr:nvPicPr>
        <xdr:cNvPr id="662" name="Picture 293">
          <a:hlinkClick xmlns:r="http://schemas.openxmlformats.org/officeDocument/2006/relationships" r:id="rId1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73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682</xdr:row>
      <xdr:rowOff>12700</xdr:rowOff>
    </xdr:from>
    <xdr:to>
      <xdr:col>2</xdr:col>
      <xdr:colOff>511200</xdr:colOff>
      <xdr:row>683</xdr:row>
      <xdr:rowOff>15900</xdr:rowOff>
    </xdr:to>
    <xdr:pic>
      <xdr:nvPicPr>
        <xdr:cNvPr id="663" name="Picture 292">
          <a:hlinkClick xmlns:r="http://schemas.openxmlformats.org/officeDocument/2006/relationships" r:id="rId1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78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683</xdr:row>
      <xdr:rowOff>12700</xdr:rowOff>
    </xdr:from>
    <xdr:to>
      <xdr:col>2</xdr:col>
      <xdr:colOff>511200</xdr:colOff>
      <xdr:row>684</xdr:row>
      <xdr:rowOff>15900</xdr:rowOff>
    </xdr:to>
    <xdr:pic>
      <xdr:nvPicPr>
        <xdr:cNvPr id="664" name="Picture 291">
          <a:hlinkClick xmlns:r="http://schemas.openxmlformats.org/officeDocument/2006/relationships" r:id="rId1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83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684</xdr:row>
      <xdr:rowOff>12700</xdr:rowOff>
    </xdr:from>
    <xdr:to>
      <xdr:col>2</xdr:col>
      <xdr:colOff>511200</xdr:colOff>
      <xdr:row>685</xdr:row>
      <xdr:rowOff>15900</xdr:rowOff>
    </xdr:to>
    <xdr:pic>
      <xdr:nvPicPr>
        <xdr:cNvPr id="665" name="Picture 290">
          <a:hlinkClick xmlns:r="http://schemas.openxmlformats.org/officeDocument/2006/relationships" r:id="rId1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88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685</xdr:row>
      <xdr:rowOff>12700</xdr:rowOff>
    </xdr:from>
    <xdr:to>
      <xdr:col>2</xdr:col>
      <xdr:colOff>511200</xdr:colOff>
      <xdr:row>686</xdr:row>
      <xdr:rowOff>15900</xdr:rowOff>
    </xdr:to>
    <xdr:pic>
      <xdr:nvPicPr>
        <xdr:cNvPr id="666" name="Picture 289">
          <a:hlinkClick xmlns:r="http://schemas.openxmlformats.org/officeDocument/2006/relationships" r:id="rId1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93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686</xdr:row>
      <xdr:rowOff>12700</xdr:rowOff>
    </xdr:from>
    <xdr:to>
      <xdr:col>2</xdr:col>
      <xdr:colOff>511200</xdr:colOff>
      <xdr:row>687</xdr:row>
      <xdr:rowOff>15900</xdr:rowOff>
    </xdr:to>
    <xdr:pic>
      <xdr:nvPicPr>
        <xdr:cNvPr id="667" name="Picture 288">
          <a:hlinkClick xmlns:r="http://schemas.openxmlformats.org/officeDocument/2006/relationships" r:id="rId1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98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687</xdr:row>
      <xdr:rowOff>12700</xdr:rowOff>
    </xdr:from>
    <xdr:to>
      <xdr:col>2</xdr:col>
      <xdr:colOff>511200</xdr:colOff>
      <xdr:row>688</xdr:row>
      <xdr:rowOff>15900</xdr:rowOff>
    </xdr:to>
    <xdr:pic>
      <xdr:nvPicPr>
        <xdr:cNvPr id="668" name="Picture 287">
          <a:hlinkClick xmlns:r="http://schemas.openxmlformats.org/officeDocument/2006/relationships" r:id="rId1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03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688</xdr:row>
      <xdr:rowOff>12700</xdr:rowOff>
    </xdr:from>
    <xdr:to>
      <xdr:col>2</xdr:col>
      <xdr:colOff>511200</xdr:colOff>
      <xdr:row>689</xdr:row>
      <xdr:rowOff>15900</xdr:rowOff>
    </xdr:to>
    <xdr:pic>
      <xdr:nvPicPr>
        <xdr:cNvPr id="669" name="Picture 286">
          <a:hlinkClick xmlns:r="http://schemas.openxmlformats.org/officeDocument/2006/relationships" r:id="rId1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088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689</xdr:row>
      <xdr:rowOff>12700</xdr:rowOff>
    </xdr:from>
    <xdr:to>
      <xdr:col>2</xdr:col>
      <xdr:colOff>511200</xdr:colOff>
      <xdr:row>690</xdr:row>
      <xdr:rowOff>15900</xdr:rowOff>
    </xdr:to>
    <xdr:pic>
      <xdr:nvPicPr>
        <xdr:cNvPr id="670" name="Picture 285">
          <a:hlinkClick xmlns:r="http://schemas.openxmlformats.org/officeDocument/2006/relationships" r:id="rId1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138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690</xdr:row>
      <xdr:rowOff>12700</xdr:rowOff>
    </xdr:from>
    <xdr:to>
      <xdr:col>2</xdr:col>
      <xdr:colOff>511200</xdr:colOff>
      <xdr:row>691</xdr:row>
      <xdr:rowOff>15900</xdr:rowOff>
    </xdr:to>
    <xdr:pic>
      <xdr:nvPicPr>
        <xdr:cNvPr id="671" name="Picture 284">
          <a:hlinkClick xmlns:r="http://schemas.openxmlformats.org/officeDocument/2006/relationships" r:id="rId1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189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691</xdr:row>
      <xdr:rowOff>12700</xdr:rowOff>
    </xdr:from>
    <xdr:to>
      <xdr:col>2</xdr:col>
      <xdr:colOff>511200</xdr:colOff>
      <xdr:row>692</xdr:row>
      <xdr:rowOff>15900</xdr:rowOff>
    </xdr:to>
    <xdr:pic>
      <xdr:nvPicPr>
        <xdr:cNvPr id="672" name="Picture 283">
          <a:hlinkClick xmlns:r="http://schemas.openxmlformats.org/officeDocument/2006/relationships" r:id="rId1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40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692</xdr:row>
      <xdr:rowOff>12700</xdr:rowOff>
    </xdr:from>
    <xdr:to>
      <xdr:col>2</xdr:col>
      <xdr:colOff>511200</xdr:colOff>
      <xdr:row>693</xdr:row>
      <xdr:rowOff>15900</xdr:rowOff>
    </xdr:to>
    <xdr:pic>
      <xdr:nvPicPr>
        <xdr:cNvPr id="673" name="Picture 282">
          <a:hlinkClick xmlns:r="http://schemas.openxmlformats.org/officeDocument/2006/relationships" r:id="rId1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291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693</xdr:row>
      <xdr:rowOff>12700</xdr:rowOff>
    </xdr:from>
    <xdr:to>
      <xdr:col>2</xdr:col>
      <xdr:colOff>511200</xdr:colOff>
      <xdr:row>694</xdr:row>
      <xdr:rowOff>15900</xdr:rowOff>
    </xdr:to>
    <xdr:pic>
      <xdr:nvPicPr>
        <xdr:cNvPr id="674" name="Picture 281">
          <a:hlinkClick xmlns:r="http://schemas.openxmlformats.org/officeDocument/2006/relationships" r:id="rId1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342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694</xdr:row>
      <xdr:rowOff>12700</xdr:rowOff>
    </xdr:from>
    <xdr:to>
      <xdr:col>2</xdr:col>
      <xdr:colOff>511200</xdr:colOff>
      <xdr:row>695</xdr:row>
      <xdr:rowOff>15900</xdr:rowOff>
    </xdr:to>
    <xdr:pic>
      <xdr:nvPicPr>
        <xdr:cNvPr id="675" name="Picture 280">
          <a:hlinkClick xmlns:r="http://schemas.openxmlformats.org/officeDocument/2006/relationships" r:id="rId1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392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695</xdr:row>
      <xdr:rowOff>12700</xdr:rowOff>
    </xdr:from>
    <xdr:to>
      <xdr:col>2</xdr:col>
      <xdr:colOff>511200</xdr:colOff>
      <xdr:row>696</xdr:row>
      <xdr:rowOff>15900</xdr:rowOff>
    </xdr:to>
    <xdr:pic>
      <xdr:nvPicPr>
        <xdr:cNvPr id="676" name="Picture 279">
          <a:hlinkClick xmlns:r="http://schemas.openxmlformats.org/officeDocument/2006/relationships" r:id="rId1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443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696</xdr:row>
      <xdr:rowOff>12700</xdr:rowOff>
    </xdr:from>
    <xdr:to>
      <xdr:col>2</xdr:col>
      <xdr:colOff>511200</xdr:colOff>
      <xdr:row>697</xdr:row>
      <xdr:rowOff>15900</xdr:rowOff>
    </xdr:to>
    <xdr:pic>
      <xdr:nvPicPr>
        <xdr:cNvPr id="677" name="Picture 278">
          <a:hlinkClick xmlns:r="http://schemas.openxmlformats.org/officeDocument/2006/relationships" r:id="rId1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494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697</xdr:row>
      <xdr:rowOff>12700</xdr:rowOff>
    </xdr:from>
    <xdr:to>
      <xdr:col>2</xdr:col>
      <xdr:colOff>511200</xdr:colOff>
      <xdr:row>698</xdr:row>
      <xdr:rowOff>15900</xdr:rowOff>
    </xdr:to>
    <xdr:pic>
      <xdr:nvPicPr>
        <xdr:cNvPr id="678" name="Picture 277">
          <a:hlinkClick xmlns:r="http://schemas.openxmlformats.org/officeDocument/2006/relationships" r:id="rId1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45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698</xdr:row>
      <xdr:rowOff>12700</xdr:rowOff>
    </xdr:from>
    <xdr:to>
      <xdr:col>2</xdr:col>
      <xdr:colOff>511200</xdr:colOff>
      <xdr:row>699</xdr:row>
      <xdr:rowOff>15900</xdr:rowOff>
    </xdr:to>
    <xdr:pic>
      <xdr:nvPicPr>
        <xdr:cNvPr id="679" name="Picture 276">
          <a:hlinkClick xmlns:r="http://schemas.openxmlformats.org/officeDocument/2006/relationships" r:id="rId1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96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699</xdr:row>
      <xdr:rowOff>12700</xdr:rowOff>
    </xdr:from>
    <xdr:to>
      <xdr:col>2</xdr:col>
      <xdr:colOff>511200</xdr:colOff>
      <xdr:row>700</xdr:row>
      <xdr:rowOff>15900</xdr:rowOff>
    </xdr:to>
    <xdr:pic>
      <xdr:nvPicPr>
        <xdr:cNvPr id="680" name="Picture 275">
          <a:hlinkClick xmlns:r="http://schemas.openxmlformats.org/officeDocument/2006/relationships" r:id="rId1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646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700</xdr:row>
      <xdr:rowOff>12700</xdr:rowOff>
    </xdr:from>
    <xdr:to>
      <xdr:col>2</xdr:col>
      <xdr:colOff>511200</xdr:colOff>
      <xdr:row>701</xdr:row>
      <xdr:rowOff>15900</xdr:rowOff>
    </xdr:to>
    <xdr:pic>
      <xdr:nvPicPr>
        <xdr:cNvPr id="681" name="Picture 274">
          <a:hlinkClick xmlns:r="http://schemas.openxmlformats.org/officeDocument/2006/relationships" r:id="rId1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697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701</xdr:row>
      <xdr:rowOff>12700</xdr:rowOff>
    </xdr:from>
    <xdr:to>
      <xdr:col>2</xdr:col>
      <xdr:colOff>511200</xdr:colOff>
      <xdr:row>702</xdr:row>
      <xdr:rowOff>15900</xdr:rowOff>
    </xdr:to>
    <xdr:pic>
      <xdr:nvPicPr>
        <xdr:cNvPr id="682" name="Picture 273">
          <a:hlinkClick xmlns:r="http://schemas.openxmlformats.org/officeDocument/2006/relationships" r:id="rId1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748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702</xdr:row>
      <xdr:rowOff>12700</xdr:rowOff>
    </xdr:from>
    <xdr:to>
      <xdr:col>2</xdr:col>
      <xdr:colOff>511200</xdr:colOff>
      <xdr:row>703</xdr:row>
      <xdr:rowOff>15900</xdr:rowOff>
    </xdr:to>
    <xdr:pic>
      <xdr:nvPicPr>
        <xdr:cNvPr id="683" name="Picture 272">
          <a:hlinkClick xmlns:r="http://schemas.openxmlformats.org/officeDocument/2006/relationships" r:id="rId1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799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703</xdr:row>
      <xdr:rowOff>12700</xdr:rowOff>
    </xdr:from>
    <xdr:to>
      <xdr:col>2</xdr:col>
      <xdr:colOff>511200</xdr:colOff>
      <xdr:row>704</xdr:row>
      <xdr:rowOff>15900</xdr:rowOff>
    </xdr:to>
    <xdr:pic>
      <xdr:nvPicPr>
        <xdr:cNvPr id="684" name="Picture 271">
          <a:hlinkClick xmlns:r="http://schemas.openxmlformats.org/officeDocument/2006/relationships" r:id="rId1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850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704</xdr:row>
      <xdr:rowOff>12700</xdr:rowOff>
    </xdr:from>
    <xdr:to>
      <xdr:col>2</xdr:col>
      <xdr:colOff>511200</xdr:colOff>
      <xdr:row>705</xdr:row>
      <xdr:rowOff>15900</xdr:rowOff>
    </xdr:to>
    <xdr:pic>
      <xdr:nvPicPr>
        <xdr:cNvPr id="685" name="Picture 270">
          <a:hlinkClick xmlns:r="http://schemas.openxmlformats.org/officeDocument/2006/relationships" r:id="rId1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900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705</xdr:row>
      <xdr:rowOff>12700</xdr:rowOff>
    </xdr:from>
    <xdr:to>
      <xdr:col>2</xdr:col>
      <xdr:colOff>511200</xdr:colOff>
      <xdr:row>706</xdr:row>
      <xdr:rowOff>15900</xdr:rowOff>
    </xdr:to>
    <xdr:pic>
      <xdr:nvPicPr>
        <xdr:cNvPr id="686" name="Picture 269">
          <a:hlinkClick xmlns:r="http://schemas.openxmlformats.org/officeDocument/2006/relationships" r:id="rId1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951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706</xdr:row>
      <xdr:rowOff>12700</xdr:rowOff>
    </xdr:from>
    <xdr:to>
      <xdr:col>2</xdr:col>
      <xdr:colOff>511200</xdr:colOff>
      <xdr:row>707</xdr:row>
      <xdr:rowOff>15900</xdr:rowOff>
    </xdr:to>
    <xdr:pic>
      <xdr:nvPicPr>
        <xdr:cNvPr id="687" name="Picture 268">
          <a:hlinkClick xmlns:r="http://schemas.openxmlformats.org/officeDocument/2006/relationships" r:id="rId1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002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707</xdr:row>
      <xdr:rowOff>12700</xdr:rowOff>
    </xdr:from>
    <xdr:to>
      <xdr:col>2</xdr:col>
      <xdr:colOff>511200</xdr:colOff>
      <xdr:row>708</xdr:row>
      <xdr:rowOff>15900</xdr:rowOff>
    </xdr:to>
    <xdr:pic>
      <xdr:nvPicPr>
        <xdr:cNvPr id="688" name="Picture 267">
          <a:hlinkClick xmlns:r="http://schemas.openxmlformats.org/officeDocument/2006/relationships" r:id="rId1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053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708</xdr:row>
      <xdr:rowOff>12700</xdr:rowOff>
    </xdr:from>
    <xdr:to>
      <xdr:col>2</xdr:col>
      <xdr:colOff>511200</xdr:colOff>
      <xdr:row>709</xdr:row>
      <xdr:rowOff>15900</xdr:rowOff>
    </xdr:to>
    <xdr:pic>
      <xdr:nvPicPr>
        <xdr:cNvPr id="689" name="Picture 266">
          <a:hlinkClick xmlns:r="http://schemas.openxmlformats.org/officeDocument/2006/relationships" r:id="rId1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1040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709</xdr:row>
      <xdr:rowOff>12700</xdr:rowOff>
    </xdr:from>
    <xdr:to>
      <xdr:col>2</xdr:col>
      <xdr:colOff>511200</xdr:colOff>
      <xdr:row>710</xdr:row>
      <xdr:rowOff>15900</xdr:rowOff>
    </xdr:to>
    <xdr:pic>
      <xdr:nvPicPr>
        <xdr:cNvPr id="690" name="Picture 265">
          <a:hlinkClick xmlns:r="http://schemas.openxmlformats.org/officeDocument/2006/relationships" r:id="rId1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1548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710</xdr:row>
      <xdr:rowOff>12700</xdr:rowOff>
    </xdr:from>
    <xdr:to>
      <xdr:col>2</xdr:col>
      <xdr:colOff>511200</xdr:colOff>
      <xdr:row>711</xdr:row>
      <xdr:rowOff>15900</xdr:rowOff>
    </xdr:to>
    <xdr:pic>
      <xdr:nvPicPr>
        <xdr:cNvPr id="691" name="Picture 264">
          <a:hlinkClick xmlns:r="http://schemas.openxmlformats.org/officeDocument/2006/relationships" r:id="rId1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2056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711</xdr:row>
      <xdr:rowOff>12700</xdr:rowOff>
    </xdr:from>
    <xdr:to>
      <xdr:col>2</xdr:col>
      <xdr:colOff>511200</xdr:colOff>
      <xdr:row>712</xdr:row>
      <xdr:rowOff>15900</xdr:rowOff>
    </xdr:to>
    <xdr:pic>
      <xdr:nvPicPr>
        <xdr:cNvPr id="692" name="Picture 263">
          <a:hlinkClick xmlns:r="http://schemas.openxmlformats.org/officeDocument/2006/relationships" r:id="rId1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2564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712</xdr:row>
      <xdr:rowOff>12700</xdr:rowOff>
    </xdr:from>
    <xdr:to>
      <xdr:col>2</xdr:col>
      <xdr:colOff>511200</xdr:colOff>
      <xdr:row>713</xdr:row>
      <xdr:rowOff>15900</xdr:rowOff>
    </xdr:to>
    <xdr:pic>
      <xdr:nvPicPr>
        <xdr:cNvPr id="693" name="Picture 262">
          <a:hlinkClick xmlns:r="http://schemas.openxmlformats.org/officeDocument/2006/relationships" r:id="rId1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3072700"/>
          <a:ext cx="511200" cy="5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508000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508000</xdr:colOff>
      <xdr:row>3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508000</xdr:colOff>
      <xdr:row>4</xdr:row>
      <xdr:rowOff>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508000</xdr:colOff>
      <xdr:row>6</xdr:row>
      <xdr:rowOff>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508000</xdr:colOff>
      <xdr:row>7</xdr:row>
      <xdr:rowOff>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508000</xdr:colOff>
      <xdr:row>8</xdr:row>
      <xdr:rowOff>0</xdr:rowOff>
    </xdr:to>
    <xdr:pic>
      <xdr:nvPicPr>
        <xdr:cNvPr id="7" name="Picture 9" descr="/Users/raphaelgournay/Desktop/Pokedex/006MS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560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508000</xdr:colOff>
      <xdr:row>11</xdr:row>
      <xdr:rowOff>0</xdr:rowOff>
    </xdr:to>
    <xdr:pic>
      <xdr:nvPicPr>
        <xdr:cNvPr id="8" name="Picture 406" descr="/Users/raphaelgournay/Desktop/Pokedex/007MS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508000</xdr:colOff>
      <xdr:row>12</xdr:row>
      <xdr:rowOff>0</xdr:rowOff>
    </xdr:to>
    <xdr:pic>
      <xdr:nvPicPr>
        <xdr:cNvPr id="9" name="Picture 407" descr="/Users/raphaelgournay/Desktop/Pokedex/008MS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508000</xdr:colOff>
      <xdr:row>13</xdr:row>
      <xdr:rowOff>0</xdr:rowOff>
    </xdr:to>
    <xdr:pic>
      <xdr:nvPicPr>
        <xdr:cNvPr id="10" name="Picture 408" descr="/Users/raphaelgournay/Desktop/Pokedex/009MS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508000</xdr:colOff>
      <xdr:row>15</xdr:row>
      <xdr:rowOff>0</xdr:rowOff>
    </xdr:to>
    <xdr:pic>
      <xdr:nvPicPr>
        <xdr:cNvPr id="11" name="Picture 414" descr="/Users/raphaelgournay/Desktop/Pokedex/010MS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508000</xdr:colOff>
      <xdr:row>16</xdr:row>
      <xdr:rowOff>0</xdr:rowOff>
    </xdr:to>
    <xdr:pic>
      <xdr:nvPicPr>
        <xdr:cNvPr id="12" name="Picture 415" descr="/Users/raphaelgournay/Desktop/Pokedex/011MS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17</xdr:row>
      <xdr:rowOff>0</xdr:rowOff>
    </xdr:to>
    <xdr:pic>
      <xdr:nvPicPr>
        <xdr:cNvPr id="13" name="Picture 416" descr="/Users/raphaelgournay/Desktop/Pokedex/012MS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508000</xdr:colOff>
      <xdr:row>18</xdr:row>
      <xdr:rowOff>0</xdr:rowOff>
    </xdr:to>
    <xdr:pic>
      <xdr:nvPicPr>
        <xdr:cNvPr id="14" name="Picture 417" descr="/Users/raphaelgournay/Desktop/Pokedex/013MS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508000</xdr:colOff>
      <xdr:row>19</xdr:row>
      <xdr:rowOff>0</xdr:rowOff>
    </xdr:to>
    <xdr:pic>
      <xdr:nvPicPr>
        <xdr:cNvPr id="15" name="Picture 418" descr="/Users/raphaelgournay/Desktop/Pokedex/014MS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508000</xdr:colOff>
      <xdr:row>20</xdr:row>
      <xdr:rowOff>0</xdr:rowOff>
    </xdr:to>
    <xdr:pic>
      <xdr:nvPicPr>
        <xdr:cNvPr id="16" name="Picture 419" descr="/Users/raphaelgournay/Desktop/Pokedex/015MS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508000</xdr:colOff>
      <xdr:row>22</xdr:row>
      <xdr:rowOff>0</xdr:rowOff>
    </xdr:to>
    <xdr:pic>
      <xdr:nvPicPr>
        <xdr:cNvPr id="17" name="Picture 420" descr="/Users/raphaelgournay/Desktop/Pokedex/016M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508000</xdr:colOff>
      <xdr:row>23</xdr:row>
      <xdr:rowOff>0</xdr:rowOff>
    </xdr:to>
    <xdr:pic>
      <xdr:nvPicPr>
        <xdr:cNvPr id="18" name="Picture 421" descr="/Users/raphaelgournay/Desktop/Pokedex/017MS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508000</xdr:colOff>
      <xdr:row>24</xdr:row>
      <xdr:rowOff>0</xdr:rowOff>
    </xdr:to>
    <xdr:pic>
      <xdr:nvPicPr>
        <xdr:cNvPr id="19" name="Picture 422" descr="/Users/raphaelgournay/Desktop/Pokedex/018MS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508000</xdr:colOff>
      <xdr:row>25</xdr:row>
      <xdr:rowOff>0</xdr:rowOff>
    </xdr:to>
    <xdr:pic>
      <xdr:nvPicPr>
        <xdr:cNvPr id="20" name="Picture 424" descr="/Users/raphaelgournay/Desktop/Pokedex/019MS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5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508000</xdr:colOff>
      <xdr:row>26</xdr:row>
      <xdr:rowOff>0</xdr:rowOff>
    </xdr:to>
    <xdr:pic>
      <xdr:nvPicPr>
        <xdr:cNvPr id="21" name="Picture 423" descr="/Users/raphaelgournay/Desktop/Pokedex/019AMS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508000</xdr:colOff>
      <xdr:row>27</xdr:row>
      <xdr:rowOff>0</xdr:rowOff>
    </xdr:to>
    <xdr:pic>
      <xdr:nvPicPr>
        <xdr:cNvPr id="22" name="Picture 847" descr="/Users/raphaelgournay/Desktop/Pokedex/020MS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508000</xdr:colOff>
      <xdr:row>28</xdr:row>
      <xdr:rowOff>0</xdr:rowOff>
    </xdr:to>
    <xdr:pic>
      <xdr:nvPicPr>
        <xdr:cNvPr id="23" name="Picture 848" descr="/Users/raphaelgournay/Desktop/Pokedex/020ZAMS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508000</xdr:colOff>
      <xdr:row>29</xdr:row>
      <xdr:rowOff>0</xdr:rowOff>
    </xdr:to>
    <xdr:pic>
      <xdr:nvPicPr>
        <xdr:cNvPr id="24" name="Picture 849" descr="/Users/raphaelgournay/Desktop/Pokedex/021MS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508000</xdr:colOff>
      <xdr:row>30</xdr:row>
      <xdr:rowOff>0</xdr:rowOff>
    </xdr:to>
    <xdr:pic>
      <xdr:nvPicPr>
        <xdr:cNvPr id="25" name="Picture 850" descr="/Users/raphaelgournay/Desktop/Pokedex/022MS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0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508000</xdr:colOff>
      <xdr:row>31</xdr:row>
      <xdr:rowOff>0</xdr:rowOff>
    </xdr:to>
    <xdr:pic>
      <xdr:nvPicPr>
        <xdr:cNvPr id="26" name="Picture 851" descr="/Users/raphaelgournay/Desktop/Pokedex/023MS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508000</xdr:colOff>
      <xdr:row>32</xdr:row>
      <xdr:rowOff>0</xdr:rowOff>
    </xdr:to>
    <xdr:pic>
      <xdr:nvPicPr>
        <xdr:cNvPr id="27" name="Picture 852" descr="/Users/raphaelgournay/Desktop/Pokedex/024MS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508000</xdr:colOff>
      <xdr:row>33</xdr:row>
      <xdr:rowOff>0</xdr:rowOff>
    </xdr:to>
    <xdr:pic>
      <xdr:nvPicPr>
        <xdr:cNvPr id="28" name="Picture 853" descr="/Users/raphaelgournay/Desktop/Pokedex/025MS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508000</xdr:colOff>
      <xdr:row>34</xdr:row>
      <xdr:rowOff>0</xdr:rowOff>
    </xdr:to>
    <xdr:pic>
      <xdr:nvPicPr>
        <xdr:cNvPr id="29" name="Picture 854" descr="/Users/raphaelgournay/Desktop/Pokedex/026MS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1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508000</xdr:colOff>
      <xdr:row>35</xdr:row>
      <xdr:rowOff>0</xdr:rowOff>
    </xdr:to>
    <xdr:pic>
      <xdr:nvPicPr>
        <xdr:cNvPr id="30" name="Picture 855" descr="/Users/raphaelgournay/Desktop/Pokedex/026ZAMS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6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508000</xdr:colOff>
      <xdr:row>36</xdr:row>
      <xdr:rowOff>0</xdr:rowOff>
    </xdr:to>
    <xdr:pic>
      <xdr:nvPicPr>
        <xdr:cNvPr id="31" name="Picture 856" descr="/Users/raphaelgournay/Desktop/Pokedex/027MS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1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508000</xdr:colOff>
      <xdr:row>37</xdr:row>
      <xdr:rowOff>0</xdr:rowOff>
    </xdr:to>
    <xdr:pic>
      <xdr:nvPicPr>
        <xdr:cNvPr id="32" name="Picture 857" descr="/Users/raphaelgournay/Desktop/Pokedex/027ZAMS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56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508000</xdr:colOff>
      <xdr:row>38</xdr:row>
      <xdr:rowOff>0</xdr:rowOff>
    </xdr:to>
    <xdr:pic>
      <xdr:nvPicPr>
        <xdr:cNvPr id="33" name="Picture 858" descr="/Users/raphaelgournay/Desktop/Pokedex/028MS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1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508000</xdr:colOff>
      <xdr:row>39</xdr:row>
      <xdr:rowOff>0</xdr:rowOff>
    </xdr:to>
    <xdr:pic>
      <xdr:nvPicPr>
        <xdr:cNvPr id="34" name="Picture 859" descr="/Users/raphaelgournay/Desktop/Pokedex/028ZAMS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6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508000</xdr:colOff>
      <xdr:row>40</xdr:row>
      <xdr:rowOff>0</xdr:rowOff>
    </xdr:to>
    <xdr:pic>
      <xdr:nvPicPr>
        <xdr:cNvPr id="35" name="Picture 860" descr="/Users/raphaelgournay/Desktop/Pokedex/029MS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1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508000</xdr:colOff>
      <xdr:row>41</xdr:row>
      <xdr:rowOff>0</xdr:rowOff>
    </xdr:to>
    <xdr:pic>
      <xdr:nvPicPr>
        <xdr:cNvPr id="36" name="Picture 861" descr="/Users/raphaelgournay/Desktop/Pokedex/030MS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6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508000</xdr:colOff>
      <xdr:row>42</xdr:row>
      <xdr:rowOff>0</xdr:rowOff>
    </xdr:to>
    <xdr:pic>
      <xdr:nvPicPr>
        <xdr:cNvPr id="37" name="Picture 862" descr="/Users/raphaelgournay/Desktop/Pokedex/031MS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1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508000</xdr:colOff>
      <xdr:row>43</xdr:row>
      <xdr:rowOff>0</xdr:rowOff>
    </xdr:to>
    <xdr:pic>
      <xdr:nvPicPr>
        <xdr:cNvPr id="38" name="Picture 863" descr="/Users/raphaelgournay/Desktop/Pokedex/032MS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86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508000</xdr:colOff>
      <xdr:row>44</xdr:row>
      <xdr:rowOff>0</xdr:rowOff>
    </xdr:to>
    <xdr:pic>
      <xdr:nvPicPr>
        <xdr:cNvPr id="39" name="Picture 864" descr="/Users/raphaelgournay/Desktop/Pokedex/033MS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2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508000</xdr:colOff>
      <xdr:row>45</xdr:row>
      <xdr:rowOff>0</xdr:rowOff>
    </xdr:to>
    <xdr:pic>
      <xdr:nvPicPr>
        <xdr:cNvPr id="40" name="Picture 865" descr="/Users/raphaelgournay/Desktop/Pokedex/034MS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7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508000</xdr:colOff>
      <xdr:row>46</xdr:row>
      <xdr:rowOff>0</xdr:rowOff>
    </xdr:to>
    <xdr:pic>
      <xdr:nvPicPr>
        <xdr:cNvPr id="41" name="Picture 866" descr="/Users/raphaelgournay/Desktop/Pokedex/035MS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2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508000</xdr:colOff>
      <xdr:row>47</xdr:row>
      <xdr:rowOff>0</xdr:rowOff>
    </xdr:to>
    <xdr:pic>
      <xdr:nvPicPr>
        <xdr:cNvPr id="42" name="Picture 867" descr="/Users/raphaelgournay/Desktop/Pokedex/036MS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7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508000</xdr:colOff>
      <xdr:row>48</xdr:row>
      <xdr:rowOff>0</xdr:rowOff>
    </xdr:to>
    <xdr:pic>
      <xdr:nvPicPr>
        <xdr:cNvPr id="43" name="Picture 868" descr="/Users/raphaelgournay/Desktop/Pokedex/037MS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2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508000</xdr:colOff>
      <xdr:row>49</xdr:row>
      <xdr:rowOff>0</xdr:rowOff>
    </xdr:to>
    <xdr:pic>
      <xdr:nvPicPr>
        <xdr:cNvPr id="44" name="Picture 869" descr="/Users/raphaelgournay/Desktop/Pokedex/037ZAMS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7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508000</xdr:colOff>
      <xdr:row>50</xdr:row>
      <xdr:rowOff>0</xdr:rowOff>
    </xdr:to>
    <xdr:pic>
      <xdr:nvPicPr>
        <xdr:cNvPr id="45" name="Picture 870" descr="/Users/raphaelgournay/Desktop/Pokedex/038MS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2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508000</xdr:colOff>
      <xdr:row>51</xdr:row>
      <xdr:rowOff>0</xdr:rowOff>
    </xdr:to>
    <xdr:pic>
      <xdr:nvPicPr>
        <xdr:cNvPr id="46" name="Picture 871" descr="/Users/raphaelgournay/Desktop/Pokedex/038ZAMS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27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508000</xdr:colOff>
      <xdr:row>52</xdr:row>
      <xdr:rowOff>0</xdr:rowOff>
    </xdr:to>
    <xdr:pic>
      <xdr:nvPicPr>
        <xdr:cNvPr id="47" name="Picture 872" descr="/Users/raphaelgournay/Desktop/Pokedex/039MS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2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508000</xdr:colOff>
      <xdr:row>53</xdr:row>
      <xdr:rowOff>0</xdr:rowOff>
    </xdr:to>
    <xdr:pic>
      <xdr:nvPicPr>
        <xdr:cNvPr id="48" name="Picture 873" descr="/Users/raphaelgournay/Desktop/Pokedex/040MS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37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508000</xdr:colOff>
      <xdr:row>54</xdr:row>
      <xdr:rowOff>0</xdr:rowOff>
    </xdr:to>
    <xdr:pic>
      <xdr:nvPicPr>
        <xdr:cNvPr id="49" name="Picture 874" descr="/Users/raphaelgournay/Desktop/Pokedex/041MS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2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508000</xdr:colOff>
      <xdr:row>55</xdr:row>
      <xdr:rowOff>0</xdr:rowOff>
    </xdr:to>
    <xdr:pic>
      <xdr:nvPicPr>
        <xdr:cNvPr id="50" name="Picture 875" descr="/Users/raphaelgournay/Desktop/Pokedex/042MS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47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508000</xdr:colOff>
      <xdr:row>56</xdr:row>
      <xdr:rowOff>0</xdr:rowOff>
    </xdr:to>
    <xdr:pic>
      <xdr:nvPicPr>
        <xdr:cNvPr id="51" name="Picture 876" descr="/Users/raphaelgournay/Desktop/Pokedex/043MS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2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508000</xdr:colOff>
      <xdr:row>57</xdr:row>
      <xdr:rowOff>0</xdr:rowOff>
    </xdr:to>
    <xdr:pic>
      <xdr:nvPicPr>
        <xdr:cNvPr id="52" name="Picture 877" descr="/Users/raphaelgournay/Desktop/Pokedex/044MS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8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508000</xdr:colOff>
      <xdr:row>58</xdr:row>
      <xdr:rowOff>0</xdr:rowOff>
    </xdr:to>
    <xdr:pic>
      <xdr:nvPicPr>
        <xdr:cNvPr id="53" name="Picture 878" descr="/Users/raphaelgournay/Desktop/Pokedex/045MS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3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508000</xdr:colOff>
      <xdr:row>59</xdr:row>
      <xdr:rowOff>0</xdr:rowOff>
    </xdr:to>
    <xdr:pic>
      <xdr:nvPicPr>
        <xdr:cNvPr id="54" name="Picture 879" descr="/Users/raphaelgournay/Desktop/Pokedex/046MS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8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508000</xdr:colOff>
      <xdr:row>60</xdr:row>
      <xdr:rowOff>0</xdr:rowOff>
    </xdr:to>
    <xdr:pic>
      <xdr:nvPicPr>
        <xdr:cNvPr id="55" name="Picture 880" descr="/Users/raphaelgournay/Desktop/Pokedex/047MS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3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508000</xdr:colOff>
      <xdr:row>61</xdr:row>
      <xdr:rowOff>0</xdr:rowOff>
    </xdr:to>
    <xdr:pic>
      <xdr:nvPicPr>
        <xdr:cNvPr id="56" name="Picture 881" descr="/Users/raphaelgournay/Desktop/Pokedex/048MS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78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508000</xdr:colOff>
      <xdr:row>62</xdr:row>
      <xdr:rowOff>0</xdr:rowOff>
    </xdr:to>
    <xdr:pic>
      <xdr:nvPicPr>
        <xdr:cNvPr id="57" name="Picture 882" descr="/Users/raphaelgournay/Desktop/Pokedex/049MS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3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508000</xdr:colOff>
      <xdr:row>63</xdr:row>
      <xdr:rowOff>0</xdr:rowOff>
    </xdr:to>
    <xdr:pic>
      <xdr:nvPicPr>
        <xdr:cNvPr id="58" name="Picture 883" descr="/Users/raphaelgournay/Desktop/Pokedex/050MS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8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508000</xdr:colOff>
      <xdr:row>64</xdr:row>
      <xdr:rowOff>0</xdr:rowOff>
    </xdr:to>
    <xdr:pic>
      <xdr:nvPicPr>
        <xdr:cNvPr id="59" name="Picture 884" descr="/Users/raphaelgournay/Desktop/Pokedex/050ZAMS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3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508000</xdr:colOff>
      <xdr:row>65</xdr:row>
      <xdr:rowOff>0</xdr:rowOff>
    </xdr:to>
    <xdr:pic>
      <xdr:nvPicPr>
        <xdr:cNvPr id="60" name="Picture 885" descr="/Users/raphaelgournay/Desktop/Pokedex/051MS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98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508000</xdr:colOff>
      <xdr:row>66</xdr:row>
      <xdr:rowOff>0</xdr:rowOff>
    </xdr:to>
    <xdr:pic>
      <xdr:nvPicPr>
        <xdr:cNvPr id="61" name="Picture 886" descr="/Users/raphaelgournay/Desktop/Pokedex/051ZAMS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3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508000</xdr:colOff>
      <xdr:row>67</xdr:row>
      <xdr:rowOff>0</xdr:rowOff>
    </xdr:to>
    <xdr:pic>
      <xdr:nvPicPr>
        <xdr:cNvPr id="62" name="Picture 887" descr="/Users/raphaelgournay/Desktop/Pokedex/052MS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08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508000</xdr:colOff>
      <xdr:row>68</xdr:row>
      <xdr:rowOff>0</xdr:rowOff>
    </xdr:to>
    <xdr:pic>
      <xdr:nvPicPr>
        <xdr:cNvPr id="63" name="Picture 888" descr="/Users/raphaelgournay/Desktop/Pokedex/052ZAMS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3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508000</xdr:colOff>
      <xdr:row>69</xdr:row>
      <xdr:rowOff>0</xdr:rowOff>
    </xdr:to>
    <xdr:pic>
      <xdr:nvPicPr>
        <xdr:cNvPr id="64" name="Picture 889" descr="/Users/raphaelgournay/Desktop/Pokedex/053MS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19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508000</xdr:colOff>
      <xdr:row>70</xdr:row>
      <xdr:rowOff>0</xdr:rowOff>
    </xdr:to>
    <xdr:pic>
      <xdr:nvPicPr>
        <xdr:cNvPr id="65" name="Picture 890" descr="/Users/raphaelgournay/Desktop/Pokedex/053ZAMS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4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508000</xdr:colOff>
      <xdr:row>71</xdr:row>
      <xdr:rowOff>0</xdr:rowOff>
    </xdr:to>
    <xdr:pic>
      <xdr:nvPicPr>
        <xdr:cNvPr id="66" name="Picture 567" descr="/Users/raphaelgournay/Desktop/Pokedex/054MS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29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508000</xdr:colOff>
      <xdr:row>72</xdr:row>
      <xdr:rowOff>0</xdr:rowOff>
    </xdr:to>
    <xdr:pic>
      <xdr:nvPicPr>
        <xdr:cNvPr id="67" name="Picture 568" descr="/Users/raphaelgournay/Desktop/Pokedex/055MS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4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508000</xdr:colOff>
      <xdr:row>73</xdr:row>
      <xdr:rowOff>0</xdr:rowOff>
    </xdr:to>
    <xdr:pic>
      <xdr:nvPicPr>
        <xdr:cNvPr id="68" name="Picture 569" descr="/Users/raphaelgournay/Desktop/Pokedex/056MS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39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508000</xdr:colOff>
      <xdr:row>74</xdr:row>
      <xdr:rowOff>0</xdr:rowOff>
    </xdr:to>
    <xdr:pic>
      <xdr:nvPicPr>
        <xdr:cNvPr id="69" name="Picture 570" descr="/Users/raphaelgournay/Desktop/Pokedex/057MS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4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508000</xdr:colOff>
      <xdr:row>75</xdr:row>
      <xdr:rowOff>0</xdr:rowOff>
    </xdr:to>
    <xdr:pic>
      <xdr:nvPicPr>
        <xdr:cNvPr id="70" name="Picture 599" descr="/Users/raphaelgournay/Desktop/Pokedex/058MS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49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508000</xdr:colOff>
      <xdr:row>76</xdr:row>
      <xdr:rowOff>0</xdr:rowOff>
    </xdr:to>
    <xdr:pic>
      <xdr:nvPicPr>
        <xdr:cNvPr id="71" name="Picture 600" descr="/Users/raphaelgournay/Desktop/Pokedex/059MS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4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508000</xdr:colOff>
      <xdr:row>77</xdr:row>
      <xdr:rowOff>0</xdr:rowOff>
    </xdr:to>
    <xdr:pic>
      <xdr:nvPicPr>
        <xdr:cNvPr id="72" name="Picture 601" descr="/Users/raphaelgournay/Desktop/Pokedex/060MS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59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508000</xdr:colOff>
      <xdr:row>78</xdr:row>
      <xdr:rowOff>0</xdr:rowOff>
    </xdr:to>
    <xdr:pic>
      <xdr:nvPicPr>
        <xdr:cNvPr id="73" name="Picture 637" descr="/Users/raphaelgournay/Desktop/Pokedex/061MS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4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508000</xdr:colOff>
      <xdr:row>79</xdr:row>
      <xdr:rowOff>0</xdr:rowOff>
    </xdr:to>
    <xdr:pic>
      <xdr:nvPicPr>
        <xdr:cNvPr id="74" name="Picture 657" descr="/Users/raphaelgournay/Desktop/Pokedex/062MS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69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508000</xdr:colOff>
      <xdr:row>80</xdr:row>
      <xdr:rowOff>0</xdr:rowOff>
    </xdr:to>
    <xdr:pic>
      <xdr:nvPicPr>
        <xdr:cNvPr id="75" name="Picture 658" descr="/Users/raphaelgournay/Desktop/Pokedex/063MS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4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508000</xdr:colOff>
      <xdr:row>81</xdr:row>
      <xdr:rowOff>0</xdr:rowOff>
    </xdr:to>
    <xdr:pic>
      <xdr:nvPicPr>
        <xdr:cNvPr id="76" name="Picture 659" descr="/Users/raphaelgournay/Desktop/Pokedex/064MS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79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508000</xdr:colOff>
      <xdr:row>82</xdr:row>
      <xdr:rowOff>0</xdr:rowOff>
    </xdr:to>
    <xdr:pic>
      <xdr:nvPicPr>
        <xdr:cNvPr id="77" name="Picture 660" descr="/Users/raphaelgournay/Desktop/Pokedex/065MS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5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508000</xdr:colOff>
      <xdr:row>83</xdr:row>
      <xdr:rowOff>0</xdr:rowOff>
    </xdr:to>
    <xdr:pic>
      <xdr:nvPicPr>
        <xdr:cNvPr id="78" name="Picture 661" descr="/Users/raphaelgournay/Desktop/Pokedex/066MS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0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508000</xdr:colOff>
      <xdr:row>84</xdr:row>
      <xdr:rowOff>0</xdr:rowOff>
    </xdr:to>
    <xdr:pic>
      <xdr:nvPicPr>
        <xdr:cNvPr id="79" name="Picture 662" descr="/Users/raphaelgournay/Desktop/Pokedex/067MS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95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508000</xdr:colOff>
      <xdr:row>85</xdr:row>
      <xdr:rowOff>0</xdr:rowOff>
    </xdr:to>
    <xdr:pic>
      <xdr:nvPicPr>
        <xdr:cNvPr id="80" name="Picture 663" descr="/Users/raphaelgournay/Desktop/Pokedex/068MS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0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508000</xdr:colOff>
      <xdr:row>86</xdr:row>
      <xdr:rowOff>0</xdr:rowOff>
    </xdr:to>
    <xdr:pic>
      <xdr:nvPicPr>
        <xdr:cNvPr id="81" name="Picture 664" descr="/Users/raphaelgournay/Desktop/Pokedex/069MS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5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508000</xdr:colOff>
      <xdr:row>87</xdr:row>
      <xdr:rowOff>0</xdr:rowOff>
    </xdr:to>
    <xdr:pic>
      <xdr:nvPicPr>
        <xdr:cNvPr id="82" name="Picture 665" descr="/Users/raphaelgournay/Desktop/Pokedex/070MS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0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508000</xdr:colOff>
      <xdr:row>88</xdr:row>
      <xdr:rowOff>0</xdr:rowOff>
    </xdr:to>
    <xdr:pic>
      <xdr:nvPicPr>
        <xdr:cNvPr id="83" name="Picture 666" descr="/Users/raphaelgournay/Desktop/Pokedex/071MS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5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508000</xdr:colOff>
      <xdr:row>89</xdr:row>
      <xdr:rowOff>0</xdr:rowOff>
    </xdr:to>
    <xdr:pic>
      <xdr:nvPicPr>
        <xdr:cNvPr id="84" name="Picture 667" descr="/Users/raphaelgournay/Desktop/Pokedex/072MS copy 2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0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508000</xdr:colOff>
      <xdr:row>90</xdr:row>
      <xdr:rowOff>0</xdr:rowOff>
    </xdr:to>
    <xdr:pic>
      <xdr:nvPicPr>
        <xdr:cNvPr id="85" name="Picture 689" descr="/Users/raphaelgournay/Desktop/Pokedex/073MS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25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508000</xdr:colOff>
      <xdr:row>91</xdr:row>
      <xdr:rowOff>0</xdr:rowOff>
    </xdr:to>
    <xdr:pic>
      <xdr:nvPicPr>
        <xdr:cNvPr id="86" name="Picture 690" descr="/Users/raphaelgournay/Desktop/Pokedex/074MS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0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508000</xdr:colOff>
      <xdr:row>92</xdr:row>
      <xdr:rowOff>0</xdr:rowOff>
    </xdr:to>
    <xdr:pic>
      <xdr:nvPicPr>
        <xdr:cNvPr id="87" name="Picture 691" descr="/Users/raphaelgournay/Desktop/Pokedex/074ZAMS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35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508000</xdr:colOff>
      <xdr:row>93</xdr:row>
      <xdr:rowOff>0</xdr:rowOff>
    </xdr:to>
    <xdr:pic>
      <xdr:nvPicPr>
        <xdr:cNvPr id="88" name="Picture 692" descr="/Users/raphaelgournay/Desktop/Pokedex/075MS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0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508000</xdr:colOff>
      <xdr:row>94</xdr:row>
      <xdr:rowOff>0</xdr:rowOff>
    </xdr:to>
    <xdr:pic>
      <xdr:nvPicPr>
        <xdr:cNvPr id="89" name="Picture 693" descr="/Users/raphaelgournay/Desktop/Pokedex/075ZAMS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46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508000</xdr:colOff>
      <xdr:row>95</xdr:row>
      <xdr:rowOff>0</xdr:rowOff>
    </xdr:to>
    <xdr:pic>
      <xdr:nvPicPr>
        <xdr:cNvPr id="90" name="Picture 694" descr="/Users/raphaelgournay/Desktop/Pokedex/076MS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1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508000</xdr:colOff>
      <xdr:row>96</xdr:row>
      <xdr:rowOff>0</xdr:rowOff>
    </xdr:to>
    <xdr:pic>
      <xdr:nvPicPr>
        <xdr:cNvPr id="91" name="Picture 695" descr="/Users/raphaelgournay/Desktop/Pokedex/076ZAMS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6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508000</xdr:colOff>
      <xdr:row>97</xdr:row>
      <xdr:rowOff>0</xdr:rowOff>
    </xdr:to>
    <xdr:pic>
      <xdr:nvPicPr>
        <xdr:cNvPr id="92" name="Picture 696" descr="/Users/raphaelgournay/Desktop/Pokedex/077MS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1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508000</xdr:colOff>
      <xdr:row>98</xdr:row>
      <xdr:rowOff>0</xdr:rowOff>
    </xdr:to>
    <xdr:pic>
      <xdr:nvPicPr>
        <xdr:cNvPr id="93" name="Picture 697" descr="/Users/raphaelgournay/Desktop/Pokedex/078MS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66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508000</xdr:colOff>
      <xdr:row>99</xdr:row>
      <xdr:rowOff>0</xdr:rowOff>
    </xdr:to>
    <xdr:pic>
      <xdr:nvPicPr>
        <xdr:cNvPr id="94" name="Picture 698" descr="/Users/raphaelgournay/Desktop/Pokedex/079MS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1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508000</xdr:colOff>
      <xdr:row>100</xdr:row>
      <xdr:rowOff>0</xdr:rowOff>
    </xdr:to>
    <xdr:pic>
      <xdr:nvPicPr>
        <xdr:cNvPr id="95" name="Picture 699" descr="/Users/raphaelgournay/Desktop/Pokedex/080MS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76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508000</xdr:colOff>
      <xdr:row>101</xdr:row>
      <xdr:rowOff>0</xdr:rowOff>
    </xdr:to>
    <xdr:pic>
      <xdr:nvPicPr>
        <xdr:cNvPr id="96" name="Picture 700" descr="/Users/raphaelgournay/Desktop/Pokedex/081MS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1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508000</xdr:colOff>
      <xdr:row>102</xdr:row>
      <xdr:rowOff>0</xdr:rowOff>
    </xdr:to>
    <xdr:pic>
      <xdr:nvPicPr>
        <xdr:cNvPr id="97" name="Picture 701" descr="/Users/raphaelgournay/Desktop/Pokedex/082MS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86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508000</xdr:colOff>
      <xdr:row>103</xdr:row>
      <xdr:rowOff>0</xdr:rowOff>
    </xdr:to>
    <xdr:pic>
      <xdr:nvPicPr>
        <xdr:cNvPr id="98" name="Picture 702" descr="/Users/raphaelgournay/Desktop/Pokedex/083MS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1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508000</xdr:colOff>
      <xdr:row>104</xdr:row>
      <xdr:rowOff>0</xdr:rowOff>
    </xdr:to>
    <xdr:pic>
      <xdr:nvPicPr>
        <xdr:cNvPr id="99" name="Picture 703" descr="/Users/raphaelgournay/Desktop/Pokedex/084MS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96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508000</xdr:colOff>
      <xdr:row>105</xdr:row>
      <xdr:rowOff>0</xdr:rowOff>
    </xdr:to>
    <xdr:pic>
      <xdr:nvPicPr>
        <xdr:cNvPr id="100" name="Picture 704" descr="/Users/raphaelgournay/Desktop/Pokedex/085MS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1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508000</xdr:colOff>
      <xdr:row>106</xdr:row>
      <xdr:rowOff>0</xdr:rowOff>
    </xdr:to>
    <xdr:pic>
      <xdr:nvPicPr>
        <xdr:cNvPr id="101" name="Picture 705" descr="/Users/raphaelgournay/Desktop/Pokedex/086MS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06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508000</xdr:colOff>
      <xdr:row>107</xdr:row>
      <xdr:rowOff>0</xdr:rowOff>
    </xdr:to>
    <xdr:pic>
      <xdr:nvPicPr>
        <xdr:cNvPr id="102" name="Picture 706" descr="/Users/raphaelgournay/Desktop/Pokedex/087MS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2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508000</xdr:colOff>
      <xdr:row>108</xdr:row>
      <xdr:rowOff>0</xdr:rowOff>
    </xdr:to>
    <xdr:pic>
      <xdr:nvPicPr>
        <xdr:cNvPr id="103" name="Picture 707" descr="/Users/raphaelgournay/Desktop/Pokedex/088MS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17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508000</xdr:colOff>
      <xdr:row>109</xdr:row>
      <xdr:rowOff>0</xdr:rowOff>
    </xdr:to>
    <xdr:pic>
      <xdr:nvPicPr>
        <xdr:cNvPr id="104" name="Picture 708" descr="/Users/raphaelgournay/Desktop/Pokedex/088ZAMS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2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508000</xdr:colOff>
      <xdr:row>110</xdr:row>
      <xdr:rowOff>0</xdr:rowOff>
    </xdr:to>
    <xdr:pic>
      <xdr:nvPicPr>
        <xdr:cNvPr id="105" name="Picture 709" descr="/Users/raphaelgournay/Desktop/Pokedex/089MS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7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508000</xdr:colOff>
      <xdr:row>111</xdr:row>
      <xdr:rowOff>0</xdr:rowOff>
    </xdr:to>
    <xdr:pic>
      <xdr:nvPicPr>
        <xdr:cNvPr id="106" name="Picture 710" descr="/Users/raphaelgournay/Desktop/Pokedex/089ZAMS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2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508000</xdr:colOff>
      <xdr:row>112</xdr:row>
      <xdr:rowOff>0</xdr:rowOff>
    </xdr:to>
    <xdr:pic>
      <xdr:nvPicPr>
        <xdr:cNvPr id="107" name="Picture 711" descr="/Users/raphaelgournay/Desktop/Pokedex/090MS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37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508000</xdr:colOff>
      <xdr:row>113</xdr:row>
      <xdr:rowOff>0</xdr:rowOff>
    </xdr:to>
    <xdr:pic>
      <xdr:nvPicPr>
        <xdr:cNvPr id="108" name="Picture 712" descr="/Users/raphaelgournay/Desktop/Pokedex/091MS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2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508000</xdr:colOff>
      <xdr:row>114</xdr:row>
      <xdr:rowOff>0</xdr:rowOff>
    </xdr:to>
    <xdr:pic>
      <xdr:nvPicPr>
        <xdr:cNvPr id="109" name="Picture 713" descr="/Users/raphaelgournay/Desktop/Pokedex/092MS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47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508000</xdr:colOff>
      <xdr:row>115</xdr:row>
      <xdr:rowOff>0</xdr:rowOff>
    </xdr:to>
    <xdr:pic>
      <xdr:nvPicPr>
        <xdr:cNvPr id="110" name="Picture 714" descr="/Users/raphaelgournay/Desktop/Pokedex/093MS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2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508000</xdr:colOff>
      <xdr:row>116</xdr:row>
      <xdr:rowOff>0</xdr:rowOff>
    </xdr:to>
    <xdr:pic>
      <xdr:nvPicPr>
        <xdr:cNvPr id="111" name="Picture 715" descr="/Users/raphaelgournay/Desktop/Pokedex/094MS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57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508000</xdr:colOff>
      <xdr:row>117</xdr:row>
      <xdr:rowOff>0</xdr:rowOff>
    </xdr:to>
    <xdr:pic>
      <xdr:nvPicPr>
        <xdr:cNvPr id="112" name="Picture 716" descr="/Users/raphaelgournay/Desktop/Pokedex/095MS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2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508000</xdr:colOff>
      <xdr:row>118</xdr:row>
      <xdr:rowOff>0</xdr:rowOff>
    </xdr:to>
    <xdr:pic>
      <xdr:nvPicPr>
        <xdr:cNvPr id="113" name="Picture 717" descr="/Users/raphaelgournay/Desktop/Pokedex/096MS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67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508000</xdr:colOff>
      <xdr:row>119</xdr:row>
      <xdr:rowOff>0</xdr:rowOff>
    </xdr:to>
    <xdr:pic>
      <xdr:nvPicPr>
        <xdr:cNvPr id="114" name="Picture 718" descr="/Users/raphaelgournay/Desktop/Pokedex/097MS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3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508000</xdr:colOff>
      <xdr:row>120</xdr:row>
      <xdr:rowOff>0</xdr:rowOff>
    </xdr:to>
    <xdr:pic>
      <xdr:nvPicPr>
        <xdr:cNvPr id="115" name="Picture 719" descr="/Users/raphaelgournay/Desktop/Pokedex/098MS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78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508000</xdr:colOff>
      <xdr:row>121</xdr:row>
      <xdr:rowOff>0</xdr:rowOff>
    </xdr:to>
    <xdr:pic>
      <xdr:nvPicPr>
        <xdr:cNvPr id="116" name="Picture 720" descr="/Users/raphaelgournay/Desktop/Pokedex/099MS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3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508000</xdr:colOff>
      <xdr:row>122</xdr:row>
      <xdr:rowOff>0</xdr:rowOff>
    </xdr:to>
    <xdr:pic>
      <xdr:nvPicPr>
        <xdr:cNvPr id="117" name="Picture 721" descr="/Users/raphaelgournay/Desktop/Pokedex/100MS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88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508000</xdr:colOff>
      <xdr:row>123</xdr:row>
      <xdr:rowOff>0</xdr:rowOff>
    </xdr:to>
    <xdr:pic>
      <xdr:nvPicPr>
        <xdr:cNvPr id="118" name="Picture 722" descr="/Users/raphaelgournay/Desktop/Pokedex/101MS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3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508000</xdr:colOff>
      <xdr:row>124</xdr:row>
      <xdr:rowOff>0</xdr:rowOff>
    </xdr:to>
    <xdr:pic>
      <xdr:nvPicPr>
        <xdr:cNvPr id="119" name="Picture 723" descr="/Users/raphaelgournay/Desktop/Pokedex/102MS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98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508000</xdr:colOff>
      <xdr:row>125</xdr:row>
      <xdr:rowOff>0</xdr:rowOff>
    </xdr:to>
    <xdr:pic>
      <xdr:nvPicPr>
        <xdr:cNvPr id="120" name="Picture 724" descr="/Users/raphaelgournay/Desktop/Pokedex/103MS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3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508000</xdr:colOff>
      <xdr:row>126</xdr:row>
      <xdr:rowOff>0</xdr:rowOff>
    </xdr:to>
    <xdr:pic>
      <xdr:nvPicPr>
        <xdr:cNvPr id="121" name="Picture 725" descr="/Users/raphaelgournay/Desktop/Pokedex/103ZAMS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8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508000</xdr:colOff>
      <xdr:row>127</xdr:row>
      <xdr:rowOff>0</xdr:rowOff>
    </xdr:to>
    <xdr:pic>
      <xdr:nvPicPr>
        <xdr:cNvPr id="122" name="Picture 726" descr="/Users/raphaelgournay/Desktop/Pokedex/104MS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3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508000</xdr:colOff>
      <xdr:row>128</xdr:row>
      <xdr:rowOff>0</xdr:rowOff>
    </xdr:to>
    <xdr:pic>
      <xdr:nvPicPr>
        <xdr:cNvPr id="123" name="Picture 727" descr="/Users/raphaelgournay/Desktop/Pokedex/105MS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18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508000</xdr:colOff>
      <xdr:row>129</xdr:row>
      <xdr:rowOff>0</xdr:rowOff>
    </xdr:to>
    <xdr:pic>
      <xdr:nvPicPr>
        <xdr:cNvPr id="124" name="Picture 728" descr="/Users/raphaelgournay/Desktop/Pokedex/105ZAMS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3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508000</xdr:colOff>
      <xdr:row>130</xdr:row>
      <xdr:rowOff>0</xdr:rowOff>
    </xdr:to>
    <xdr:pic>
      <xdr:nvPicPr>
        <xdr:cNvPr id="125" name="Picture 729" descr="/Users/raphaelgournay/Desktop/Pokedex/106MS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28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508000</xdr:colOff>
      <xdr:row>131</xdr:row>
      <xdr:rowOff>0</xdr:rowOff>
    </xdr:to>
    <xdr:pic>
      <xdr:nvPicPr>
        <xdr:cNvPr id="126" name="Picture 730" descr="/Users/raphaelgournay/Desktop/Pokedex/107MS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3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508000</xdr:colOff>
      <xdr:row>132</xdr:row>
      <xdr:rowOff>0</xdr:rowOff>
    </xdr:to>
    <xdr:pic>
      <xdr:nvPicPr>
        <xdr:cNvPr id="127" name="Picture 731" descr="/Users/raphaelgournay/Desktop/Pokedex/108MS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9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508000</xdr:colOff>
      <xdr:row>133</xdr:row>
      <xdr:rowOff>0</xdr:rowOff>
    </xdr:to>
    <xdr:pic>
      <xdr:nvPicPr>
        <xdr:cNvPr id="128" name="Picture 732" descr="/Users/raphaelgournay/Desktop/Pokedex/109MS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4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508000</xdr:colOff>
      <xdr:row>134</xdr:row>
      <xdr:rowOff>0</xdr:rowOff>
    </xdr:to>
    <xdr:pic>
      <xdr:nvPicPr>
        <xdr:cNvPr id="129" name="Picture 733" descr="/Users/raphaelgournay/Desktop/Pokedex/110MS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49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508000</xdr:colOff>
      <xdr:row>135</xdr:row>
      <xdr:rowOff>0</xdr:rowOff>
    </xdr:to>
    <xdr:pic>
      <xdr:nvPicPr>
        <xdr:cNvPr id="130" name="Picture 734" descr="/Users/raphaelgournay/Desktop/Pokedex/111MS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4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508000</xdr:colOff>
      <xdr:row>136</xdr:row>
      <xdr:rowOff>0</xdr:rowOff>
    </xdr:to>
    <xdr:pic>
      <xdr:nvPicPr>
        <xdr:cNvPr id="131" name="Picture 735" descr="/Users/raphaelgournay/Desktop/Pokedex/112MS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59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508000</xdr:colOff>
      <xdr:row>137</xdr:row>
      <xdr:rowOff>0</xdr:rowOff>
    </xdr:to>
    <xdr:pic>
      <xdr:nvPicPr>
        <xdr:cNvPr id="132" name="Picture 736" descr="/Users/raphaelgournay/Desktop/Pokedex/113MS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4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508000</xdr:colOff>
      <xdr:row>138</xdr:row>
      <xdr:rowOff>0</xdr:rowOff>
    </xdr:to>
    <xdr:pic>
      <xdr:nvPicPr>
        <xdr:cNvPr id="133" name="Picture 737" descr="/Users/raphaelgournay/Desktop/Pokedex/114MS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69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508000</xdr:colOff>
      <xdr:row>139</xdr:row>
      <xdr:rowOff>0</xdr:rowOff>
    </xdr:to>
    <xdr:pic>
      <xdr:nvPicPr>
        <xdr:cNvPr id="134" name="Picture 738" descr="/Users/raphaelgournay/Desktop/Pokedex/115MS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4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508000</xdr:colOff>
      <xdr:row>140</xdr:row>
      <xdr:rowOff>0</xdr:rowOff>
    </xdr:to>
    <xdr:pic>
      <xdr:nvPicPr>
        <xdr:cNvPr id="135" name="Picture 739" descr="/Users/raphaelgournay/Desktop/Pokedex/116MS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79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508000</xdr:colOff>
      <xdr:row>141</xdr:row>
      <xdr:rowOff>0</xdr:rowOff>
    </xdr:to>
    <xdr:pic>
      <xdr:nvPicPr>
        <xdr:cNvPr id="136" name="Picture 740" descr="/Users/raphaelgournay/Desktop/Pokedex/117MS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4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508000</xdr:colOff>
      <xdr:row>142</xdr:row>
      <xdr:rowOff>0</xdr:rowOff>
    </xdr:to>
    <xdr:pic>
      <xdr:nvPicPr>
        <xdr:cNvPr id="137" name="Picture 741" descr="/Users/raphaelgournay/Desktop/Pokedex/118MS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89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508000</xdr:colOff>
      <xdr:row>143</xdr:row>
      <xdr:rowOff>0</xdr:rowOff>
    </xdr:to>
    <xdr:pic>
      <xdr:nvPicPr>
        <xdr:cNvPr id="138" name="Picture 742" descr="/Users/raphaelgournay/Desktop/Pokedex/119MS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94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508000</xdr:colOff>
      <xdr:row>144</xdr:row>
      <xdr:rowOff>0</xdr:rowOff>
    </xdr:to>
    <xdr:pic>
      <xdr:nvPicPr>
        <xdr:cNvPr id="139" name="Picture 743" descr="/Users/raphaelgournay/Desktop/Pokedex/120MS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0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508000</xdr:colOff>
      <xdr:row>145</xdr:row>
      <xdr:rowOff>0</xdr:rowOff>
    </xdr:to>
    <xdr:pic>
      <xdr:nvPicPr>
        <xdr:cNvPr id="140" name="Picture 744" descr="/Users/raphaelgournay/Desktop/Pokedex/121MS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05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508000</xdr:colOff>
      <xdr:row>146</xdr:row>
      <xdr:rowOff>0</xdr:rowOff>
    </xdr:to>
    <xdr:pic>
      <xdr:nvPicPr>
        <xdr:cNvPr id="141" name="Picture 745" descr="/Users/raphaelgournay/Desktop/Pokedex/122MS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0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508000</xdr:colOff>
      <xdr:row>147</xdr:row>
      <xdr:rowOff>0</xdr:rowOff>
    </xdr:to>
    <xdr:pic>
      <xdr:nvPicPr>
        <xdr:cNvPr id="142" name="Picture 746" descr="/Users/raphaelgournay/Desktop/Pokedex/123MS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15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508000</xdr:colOff>
      <xdr:row>148</xdr:row>
      <xdr:rowOff>0</xdr:rowOff>
    </xdr:to>
    <xdr:pic>
      <xdr:nvPicPr>
        <xdr:cNvPr id="143" name="Picture 747" descr="/Users/raphaelgournay/Desktop/Pokedex/124MS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0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508000</xdr:colOff>
      <xdr:row>149</xdr:row>
      <xdr:rowOff>0</xdr:rowOff>
    </xdr:to>
    <xdr:pic>
      <xdr:nvPicPr>
        <xdr:cNvPr id="144" name="Picture 748" descr="/Users/raphaelgournay/Desktop/Pokedex/125MS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25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508000</xdr:colOff>
      <xdr:row>150</xdr:row>
      <xdr:rowOff>0</xdr:rowOff>
    </xdr:to>
    <xdr:pic>
      <xdr:nvPicPr>
        <xdr:cNvPr id="145" name="Picture 749" descr="/Users/raphaelgournay/Desktop/Pokedex/126MS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0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508000</xdr:colOff>
      <xdr:row>151</xdr:row>
      <xdr:rowOff>0</xdr:rowOff>
    </xdr:to>
    <xdr:pic>
      <xdr:nvPicPr>
        <xdr:cNvPr id="146" name="Picture 750" descr="/Users/raphaelgournay/Desktop/Pokedex/127MS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355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508000</xdr:colOff>
      <xdr:row>152</xdr:row>
      <xdr:rowOff>0</xdr:rowOff>
    </xdr:to>
    <xdr:pic>
      <xdr:nvPicPr>
        <xdr:cNvPr id="147" name="Picture 751" descr="/Users/raphaelgournay/Desktop/Pokedex/128MS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06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508000</xdr:colOff>
      <xdr:row>153</xdr:row>
      <xdr:rowOff>0</xdr:rowOff>
    </xdr:to>
    <xdr:pic>
      <xdr:nvPicPr>
        <xdr:cNvPr id="148" name="Picture 752" descr="/Users/raphaelgournay/Desktop/Pokedex/129MS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457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508000</xdr:colOff>
      <xdr:row>154</xdr:row>
      <xdr:rowOff>0</xdr:rowOff>
    </xdr:to>
    <xdr:pic>
      <xdr:nvPicPr>
        <xdr:cNvPr id="149" name="Picture 753" descr="/Users/raphaelgournay/Desktop/Pokedex/130MS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08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508000</xdr:colOff>
      <xdr:row>155</xdr:row>
      <xdr:rowOff>0</xdr:rowOff>
    </xdr:to>
    <xdr:pic>
      <xdr:nvPicPr>
        <xdr:cNvPr id="150" name="Picture 754" descr="/Users/raphaelgournay/Desktop/Pokedex/131MS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559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508000</xdr:colOff>
      <xdr:row>156</xdr:row>
      <xdr:rowOff>0</xdr:rowOff>
    </xdr:to>
    <xdr:pic>
      <xdr:nvPicPr>
        <xdr:cNvPr id="151" name="Picture 755" descr="/Users/raphaelgournay/Desktop/Pokedex/132MS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09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508000</xdr:colOff>
      <xdr:row>157</xdr:row>
      <xdr:rowOff>0</xdr:rowOff>
    </xdr:to>
    <xdr:pic>
      <xdr:nvPicPr>
        <xdr:cNvPr id="152" name="Picture 756" descr="/Users/raphaelgournay/Desktop/Pokedex/133MS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660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508000</xdr:colOff>
      <xdr:row>158</xdr:row>
      <xdr:rowOff>0</xdr:rowOff>
    </xdr:to>
    <xdr:pic>
      <xdr:nvPicPr>
        <xdr:cNvPr id="153" name="Picture 757" descr="/Users/raphaelgournay/Desktop/Pokedex/134MS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11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508000</xdr:colOff>
      <xdr:row>159</xdr:row>
      <xdr:rowOff>0</xdr:rowOff>
    </xdr:to>
    <xdr:pic>
      <xdr:nvPicPr>
        <xdr:cNvPr id="154" name="Picture 758" descr="/Users/raphaelgournay/Desktop/Pokedex/135MS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762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508000</xdr:colOff>
      <xdr:row>160</xdr:row>
      <xdr:rowOff>0</xdr:rowOff>
    </xdr:to>
    <xdr:pic>
      <xdr:nvPicPr>
        <xdr:cNvPr id="155" name="Picture 759" descr="/Users/raphaelgournay/Desktop/Pokedex/136MS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813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508000</xdr:colOff>
      <xdr:row>161</xdr:row>
      <xdr:rowOff>0</xdr:rowOff>
    </xdr:to>
    <xdr:pic>
      <xdr:nvPicPr>
        <xdr:cNvPr id="156" name="Picture 760" descr="/Users/raphaelgournay/Desktop/Pokedex/137MS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863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508000</xdr:colOff>
      <xdr:row>162</xdr:row>
      <xdr:rowOff>0</xdr:rowOff>
    </xdr:to>
    <xdr:pic>
      <xdr:nvPicPr>
        <xdr:cNvPr id="157" name="Picture 761" descr="/Users/raphaelgournay/Desktop/Pokedex/138MS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914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508000</xdr:colOff>
      <xdr:row>163</xdr:row>
      <xdr:rowOff>0</xdr:rowOff>
    </xdr:to>
    <xdr:pic>
      <xdr:nvPicPr>
        <xdr:cNvPr id="158" name="Picture 762" descr="/Users/raphaelgournay/Desktop/Pokedex/139MS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7965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508000</xdr:colOff>
      <xdr:row>164</xdr:row>
      <xdr:rowOff>0</xdr:rowOff>
    </xdr:to>
    <xdr:pic>
      <xdr:nvPicPr>
        <xdr:cNvPr id="159" name="Picture 763" descr="/Users/raphaelgournay/Desktop/Pokedex/140MS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16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508000</xdr:colOff>
      <xdr:row>165</xdr:row>
      <xdr:rowOff>0</xdr:rowOff>
    </xdr:to>
    <xdr:pic>
      <xdr:nvPicPr>
        <xdr:cNvPr id="160" name="Picture 764" descr="/Users/raphaelgournay/Desktop/Pokedex/141MS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067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508000</xdr:colOff>
      <xdr:row>166</xdr:row>
      <xdr:rowOff>0</xdr:rowOff>
    </xdr:to>
    <xdr:pic>
      <xdr:nvPicPr>
        <xdr:cNvPr id="161" name="Picture 765" descr="/Users/raphaelgournay/Desktop/Pokedex/142MS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17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508000</xdr:colOff>
      <xdr:row>167</xdr:row>
      <xdr:rowOff>0</xdr:rowOff>
    </xdr:to>
    <xdr:pic>
      <xdr:nvPicPr>
        <xdr:cNvPr id="162" name="Picture 766" descr="/Users/raphaelgournay/Desktop/Pokedex/143MS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68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508000</xdr:colOff>
      <xdr:row>168</xdr:row>
      <xdr:rowOff>0</xdr:rowOff>
    </xdr:to>
    <xdr:pic>
      <xdr:nvPicPr>
        <xdr:cNvPr id="163" name="Picture 767" descr="/Users/raphaelgournay/Desktop/Pokedex/144MS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19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508000</xdr:colOff>
      <xdr:row>169</xdr:row>
      <xdr:rowOff>0</xdr:rowOff>
    </xdr:to>
    <xdr:pic>
      <xdr:nvPicPr>
        <xdr:cNvPr id="164" name="Picture 768" descr="/Users/raphaelgournay/Desktop/Pokedex/145MS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270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508000</xdr:colOff>
      <xdr:row>170</xdr:row>
      <xdr:rowOff>0</xdr:rowOff>
    </xdr:to>
    <xdr:pic>
      <xdr:nvPicPr>
        <xdr:cNvPr id="165" name="Picture 769" descr="/Users/raphaelgournay/Desktop/Pokedex/146MS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21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508000</xdr:colOff>
      <xdr:row>171</xdr:row>
      <xdr:rowOff>0</xdr:rowOff>
    </xdr:to>
    <xdr:pic>
      <xdr:nvPicPr>
        <xdr:cNvPr id="166" name="Picture 770" descr="/Users/raphaelgournay/Desktop/Pokedex/147MS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3718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508000</xdr:colOff>
      <xdr:row>172</xdr:row>
      <xdr:rowOff>0</xdr:rowOff>
    </xdr:to>
    <xdr:pic>
      <xdr:nvPicPr>
        <xdr:cNvPr id="167" name="Picture 771" descr="/Users/raphaelgournay/Desktop/Pokedex/148MS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226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508000</xdr:colOff>
      <xdr:row>173</xdr:row>
      <xdr:rowOff>0</xdr:rowOff>
    </xdr:to>
    <xdr:pic>
      <xdr:nvPicPr>
        <xdr:cNvPr id="168" name="Picture 772" descr="/Users/raphaelgournay/Desktop/Pokedex/149MS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4734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508000</xdr:colOff>
      <xdr:row>174</xdr:row>
      <xdr:rowOff>0</xdr:rowOff>
    </xdr:to>
    <xdr:pic>
      <xdr:nvPicPr>
        <xdr:cNvPr id="169" name="Picture 773" descr="/Users/raphaelgournay/Desktop/Pokedex/150MS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242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508000</xdr:colOff>
      <xdr:row>175</xdr:row>
      <xdr:rowOff>0</xdr:rowOff>
    </xdr:to>
    <xdr:pic>
      <xdr:nvPicPr>
        <xdr:cNvPr id="170" name="Picture 774" descr="/Users/raphaelgournay/Desktop/Pokedex/151MS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57504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508000</xdr:colOff>
      <xdr:row>176</xdr:row>
      <xdr:rowOff>0</xdr:rowOff>
    </xdr:to>
    <xdr:pic>
      <xdr:nvPicPr>
        <xdr:cNvPr id="171" name="Picture 794" descr="/Users/raphaelgournay/Desktop/Pokedex/152MS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666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508000</xdr:colOff>
      <xdr:row>177</xdr:row>
      <xdr:rowOff>0</xdr:rowOff>
    </xdr:to>
    <xdr:pic>
      <xdr:nvPicPr>
        <xdr:cNvPr id="172" name="Picture 795" descr="/Users/raphaelgournay/Desktop/Pokedex/153MS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717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508000</xdr:colOff>
      <xdr:row>178</xdr:row>
      <xdr:rowOff>0</xdr:rowOff>
    </xdr:to>
    <xdr:pic>
      <xdr:nvPicPr>
        <xdr:cNvPr id="173" name="Picture 796" descr="/Users/raphaelgournay/Desktop/Pokedex/154MS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768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508000</xdr:colOff>
      <xdr:row>179</xdr:row>
      <xdr:rowOff>0</xdr:rowOff>
    </xdr:to>
    <xdr:pic>
      <xdr:nvPicPr>
        <xdr:cNvPr id="174" name="Picture 797" descr="/Users/raphaelgournay/Desktop/Pokedex/155MS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818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508000</xdr:colOff>
      <xdr:row>180</xdr:row>
      <xdr:rowOff>0</xdr:rowOff>
    </xdr:to>
    <xdr:pic>
      <xdr:nvPicPr>
        <xdr:cNvPr id="175" name="Picture 798" descr="/Users/raphaelgournay/Desktop/Pokedex/156MS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869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508000</xdr:colOff>
      <xdr:row>181</xdr:row>
      <xdr:rowOff>0</xdr:rowOff>
    </xdr:to>
    <xdr:pic>
      <xdr:nvPicPr>
        <xdr:cNvPr id="176" name="Picture 799" descr="/Users/raphaelgournay/Desktop/Pokedex/157MS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20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508000</xdr:colOff>
      <xdr:row>182</xdr:row>
      <xdr:rowOff>0</xdr:rowOff>
    </xdr:to>
    <xdr:pic>
      <xdr:nvPicPr>
        <xdr:cNvPr id="177" name="Picture 800" descr="/Users/raphaelgournay/Desktop/Pokedex/158MS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71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508000</xdr:colOff>
      <xdr:row>183</xdr:row>
      <xdr:rowOff>0</xdr:rowOff>
    </xdr:to>
    <xdr:pic>
      <xdr:nvPicPr>
        <xdr:cNvPr id="178" name="Picture 801" descr="/Users/raphaelgournay/Desktop/Pokedex/159MS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22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508000</xdr:colOff>
      <xdr:row>184</xdr:row>
      <xdr:rowOff>0</xdr:rowOff>
    </xdr:to>
    <xdr:pic>
      <xdr:nvPicPr>
        <xdr:cNvPr id="179" name="Picture 802" descr="/Users/raphaelgournay/Desktop/Pokedex/160MS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072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508000</xdr:colOff>
      <xdr:row>185</xdr:row>
      <xdr:rowOff>0</xdr:rowOff>
    </xdr:to>
    <xdr:pic>
      <xdr:nvPicPr>
        <xdr:cNvPr id="180" name="Picture 803" descr="/Users/raphaelgournay/Desktop/Pokedex/161MS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23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508000</xdr:colOff>
      <xdr:row>186</xdr:row>
      <xdr:rowOff>0</xdr:rowOff>
    </xdr:to>
    <xdr:pic>
      <xdr:nvPicPr>
        <xdr:cNvPr id="181" name="Picture 804" descr="/Users/raphaelgournay/Desktop/Pokedex/162MS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17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508000</xdr:colOff>
      <xdr:row>187</xdr:row>
      <xdr:rowOff>0</xdr:rowOff>
    </xdr:to>
    <xdr:pic>
      <xdr:nvPicPr>
        <xdr:cNvPr id="182" name="Picture 805" descr="/Users/raphaelgournay/Desktop/Pokedex/163MS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225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508000</xdr:colOff>
      <xdr:row>188</xdr:row>
      <xdr:rowOff>0</xdr:rowOff>
    </xdr:to>
    <xdr:pic>
      <xdr:nvPicPr>
        <xdr:cNvPr id="183" name="Picture 806" descr="/Users/raphaelgournay/Desktop/Pokedex/164MS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276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508000</xdr:colOff>
      <xdr:row>189</xdr:row>
      <xdr:rowOff>0</xdr:rowOff>
    </xdr:to>
    <xdr:pic>
      <xdr:nvPicPr>
        <xdr:cNvPr id="184" name="Picture 807" descr="/Users/raphaelgournay/Desktop/Pokedex/165MS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26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508000</xdr:colOff>
      <xdr:row>190</xdr:row>
      <xdr:rowOff>0</xdr:rowOff>
    </xdr:to>
    <xdr:pic>
      <xdr:nvPicPr>
        <xdr:cNvPr id="185" name="Picture 808" descr="/Users/raphaelgournay/Desktop/Pokedex/166MS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377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508000</xdr:colOff>
      <xdr:row>191</xdr:row>
      <xdr:rowOff>0</xdr:rowOff>
    </xdr:to>
    <xdr:pic>
      <xdr:nvPicPr>
        <xdr:cNvPr id="186" name="Picture 809" descr="/Users/raphaelgournay/Desktop/Pokedex/167MS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428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508000</xdr:colOff>
      <xdr:row>192</xdr:row>
      <xdr:rowOff>0</xdr:rowOff>
    </xdr:to>
    <xdr:pic>
      <xdr:nvPicPr>
        <xdr:cNvPr id="187" name="Picture 810" descr="/Users/raphaelgournay/Desktop/Pokedex/168MS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479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508000</xdr:colOff>
      <xdr:row>193</xdr:row>
      <xdr:rowOff>0</xdr:rowOff>
    </xdr:to>
    <xdr:pic>
      <xdr:nvPicPr>
        <xdr:cNvPr id="188" name="Picture 811" descr="/Users/raphaelgournay/Desktop/Pokedex/169MS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530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508000</xdr:colOff>
      <xdr:row>194</xdr:row>
      <xdr:rowOff>0</xdr:rowOff>
    </xdr:to>
    <xdr:pic>
      <xdr:nvPicPr>
        <xdr:cNvPr id="189" name="Picture 812" descr="/Users/raphaelgournay/Desktop/Pokedex/170MS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580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508000</xdr:colOff>
      <xdr:row>195</xdr:row>
      <xdr:rowOff>0</xdr:rowOff>
    </xdr:to>
    <xdr:pic>
      <xdr:nvPicPr>
        <xdr:cNvPr id="190" name="Picture 813" descr="/Users/raphaelgournay/Desktop/Pokedex/171MS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31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508000</xdr:colOff>
      <xdr:row>196</xdr:row>
      <xdr:rowOff>0</xdr:rowOff>
    </xdr:to>
    <xdr:pic>
      <xdr:nvPicPr>
        <xdr:cNvPr id="191" name="Picture 814" descr="/Users/raphaelgournay/Desktop/Pokedex/172MS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682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508000</xdr:colOff>
      <xdr:row>197</xdr:row>
      <xdr:rowOff>0</xdr:rowOff>
    </xdr:to>
    <xdr:pic>
      <xdr:nvPicPr>
        <xdr:cNvPr id="192" name="Picture 815" descr="/Users/raphaelgournay/Desktop/Pokedex/173MS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33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508000</xdr:colOff>
      <xdr:row>198</xdr:row>
      <xdr:rowOff>0</xdr:rowOff>
    </xdr:to>
    <xdr:pic>
      <xdr:nvPicPr>
        <xdr:cNvPr id="193" name="Picture 816" descr="/Users/raphaelgournay/Desktop/Pokedex/174MS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784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508000</xdr:colOff>
      <xdr:row>199</xdr:row>
      <xdr:rowOff>0</xdr:rowOff>
    </xdr:to>
    <xdr:pic>
      <xdr:nvPicPr>
        <xdr:cNvPr id="194" name="Picture 817" descr="/Users/raphaelgournay/Desktop/Pokedex/175MS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34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508000</xdr:colOff>
      <xdr:row>200</xdr:row>
      <xdr:rowOff>0</xdr:rowOff>
    </xdr:to>
    <xdr:pic>
      <xdr:nvPicPr>
        <xdr:cNvPr id="195" name="Picture 818" descr="/Users/raphaelgournay/Desktop/Pokedex/176MS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885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508000</xdr:colOff>
      <xdr:row>201</xdr:row>
      <xdr:rowOff>0</xdr:rowOff>
    </xdr:to>
    <xdr:pic>
      <xdr:nvPicPr>
        <xdr:cNvPr id="196" name="Picture 819" descr="/Users/raphaelgournay/Desktop/Pokedex/177MS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936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508000</xdr:colOff>
      <xdr:row>202</xdr:row>
      <xdr:rowOff>0</xdr:rowOff>
    </xdr:to>
    <xdr:pic>
      <xdr:nvPicPr>
        <xdr:cNvPr id="197" name="Picture 820" descr="/Users/raphaelgournay/Desktop/Pokedex/178MS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9987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508000</xdr:colOff>
      <xdr:row>203</xdr:row>
      <xdr:rowOff>0</xdr:rowOff>
    </xdr:to>
    <xdr:pic>
      <xdr:nvPicPr>
        <xdr:cNvPr id="198" name="Picture 821" descr="/Users/raphaelgournay/Desktop/Pokedex/179MS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38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508000</xdr:colOff>
      <xdr:row>204</xdr:row>
      <xdr:rowOff>0</xdr:rowOff>
    </xdr:to>
    <xdr:pic>
      <xdr:nvPicPr>
        <xdr:cNvPr id="199" name="Picture 822" descr="/Users/raphaelgournay/Desktop/Pokedex/180MS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088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508000</xdr:colOff>
      <xdr:row>205</xdr:row>
      <xdr:rowOff>0</xdr:rowOff>
    </xdr:to>
    <xdr:pic>
      <xdr:nvPicPr>
        <xdr:cNvPr id="200" name="Picture 823" descr="/Users/raphaelgournay/Desktop/Pokedex/181MS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39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508000</xdr:colOff>
      <xdr:row>206</xdr:row>
      <xdr:rowOff>0</xdr:rowOff>
    </xdr:to>
    <xdr:pic>
      <xdr:nvPicPr>
        <xdr:cNvPr id="201" name="Picture 824" descr="/Users/raphaelgournay/Desktop/Pokedex/182MS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90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508000</xdr:colOff>
      <xdr:row>207</xdr:row>
      <xdr:rowOff>0</xdr:rowOff>
    </xdr:to>
    <xdr:pic>
      <xdr:nvPicPr>
        <xdr:cNvPr id="202" name="Picture 825" descr="/Users/raphaelgournay/Desktop/Pokedex/183MS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41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508000</xdr:colOff>
      <xdr:row>208</xdr:row>
      <xdr:rowOff>0</xdr:rowOff>
    </xdr:to>
    <xdr:pic>
      <xdr:nvPicPr>
        <xdr:cNvPr id="203" name="Picture 826" descr="/Users/raphaelgournay/Desktop/Pokedex/184MS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292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508000</xdr:colOff>
      <xdr:row>209</xdr:row>
      <xdr:rowOff>0</xdr:rowOff>
    </xdr:to>
    <xdr:pic>
      <xdr:nvPicPr>
        <xdr:cNvPr id="204" name="Picture 827" descr="/Users/raphaelgournay/Desktop/Pokedex/185MS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342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508000</xdr:colOff>
      <xdr:row>210</xdr:row>
      <xdr:rowOff>0</xdr:rowOff>
    </xdr:to>
    <xdr:pic>
      <xdr:nvPicPr>
        <xdr:cNvPr id="205" name="Picture 828" descr="/Users/raphaelgournay/Desktop/Pokedex/186MS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393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508000</xdr:colOff>
      <xdr:row>211</xdr:row>
      <xdr:rowOff>0</xdr:rowOff>
    </xdr:to>
    <xdr:pic>
      <xdr:nvPicPr>
        <xdr:cNvPr id="206" name="Picture 829" descr="/Users/raphaelgournay/Desktop/Pokedex/187MS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44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508000</xdr:colOff>
      <xdr:row>212</xdr:row>
      <xdr:rowOff>0</xdr:rowOff>
    </xdr:to>
    <xdr:pic>
      <xdr:nvPicPr>
        <xdr:cNvPr id="207" name="Picture 830" descr="/Users/raphaelgournay/Desktop/Pokedex/188MS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495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508000</xdr:colOff>
      <xdr:row>213</xdr:row>
      <xdr:rowOff>0</xdr:rowOff>
    </xdr:to>
    <xdr:pic>
      <xdr:nvPicPr>
        <xdr:cNvPr id="208" name="Picture 831" descr="/Users/raphaelgournay/Desktop/Pokedex/189MS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46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508000</xdr:colOff>
      <xdr:row>214</xdr:row>
      <xdr:rowOff>0</xdr:rowOff>
    </xdr:to>
    <xdr:pic>
      <xdr:nvPicPr>
        <xdr:cNvPr id="209" name="Picture 832" descr="/Users/raphaelgournay/Desktop/Pokedex/190MS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596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508000</xdr:colOff>
      <xdr:row>215</xdr:row>
      <xdr:rowOff>0</xdr:rowOff>
    </xdr:to>
    <xdr:pic>
      <xdr:nvPicPr>
        <xdr:cNvPr id="210" name="Picture 833" descr="/Users/raphaelgournay/Desktop/Pokedex/191MS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647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508000</xdr:colOff>
      <xdr:row>216</xdr:row>
      <xdr:rowOff>0</xdr:rowOff>
    </xdr:to>
    <xdr:pic>
      <xdr:nvPicPr>
        <xdr:cNvPr id="211" name="Picture 834" descr="/Users/raphaelgournay/Desktop/Pokedex/192MS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698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508000</xdr:colOff>
      <xdr:row>217</xdr:row>
      <xdr:rowOff>0</xdr:rowOff>
    </xdr:to>
    <xdr:pic>
      <xdr:nvPicPr>
        <xdr:cNvPr id="212" name="Picture 835" descr="/Users/raphaelgournay/Desktop/Pokedex/193MS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749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508000</xdr:colOff>
      <xdr:row>218</xdr:row>
      <xdr:rowOff>0</xdr:rowOff>
    </xdr:to>
    <xdr:pic>
      <xdr:nvPicPr>
        <xdr:cNvPr id="213" name="Picture 836" descr="/Users/raphaelgournay/Desktop/Pokedex/194MS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800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508000</xdr:colOff>
      <xdr:row>219</xdr:row>
      <xdr:rowOff>0</xdr:rowOff>
    </xdr:to>
    <xdr:pic>
      <xdr:nvPicPr>
        <xdr:cNvPr id="214" name="Picture 837" descr="/Users/raphaelgournay/Desktop/Pokedex/195MS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850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508000</xdr:colOff>
      <xdr:row>220</xdr:row>
      <xdr:rowOff>0</xdr:rowOff>
    </xdr:to>
    <xdr:pic>
      <xdr:nvPicPr>
        <xdr:cNvPr id="215" name="Picture 838" descr="/Users/raphaelgournay/Desktop/Pokedex/196MS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01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508000</xdr:colOff>
      <xdr:row>221</xdr:row>
      <xdr:rowOff>0</xdr:rowOff>
    </xdr:to>
    <xdr:pic>
      <xdr:nvPicPr>
        <xdr:cNvPr id="216" name="Picture 839" descr="/Users/raphaelgournay/Desktop/Pokedex/197MS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952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508000</xdr:colOff>
      <xdr:row>222</xdr:row>
      <xdr:rowOff>0</xdr:rowOff>
    </xdr:to>
    <xdr:pic>
      <xdr:nvPicPr>
        <xdr:cNvPr id="217" name="Picture 840" descr="/Users/raphaelgournay/Desktop/Pokedex/198MS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03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508000</xdr:colOff>
      <xdr:row>223</xdr:row>
      <xdr:rowOff>0</xdr:rowOff>
    </xdr:to>
    <xdr:pic>
      <xdr:nvPicPr>
        <xdr:cNvPr id="218" name="Picture 841" descr="/Users/raphaelgournay/Desktop/Pokedex/199MS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054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508000</xdr:colOff>
      <xdr:row>224</xdr:row>
      <xdr:rowOff>0</xdr:rowOff>
    </xdr:to>
    <xdr:pic>
      <xdr:nvPicPr>
        <xdr:cNvPr id="219" name="Picture 842" descr="/Users/raphaelgournay/Desktop/Pokedex/200MS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04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508000</xdr:colOff>
      <xdr:row>225</xdr:row>
      <xdr:rowOff>0</xdr:rowOff>
    </xdr:to>
    <xdr:pic>
      <xdr:nvPicPr>
        <xdr:cNvPr id="220" name="Picture 843" descr="/Users/raphaelgournay/Desktop/Pokedex/201MS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155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508000</xdr:colOff>
      <xdr:row>226</xdr:row>
      <xdr:rowOff>0</xdr:rowOff>
    </xdr:to>
    <xdr:pic>
      <xdr:nvPicPr>
        <xdr:cNvPr id="221" name="Picture 844" descr="/Users/raphaelgournay/Desktop/Pokedex/202MS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06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508000</xdr:colOff>
      <xdr:row>227</xdr:row>
      <xdr:rowOff>0</xdr:rowOff>
    </xdr:to>
    <xdr:pic>
      <xdr:nvPicPr>
        <xdr:cNvPr id="222" name="Picture 845" descr="/Users/raphaelgournay/Desktop/Pokedex/203MS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257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508000</xdr:colOff>
      <xdr:row>228</xdr:row>
      <xdr:rowOff>0</xdr:rowOff>
    </xdr:to>
    <xdr:pic>
      <xdr:nvPicPr>
        <xdr:cNvPr id="223" name="Picture 846" descr="/Users/raphaelgournay/Desktop/Pokedex/204MS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308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508000</xdr:colOff>
      <xdr:row>229</xdr:row>
      <xdr:rowOff>0</xdr:rowOff>
    </xdr:to>
    <xdr:pic>
      <xdr:nvPicPr>
        <xdr:cNvPr id="224" name="Picture 47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358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508000</xdr:colOff>
      <xdr:row>230</xdr:row>
      <xdr:rowOff>0</xdr:rowOff>
    </xdr:to>
    <xdr:pic>
      <xdr:nvPicPr>
        <xdr:cNvPr id="225" name="Picture 46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09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508000</xdr:colOff>
      <xdr:row>231</xdr:row>
      <xdr:rowOff>0</xdr:rowOff>
    </xdr:to>
    <xdr:pic>
      <xdr:nvPicPr>
        <xdr:cNvPr id="226" name="Picture 45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460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508000</xdr:colOff>
      <xdr:row>232</xdr:row>
      <xdr:rowOff>0</xdr:rowOff>
    </xdr:to>
    <xdr:pic>
      <xdr:nvPicPr>
        <xdr:cNvPr id="227" name="Picture 44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11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508000</xdr:colOff>
      <xdr:row>233</xdr:row>
      <xdr:rowOff>0</xdr:rowOff>
    </xdr:to>
    <xdr:pic>
      <xdr:nvPicPr>
        <xdr:cNvPr id="228" name="Picture 43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562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508000</xdr:colOff>
      <xdr:row>234</xdr:row>
      <xdr:rowOff>0</xdr:rowOff>
    </xdr:to>
    <xdr:pic>
      <xdr:nvPicPr>
        <xdr:cNvPr id="229" name="Picture 42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12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508000</xdr:colOff>
      <xdr:row>235</xdr:row>
      <xdr:rowOff>0</xdr:rowOff>
    </xdr:to>
    <xdr:pic>
      <xdr:nvPicPr>
        <xdr:cNvPr id="230" name="Picture 41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663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508000</xdr:colOff>
      <xdr:row>236</xdr:row>
      <xdr:rowOff>0</xdr:rowOff>
    </xdr:to>
    <xdr:pic>
      <xdr:nvPicPr>
        <xdr:cNvPr id="231" name="Picture 40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1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508000</xdr:colOff>
      <xdr:row>237</xdr:row>
      <xdr:rowOff>0</xdr:rowOff>
    </xdr:to>
    <xdr:pic>
      <xdr:nvPicPr>
        <xdr:cNvPr id="232" name="Picture 39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765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508000</xdr:colOff>
      <xdr:row>238</xdr:row>
      <xdr:rowOff>0</xdr:rowOff>
    </xdr:to>
    <xdr:pic>
      <xdr:nvPicPr>
        <xdr:cNvPr id="233" name="Picture 38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16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508000</xdr:colOff>
      <xdr:row>239</xdr:row>
      <xdr:rowOff>0</xdr:rowOff>
    </xdr:to>
    <xdr:pic>
      <xdr:nvPicPr>
        <xdr:cNvPr id="234" name="Picture 37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866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508000</xdr:colOff>
      <xdr:row>240</xdr:row>
      <xdr:rowOff>0</xdr:rowOff>
    </xdr:to>
    <xdr:pic>
      <xdr:nvPicPr>
        <xdr:cNvPr id="235" name="Picture 36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17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508000</xdr:colOff>
      <xdr:row>241</xdr:row>
      <xdr:rowOff>0</xdr:rowOff>
    </xdr:to>
    <xdr:pic>
      <xdr:nvPicPr>
        <xdr:cNvPr id="236" name="Picture 35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1968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508000</xdr:colOff>
      <xdr:row>242</xdr:row>
      <xdr:rowOff>0</xdr:rowOff>
    </xdr:to>
    <xdr:pic>
      <xdr:nvPicPr>
        <xdr:cNvPr id="237" name="Picture 34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019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508000</xdr:colOff>
      <xdr:row>243</xdr:row>
      <xdr:rowOff>0</xdr:rowOff>
    </xdr:to>
    <xdr:pic>
      <xdr:nvPicPr>
        <xdr:cNvPr id="238" name="Picture 33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070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508000</xdr:colOff>
      <xdr:row>244</xdr:row>
      <xdr:rowOff>0</xdr:rowOff>
    </xdr:to>
    <xdr:pic>
      <xdr:nvPicPr>
        <xdr:cNvPr id="239" name="Picture 32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20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508000</xdr:colOff>
      <xdr:row>245</xdr:row>
      <xdr:rowOff>0</xdr:rowOff>
    </xdr:to>
    <xdr:pic>
      <xdr:nvPicPr>
        <xdr:cNvPr id="240" name="Picture 31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171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508000</xdr:colOff>
      <xdr:row>246</xdr:row>
      <xdr:rowOff>0</xdr:rowOff>
    </xdr:to>
    <xdr:pic>
      <xdr:nvPicPr>
        <xdr:cNvPr id="241" name="Picture 30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222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508000</xdr:colOff>
      <xdr:row>247</xdr:row>
      <xdr:rowOff>0</xdr:rowOff>
    </xdr:to>
    <xdr:pic>
      <xdr:nvPicPr>
        <xdr:cNvPr id="242" name="Picture 29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273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508000</xdr:colOff>
      <xdr:row>248</xdr:row>
      <xdr:rowOff>0</xdr:rowOff>
    </xdr:to>
    <xdr:pic>
      <xdr:nvPicPr>
        <xdr:cNvPr id="243" name="Picture 28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24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508000</xdr:colOff>
      <xdr:row>249</xdr:row>
      <xdr:rowOff>0</xdr:rowOff>
    </xdr:to>
    <xdr:pic>
      <xdr:nvPicPr>
        <xdr:cNvPr id="244" name="Picture 27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374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508000</xdr:colOff>
      <xdr:row>250</xdr:row>
      <xdr:rowOff>0</xdr:rowOff>
    </xdr:to>
    <xdr:pic>
      <xdr:nvPicPr>
        <xdr:cNvPr id="245" name="Picture 26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25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508000</xdr:colOff>
      <xdr:row>251</xdr:row>
      <xdr:rowOff>0</xdr:rowOff>
    </xdr:to>
    <xdr:pic>
      <xdr:nvPicPr>
        <xdr:cNvPr id="246" name="Picture 25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476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508000</xdr:colOff>
      <xdr:row>252</xdr:row>
      <xdr:rowOff>0</xdr:rowOff>
    </xdr:to>
    <xdr:pic>
      <xdr:nvPicPr>
        <xdr:cNvPr id="247" name="Picture 24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27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508000</xdr:colOff>
      <xdr:row>253</xdr:row>
      <xdr:rowOff>0</xdr:rowOff>
    </xdr:to>
    <xdr:pic>
      <xdr:nvPicPr>
        <xdr:cNvPr id="248" name="Picture 23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578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508000</xdr:colOff>
      <xdr:row>254</xdr:row>
      <xdr:rowOff>0</xdr:rowOff>
    </xdr:to>
    <xdr:pic>
      <xdr:nvPicPr>
        <xdr:cNvPr id="249" name="Picture 22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628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508000</xdr:colOff>
      <xdr:row>255</xdr:row>
      <xdr:rowOff>0</xdr:rowOff>
    </xdr:to>
    <xdr:pic>
      <xdr:nvPicPr>
        <xdr:cNvPr id="250" name="Picture 21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679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508000</xdr:colOff>
      <xdr:row>256</xdr:row>
      <xdr:rowOff>0</xdr:rowOff>
    </xdr:to>
    <xdr:pic>
      <xdr:nvPicPr>
        <xdr:cNvPr id="251" name="Picture 20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30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508000</xdr:colOff>
      <xdr:row>257</xdr:row>
      <xdr:rowOff>0</xdr:rowOff>
    </xdr:to>
    <xdr:pic>
      <xdr:nvPicPr>
        <xdr:cNvPr id="252" name="Picture 19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781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508000</xdr:colOff>
      <xdr:row>258</xdr:row>
      <xdr:rowOff>0</xdr:rowOff>
    </xdr:to>
    <xdr:pic>
      <xdr:nvPicPr>
        <xdr:cNvPr id="253" name="Picture 18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32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508000</xdr:colOff>
      <xdr:row>259</xdr:row>
      <xdr:rowOff>0</xdr:rowOff>
    </xdr:to>
    <xdr:pic>
      <xdr:nvPicPr>
        <xdr:cNvPr id="254" name="Picture 17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882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508000</xdr:colOff>
      <xdr:row>260</xdr:row>
      <xdr:rowOff>0</xdr:rowOff>
    </xdr:to>
    <xdr:pic>
      <xdr:nvPicPr>
        <xdr:cNvPr id="255" name="Picture 16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33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508000</xdr:colOff>
      <xdr:row>261</xdr:row>
      <xdr:rowOff>0</xdr:rowOff>
    </xdr:to>
    <xdr:pic>
      <xdr:nvPicPr>
        <xdr:cNvPr id="256" name="Picture 15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298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508000</xdr:colOff>
      <xdr:row>262</xdr:row>
      <xdr:rowOff>0</xdr:rowOff>
    </xdr:to>
    <xdr:pic>
      <xdr:nvPicPr>
        <xdr:cNvPr id="257" name="Picture 14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35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508000</xdr:colOff>
      <xdr:row>263</xdr:row>
      <xdr:rowOff>0</xdr:rowOff>
    </xdr:to>
    <xdr:pic>
      <xdr:nvPicPr>
        <xdr:cNvPr id="258" name="Picture 13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086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508000</xdr:colOff>
      <xdr:row>264</xdr:row>
      <xdr:rowOff>0</xdr:rowOff>
    </xdr:to>
    <xdr:pic>
      <xdr:nvPicPr>
        <xdr:cNvPr id="259" name="Picture 12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36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508000</xdr:colOff>
      <xdr:row>265</xdr:row>
      <xdr:rowOff>0</xdr:rowOff>
    </xdr:to>
    <xdr:pic>
      <xdr:nvPicPr>
        <xdr:cNvPr id="260" name="Picture 11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187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508000</xdr:colOff>
      <xdr:row>266</xdr:row>
      <xdr:rowOff>0</xdr:rowOff>
    </xdr:to>
    <xdr:pic>
      <xdr:nvPicPr>
        <xdr:cNvPr id="261" name="Picture 10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38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508000</xdr:colOff>
      <xdr:row>267</xdr:row>
      <xdr:rowOff>0</xdr:rowOff>
    </xdr:to>
    <xdr:pic>
      <xdr:nvPicPr>
        <xdr:cNvPr id="262" name="Picture 9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289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508000</xdr:colOff>
      <xdr:row>268</xdr:row>
      <xdr:rowOff>0</xdr:rowOff>
    </xdr:to>
    <xdr:pic>
      <xdr:nvPicPr>
        <xdr:cNvPr id="263" name="Picture 8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340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508000</xdr:colOff>
      <xdr:row>269</xdr:row>
      <xdr:rowOff>0</xdr:rowOff>
    </xdr:to>
    <xdr:pic>
      <xdr:nvPicPr>
        <xdr:cNvPr id="264" name="Picture 7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390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508000</xdr:colOff>
      <xdr:row>270</xdr:row>
      <xdr:rowOff>0</xdr:rowOff>
    </xdr:to>
    <xdr:pic>
      <xdr:nvPicPr>
        <xdr:cNvPr id="265" name="Picture 6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41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508000</xdr:colOff>
      <xdr:row>271</xdr:row>
      <xdr:rowOff>0</xdr:rowOff>
    </xdr:to>
    <xdr:pic>
      <xdr:nvPicPr>
        <xdr:cNvPr id="266" name="Picture 5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492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508000</xdr:colOff>
      <xdr:row>272</xdr:row>
      <xdr:rowOff>0</xdr:rowOff>
    </xdr:to>
    <xdr:pic>
      <xdr:nvPicPr>
        <xdr:cNvPr id="267" name="Picture 4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5432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508000</xdr:colOff>
      <xdr:row>273</xdr:row>
      <xdr:rowOff>0</xdr:rowOff>
    </xdr:to>
    <xdr:pic>
      <xdr:nvPicPr>
        <xdr:cNvPr id="268" name="Picture 3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5940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508000</xdr:colOff>
      <xdr:row>274</xdr:row>
      <xdr:rowOff>0</xdr:rowOff>
    </xdr:to>
    <xdr:pic>
      <xdr:nvPicPr>
        <xdr:cNvPr id="269" name="Picture 2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448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508000</xdr:colOff>
      <xdr:row>275</xdr:row>
      <xdr:rowOff>0</xdr:rowOff>
    </xdr:to>
    <xdr:pic>
      <xdr:nvPicPr>
        <xdr:cNvPr id="270" name="Picture 1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36956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508000</xdr:colOff>
      <xdr:row>5</xdr:row>
      <xdr:rowOff>0</xdr:rowOff>
    </xdr:to>
    <xdr:pic>
      <xdr:nvPicPr>
        <xdr:cNvPr id="713" name="Picture 712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1651000" y="2032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508000</xdr:colOff>
      <xdr:row>9</xdr:row>
      <xdr:rowOff>0</xdr:rowOff>
    </xdr:to>
    <xdr:pic>
      <xdr:nvPicPr>
        <xdr:cNvPr id="716" name="Picture 715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1651000" y="4064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508000</xdr:colOff>
      <xdr:row>10</xdr:row>
      <xdr:rowOff>0</xdr:rowOff>
    </xdr:to>
    <xdr:pic>
      <xdr:nvPicPr>
        <xdr:cNvPr id="717" name="Picture 716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1651000" y="4572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508000</xdr:colOff>
      <xdr:row>21</xdr:row>
      <xdr:rowOff>0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1651000" y="10160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508000</xdr:colOff>
      <xdr:row>14</xdr:row>
      <xdr:rowOff>0</xdr:rowOff>
    </xdr:to>
    <xdr:pic>
      <xdr:nvPicPr>
        <xdr:cNvPr id="719" name="Picture 718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1651000" y="6604000"/>
          <a:ext cx="508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3"/>
  <sheetViews>
    <sheetView workbookViewId="0">
      <selection activeCell="D1" sqref="D1"/>
    </sheetView>
  </sheetViews>
  <sheetFormatPr baseColWidth="10" defaultRowHeight="16" x14ac:dyDescent="0.2"/>
  <sheetData>
    <row r="1" spans="1:24" x14ac:dyDescent="0.2">
      <c r="A1" s="29" t="s">
        <v>18</v>
      </c>
      <c r="B1" s="17" t="str">
        <f>_xlfn.CONCAT(C1,"|", D1)</f>
        <v>Ghost|Steel</v>
      </c>
      <c r="C1" t="s">
        <v>7</v>
      </c>
      <c r="D1" t="s">
        <v>8</v>
      </c>
      <c r="F1" t="s">
        <v>19</v>
      </c>
      <c r="G1" s="2" t="s">
        <v>0</v>
      </c>
      <c r="H1" s="3" t="s">
        <v>1</v>
      </c>
      <c r="I1" s="4" t="s">
        <v>2</v>
      </c>
      <c r="J1" s="5" t="s">
        <v>3</v>
      </c>
      <c r="K1" s="6" t="s">
        <v>4</v>
      </c>
      <c r="L1" s="7" t="s">
        <v>5</v>
      </c>
      <c r="M1" s="8" t="s">
        <v>6</v>
      </c>
      <c r="N1" s="9" t="s">
        <v>7</v>
      </c>
      <c r="O1" s="10" t="s">
        <v>8</v>
      </c>
      <c r="P1" s="11" t="s">
        <v>9</v>
      </c>
      <c r="Q1" s="12" t="s">
        <v>10</v>
      </c>
      <c r="R1" s="13" t="s">
        <v>11</v>
      </c>
      <c r="S1" s="20" t="s">
        <v>12</v>
      </c>
      <c r="T1" s="14" t="s">
        <v>13</v>
      </c>
      <c r="U1" s="15" t="s">
        <v>14</v>
      </c>
      <c r="V1" s="16" t="s">
        <v>15</v>
      </c>
      <c r="W1" s="17" t="s">
        <v>16</v>
      </c>
      <c r="X1" s="18" t="s">
        <v>17</v>
      </c>
    </row>
    <row r="2" spans="1:24" x14ac:dyDescent="0.2">
      <c r="A2" s="2" t="s">
        <v>0</v>
      </c>
      <c r="B2" s="21">
        <f>C2*D2</f>
        <v>0</v>
      </c>
      <c r="C2" s="21">
        <f>LOOKUP(C1,Sheet2!1:1,Sheet2!2:2)</f>
        <v>0</v>
      </c>
      <c r="D2" s="21">
        <f>IF(D1="",1,LOOKUP(D1,Sheet2!1:1,Sheet2!2:2))</f>
        <v>0.5</v>
      </c>
      <c r="F2" s="17" t="str">
        <f>_xlfn.CONCAT(F3,"|", F4)</f>
        <v>Ghost|Steel</v>
      </c>
      <c r="G2" s="1">
        <f>MAX(G3:G4)</f>
        <v>1</v>
      </c>
      <c r="H2" s="1">
        <f t="shared" ref="H2:X2" si="0">MAX(H3:H4)</f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2</v>
      </c>
      <c r="M2" s="1">
        <f t="shared" si="0"/>
        <v>1</v>
      </c>
      <c r="N2" s="1">
        <f t="shared" si="0"/>
        <v>2</v>
      </c>
      <c r="O2" s="1">
        <f t="shared" si="0"/>
        <v>1</v>
      </c>
      <c r="P2" s="1">
        <f t="shared" si="0"/>
        <v>1</v>
      </c>
      <c r="Q2" s="1">
        <f t="shared" si="0"/>
        <v>1</v>
      </c>
      <c r="R2" s="1">
        <f t="shared" si="0"/>
        <v>1</v>
      </c>
      <c r="S2" s="1">
        <f t="shared" si="0"/>
        <v>1</v>
      </c>
      <c r="T2" s="1">
        <f t="shared" si="0"/>
        <v>2</v>
      </c>
      <c r="U2" s="1">
        <f t="shared" si="0"/>
        <v>2</v>
      </c>
      <c r="V2" s="1">
        <f t="shared" si="0"/>
        <v>1</v>
      </c>
      <c r="W2" s="1">
        <f t="shared" si="0"/>
        <v>1</v>
      </c>
      <c r="X2" s="1">
        <f t="shared" si="0"/>
        <v>2</v>
      </c>
    </row>
    <row r="3" spans="1:24" x14ac:dyDescent="0.2">
      <c r="A3" s="3" t="s">
        <v>1</v>
      </c>
      <c r="B3" s="21">
        <f t="shared" ref="B3" si="1">C3*D3</f>
        <v>0</v>
      </c>
      <c r="C3" s="21">
        <f>LOOKUP(C1,Sheet2!1:1,Sheet2!3:3)</f>
        <v>0</v>
      </c>
      <c r="D3" s="21">
        <f>IF(D1="",1,LOOKUP(D1,Sheet2!1:1,Sheet2!3:3))</f>
        <v>2</v>
      </c>
      <c r="F3" t="str">
        <f>C1</f>
        <v>Ghost</v>
      </c>
      <c r="G3" s="1">
        <f>LOOKUP(F3,Sheet2!$21:$21,Sheet2!$22:$22)</f>
        <v>0</v>
      </c>
      <c r="H3" s="1">
        <f>LOOKUP(F3,Sheet2!$21:$21,Sheet2!$23:$23)</f>
        <v>1</v>
      </c>
      <c r="I3" s="1">
        <f>LOOKUP(F3,Sheet2!$21:$21,Sheet2!$24:$24)</f>
        <v>1</v>
      </c>
      <c r="J3" s="1">
        <f>LOOKUP(F3,Sheet2!$21:$21,Sheet2!$24:$24)</f>
        <v>1</v>
      </c>
      <c r="K3" s="1">
        <f>LOOKUP(F3,Sheet2!$21:$21,Sheet2!$26:$26)</f>
        <v>1</v>
      </c>
      <c r="L3" s="1">
        <f>LOOKUP(F3,Sheet2!$21:$21,Sheet2!$27:$27)</f>
        <v>1</v>
      </c>
      <c r="M3" s="1">
        <f>LOOKUP(F3,Sheet2!$21:$21,Sheet2!$28:$28)</f>
        <v>1</v>
      </c>
      <c r="N3" s="1">
        <f>LOOKUP(F3,Sheet2!$21:$21,Sheet2!$29:$29)</f>
        <v>2</v>
      </c>
      <c r="O3" s="1">
        <f>LOOKUP(F3,Sheet2!$21:$21,Sheet2!$30:$30)</f>
        <v>1</v>
      </c>
      <c r="P3" s="1">
        <f>LOOKUP(F3,Sheet2!$21:$21,Sheet2!$31:$31)</f>
        <v>1</v>
      </c>
      <c r="Q3" s="1">
        <f>LOOKUP(F3,Sheet2!$21:$21,Sheet2!$32:$32)</f>
        <v>1</v>
      </c>
      <c r="R3" s="1">
        <f>LOOKUP(F3,Sheet2!$21:$21,Sheet2!$33:$33)</f>
        <v>1</v>
      </c>
      <c r="S3" s="1">
        <f>LOOKUP(F3,Sheet2!$21:$21,Sheet2!$34:$34)</f>
        <v>1</v>
      </c>
      <c r="T3" s="1">
        <f>LOOKUP(F3,Sheet2!$21:$21,Sheet2!$35:$35)</f>
        <v>2</v>
      </c>
      <c r="U3" s="1">
        <f>LOOKUP(F3,Sheet2!$21:$21,Sheet2!$36:$36)</f>
        <v>1</v>
      </c>
      <c r="V3" s="1">
        <f>LOOKUP(F3,Sheet2!$21:$21,Sheet2!$37:$37)</f>
        <v>1</v>
      </c>
      <c r="W3" s="1">
        <f>LOOKUP(F3,Sheet2!$21:$21,Sheet2!$38:$38)</f>
        <v>0.5</v>
      </c>
      <c r="X3" s="1">
        <f>LOOKUP(F3,Sheet2!$21:$21,Sheet2!$39:$39)</f>
        <v>1</v>
      </c>
    </row>
    <row r="4" spans="1:24" x14ac:dyDescent="0.2">
      <c r="A4" s="4" t="s">
        <v>2</v>
      </c>
      <c r="B4" s="21">
        <f>C4*D4</f>
        <v>0.5</v>
      </c>
      <c r="C4" s="21">
        <f>LOOKUP(C1,Sheet2!1:1,Sheet2!4:4)</f>
        <v>1</v>
      </c>
      <c r="D4" s="21">
        <f>IF(D1="",1,LOOKUP(D1,Sheet2!1:1,Sheet2!4:4))</f>
        <v>0.5</v>
      </c>
      <c r="F4" t="str">
        <f>IF(D1="","",D1)</f>
        <v>Steel</v>
      </c>
      <c r="G4" s="1">
        <f>IF($F$4="",0,LOOKUP($F$4,Sheet2!$21:$21,Sheet2!$22:$22))</f>
        <v>1</v>
      </c>
      <c r="H4" s="1">
        <f>IF(F4="",0,LOOKUP(F4,Sheet2!$21:$21,Sheet2!$23:$23))</f>
        <v>1</v>
      </c>
      <c r="I4" s="1">
        <f>IF(F4="",0,LOOKUP(F4,Sheet2!21:21,Sheet2!$24:$24))</f>
        <v>1</v>
      </c>
      <c r="J4" s="1">
        <f>IF(F4="",0,LOOKUP(F4,Sheet2!21:21,Sheet2!$24:$24))</f>
        <v>1</v>
      </c>
      <c r="K4" s="1">
        <f>IF(F4="",0,LOOKUP(F4,Sheet2!21:21,Sheet2!$26:$26))</f>
        <v>1</v>
      </c>
      <c r="L4" s="1">
        <f>IF(F4="",0,LOOKUP(F4,Sheet2!21:21,Sheet2!$27:$27))</f>
        <v>2</v>
      </c>
      <c r="M4" s="1">
        <f>IF(F4="",0,LOOKUP(F4,Sheet2!21:21,Sheet2!$28:$28))</f>
        <v>1</v>
      </c>
      <c r="N4" s="1">
        <f>IF(F4="",0,LOOKUP(F4,Sheet2!21:21,Sheet2!$29:$29))</f>
        <v>1</v>
      </c>
      <c r="O4" s="1">
        <f>IF(F4="",0,LOOKUP(F4,Sheet2!21:21,Sheet2!$30:$30))</f>
        <v>0.5</v>
      </c>
      <c r="P4" s="1">
        <f>IF(F4="",0,LOOKUP(F4,Sheet2!21:21,Sheet2!$31:$31))</f>
        <v>0.5</v>
      </c>
      <c r="Q4" s="1">
        <f>IF(F4="",0,LOOKUP(F4,Sheet2!21:21,Sheet2!$32:$32))</f>
        <v>0.5</v>
      </c>
      <c r="R4" s="1">
        <f>IF(F4="",0,LOOKUP(F4,Sheet2!21:21,Sheet2!$33:$33))</f>
        <v>1</v>
      </c>
      <c r="S4" s="1">
        <f>IF(F4="",0,LOOKUP(F4,Sheet2!21:21,Sheet2!$34:$34))</f>
        <v>0.5</v>
      </c>
      <c r="T4" s="1">
        <f>IF(F4="",0,LOOKUP(F4,Sheet2!21:21,Sheet2!$35:$35))</f>
        <v>1</v>
      </c>
      <c r="U4" s="1">
        <f>IF(F4="",0,LOOKUP(F4,Sheet2!21:21,Sheet2!$36:$36))</f>
        <v>2</v>
      </c>
      <c r="V4" s="1">
        <f>IF(F4="",0,LOOKUP(F4,Sheet2!21:21,Sheet2!$37:$37))</f>
        <v>1</v>
      </c>
      <c r="W4" s="1">
        <f>IF(F4="",0,LOOKUP(F4,Sheet2!21:21,Sheet2!$38:$38))</f>
        <v>1</v>
      </c>
      <c r="X4" s="1">
        <f>IF(F4="",0,LOOKUP(F4,Sheet2!21:21,Sheet2!$39:$39))</f>
        <v>2</v>
      </c>
    </row>
    <row r="5" spans="1:24" x14ac:dyDescent="0.2">
      <c r="A5" s="5" t="s">
        <v>3</v>
      </c>
      <c r="B5" s="21">
        <f t="shared" ref="B5:B19" si="2">C5*D5</f>
        <v>0</v>
      </c>
      <c r="C5" s="21">
        <f>LOOKUP(C1,Sheet2!1:1,Sheet2!5:5)</f>
        <v>0.5</v>
      </c>
      <c r="D5" s="21">
        <f>IF(D1="",1,LOOKUP(D1,Sheet2!1:1,Sheet2!5:5))</f>
        <v>0</v>
      </c>
    </row>
    <row r="6" spans="1:24" x14ac:dyDescent="0.2">
      <c r="A6" s="6" t="s">
        <v>4</v>
      </c>
      <c r="B6" s="21">
        <f t="shared" si="2"/>
        <v>2</v>
      </c>
      <c r="C6" s="21">
        <f>LOOKUP(C1,Sheet2!1:1,Sheet2!6:6)</f>
        <v>1</v>
      </c>
      <c r="D6" s="21">
        <f>IF(D1="",1,LOOKUP(D1,Sheet2!1:1,Sheet2!6:6))</f>
        <v>2</v>
      </c>
    </row>
    <row r="7" spans="1:24" x14ac:dyDescent="0.2">
      <c r="A7" s="7" t="s">
        <v>5</v>
      </c>
      <c r="B7" s="21">
        <f t="shared" si="2"/>
        <v>0.5</v>
      </c>
      <c r="C7" s="21">
        <f>LOOKUP(C1,Sheet2!1:1,Sheet2!7:7)</f>
        <v>1</v>
      </c>
      <c r="D7" s="21">
        <f>IF(D1="",1,LOOKUP(D1,Sheet2!1:1,Sheet2!7:7))</f>
        <v>0.5</v>
      </c>
    </row>
    <row r="8" spans="1:24" x14ac:dyDescent="0.2">
      <c r="A8" s="8" t="s">
        <v>6</v>
      </c>
      <c r="B8" s="21">
        <f t="shared" si="2"/>
        <v>0.25</v>
      </c>
      <c r="C8" s="21">
        <f>LOOKUP(C1,Sheet2!1:1,Sheet2!8:8)</f>
        <v>0.5</v>
      </c>
      <c r="D8" s="21">
        <f>IF(D1="",1,LOOKUP(D1,Sheet2!1:1,Sheet2!8:8))</f>
        <v>0.5</v>
      </c>
    </row>
    <row r="9" spans="1:24" x14ac:dyDescent="0.2">
      <c r="A9" s="9" t="s">
        <v>7</v>
      </c>
      <c r="B9" s="21">
        <f t="shared" si="2"/>
        <v>2</v>
      </c>
      <c r="C9" s="21">
        <f>LOOKUP(C1,Sheet2!1:1,Sheet2!9:9)</f>
        <v>2</v>
      </c>
      <c r="D9" s="21">
        <f>IF(D1="",1,LOOKUP(D1,Sheet2!1:1,Sheet2!9:9))</f>
        <v>1</v>
      </c>
    </row>
    <row r="10" spans="1:24" x14ac:dyDescent="0.2">
      <c r="A10" s="10" t="s">
        <v>8</v>
      </c>
      <c r="B10" s="21">
        <f t="shared" si="2"/>
        <v>0.5</v>
      </c>
      <c r="C10" s="21">
        <f>LOOKUP(C1,Sheet2!1:1,Sheet2!10:10)</f>
        <v>1</v>
      </c>
      <c r="D10" s="21">
        <f>IF(D1="",1,LOOKUP(D1,Sheet2!1:1,Sheet2!10:10))</f>
        <v>0.5</v>
      </c>
    </row>
    <row r="11" spans="1:24" x14ac:dyDescent="0.2">
      <c r="A11" s="11" t="s">
        <v>9</v>
      </c>
      <c r="B11" s="21">
        <f t="shared" si="2"/>
        <v>2</v>
      </c>
      <c r="C11" s="21">
        <f>LOOKUP(C1,Sheet2!1:1,Sheet2!11:11)</f>
        <v>1</v>
      </c>
      <c r="D11" s="21">
        <f>IF(D1="",1,LOOKUP(D1,Sheet2!1:1,Sheet2!11:11))</f>
        <v>2</v>
      </c>
    </row>
    <row r="12" spans="1:24" x14ac:dyDescent="0.2">
      <c r="A12" s="12" t="s">
        <v>10</v>
      </c>
      <c r="B12" s="21">
        <f>C12*D12</f>
        <v>1</v>
      </c>
      <c r="C12" s="21">
        <f>LOOKUP(C1,Sheet2!1:1,Sheet2!12:12)</f>
        <v>1</v>
      </c>
      <c r="D12" s="21">
        <f>IF(D1="",1,LOOKUP(D1,Sheet2!1:1,Sheet2!12:12))</f>
        <v>1</v>
      </c>
    </row>
    <row r="13" spans="1:24" x14ac:dyDescent="0.2">
      <c r="A13" s="13" t="s">
        <v>11</v>
      </c>
      <c r="B13" s="21">
        <f t="shared" si="2"/>
        <v>0.5</v>
      </c>
      <c r="C13" s="21">
        <f>LOOKUP(C1,Sheet2!1:1,Sheet2!13:13)</f>
        <v>1</v>
      </c>
      <c r="D13" s="21">
        <f>IF(D1="",1,LOOKUP(D1,Sheet2!1:1,Sheet2!13:13))</f>
        <v>0.5</v>
      </c>
    </row>
    <row r="14" spans="1:24" x14ac:dyDescent="0.2">
      <c r="A14" s="20" t="s">
        <v>12</v>
      </c>
      <c r="B14" s="21">
        <f t="shared" si="2"/>
        <v>1</v>
      </c>
      <c r="C14" s="21">
        <f>LOOKUP(C1,Sheet2!1:1,Sheet2!14:14)</f>
        <v>1</v>
      </c>
      <c r="D14" s="21">
        <f>IF(D1="",1,LOOKUP(D1,Sheet2!1:1,Sheet2!14:14))</f>
        <v>1</v>
      </c>
    </row>
    <row r="15" spans="1:24" x14ac:dyDescent="0.2">
      <c r="A15" s="14" t="s">
        <v>13</v>
      </c>
      <c r="B15" s="21">
        <f t="shared" si="2"/>
        <v>0.5</v>
      </c>
      <c r="C15" s="21">
        <f>LOOKUP(C1,Sheet2!1:1,Sheet2!15:15)</f>
        <v>1</v>
      </c>
      <c r="D15" s="21">
        <f>IF(D1="",1,LOOKUP(D1,Sheet2!1:1,Sheet2!15:15))</f>
        <v>0.5</v>
      </c>
    </row>
    <row r="16" spans="1:24" x14ac:dyDescent="0.2">
      <c r="A16" s="15" t="s">
        <v>14</v>
      </c>
      <c r="B16" s="21">
        <f t="shared" si="2"/>
        <v>0.5</v>
      </c>
      <c r="C16" s="21">
        <f>LOOKUP(C1,Sheet2!1:1,Sheet2!16:16)</f>
        <v>1</v>
      </c>
      <c r="D16" s="21">
        <f>IF(D1="",1,LOOKUP(D1,Sheet2!1:1,Sheet2!16:16))</f>
        <v>0.5</v>
      </c>
    </row>
    <row r="17" spans="1:19" x14ac:dyDescent="0.2">
      <c r="A17" s="16" t="s">
        <v>15</v>
      </c>
      <c r="B17" s="21">
        <f t="shared" si="2"/>
        <v>0.5</v>
      </c>
      <c r="C17" s="21">
        <f>LOOKUP(C1,Sheet2!1:1,Sheet2!17:17)</f>
        <v>1</v>
      </c>
      <c r="D17" s="21">
        <f>IF(D1="",1,LOOKUP(D1,Sheet2!1:1,Sheet2!17:17))</f>
        <v>0.5</v>
      </c>
    </row>
    <row r="18" spans="1:19" x14ac:dyDescent="0.2">
      <c r="A18" s="17" t="s">
        <v>16</v>
      </c>
      <c r="B18" s="21">
        <f t="shared" si="2"/>
        <v>2</v>
      </c>
      <c r="C18" s="21">
        <f>LOOKUP(C1,Sheet2!1:1,Sheet2!18:18)</f>
        <v>2</v>
      </c>
      <c r="D18" s="21">
        <f>IF(D1="",1,LOOKUP(D1,Sheet2!1:1,Sheet2!18:18))</f>
        <v>1</v>
      </c>
    </row>
    <row r="19" spans="1:19" x14ac:dyDescent="0.2">
      <c r="A19" s="18" t="s">
        <v>17</v>
      </c>
      <c r="B19" s="21">
        <f t="shared" si="2"/>
        <v>0.5</v>
      </c>
      <c r="C19" s="21">
        <f>LOOKUP(C1,Sheet2!1:1,Sheet2!19:19)</f>
        <v>1</v>
      </c>
      <c r="D19" s="21">
        <f>IF(D1="",1,LOOKUP(D1,Sheet2!1:1,Sheet2!19:19))</f>
        <v>0.5</v>
      </c>
    </row>
    <row r="20" spans="1:19" x14ac:dyDescent="0.2">
      <c r="H20" s="31"/>
    </row>
    <row r="21" spans="1:19" ht="40" customHeight="1" x14ac:dyDescent="0.2">
      <c r="A21" s="23" t="s">
        <v>20</v>
      </c>
      <c r="B21" s="23" t="s">
        <v>21</v>
      </c>
      <c r="C21" s="23" t="s">
        <v>22</v>
      </c>
      <c r="D21" s="23" t="s">
        <v>23</v>
      </c>
      <c r="E21" s="30" t="s">
        <v>531</v>
      </c>
      <c r="F21" s="23" t="s">
        <v>24</v>
      </c>
      <c r="G21" s="30" t="s">
        <v>530</v>
      </c>
      <c r="H21" s="30" t="s">
        <v>24</v>
      </c>
      <c r="P21" s="22"/>
      <c r="Q21" s="22"/>
      <c r="R21" s="22"/>
      <c r="S21" s="22"/>
    </row>
    <row r="22" spans="1:19" ht="40" customHeight="1" x14ac:dyDescent="0.2">
      <c r="A22" s="23" t="s">
        <v>25</v>
      </c>
      <c r="B22" s="23" t="s">
        <v>25</v>
      </c>
      <c r="C22" s="25"/>
      <c r="D22" s="23" t="s">
        <v>26</v>
      </c>
      <c r="E22" s="30" t="s">
        <v>532</v>
      </c>
      <c r="F22" s="23" t="s">
        <v>11</v>
      </c>
      <c r="G22" s="23" t="s">
        <v>3</v>
      </c>
      <c r="H22" s="26" t="str">
        <f t="shared" ref="H22:H85" si="3">_xlfn.CONCAT(F22,"|", G22)</f>
        <v>Grass|Poison</v>
      </c>
      <c r="P22" s="19"/>
      <c r="Q22" s="19"/>
      <c r="R22" s="19"/>
      <c r="S22" s="19"/>
    </row>
    <row r="23" spans="1:19" ht="40" customHeight="1" x14ac:dyDescent="0.2">
      <c r="A23" s="23" t="s">
        <v>27</v>
      </c>
      <c r="B23" s="23" t="s">
        <v>27</v>
      </c>
      <c r="C23" s="25"/>
      <c r="D23" s="23" t="s">
        <v>28</v>
      </c>
      <c r="E23" s="30" t="s">
        <v>532</v>
      </c>
      <c r="F23" s="23" t="s">
        <v>11</v>
      </c>
      <c r="G23" s="23" t="s">
        <v>3</v>
      </c>
      <c r="H23" s="26" t="str">
        <f t="shared" si="3"/>
        <v>Grass|Poison</v>
      </c>
      <c r="L23" s="19"/>
      <c r="M23" s="19"/>
      <c r="N23" s="19"/>
      <c r="O23" s="19"/>
      <c r="P23" s="19"/>
      <c r="Q23" s="19"/>
      <c r="R23" s="19"/>
      <c r="S23" s="19"/>
    </row>
    <row r="24" spans="1:19" ht="40" customHeight="1" x14ac:dyDescent="0.2">
      <c r="A24" s="23" t="s">
        <v>29</v>
      </c>
      <c r="B24" s="23" t="s">
        <v>29</v>
      </c>
      <c r="C24" s="25"/>
      <c r="D24" s="23" t="s">
        <v>30</v>
      </c>
      <c r="E24" s="30" t="s">
        <v>532</v>
      </c>
      <c r="F24" s="23" t="s">
        <v>11</v>
      </c>
      <c r="G24" s="23" t="s">
        <v>3</v>
      </c>
      <c r="H24" s="26" t="str">
        <f t="shared" si="3"/>
        <v>Grass|Poison</v>
      </c>
      <c r="L24" s="19"/>
      <c r="M24" s="19"/>
      <c r="N24" s="19"/>
      <c r="O24" s="19"/>
      <c r="P24" s="19"/>
      <c r="Q24" s="19"/>
      <c r="R24" s="19"/>
      <c r="S24" s="19"/>
    </row>
    <row r="25" spans="1:19" ht="40" customHeight="1" x14ac:dyDescent="0.2">
      <c r="A25" s="23" t="s">
        <v>31</v>
      </c>
      <c r="B25" s="23" t="s">
        <v>31</v>
      </c>
      <c r="C25" s="25"/>
      <c r="D25" s="23" t="s">
        <v>32</v>
      </c>
      <c r="E25" s="34" t="s">
        <v>1014</v>
      </c>
      <c r="F25" s="23" t="s">
        <v>9</v>
      </c>
      <c r="G25" s="24"/>
      <c r="H25" s="26" t="str">
        <f t="shared" si="3"/>
        <v>Fire|</v>
      </c>
    </row>
    <row r="26" spans="1:19" ht="40" customHeight="1" x14ac:dyDescent="0.2">
      <c r="A26" s="23" t="s">
        <v>33</v>
      </c>
      <c r="B26" s="23" t="s">
        <v>33</v>
      </c>
      <c r="C26" s="25"/>
      <c r="D26" s="23" t="s">
        <v>34</v>
      </c>
      <c r="E26" s="34" t="s">
        <v>1014</v>
      </c>
      <c r="F26" s="23" t="s">
        <v>9</v>
      </c>
      <c r="G26" s="24"/>
      <c r="H26" s="26" t="str">
        <f t="shared" si="3"/>
        <v>Fire|</v>
      </c>
    </row>
    <row r="27" spans="1:19" ht="40" customHeight="1" x14ac:dyDescent="0.2">
      <c r="A27" s="23" t="s">
        <v>35</v>
      </c>
      <c r="B27" s="23" t="s">
        <v>35</v>
      </c>
      <c r="C27" s="25"/>
      <c r="D27" s="23" t="s">
        <v>36</v>
      </c>
      <c r="E27" s="34" t="s">
        <v>1014</v>
      </c>
      <c r="F27" s="23" t="s">
        <v>9</v>
      </c>
      <c r="G27" s="23" t="s">
        <v>2</v>
      </c>
      <c r="H27" s="26" t="str">
        <f t="shared" si="3"/>
        <v>Fire|Flying</v>
      </c>
    </row>
    <row r="28" spans="1:19" ht="40" customHeight="1" x14ac:dyDescent="0.2">
      <c r="A28" s="23" t="s">
        <v>37</v>
      </c>
      <c r="B28" s="23" t="s">
        <v>37</v>
      </c>
      <c r="C28" s="25"/>
      <c r="D28" s="23" t="s">
        <v>38</v>
      </c>
      <c r="E28" s="34" t="s">
        <v>1015</v>
      </c>
      <c r="F28" s="23" t="s">
        <v>10</v>
      </c>
      <c r="G28" s="24"/>
      <c r="H28" s="26" t="str">
        <f t="shared" si="3"/>
        <v>Water|</v>
      </c>
    </row>
    <row r="29" spans="1:19" ht="40" customHeight="1" x14ac:dyDescent="0.2">
      <c r="A29" s="23" t="s">
        <v>39</v>
      </c>
      <c r="B29" s="23" t="s">
        <v>39</v>
      </c>
      <c r="C29" s="25"/>
      <c r="D29" s="23" t="s">
        <v>40</v>
      </c>
      <c r="E29" s="34" t="s">
        <v>1015</v>
      </c>
      <c r="F29" s="23" t="s">
        <v>10</v>
      </c>
      <c r="G29" s="24"/>
      <c r="H29" s="26" t="str">
        <f t="shared" si="3"/>
        <v>Water|</v>
      </c>
    </row>
    <row r="30" spans="1:19" ht="40" customHeight="1" x14ac:dyDescent="0.2">
      <c r="A30" s="23" t="s">
        <v>41</v>
      </c>
      <c r="B30" s="23" t="s">
        <v>41</v>
      </c>
      <c r="C30" s="25"/>
      <c r="D30" s="23" t="s">
        <v>42</v>
      </c>
      <c r="E30" s="34" t="s">
        <v>1015</v>
      </c>
      <c r="F30" s="23" t="s">
        <v>10</v>
      </c>
      <c r="G30" s="24"/>
      <c r="H30" s="26" t="str">
        <f t="shared" si="3"/>
        <v>Water|</v>
      </c>
    </row>
    <row r="31" spans="1:19" ht="40" customHeight="1" x14ac:dyDescent="0.2">
      <c r="A31" s="23" t="s">
        <v>43</v>
      </c>
      <c r="B31" s="23" t="s">
        <v>43</v>
      </c>
      <c r="C31" s="25"/>
      <c r="D31" s="23" t="s">
        <v>44</v>
      </c>
      <c r="E31" s="34" t="s">
        <v>1016</v>
      </c>
      <c r="F31" s="23" t="s">
        <v>6</v>
      </c>
      <c r="G31" s="24"/>
      <c r="H31" s="26" t="str">
        <f t="shared" si="3"/>
        <v>Bug|</v>
      </c>
    </row>
    <row r="32" spans="1:19" ht="40" customHeight="1" x14ac:dyDescent="0.2">
      <c r="A32" s="23" t="s">
        <v>45</v>
      </c>
      <c r="B32" s="23" t="s">
        <v>45</v>
      </c>
      <c r="C32" s="25"/>
      <c r="D32" s="23" t="s">
        <v>46</v>
      </c>
      <c r="E32" s="34" t="s">
        <v>1017</v>
      </c>
      <c r="F32" s="23" t="s">
        <v>6</v>
      </c>
      <c r="G32" s="24"/>
      <c r="H32" s="26" t="str">
        <f t="shared" si="3"/>
        <v>Bug|</v>
      </c>
    </row>
    <row r="33" spans="1:8" ht="40" customHeight="1" x14ac:dyDescent="0.2">
      <c r="A33" s="23" t="s">
        <v>47</v>
      </c>
      <c r="B33" s="23" t="s">
        <v>47</v>
      </c>
      <c r="C33" s="25"/>
      <c r="D33" s="23" t="s">
        <v>48</v>
      </c>
      <c r="E33" s="34" t="s">
        <v>1018</v>
      </c>
      <c r="F33" s="23" t="s">
        <v>6</v>
      </c>
      <c r="G33" s="23" t="s">
        <v>2</v>
      </c>
      <c r="H33" s="26" t="str">
        <f t="shared" si="3"/>
        <v>Bug|Flying</v>
      </c>
    </row>
    <row r="34" spans="1:8" ht="40" customHeight="1" x14ac:dyDescent="0.2">
      <c r="A34" s="23" t="s">
        <v>49</v>
      </c>
      <c r="B34" s="23" t="s">
        <v>49</v>
      </c>
      <c r="C34" s="25"/>
      <c r="D34" s="23" t="s">
        <v>50</v>
      </c>
      <c r="E34" s="34" t="s">
        <v>1016</v>
      </c>
      <c r="F34" s="23" t="s">
        <v>6</v>
      </c>
      <c r="G34" s="23" t="s">
        <v>3</v>
      </c>
      <c r="H34" s="26" t="str">
        <f t="shared" si="3"/>
        <v>Bug|Poison</v>
      </c>
    </row>
    <row r="35" spans="1:8" ht="40" customHeight="1" x14ac:dyDescent="0.2">
      <c r="A35" s="23" t="s">
        <v>51</v>
      </c>
      <c r="B35" s="23" t="s">
        <v>51</v>
      </c>
      <c r="C35" s="25"/>
      <c r="D35" s="23" t="s">
        <v>52</v>
      </c>
      <c r="E35" s="34" t="s">
        <v>1017</v>
      </c>
      <c r="F35" s="23" t="s">
        <v>6</v>
      </c>
      <c r="G35" s="23" t="s">
        <v>3</v>
      </c>
      <c r="H35" s="26" t="str">
        <f t="shared" si="3"/>
        <v>Bug|Poison</v>
      </c>
    </row>
    <row r="36" spans="1:8" ht="40" customHeight="1" x14ac:dyDescent="0.2">
      <c r="A36" s="23" t="s">
        <v>53</v>
      </c>
      <c r="B36" s="23" t="s">
        <v>53</v>
      </c>
      <c r="C36" s="25"/>
      <c r="D36" s="23" t="s">
        <v>54</v>
      </c>
      <c r="E36" s="34" t="s">
        <v>1019</v>
      </c>
      <c r="F36" s="23" t="s">
        <v>6</v>
      </c>
      <c r="G36" s="23" t="s">
        <v>3</v>
      </c>
      <c r="H36" s="26" t="str">
        <f t="shared" si="3"/>
        <v>Bug|Poison</v>
      </c>
    </row>
    <row r="37" spans="1:8" ht="40" customHeight="1" x14ac:dyDescent="0.2">
      <c r="A37" s="23" t="s">
        <v>55</v>
      </c>
      <c r="B37" s="23" t="s">
        <v>55</v>
      </c>
      <c r="C37" s="25"/>
      <c r="D37" s="23" t="s">
        <v>56</v>
      </c>
      <c r="E37" s="34" t="s">
        <v>1020</v>
      </c>
      <c r="F37" s="23" t="s">
        <v>0</v>
      </c>
      <c r="G37" s="23" t="s">
        <v>2</v>
      </c>
      <c r="H37" s="26" t="str">
        <f t="shared" si="3"/>
        <v>Normal|Flying</v>
      </c>
    </row>
    <row r="38" spans="1:8" ht="40" customHeight="1" x14ac:dyDescent="0.2">
      <c r="A38" s="23" t="s">
        <v>57</v>
      </c>
      <c r="B38" s="23" t="s">
        <v>57</v>
      </c>
      <c r="C38" s="25"/>
      <c r="D38" s="23" t="s">
        <v>58</v>
      </c>
      <c r="E38" s="34" t="s">
        <v>1020</v>
      </c>
      <c r="F38" s="23" t="s">
        <v>0</v>
      </c>
      <c r="G38" s="23" t="s">
        <v>2</v>
      </c>
      <c r="H38" s="26" t="str">
        <f t="shared" si="3"/>
        <v>Normal|Flying</v>
      </c>
    </row>
    <row r="39" spans="1:8" ht="40" customHeight="1" x14ac:dyDescent="0.2">
      <c r="A39" s="23" t="s">
        <v>59</v>
      </c>
      <c r="B39" s="23" t="s">
        <v>59</v>
      </c>
      <c r="C39" s="25"/>
      <c r="D39" s="23" t="s">
        <v>60</v>
      </c>
      <c r="E39" s="34" t="s">
        <v>1020</v>
      </c>
      <c r="F39" s="23" t="s">
        <v>0</v>
      </c>
      <c r="G39" s="23" t="s">
        <v>2</v>
      </c>
      <c r="H39" s="26" t="str">
        <f t="shared" si="3"/>
        <v>Normal|Flying</v>
      </c>
    </row>
    <row r="40" spans="1:8" ht="40" customHeight="1" x14ac:dyDescent="0.2">
      <c r="A40" s="23" t="s">
        <v>61</v>
      </c>
      <c r="B40" s="23" t="s">
        <v>61</v>
      </c>
      <c r="C40" s="25"/>
      <c r="D40" s="23" t="s">
        <v>62</v>
      </c>
      <c r="E40" s="34" t="s">
        <v>1021</v>
      </c>
      <c r="F40" s="23" t="s">
        <v>0</v>
      </c>
      <c r="G40" s="24"/>
      <c r="H40" s="26" t="str">
        <f t="shared" si="3"/>
        <v>Normal|</v>
      </c>
    </row>
    <row r="41" spans="1:8" ht="40" customHeight="1" x14ac:dyDescent="0.2">
      <c r="A41" s="24"/>
      <c r="B41" s="23" t="s">
        <v>61</v>
      </c>
      <c r="C41" s="25"/>
      <c r="D41" s="23" t="s">
        <v>62</v>
      </c>
      <c r="E41" s="34" t="s">
        <v>1021</v>
      </c>
      <c r="F41" s="23" t="s">
        <v>16</v>
      </c>
      <c r="G41" s="23" t="s">
        <v>0</v>
      </c>
      <c r="H41" s="26" t="str">
        <f t="shared" si="3"/>
        <v>Dark|Normal</v>
      </c>
    </row>
    <row r="42" spans="1:8" ht="40" customHeight="1" x14ac:dyDescent="0.2">
      <c r="A42" s="23" t="s">
        <v>63</v>
      </c>
      <c r="B42" s="23" t="s">
        <v>63</v>
      </c>
      <c r="C42" s="25"/>
      <c r="D42" s="23" t="s">
        <v>64</v>
      </c>
      <c r="E42" s="34" t="s">
        <v>1021</v>
      </c>
      <c r="F42" s="23" t="s">
        <v>0</v>
      </c>
      <c r="G42" s="24"/>
      <c r="H42" s="26" t="str">
        <f t="shared" si="3"/>
        <v>Normal|</v>
      </c>
    </row>
    <row r="43" spans="1:8" ht="40" customHeight="1" x14ac:dyDescent="0.2">
      <c r="A43" s="24"/>
      <c r="B43" s="23" t="s">
        <v>63</v>
      </c>
      <c r="C43" s="25"/>
      <c r="D43" s="23" t="s">
        <v>64</v>
      </c>
      <c r="E43" s="34" t="s">
        <v>1021</v>
      </c>
      <c r="F43" s="23" t="s">
        <v>16</v>
      </c>
      <c r="G43" s="23" t="s">
        <v>0</v>
      </c>
      <c r="H43" s="26" t="str">
        <f t="shared" si="3"/>
        <v>Dark|Normal</v>
      </c>
    </row>
    <row r="44" spans="1:8" ht="40" customHeight="1" x14ac:dyDescent="0.2">
      <c r="A44" s="23" t="s">
        <v>65</v>
      </c>
      <c r="B44" s="23" t="s">
        <v>65</v>
      </c>
      <c r="C44" s="25"/>
      <c r="D44" s="23" t="s">
        <v>66</v>
      </c>
      <c r="E44" s="34" t="s">
        <v>1022</v>
      </c>
      <c r="F44" s="23" t="s">
        <v>0</v>
      </c>
      <c r="G44" s="23" t="s">
        <v>2</v>
      </c>
      <c r="H44" s="26" t="str">
        <f t="shared" si="3"/>
        <v>Normal|Flying</v>
      </c>
    </row>
    <row r="45" spans="1:8" ht="40" customHeight="1" x14ac:dyDescent="0.2">
      <c r="A45" s="23" t="s">
        <v>67</v>
      </c>
      <c r="B45" s="23" t="s">
        <v>67</v>
      </c>
      <c r="C45" s="25"/>
      <c r="D45" s="23" t="s">
        <v>68</v>
      </c>
      <c r="E45" s="34" t="s">
        <v>1022</v>
      </c>
      <c r="F45" s="23" t="s">
        <v>0</v>
      </c>
      <c r="G45" s="23" t="s">
        <v>2</v>
      </c>
      <c r="H45" s="26" t="str">
        <f t="shared" si="3"/>
        <v>Normal|Flying</v>
      </c>
    </row>
    <row r="46" spans="1:8" ht="40" customHeight="1" x14ac:dyDescent="0.2">
      <c r="A46" s="23" t="s">
        <v>69</v>
      </c>
      <c r="B46" s="23" t="s">
        <v>69</v>
      </c>
      <c r="C46" s="25"/>
      <c r="D46" s="23" t="s">
        <v>70</v>
      </c>
      <c r="E46" s="34" t="s">
        <v>1023</v>
      </c>
      <c r="F46" s="23" t="s">
        <v>3</v>
      </c>
      <c r="G46" s="24"/>
      <c r="H46" s="26" t="str">
        <f t="shared" si="3"/>
        <v>Poison|</v>
      </c>
    </row>
    <row r="47" spans="1:8" ht="40" customHeight="1" x14ac:dyDescent="0.2">
      <c r="A47" s="23" t="s">
        <v>71</v>
      </c>
      <c r="B47" s="23" t="s">
        <v>71</v>
      </c>
      <c r="C47" s="25"/>
      <c r="D47" s="23" t="s">
        <v>72</v>
      </c>
      <c r="E47" s="34" t="s">
        <v>1023</v>
      </c>
      <c r="F47" s="23" t="s">
        <v>3</v>
      </c>
      <c r="G47" s="24"/>
      <c r="H47" s="26" t="str">
        <f t="shared" si="3"/>
        <v>Poison|</v>
      </c>
    </row>
    <row r="48" spans="1:8" ht="40" customHeight="1" x14ac:dyDescent="0.2">
      <c r="A48" s="23" t="s">
        <v>73</v>
      </c>
      <c r="B48" s="23" t="s">
        <v>73</v>
      </c>
      <c r="C48" s="25"/>
      <c r="D48" s="23" t="s">
        <v>74</v>
      </c>
      <c r="E48" s="34" t="s">
        <v>1024</v>
      </c>
      <c r="F48" s="23" t="s">
        <v>12</v>
      </c>
      <c r="G48" s="24"/>
      <c r="H48" s="26" t="str">
        <f t="shared" si="3"/>
        <v>Electric|</v>
      </c>
    </row>
    <row r="49" spans="1:8" ht="40" customHeight="1" x14ac:dyDescent="0.2">
      <c r="A49" s="23" t="s">
        <v>75</v>
      </c>
      <c r="B49" s="23" t="s">
        <v>75</v>
      </c>
      <c r="C49" s="25"/>
      <c r="D49" s="23" t="s">
        <v>76</v>
      </c>
      <c r="E49" s="34" t="s">
        <v>1024</v>
      </c>
      <c r="F49" s="23" t="s">
        <v>12</v>
      </c>
      <c r="G49" s="24"/>
      <c r="H49" s="26" t="str">
        <f t="shared" si="3"/>
        <v>Electric|</v>
      </c>
    </row>
    <row r="50" spans="1:8" ht="40" customHeight="1" x14ac:dyDescent="0.2">
      <c r="A50" s="24"/>
      <c r="B50" s="23" t="s">
        <v>75</v>
      </c>
      <c r="C50" s="25"/>
      <c r="D50" s="23" t="s">
        <v>76</v>
      </c>
      <c r="E50" s="34" t="s">
        <v>1025</v>
      </c>
      <c r="F50" s="23" t="s">
        <v>12</v>
      </c>
      <c r="G50" s="23" t="s">
        <v>13</v>
      </c>
      <c r="H50" s="26" t="str">
        <f t="shared" si="3"/>
        <v>Electric|Psychic</v>
      </c>
    </row>
    <row r="51" spans="1:8" ht="40" customHeight="1" x14ac:dyDescent="0.2">
      <c r="A51" s="23" t="s">
        <v>77</v>
      </c>
      <c r="B51" s="23" t="s">
        <v>77</v>
      </c>
      <c r="C51" s="25"/>
      <c r="D51" s="23" t="s">
        <v>78</v>
      </c>
      <c r="E51" s="34" t="s">
        <v>1026</v>
      </c>
      <c r="F51" s="23" t="s">
        <v>4</v>
      </c>
      <c r="G51" s="24"/>
      <c r="H51" s="26" t="str">
        <f t="shared" si="3"/>
        <v>Ground|</v>
      </c>
    </row>
    <row r="52" spans="1:8" ht="40" customHeight="1" x14ac:dyDescent="0.2">
      <c r="A52" s="24"/>
      <c r="B52" s="23" t="s">
        <v>77</v>
      </c>
      <c r="C52" s="25"/>
      <c r="D52" s="23" t="s">
        <v>78</v>
      </c>
      <c r="E52" s="34" t="s">
        <v>1027</v>
      </c>
      <c r="F52" s="23" t="s">
        <v>14</v>
      </c>
      <c r="G52" s="23" t="s">
        <v>8</v>
      </c>
      <c r="H52" s="26" t="str">
        <f t="shared" si="3"/>
        <v>Ice|Steel</v>
      </c>
    </row>
    <row r="53" spans="1:8" ht="40" customHeight="1" x14ac:dyDescent="0.2">
      <c r="A53" s="23" t="s">
        <v>79</v>
      </c>
      <c r="B53" s="23" t="s">
        <v>79</v>
      </c>
      <c r="C53" s="25"/>
      <c r="D53" s="23" t="s">
        <v>80</v>
      </c>
      <c r="E53" s="34" t="s">
        <v>1026</v>
      </c>
      <c r="F53" s="23" t="s">
        <v>4</v>
      </c>
      <c r="G53" s="24"/>
      <c r="H53" s="26" t="str">
        <f t="shared" si="3"/>
        <v>Ground|</v>
      </c>
    </row>
    <row r="54" spans="1:8" ht="40" customHeight="1" x14ac:dyDescent="0.2">
      <c r="A54" s="24"/>
      <c r="B54" s="23" t="s">
        <v>79</v>
      </c>
      <c r="C54" s="25"/>
      <c r="D54" s="23" t="s">
        <v>80</v>
      </c>
      <c r="E54" s="34" t="s">
        <v>1027</v>
      </c>
      <c r="F54" s="23" t="s">
        <v>14</v>
      </c>
      <c r="G54" s="23" t="s">
        <v>8</v>
      </c>
      <c r="H54" s="26" t="str">
        <f t="shared" si="3"/>
        <v>Ice|Steel</v>
      </c>
    </row>
    <row r="55" spans="1:8" ht="40" customHeight="1" x14ac:dyDescent="0.2">
      <c r="A55" s="23" t="s">
        <v>81</v>
      </c>
      <c r="B55" s="23" t="s">
        <v>81</v>
      </c>
      <c r="C55" s="25"/>
      <c r="D55" s="23" t="s">
        <v>82</v>
      </c>
      <c r="F55" s="23" t="s">
        <v>3</v>
      </c>
      <c r="G55" s="24"/>
      <c r="H55" s="26" t="str">
        <f t="shared" si="3"/>
        <v>Poison|</v>
      </c>
    </row>
    <row r="56" spans="1:8" ht="40" customHeight="1" x14ac:dyDescent="0.2">
      <c r="A56" s="23" t="s">
        <v>83</v>
      </c>
      <c r="B56" s="23" t="s">
        <v>83</v>
      </c>
      <c r="C56" s="25"/>
      <c r="D56" s="23" t="s">
        <v>84</v>
      </c>
      <c r="F56" s="23" t="s">
        <v>3</v>
      </c>
      <c r="G56" s="24"/>
      <c r="H56" s="26" t="str">
        <f t="shared" si="3"/>
        <v>Poison|</v>
      </c>
    </row>
    <row r="57" spans="1:8" ht="40" customHeight="1" x14ac:dyDescent="0.2">
      <c r="A57" s="23" t="s">
        <v>85</v>
      </c>
      <c r="B57" s="23" t="s">
        <v>85</v>
      </c>
      <c r="C57" s="25"/>
      <c r="D57" s="23" t="s">
        <v>86</v>
      </c>
      <c r="F57" s="23" t="s">
        <v>3</v>
      </c>
      <c r="G57" s="23" t="s">
        <v>4</v>
      </c>
      <c r="H57" s="26" t="str">
        <f t="shared" si="3"/>
        <v>Poison|Ground</v>
      </c>
    </row>
    <row r="58" spans="1:8" ht="40" customHeight="1" x14ac:dyDescent="0.2">
      <c r="A58" s="23" t="s">
        <v>87</v>
      </c>
      <c r="B58" s="23" t="s">
        <v>87</v>
      </c>
      <c r="C58" s="25"/>
      <c r="D58" s="23" t="s">
        <v>88</v>
      </c>
      <c r="F58" s="23" t="s">
        <v>3</v>
      </c>
      <c r="G58" s="24"/>
      <c r="H58" s="26" t="str">
        <f t="shared" si="3"/>
        <v>Poison|</v>
      </c>
    </row>
    <row r="59" spans="1:8" ht="40" customHeight="1" x14ac:dyDescent="0.2">
      <c r="A59" s="23" t="s">
        <v>89</v>
      </c>
      <c r="B59" s="23" t="s">
        <v>89</v>
      </c>
      <c r="C59" s="25"/>
      <c r="D59" s="23" t="s">
        <v>90</v>
      </c>
      <c r="F59" s="23" t="s">
        <v>3</v>
      </c>
      <c r="G59" s="24"/>
      <c r="H59" s="26" t="str">
        <f t="shared" si="3"/>
        <v>Poison|</v>
      </c>
    </row>
    <row r="60" spans="1:8" ht="40" customHeight="1" x14ac:dyDescent="0.2">
      <c r="A60" s="23" t="s">
        <v>91</v>
      </c>
      <c r="B60" s="23" t="s">
        <v>91</v>
      </c>
      <c r="C60" s="25"/>
      <c r="D60" s="23" t="s">
        <v>92</v>
      </c>
      <c r="F60" s="23" t="s">
        <v>3</v>
      </c>
      <c r="G60" s="23" t="s">
        <v>4</v>
      </c>
      <c r="H60" s="26" t="str">
        <f t="shared" si="3"/>
        <v>Poison|Ground</v>
      </c>
    </row>
    <row r="61" spans="1:8" ht="40" customHeight="1" x14ac:dyDescent="0.2">
      <c r="A61" s="23" t="s">
        <v>93</v>
      </c>
      <c r="B61" s="23" t="s">
        <v>93</v>
      </c>
      <c r="C61" s="25"/>
      <c r="D61" s="23" t="s">
        <v>94</v>
      </c>
      <c r="F61" s="23" t="s">
        <v>17</v>
      </c>
      <c r="G61" s="24"/>
      <c r="H61" s="26" t="str">
        <f t="shared" si="3"/>
        <v>Fairy|</v>
      </c>
    </row>
    <row r="62" spans="1:8" ht="40" customHeight="1" x14ac:dyDescent="0.2">
      <c r="A62" s="23" t="s">
        <v>95</v>
      </c>
      <c r="B62" s="23" t="s">
        <v>95</v>
      </c>
      <c r="C62" s="25"/>
      <c r="D62" s="23" t="s">
        <v>96</v>
      </c>
      <c r="F62" s="23" t="s">
        <v>17</v>
      </c>
      <c r="G62" s="24"/>
      <c r="H62" s="26" t="str">
        <f t="shared" si="3"/>
        <v>Fairy|</v>
      </c>
    </row>
    <row r="63" spans="1:8" ht="40" customHeight="1" x14ac:dyDescent="0.2">
      <c r="A63" s="23" t="s">
        <v>97</v>
      </c>
      <c r="B63" s="23" t="s">
        <v>97</v>
      </c>
      <c r="C63" s="25"/>
      <c r="D63" s="23" t="s">
        <v>98</v>
      </c>
      <c r="F63" s="23" t="s">
        <v>9</v>
      </c>
      <c r="G63" s="24"/>
      <c r="H63" s="26" t="str">
        <f t="shared" si="3"/>
        <v>Fire|</v>
      </c>
    </row>
    <row r="64" spans="1:8" ht="40" customHeight="1" x14ac:dyDescent="0.2">
      <c r="A64" s="24"/>
      <c r="B64" s="23" t="s">
        <v>97</v>
      </c>
      <c r="C64" s="25"/>
      <c r="D64" s="23" t="s">
        <v>98</v>
      </c>
      <c r="F64" s="23" t="s">
        <v>14</v>
      </c>
      <c r="G64" s="24"/>
      <c r="H64" s="26" t="str">
        <f t="shared" si="3"/>
        <v>Ice|</v>
      </c>
    </row>
    <row r="65" spans="1:8" ht="40" customHeight="1" x14ac:dyDescent="0.2">
      <c r="A65" s="23" t="s">
        <v>99</v>
      </c>
      <c r="B65" s="23" t="s">
        <v>99</v>
      </c>
      <c r="C65" s="25"/>
      <c r="D65" s="23" t="s">
        <v>100</v>
      </c>
      <c r="F65" s="23" t="s">
        <v>9</v>
      </c>
      <c r="G65" s="24"/>
      <c r="H65" s="26" t="str">
        <f t="shared" si="3"/>
        <v>Fire|</v>
      </c>
    </row>
    <row r="66" spans="1:8" ht="40" customHeight="1" x14ac:dyDescent="0.2">
      <c r="A66" s="24"/>
      <c r="B66" s="23" t="s">
        <v>99</v>
      </c>
      <c r="C66" s="25"/>
      <c r="D66" s="23" t="s">
        <v>100</v>
      </c>
      <c r="F66" s="23" t="s">
        <v>14</v>
      </c>
      <c r="G66" s="23" t="s">
        <v>17</v>
      </c>
      <c r="H66" s="26" t="str">
        <f t="shared" si="3"/>
        <v>Ice|Fairy</v>
      </c>
    </row>
    <row r="67" spans="1:8" ht="40" customHeight="1" x14ac:dyDescent="0.2">
      <c r="A67" s="23" t="s">
        <v>101</v>
      </c>
      <c r="B67" s="23" t="s">
        <v>101</v>
      </c>
      <c r="C67" s="25"/>
      <c r="D67" s="23" t="s">
        <v>102</v>
      </c>
      <c r="F67" s="23" t="s">
        <v>0</v>
      </c>
      <c r="G67" s="23" t="s">
        <v>17</v>
      </c>
      <c r="H67" s="26" t="str">
        <f t="shared" si="3"/>
        <v>Normal|Fairy</v>
      </c>
    </row>
    <row r="68" spans="1:8" ht="40" customHeight="1" x14ac:dyDescent="0.2">
      <c r="A68" s="23" t="s">
        <v>103</v>
      </c>
      <c r="B68" s="23" t="s">
        <v>103</v>
      </c>
      <c r="C68" s="25"/>
      <c r="D68" s="23" t="s">
        <v>104</v>
      </c>
      <c r="F68" s="23" t="s">
        <v>0</v>
      </c>
      <c r="G68" s="23" t="s">
        <v>17</v>
      </c>
      <c r="H68" s="26" t="str">
        <f t="shared" si="3"/>
        <v>Normal|Fairy</v>
      </c>
    </row>
    <row r="69" spans="1:8" ht="40" customHeight="1" x14ac:dyDescent="0.2">
      <c r="A69" s="23" t="s">
        <v>105</v>
      </c>
      <c r="B69" s="23" t="s">
        <v>105</v>
      </c>
      <c r="C69" s="25"/>
      <c r="D69" s="23" t="s">
        <v>106</v>
      </c>
      <c r="F69" s="23" t="s">
        <v>3</v>
      </c>
      <c r="G69" s="23" t="s">
        <v>2</v>
      </c>
      <c r="H69" s="26" t="str">
        <f t="shared" si="3"/>
        <v>Poison|Flying</v>
      </c>
    </row>
    <row r="70" spans="1:8" ht="40" customHeight="1" x14ac:dyDescent="0.2">
      <c r="A70" s="23" t="s">
        <v>107</v>
      </c>
      <c r="B70" s="23" t="s">
        <v>107</v>
      </c>
      <c r="C70" s="25"/>
      <c r="D70" s="23" t="s">
        <v>108</v>
      </c>
      <c r="F70" s="23" t="s">
        <v>3</v>
      </c>
      <c r="G70" s="23" t="s">
        <v>2</v>
      </c>
      <c r="H70" s="26" t="str">
        <f t="shared" si="3"/>
        <v>Poison|Flying</v>
      </c>
    </row>
    <row r="71" spans="1:8" ht="40" customHeight="1" x14ac:dyDescent="0.2">
      <c r="A71" s="23" t="s">
        <v>109</v>
      </c>
      <c r="B71" s="23" t="s">
        <v>109</v>
      </c>
      <c r="C71" s="25"/>
      <c r="D71" s="23" t="s">
        <v>110</v>
      </c>
      <c r="F71" s="23" t="s">
        <v>11</v>
      </c>
      <c r="G71" s="23" t="s">
        <v>3</v>
      </c>
      <c r="H71" s="26" t="str">
        <f t="shared" si="3"/>
        <v>Grass|Poison</v>
      </c>
    </row>
    <row r="72" spans="1:8" ht="40" customHeight="1" x14ac:dyDescent="0.2">
      <c r="A72" s="23" t="s">
        <v>111</v>
      </c>
      <c r="B72" s="23" t="s">
        <v>111</v>
      </c>
      <c r="C72" s="25"/>
      <c r="D72" s="23" t="s">
        <v>112</v>
      </c>
      <c r="F72" s="23" t="s">
        <v>11</v>
      </c>
      <c r="G72" s="23" t="s">
        <v>3</v>
      </c>
      <c r="H72" s="26" t="str">
        <f t="shared" si="3"/>
        <v>Grass|Poison</v>
      </c>
    </row>
    <row r="73" spans="1:8" ht="40" customHeight="1" x14ac:dyDescent="0.2">
      <c r="A73" s="23" t="s">
        <v>113</v>
      </c>
      <c r="B73" s="23" t="s">
        <v>113</v>
      </c>
      <c r="C73" s="25"/>
      <c r="D73" s="23" t="s">
        <v>114</v>
      </c>
      <c r="F73" s="23" t="s">
        <v>11</v>
      </c>
      <c r="G73" s="23" t="s">
        <v>3</v>
      </c>
      <c r="H73" s="26" t="str">
        <f t="shared" si="3"/>
        <v>Grass|Poison</v>
      </c>
    </row>
    <row r="74" spans="1:8" ht="40" customHeight="1" x14ac:dyDescent="0.2">
      <c r="A74" s="23" t="s">
        <v>115</v>
      </c>
      <c r="B74" s="23" t="s">
        <v>115</v>
      </c>
      <c r="C74" s="25"/>
      <c r="D74" s="23" t="s">
        <v>116</v>
      </c>
      <c r="F74" s="23" t="s">
        <v>6</v>
      </c>
      <c r="G74" s="23" t="s">
        <v>11</v>
      </c>
      <c r="H74" s="26" t="str">
        <f t="shared" si="3"/>
        <v>Bug|Grass</v>
      </c>
    </row>
    <row r="75" spans="1:8" ht="40" customHeight="1" x14ac:dyDescent="0.2">
      <c r="A75" s="23" t="s">
        <v>117</v>
      </c>
      <c r="B75" s="23" t="s">
        <v>117</v>
      </c>
      <c r="C75" s="25"/>
      <c r="D75" s="23" t="s">
        <v>118</v>
      </c>
      <c r="F75" s="23" t="s">
        <v>6</v>
      </c>
      <c r="G75" s="23" t="s">
        <v>11</v>
      </c>
      <c r="H75" s="26" t="str">
        <f t="shared" si="3"/>
        <v>Bug|Grass</v>
      </c>
    </row>
    <row r="76" spans="1:8" ht="40" customHeight="1" x14ac:dyDescent="0.2">
      <c r="A76" s="23" t="s">
        <v>119</v>
      </c>
      <c r="B76" s="23" t="s">
        <v>119</v>
      </c>
      <c r="C76" s="25"/>
      <c r="D76" s="23" t="s">
        <v>120</v>
      </c>
      <c r="F76" s="23" t="s">
        <v>6</v>
      </c>
      <c r="G76" s="23" t="s">
        <v>3</v>
      </c>
      <c r="H76" s="26" t="str">
        <f t="shared" si="3"/>
        <v>Bug|Poison</v>
      </c>
    </row>
    <row r="77" spans="1:8" ht="40" customHeight="1" x14ac:dyDescent="0.2">
      <c r="A77" s="23" t="s">
        <v>121</v>
      </c>
      <c r="B77" s="23" t="s">
        <v>121</v>
      </c>
      <c r="C77" s="25"/>
      <c r="D77" s="23" t="s">
        <v>122</v>
      </c>
      <c r="F77" s="23" t="s">
        <v>6</v>
      </c>
      <c r="G77" s="23" t="s">
        <v>3</v>
      </c>
      <c r="H77" s="26" t="str">
        <f t="shared" si="3"/>
        <v>Bug|Poison</v>
      </c>
    </row>
    <row r="78" spans="1:8" ht="40" customHeight="1" x14ac:dyDescent="0.2">
      <c r="A78" s="23" t="s">
        <v>123</v>
      </c>
      <c r="B78" s="23" t="s">
        <v>123</v>
      </c>
      <c r="C78" s="25"/>
      <c r="D78" s="23" t="s">
        <v>124</v>
      </c>
      <c r="F78" s="23" t="s">
        <v>4</v>
      </c>
      <c r="G78" s="24"/>
      <c r="H78" s="26" t="str">
        <f t="shared" si="3"/>
        <v>Ground|</v>
      </c>
    </row>
    <row r="79" spans="1:8" ht="40" customHeight="1" x14ac:dyDescent="0.2">
      <c r="A79" s="24"/>
      <c r="B79" s="23" t="s">
        <v>123</v>
      </c>
      <c r="C79" s="25"/>
      <c r="D79" s="23" t="s">
        <v>124</v>
      </c>
      <c r="F79" s="23" t="s">
        <v>4</v>
      </c>
      <c r="G79" s="23" t="s">
        <v>8</v>
      </c>
      <c r="H79" s="26" t="str">
        <f t="shared" si="3"/>
        <v>Ground|Steel</v>
      </c>
    </row>
    <row r="80" spans="1:8" ht="40" customHeight="1" x14ac:dyDescent="0.2">
      <c r="A80" s="23" t="s">
        <v>125</v>
      </c>
      <c r="B80" s="23" t="s">
        <v>125</v>
      </c>
      <c r="C80" s="25"/>
      <c r="D80" s="23" t="s">
        <v>126</v>
      </c>
      <c r="F80" s="23" t="s">
        <v>4</v>
      </c>
      <c r="G80" s="24"/>
      <c r="H80" s="26" t="str">
        <f t="shared" si="3"/>
        <v>Ground|</v>
      </c>
    </row>
    <row r="81" spans="1:8" ht="40" customHeight="1" x14ac:dyDescent="0.2">
      <c r="A81" s="24"/>
      <c r="B81" s="23" t="s">
        <v>125</v>
      </c>
      <c r="C81" s="25"/>
      <c r="D81" s="23" t="s">
        <v>126</v>
      </c>
      <c r="F81" s="23" t="s">
        <v>4</v>
      </c>
      <c r="G81" s="23" t="s">
        <v>8</v>
      </c>
      <c r="H81" s="26" t="str">
        <f t="shared" si="3"/>
        <v>Ground|Steel</v>
      </c>
    </row>
    <row r="82" spans="1:8" ht="40" customHeight="1" x14ac:dyDescent="0.2">
      <c r="A82" s="23" t="s">
        <v>127</v>
      </c>
      <c r="B82" s="23" t="s">
        <v>127</v>
      </c>
      <c r="C82" s="25"/>
      <c r="D82" s="23" t="s">
        <v>128</v>
      </c>
      <c r="F82" s="23" t="s">
        <v>0</v>
      </c>
      <c r="G82" s="24"/>
      <c r="H82" s="26" t="str">
        <f t="shared" si="3"/>
        <v>Normal|</v>
      </c>
    </row>
    <row r="83" spans="1:8" ht="40" customHeight="1" x14ac:dyDescent="0.2">
      <c r="A83" s="24"/>
      <c r="B83" s="23" t="s">
        <v>127</v>
      </c>
      <c r="C83" s="25"/>
      <c r="D83" s="23" t="s">
        <v>128</v>
      </c>
      <c r="F83" s="23" t="s">
        <v>16</v>
      </c>
      <c r="G83" s="24"/>
      <c r="H83" s="26" t="str">
        <f t="shared" si="3"/>
        <v>Dark|</v>
      </c>
    </row>
    <row r="84" spans="1:8" ht="40" customHeight="1" x14ac:dyDescent="0.2">
      <c r="A84" s="23" t="s">
        <v>129</v>
      </c>
      <c r="B84" s="23" t="s">
        <v>129</v>
      </c>
      <c r="C84" s="25"/>
      <c r="D84" s="23" t="s">
        <v>130</v>
      </c>
      <c r="F84" s="23" t="s">
        <v>0</v>
      </c>
      <c r="G84" s="24"/>
      <c r="H84" s="26" t="str">
        <f t="shared" si="3"/>
        <v>Normal|</v>
      </c>
    </row>
    <row r="85" spans="1:8" ht="40" customHeight="1" x14ac:dyDescent="0.2">
      <c r="A85" s="24"/>
      <c r="B85" s="23" t="s">
        <v>129</v>
      </c>
      <c r="C85" s="25"/>
      <c r="D85" s="23" t="s">
        <v>130</v>
      </c>
      <c r="F85" s="23" t="s">
        <v>16</v>
      </c>
      <c r="G85" s="24"/>
      <c r="H85" s="26" t="str">
        <f t="shared" si="3"/>
        <v>Dark|</v>
      </c>
    </row>
    <row r="86" spans="1:8" ht="40" customHeight="1" x14ac:dyDescent="0.2">
      <c r="A86" s="23" t="s">
        <v>131</v>
      </c>
      <c r="B86" s="23" t="s">
        <v>131</v>
      </c>
      <c r="C86" s="25"/>
      <c r="D86" s="23" t="s">
        <v>132</v>
      </c>
      <c r="F86" s="23" t="s">
        <v>10</v>
      </c>
      <c r="G86" s="24"/>
      <c r="H86" s="26" t="str">
        <f t="shared" ref="H86:H149" si="4">_xlfn.CONCAT(F86,"|", G86)</f>
        <v>Water|</v>
      </c>
    </row>
    <row r="87" spans="1:8" ht="40" customHeight="1" x14ac:dyDescent="0.2">
      <c r="A87" s="23" t="s">
        <v>133</v>
      </c>
      <c r="B87" s="23" t="s">
        <v>133</v>
      </c>
      <c r="C87" s="25"/>
      <c r="D87" s="23" t="s">
        <v>134</v>
      </c>
      <c r="F87" s="23" t="s">
        <v>10</v>
      </c>
      <c r="G87" s="24"/>
      <c r="H87" s="26" t="str">
        <f t="shared" si="4"/>
        <v>Water|</v>
      </c>
    </row>
    <row r="88" spans="1:8" ht="40" customHeight="1" x14ac:dyDescent="0.2">
      <c r="A88" s="23" t="s">
        <v>135</v>
      </c>
      <c r="B88" s="23" t="s">
        <v>135</v>
      </c>
      <c r="C88" s="25"/>
      <c r="D88" s="23" t="s">
        <v>136</v>
      </c>
      <c r="F88" s="23" t="s">
        <v>1</v>
      </c>
      <c r="G88" s="24"/>
      <c r="H88" s="26" t="str">
        <f t="shared" si="4"/>
        <v>Fighting|</v>
      </c>
    </row>
    <row r="89" spans="1:8" ht="40" customHeight="1" x14ac:dyDescent="0.2">
      <c r="A89" s="23" t="s">
        <v>137</v>
      </c>
      <c r="B89" s="23" t="s">
        <v>137</v>
      </c>
      <c r="C89" s="25"/>
      <c r="D89" s="23" t="s">
        <v>138</v>
      </c>
      <c r="F89" s="23" t="s">
        <v>1</v>
      </c>
      <c r="G89" s="24"/>
      <c r="H89" s="26" t="str">
        <f t="shared" si="4"/>
        <v>Fighting|</v>
      </c>
    </row>
    <row r="90" spans="1:8" ht="40" customHeight="1" x14ac:dyDescent="0.2">
      <c r="A90" s="23" t="s">
        <v>139</v>
      </c>
      <c r="B90" s="23" t="s">
        <v>139</v>
      </c>
      <c r="C90" s="25"/>
      <c r="D90" s="23" t="s">
        <v>140</v>
      </c>
      <c r="F90" s="23" t="s">
        <v>9</v>
      </c>
      <c r="G90" s="24"/>
      <c r="H90" s="26" t="str">
        <f t="shared" si="4"/>
        <v>Fire|</v>
      </c>
    </row>
    <row r="91" spans="1:8" ht="40" customHeight="1" x14ac:dyDescent="0.2">
      <c r="A91" s="23" t="s">
        <v>141</v>
      </c>
      <c r="B91" s="23" t="s">
        <v>141</v>
      </c>
      <c r="C91" s="25"/>
      <c r="D91" s="23" t="s">
        <v>142</v>
      </c>
      <c r="F91" s="23" t="s">
        <v>9</v>
      </c>
      <c r="G91" s="24"/>
      <c r="H91" s="26" t="str">
        <f t="shared" si="4"/>
        <v>Fire|</v>
      </c>
    </row>
    <row r="92" spans="1:8" ht="40" customHeight="1" x14ac:dyDescent="0.2">
      <c r="A92" s="23" t="s">
        <v>143</v>
      </c>
      <c r="B92" s="23" t="s">
        <v>143</v>
      </c>
      <c r="C92" s="25"/>
      <c r="D92" s="23" t="s">
        <v>144</v>
      </c>
      <c r="F92" s="23" t="s">
        <v>10</v>
      </c>
      <c r="G92" s="24"/>
      <c r="H92" s="26" t="str">
        <f t="shared" si="4"/>
        <v>Water|</v>
      </c>
    </row>
    <row r="93" spans="1:8" ht="40" customHeight="1" x14ac:dyDescent="0.2">
      <c r="A93" s="23" t="s">
        <v>145</v>
      </c>
      <c r="B93" s="23" t="s">
        <v>145</v>
      </c>
      <c r="C93" s="25"/>
      <c r="D93" s="23" t="s">
        <v>146</v>
      </c>
      <c r="F93" s="23" t="s">
        <v>10</v>
      </c>
      <c r="G93" s="24"/>
      <c r="H93" s="26" t="str">
        <f t="shared" si="4"/>
        <v>Water|</v>
      </c>
    </row>
    <row r="94" spans="1:8" ht="40" customHeight="1" x14ac:dyDescent="0.2">
      <c r="A94" s="23" t="s">
        <v>147</v>
      </c>
      <c r="B94" s="23" t="s">
        <v>147</v>
      </c>
      <c r="C94" s="25"/>
      <c r="D94" s="23" t="s">
        <v>148</v>
      </c>
      <c r="F94" s="23" t="s">
        <v>10</v>
      </c>
      <c r="G94" s="23" t="s">
        <v>1</v>
      </c>
      <c r="H94" s="26" t="str">
        <f t="shared" si="4"/>
        <v>Water|Fighting</v>
      </c>
    </row>
    <row r="95" spans="1:8" ht="40" customHeight="1" x14ac:dyDescent="0.2">
      <c r="A95" s="23" t="s">
        <v>149</v>
      </c>
      <c r="B95" s="23" t="s">
        <v>149</v>
      </c>
      <c r="C95" s="25"/>
      <c r="D95" s="23" t="s">
        <v>150</v>
      </c>
      <c r="F95" s="23" t="s">
        <v>13</v>
      </c>
      <c r="G95" s="24"/>
      <c r="H95" s="26" t="str">
        <f t="shared" si="4"/>
        <v>Psychic|</v>
      </c>
    </row>
    <row r="96" spans="1:8" ht="40" customHeight="1" x14ac:dyDescent="0.2">
      <c r="A96" s="23" t="s">
        <v>151</v>
      </c>
      <c r="B96" s="23" t="s">
        <v>151</v>
      </c>
      <c r="C96" s="25"/>
      <c r="D96" s="23" t="s">
        <v>152</v>
      </c>
      <c r="F96" s="23" t="s">
        <v>13</v>
      </c>
      <c r="G96" s="24"/>
      <c r="H96" s="26" t="str">
        <f t="shared" si="4"/>
        <v>Psychic|</v>
      </c>
    </row>
    <row r="97" spans="1:8" ht="40" customHeight="1" x14ac:dyDescent="0.2">
      <c r="A97" s="23" t="s">
        <v>153</v>
      </c>
      <c r="B97" s="23" t="s">
        <v>153</v>
      </c>
      <c r="C97" s="25"/>
      <c r="D97" s="23" t="s">
        <v>154</v>
      </c>
      <c r="F97" s="23" t="s">
        <v>13</v>
      </c>
      <c r="G97" s="24"/>
      <c r="H97" s="26" t="str">
        <f t="shared" si="4"/>
        <v>Psychic|</v>
      </c>
    </row>
    <row r="98" spans="1:8" ht="40" customHeight="1" x14ac:dyDescent="0.2">
      <c r="A98" s="23" t="s">
        <v>155</v>
      </c>
      <c r="B98" s="23" t="s">
        <v>155</v>
      </c>
      <c r="C98" s="25"/>
      <c r="D98" s="23" t="s">
        <v>156</v>
      </c>
      <c r="F98" s="23" t="s">
        <v>1</v>
      </c>
      <c r="G98" s="24"/>
      <c r="H98" s="26" t="str">
        <f t="shared" si="4"/>
        <v>Fighting|</v>
      </c>
    </row>
    <row r="99" spans="1:8" ht="40" customHeight="1" x14ac:dyDescent="0.2">
      <c r="A99" s="23" t="s">
        <v>157</v>
      </c>
      <c r="B99" s="23" t="s">
        <v>157</v>
      </c>
      <c r="C99" s="25"/>
      <c r="D99" s="23" t="s">
        <v>158</v>
      </c>
      <c r="F99" s="23" t="s">
        <v>1</v>
      </c>
      <c r="G99" s="24"/>
      <c r="H99" s="26" t="str">
        <f t="shared" si="4"/>
        <v>Fighting|</v>
      </c>
    </row>
    <row r="100" spans="1:8" ht="40" customHeight="1" x14ac:dyDescent="0.2">
      <c r="A100" s="23" t="s">
        <v>159</v>
      </c>
      <c r="B100" s="23" t="s">
        <v>159</v>
      </c>
      <c r="C100" s="25"/>
      <c r="D100" s="23" t="s">
        <v>160</v>
      </c>
      <c r="F100" s="23" t="s">
        <v>1</v>
      </c>
      <c r="G100" s="24"/>
      <c r="H100" s="26" t="str">
        <f t="shared" si="4"/>
        <v>Fighting|</v>
      </c>
    </row>
    <row r="101" spans="1:8" ht="40" customHeight="1" x14ac:dyDescent="0.2">
      <c r="A101" s="23" t="s">
        <v>161</v>
      </c>
      <c r="B101" s="23" t="s">
        <v>161</v>
      </c>
      <c r="C101" s="25"/>
      <c r="D101" s="23" t="s">
        <v>162</v>
      </c>
      <c r="F101" s="23" t="s">
        <v>11</v>
      </c>
      <c r="G101" s="23" t="s">
        <v>3</v>
      </c>
      <c r="H101" s="26" t="str">
        <f t="shared" si="4"/>
        <v>Grass|Poison</v>
      </c>
    </row>
    <row r="102" spans="1:8" ht="40" customHeight="1" x14ac:dyDescent="0.2">
      <c r="A102" s="23" t="s">
        <v>163</v>
      </c>
      <c r="B102" s="23" t="s">
        <v>163</v>
      </c>
      <c r="C102" s="25"/>
      <c r="D102" s="23" t="s">
        <v>164</v>
      </c>
      <c r="F102" s="23" t="s">
        <v>11</v>
      </c>
      <c r="G102" s="23" t="s">
        <v>3</v>
      </c>
      <c r="H102" s="26" t="str">
        <f t="shared" si="4"/>
        <v>Grass|Poison</v>
      </c>
    </row>
    <row r="103" spans="1:8" ht="40" customHeight="1" x14ac:dyDescent="0.2">
      <c r="A103" s="23" t="s">
        <v>165</v>
      </c>
      <c r="B103" s="23" t="s">
        <v>165</v>
      </c>
      <c r="C103" s="25"/>
      <c r="D103" s="23" t="s">
        <v>166</v>
      </c>
      <c r="F103" s="23" t="s">
        <v>11</v>
      </c>
      <c r="G103" s="23" t="s">
        <v>3</v>
      </c>
      <c r="H103" s="26" t="str">
        <f t="shared" si="4"/>
        <v>Grass|Poison</v>
      </c>
    </row>
    <row r="104" spans="1:8" ht="40" customHeight="1" x14ac:dyDescent="0.2">
      <c r="A104" s="23" t="s">
        <v>167</v>
      </c>
      <c r="B104" s="23" t="s">
        <v>167</v>
      </c>
      <c r="C104" s="25"/>
      <c r="D104" s="23" t="s">
        <v>168</v>
      </c>
      <c r="F104" s="23" t="s">
        <v>10</v>
      </c>
      <c r="G104" s="23" t="s">
        <v>3</v>
      </c>
      <c r="H104" s="26" t="str">
        <f t="shared" si="4"/>
        <v>Water|Poison</v>
      </c>
    </row>
    <row r="105" spans="1:8" ht="40" customHeight="1" x14ac:dyDescent="0.2">
      <c r="A105" s="23" t="s">
        <v>169</v>
      </c>
      <c r="B105" s="23" t="s">
        <v>169</v>
      </c>
      <c r="C105" s="25"/>
      <c r="D105" s="23" t="s">
        <v>170</v>
      </c>
      <c r="F105" s="23" t="s">
        <v>10</v>
      </c>
      <c r="G105" s="23" t="s">
        <v>3</v>
      </c>
      <c r="H105" s="26" t="str">
        <f t="shared" si="4"/>
        <v>Water|Poison</v>
      </c>
    </row>
    <row r="106" spans="1:8" ht="40" customHeight="1" x14ac:dyDescent="0.2">
      <c r="A106" s="23" t="s">
        <v>171</v>
      </c>
      <c r="B106" s="23" t="s">
        <v>171</v>
      </c>
      <c r="C106" s="25"/>
      <c r="D106" s="23" t="s">
        <v>172</v>
      </c>
      <c r="F106" s="23" t="s">
        <v>5</v>
      </c>
      <c r="G106" s="23" t="s">
        <v>4</v>
      </c>
      <c r="H106" s="26" t="str">
        <f t="shared" si="4"/>
        <v>Rock|Ground</v>
      </c>
    </row>
    <row r="107" spans="1:8" ht="40" customHeight="1" x14ac:dyDescent="0.2">
      <c r="A107" s="24"/>
      <c r="B107" s="23" t="s">
        <v>171</v>
      </c>
      <c r="C107" s="25"/>
      <c r="D107" s="23" t="s">
        <v>172</v>
      </c>
      <c r="F107" s="23" t="s">
        <v>5</v>
      </c>
      <c r="G107" s="23" t="s">
        <v>12</v>
      </c>
      <c r="H107" s="26" t="str">
        <f t="shared" si="4"/>
        <v>Rock|Electric</v>
      </c>
    </row>
    <row r="108" spans="1:8" ht="40" customHeight="1" x14ac:dyDescent="0.2">
      <c r="A108" s="23" t="s">
        <v>173</v>
      </c>
      <c r="B108" s="23" t="s">
        <v>173</v>
      </c>
      <c r="C108" s="25"/>
      <c r="D108" s="23" t="s">
        <v>174</v>
      </c>
      <c r="F108" s="23" t="s">
        <v>5</v>
      </c>
      <c r="G108" s="23" t="s">
        <v>4</v>
      </c>
      <c r="H108" s="26" t="str">
        <f t="shared" si="4"/>
        <v>Rock|Ground</v>
      </c>
    </row>
    <row r="109" spans="1:8" ht="40" customHeight="1" x14ac:dyDescent="0.2">
      <c r="A109" s="24"/>
      <c r="B109" s="23" t="s">
        <v>173</v>
      </c>
      <c r="C109" s="25"/>
      <c r="D109" s="23" t="s">
        <v>174</v>
      </c>
      <c r="F109" s="23" t="s">
        <v>5</v>
      </c>
      <c r="G109" s="23" t="s">
        <v>12</v>
      </c>
      <c r="H109" s="26" t="str">
        <f t="shared" si="4"/>
        <v>Rock|Electric</v>
      </c>
    </row>
    <row r="110" spans="1:8" ht="40" customHeight="1" x14ac:dyDescent="0.2">
      <c r="A110" s="23" t="s">
        <v>175</v>
      </c>
      <c r="B110" s="23" t="s">
        <v>175</v>
      </c>
      <c r="C110" s="25"/>
      <c r="D110" s="23" t="s">
        <v>176</v>
      </c>
      <c r="F110" s="23" t="s">
        <v>5</v>
      </c>
      <c r="G110" s="23" t="s">
        <v>4</v>
      </c>
      <c r="H110" s="26" t="str">
        <f t="shared" si="4"/>
        <v>Rock|Ground</v>
      </c>
    </row>
    <row r="111" spans="1:8" ht="40" customHeight="1" x14ac:dyDescent="0.2">
      <c r="A111" s="24"/>
      <c r="B111" s="23" t="s">
        <v>175</v>
      </c>
      <c r="C111" s="25"/>
      <c r="D111" s="23" t="s">
        <v>176</v>
      </c>
      <c r="F111" s="23" t="s">
        <v>5</v>
      </c>
      <c r="G111" s="23" t="s">
        <v>12</v>
      </c>
      <c r="H111" s="26" t="str">
        <f t="shared" si="4"/>
        <v>Rock|Electric</v>
      </c>
    </row>
    <row r="112" spans="1:8" ht="40" customHeight="1" x14ac:dyDescent="0.2">
      <c r="A112" s="23" t="s">
        <v>177</v>
      </c>
      <c r="B112" s="23" t="s">
        <v>177</v>
      </c>
      <c r="C112" s="25"/>
      <c r="D112" s="23" t="s">
        <v>178</v>
      </c>
      <c r="F112" s="23" t="s">
        <v>9</v>
      </c>
      <c r="G112" s="24"/>
      <c r="H112" s="26" t="str">
        <f t="shared" si="4"/>
        <v>Fire|</v>
      </c>
    </row>
    <row r="113" spans="1:8" ht="40" customHeight="1" x14ac:dyDescent="0.2">
      <c r="A113" s="23" t="s">
        <v>179</v>
      </c>
      <c r="B113" s="23" t="s">
        <v>179</v>
      </c>
      <c r="C113" s="25"/>
      <c r="D113" s="23" t="s">
        <v>180</v>
      </c>
      <c r="F113" s="23" t="s">
        <v>9</v>
      </c>
      <c r="G113" s="24"/>
      <c r="H113" s="26" t="str">
        <f t="shared" si="4"/>
        <v>Fire|</v>
      </c>
    </row>
    <row r="114" spans="1:8" ht="40" customHeight="1" x14ac:dyDescent="0.2">
      <c r="A114" s="23" t="s">
        <v>181</v>
      </c>
      <c r="B114" s="23" t="s">
        <v>181</v>
      </c>
      <c r="C114" s="25"/>
      <c r="D114" s="23" t="s">
        <v>182</v>
      </c>
      <c r="F114" s="23" t="s">
        <v>10</v>
      </c>
      <c r="G114" s="23" t="s">
        <v>13</v>
      </c>
      <c r="H114" s="26" t="str">
        <f t="shared" si="4"/>
        <v>Water|Psychic</v>
      </c>
    </row>
    <row r="115" spans="1:8" ht="40" customHeight="1" x14ac:dyDescent="0.2">
      <c r="A115" s="23" t="s">
        <v>183</v>
      </c>
      <c r="B115" s="23" t="s">
        <v>183</v>
      </c>
      <c r="C115" s="25"/>
      <c r="D115" s="23" t="s">
        <v>184</v>
      </c>
      <c r="F115" s="23" t="s">
        <v>10</v>
      </c>
      <c r="G115" s="23" t="s">
        <v>13</v>
      </c>
      <c r="H115" s="26" t="str">
        <f t="shared" si="4"/>
        <v>Water|Psychic</v>
      </c>
    </row>
    <row r="116" spans="1:8" ht="40" customHeight="1" x14ac:dyDescent="0.2">
      <c r="A116" s="23" t="s">
        <v>185</v>
      </c>
      <c r="B116" s="23" t="s">
        <v>185</v>
      </c>
      <c r="C116" s="25"/>
      <c r="D116" s="23" t="s">
        <v>186</v>
      </c>
      <c r="F116" s="23" t="s">
        <v>12</v>
      </c>
      <c r="G116" s="23" t="s">
        <v>8</v>
      </c>
      <c r="H116" s="26" t="str">
        <f t="shared" si="4"/>
        <v>Electric|Steel</v>
      </c>
    </row>
    <row r="117" spans="1:8" ht="40" customHeight="1" x14ac:dyDescent="0.2">
      <c r="A117" s="23" t="s">
        <v>187</v>
      </c>
      <c r="B117" s="23" t="s">
        <v>187</v>
      </c>
      <c r="C117" s="25"/>
      <c r="D117" s="23" t="s">
        <v>188</v>
      </c>
      <c r="F117" s="23" t="s">
        <v>12</v>
      </c>
      <c r="G117" s="23" t="s">
        <v>8</v>
      </c>
      <c r="H117" s="26" t="str">
        <f t="shared" si="4"/>
        <v>Electric|Steel</v>
      </c>
    </row>
    <row r="118" spans="1:8" ht="40" customHeight="1" x14ac:dyDescent="0.2">
      <c r="A118" s="23" t="s">
        <v>189</v>
      </c>
      <c r="B118" s="23" t="s">
        <v>189</v>
      </c>
      <c r="C118" s="25"/>
      <c r="D118" s="23" t="s">
        <v>190</v>
      </c>
      <c r="F118" s="23" t="s">
        <v>0</v>
      </c>
      <c r="G118" s="23" t="s">
        <v>2</v>
      </c>
      <c r="H118" s="26" t="str">
        <f t="shared" si="4"/>
        <v>Normal|Flying</v>
      </c>
    </row>
    <row r="119" spans="1:8" ht="40" customHeight="1" x14ac:dyDescent="0.2">
      <c r="A119" s="23" t="s">
        <v>191</v>
      </c>
      <c r="B119" s="23" t="s">
        <v>191</v>
      </c>
      <c r="C119" s="25"/>
      <c r="D119" s="23" t="s">
        <v>192</v>
      </c>
      <c r="F119" s="23" t="s">
        <v>0</v>
      </c>
      <c r="G119" s="23" t="s">
        <v>2</v>
      </c>
      <c r="H119" s="26" t="str">
        <f t="shared" si="4"/>
        <v>Normal|Flying</v>
      </c>
    </row>
    <row r="120" spans="1:8" ht="40" customHeight="1" x14ac:dyDescent="0.2">
      <c r="A120" s="23" t="s">
        <v>193</v>
      </c>
      <c r="B120" s="23" t="s">
        <v>193</v>
      </c>
      <c r="C120" s="25"/>
      <c r="D120" s="23" t="s">
        <v>194</v>
      </c>
      <c r="F120" s="23" t="s">
        <v>0</v>
      </c>
      <c r="G120" s="23" t="s">
        <v>2</v>
      </c>
      <c r="H120" s="26" t="str">
        <f t="shared" si="4"/>
        <v>Normal|Flying</v>
      </c>
    </row>
    <row r="121" spans="1:8" ht="40" customHeight="1" x14ac:dyDescent="0.2">
      <c r="A121" s="23" t="s">
        <v>195</v>
      </c>
      <c r="B121" s="23" t="s">
        <v>195</v>
      </c>
      <c r="C121" s="25"/>
      <c r="D121" s="23" t="s">
        <v>196</v>
      </c>
      <c r="F121" s="23" t="s">
        <v>10</v>
      </c>
      <c r="G121" s="24"/>
      <c r="H121" s="26" t="str">
        <f t="shared" si="4"/>
        <v>Water|</v>
      </c>
    </row>
    <row r="122" spans="1:8" ht="40" customHeight="1" x14ac:dyDescent="0.2">
      <c r="A122" s="23" t="s">
        <v>197</v>
      </c>
      <c r="B122" s="23" t="s">
        <v>197</v>
      </c>
      <c r="C122" s="25"/>
      <c r="D122" s="23" t="s">
        <v>198</v>
      </c>
      <c r="F122" s="23" t="s">
        <v>10</v>
      </c>
      <c r="G122" s="23" t="s">
        <v>14</v>
      </c>
      <c r="H122" s="26" t="str">
        <f t="shared" si="4"/>
        <v>Water|Ice</v>
      </c>
    </row>
    <row r="123" spans="1:8" ht="40" customHeight="1" x14ac:dyDescent="0.2">
      <c r="A123" s="23" t="s">
        <v>199</v>
      </c>
      <c r="B123" s="23" t="s">
        <v>199</v>
      </c>
      <c r="C123" s="25"/>
      <c r="D123" s="23" t="s">
        <v>200</v>
      </c>
      <c r="F123" s="23" t="s">
        <v>3</v>
      </c>
      <c r="G123" s="24"/>
      <c r="H123" s="26" t="str">
        <f t="shared" si="4"/>
        <v>Poison|</v>
      </c>
    </row>
    <row r="124" spans="1:8" ht="40" customHeight="1" x14ac:dyDescent="0.2">
      <c r="A124" s="24"/>
      <c r="B124" s="23" t="s">
        <v>199</v>
      </c>
      <c r="C124" s="25"/>
      <c r="D124" s="23" t="s">
        <v>200</v>
      </c>
      <c r="F124" s="23" t="s">
        <v>3</v>
      </c>
      <c r="G124" s="23" t="s">
        <v>16</v>
      </c>
      <c r="H124" s="26" t="str">
        <f t="shared" si="4"/>
        <v>Poison|Dark</v>
      </c>
    </row>
    <row r="125" spans="1:8" ht="40" customHeight="1" x14ac:dyDescent="0.2">
      <c r="A125" s="23" t="s">
        <v>201</v>
      </c>
      <c r="B125" s="23" t="s">
        <v>201</v>
      </c>
      <c r="C125" s="25"/>
      <c r="D125" s="23" t="s">
        <v>202</v>
      </c>
      <c r="F125" s="23" t="s">
        <v>3</v>
      </c>
      <c r="G125" s="24"/>
      <c r="H125" s="26" t="str">
        <f t="shared" si="4"/>
        <v>Poison|</v>
      </c>
    </row>
    <row r="126" spans="1:8" ht="40" customHeight="1" x14ac:dyDescent="0.2">
      <c r="A126" s="24"/>
      <c r="B126" s="23" t="s">
        <v>201</v>
      </c>
      <c r="C126" s="25"/>
      <c r="D126" s="23" t="s">
        <v>202</v>
      </c>
      <c r="F126" s="23" t="s">
        <v>3</v>
      </c>
      <c r="G126" s="23" t="s">
        <v>16</v>
      </c>
      <c r="H126" s="26" t="str">
        <f t="shared" si="4"/>
        <v>Poison|Dark</v>
      </c>
    </row>
    <row r="127" spans="1:8" ht="40" customHeight="1" x14ac:dyDescent="0.2">
      <c r="A127" s="23" t="s">
        <v>203</v>
      </c>
      <c r="B127" s="23" t="s">
        <v>203</v>
      </c>
      <c r="C127" s="25"/>
      <c r="D127" s="23" t="s">
        <v>204</v>
      </c>
      <c r="F127" s="23" t="s">
        <v>10</v>
      </c>
      <c r="G127" s="24"/>
      <c r="H127" s="26" t="str">
        <f t="shared" si="4"/>
        <v>Water|</v>
      </c>
    </row>
    <row r="128" spans="1:8" ht="40" customHeight="1" x14ac:dyDescent="0.2">
      <c r="A128" s="23" t="s">
        <v>205</v>
      </c>
      <c r="B128" s="23" t="s">
        <v>205</v>
      </c>
      <c r="C128" s="25"/>
      <c r="D128" s="23" t="s">
        <v>206</v>
      </c>
      <c r="F128" s="23" t="s">
        <v>10</v>
      </c>
      <c r="G128" s="23" t="s">
        <v>14</v>
      </c>
      <c r="H128" s="26" t="str">
        <f t="shared" si="4"/>
        <v>Water|Ice</v>
      </c>
    </row>
    <row r="129" spans="1:8" ht="40" customHeight="1" x14ac:dyDescent="0.2">
      <c r="A129" s="23" t="s">
        <v>207</v>
      </c>
      <c r="B129" s="23" t="s">
        <v>207</v>
      </c>
      <c r="C129" s="25"/>
      <c r="D129" s="23" t="s">
        <v>208</v>
      </c>
      <c r="F129" s="23" t="s">
        <v>7</v>
      </c>
      <c r="G129" s="23" t="s">
        <v>3</v>
      </c>
      <c r="H129" s="26" t="str">
        <f t="shared" si="4"/>
        <v>Ghost|Poison</v>
      </c>
    </row>
    <row r="130" spans="1:8" ht="40" customHeight="1" x14ac:dyDescent="0.2">
      <c r="A130" s="23" t="s">
        <v>209</v>
      </c>
      <c r="B130" s="23" t="s">
        <v>209</v>
      </c>
      <c r="C130" s="25"/>
      <c r="D130" s="23" t="s">
        <v>210</v>
      </c>
      <c r="F130" s="23" t="s">
        <v>7</v>
      </c>
      <c r="G130" s="23" t="s">
        <v>3</v>
      </c>
      <c r="H130" s="26" t="str">
        <f t="shared" si="4"/>
        <v>Ghost|Poison</v>
      </c>
    </row>
    <row r="131" spans="1:8" ht="40" customHeight="1" x14ac:dyDescent="0.2">
      <c r="A131" s="23" t="s">
        <v>211</v>
      </c>
      <c r="B131" s="23" t="s">
        <v>211</v>
      </c>
      <c r="C131" s="25"/>
      <c r="D131" s="23" t="s">
        <v>212</v>
      </c>
      <c r="F131" s="23" t="s">
        <v>7</v>
      </c>
      <c r="G131" s="23" t="s">
        <v>3</v>
      </c>
      <c r="H131" s="26" t="str">
        <f t="shared" si="4"/>
        <v>Ghost|Poison</v>
      </c>
    </row>
    <row r="132" spans="1:8" ht="40" customHeight="1" x14ac:dyDescent="0.2">
      <c r="A132" s="23" t="s">
        <v>213</v>
      </c>
      <c r="B132" s="23" t="s">
        <v>213</v>
      </c>
      <c r="C132" s="25"/>
      <c r="D132" s="23" t="s">
        <v>214</v>
      </c>
      <c r="F132" s="23" t="s">
        <v>5</v>
      </c>
      <c r="G132" s="23" t="s">
        <v>4</v>
      </c>
      <c r="H132" s="26" t="str">
        <f t="shared" si="4"/>
        <v>Rock|Ground</v>
      </c>
    </row>
    <row r="133" spans="1:8" ht="40" customHeight="1" x14ac:dyDescent="0.2">
      <c r="A133" s="23" t="s">
        <v>215</v>
      </c>
      <c r="B133" s="23" t="s">
        <v>215</v>
      </c>
      <c r="C133" s="25"/>
      <c r="D133" s="23" t="s">
        <v>216</v>
      </c>
      <c r="F133" s="23" t="s">
        <v>13</v>
      </c>
      <c r="G133" s="24"/>
      <c r="H133" s="26" t="str">
        <f t="shared" si="4"/>
        <v>Psychic|</v>
      </c>
    </row>
    <row r="134" spans="1:8" ht="40" customHeight="1" x14ac:dyDescent="0.2">
      <c r="A134" s="23" t="s">
        <v>217</v>
      </c>
      <c r="B134" s="23" t="s">
        <v>217</v>
      </c>
      <c r="C134" s="25"/>
      <c r="D134" s="23" t="s">
        <v>218</v>
      </c>
      <c r="F134" s="23" t="s">
        <v>13</v>
      </c>
      <c r="G134" s="24"/>
      <c r="H134" s="26" t="str">
        <f t="shared" si="4"/>
        <v>Psychic|</v>
      </c>
    </row>
    <row r="135" spans="1:8" ht="40" customHeight="1" x14ac:dyDescent="0.2">
      <c r="A135" s="23" t="s">
        <v>219</v>
      </c>
      <c r="B135" s="23" t="s">
        <v>219</v>
      </c>
      <c r="C135" s="25"/>
      <c r="D135" s="23" t="s">
        <v>220</v>
      </c>
      <c r="F135" s="23" t="s">
        <v>10</v>
      </c>
      <c r="G135" s="24"/>
      <c r="H135" s="26" t="str">
        <f t="shared" si="4"/>
        <v>Water|</v>
      </c>
    </row>
    <row r="136" spans="1:8" ht="40" customHeight="1" x14ac:dyDescent="0.2">
      <c r="A136" s="23" t="s">
        <v>221</v>
      </c>
      <c r="B136" s="23" t="s">
        <v>221</v>
      </c>
      <c r="C136" s="25"/>
      <c r="D136" s="23" t="s">
        <v>222</v>
      </c>
      <c r="F136" s="23" t="s">
        <v>10</v>
      </c>
      <c r="G136" s="24"/>
      <c r="H136" s="26" t="str">
        <f t="shared" si="4"/>
        <v>Water|</v>
      </c>
    </row>
    <row r="137" spans="1:8" ht="40" customHeight="1" x14ac:dyDescent="0.2">
      <c r="A137" s="23" t="s">
        <v>223</v>
      </c>
      <c r="B137" s="23" t="s">
        <v>223</v>
      </c>
      <c r="C137" s="25"/>
      <c r="D137" s="23" t="s">
        <v>224</v>
      </c>
      <c r="F137" s="23" t="s">
        <v>12</v>
      </c>
      <c r="G137" s="24"/>
      <c r="H137" s="26" t="str">
        <f t="shared" si="4"/>
        <v>Electric|</v>
      </c>
    </row>
    <row r="138" spans="1:8" ht="40" customHeight="1" x14ac:dyDescent="0.2">
      <c r="A138" s="23" t="s">
        <v>225</v>
      </c>
      <c r="B138" s="23" t="s">
        <v>225</v>
      </c>
      <c r="C138" s="25"/>
      <c r="D138" s="23" t="s">
        <v>226</v>
      </c>
      <c r="F138" s="23" t="s">
        <v>12</v>
      </c>
      <c r="G138" s="24"/>
      <c r="H138" s="26" t="str">
        <f t="shared" si="4"/>
        <v>Electric|</v>
      </c>
    </row>
    <row r="139" spans="1:8" ht="40" customHeight="1" x14ac:dyDescent="0.2">
      <c r="A139" s="23" t="s">
        <v>227</v>
      </c>
      <c r="B139" s="23" t="s">
        <v>227</v>
      </c>
      <c r="C139" s="25"/>
      <c r="D139" s="23" t="s">
        <v>228</v>
      </c>
      <c r="F139" s="23" t="s">
        <v>11</v>
      </c>
      <c r="G139" s="23" t="s">
        <v>13</v>
      </c>
      <c r="H139" s="26" t="str">
        <f t="shared" si="4"/>
        <v>Grass|Psychic</v>
      </c>
    </row>
    <row r="140" spans="1:8" ht="40" customHeight="1" x14ac:dyDescent="0.2">
      <c r="A140" s="23" t="s">
        <v>229</v>
      </c>
      <c r="B140" s="23" t="s">
        <v>229</v>
      </c>
      <c r="C140" s="25"/>
      <c r="D140" s="23" t="s">
        <v>230</v>
      </c>
      <c r="F140" s="23" t="s">
        <v>11</v>
      </c>
      <c r="G140" s="23" t="s">
        <v>13</v>
      </c>
      <c r="H140" s="26" t="str">
        <f t="shared" si="4"/>
        <v>Grass|Psychic</v>
      </c>
    </row>
    <row r="141" spans="1:8" ht="40" customHeight="1" x14ac:dyDescent="0.2">
      <c r="A141" s="24"/>
      <c r="B141" s="23" t="s">
        <v>229</v>
      </c>
      <c r="C141" s="25"/>
      <c r="D141" s="23" t="s">
        <v>230</v>
      </c>
      <c r="F141" s="23" t="s">
        <v>11</v>
      </c>
      <c r="G141" s="23" t="s">
        <v>15</v>
      </c>
      <c r="H141" s="26" t="str">
        <f t="shared" si="4"/>
        <v>Grass|Dragon</v>
      </c>
    </row>
    <row r="142" spans="1:8" ht="40" customHeight="1" x14ac:dyDescent="0.2">
      <c r="A142" s="23" t="s">
        <v>231</v>
      </c>
      <c r="B142" s="23" t="s">
        <v>231</v>
      </c>
      <c r="C142" s="25"/>
      <c r="D142" s="23" t="s">
        <v>232</v>
      </c>
      <c r="F142" s="23" t="s">
        <v>4</v>
      </c>
      <c r="G142" s="24"/>
      <c r="H142" s="26" t="str">
        <f t="shared" si="4"/>
        <v>Ground|</v>
      </c>
    </row>
    <row r="143" spans="1:8" ht="40" customHeight="1" x14ac:dyDescent="0.2">
      <c r="A143" s="23" t="s">
        <v>233</v>
      </c>
      <c r="B143" s="23" t="s">
        <v>233</v>
      </c>
      <c r="C143" s="25"/>
      <c r="D143" s="23" t="s">
        <v>234</v>
      </c>
      <c r="F143" s="23" t="s">
        <v>4</v>
      </c>
      <c r="G143" s="24"/>
      <c r="H143" s="26" t="str">
        <f t="shared" si="4"/>
        <v>Ground|</v>
      </c>
    </row>
    <row r="144" spans="1:8" ht="40" customHeight="1" x14ac:dyDescent="0.2">
      <c r="A144" s="24"/>
      <c r="B144" s="23" t="s">
        <v>233</v>
      </c>
      <c r="C144" s="25"/>
      <c r="D144" s="23" t="s">
        <v>234</v>
      </c>
      <c r="F144" s="23" t="s">
        <v>9</v>
      </c>
      <c r="G144" s="23" t="s">
        <v>7</v>
      </c>
      <c r="H144" s="26" t="str">
        <f t="shared" si="4"/>
        <v>Fire|Ghost</v>
      </c>
    </row>
    <row r="145" spans="1:8" ht="40" customHeight="1" x14ac:dyDescent="0.2">
      <c r="A145" s="23" t="s">
        <v>235</v>
      </c>
      <c r="B145" s="23" t="s">
        <v>235</v>
      </c>
      <c r="C145" s="25"/>
      <c r="D145" s="23" t="s">
        <v>236</v>
      </c>
      <c r="F145" s="23" t="s">
        <v>1</v>
      </c>
      <c r="G145" s="24"/>
      <c r="H145" s="26" t="str">
        <f t="shared" si="4"/>
        <v>Fighting|</v>
      </c>
    </row>
    <row r="146" spans="1:8" ht="40" customHeight="1" x14ac:dyDescent="0.2">
      <c r="A146" s="23" t="s">
        <v>237</v>
      </c>
      <c r="B146" s="23" t="s">
        <v>237</v>
      </c>
      <c r="C146" s="25"/>
      <c r="D146" s="23" t="s">
        <v>238</v>
      </c>
      <c r="F146" s="23" t="s">
        <v>1</v>
      </c>
      <c r="G146" s="24"/>
      <c r="H146" s="26" t="str">
        <f t="shared" si="4"/>
        <v>Fighting|</v>
      </c>
    </row>
    <row r="147" spans="1:8" ht="40" customHeight="1" x14ac:dyDescent="0.2">
      <c r="A147" s="23" t="s">
        <v>239</v>
      </c>
      <c r="B147" s="23" t="s">
        <v>239</v>
      </c>
      <c r="C147" s="25"/>
      <c r="D147" s="23" t="s">
        <v>240</v>
      </c>
      <c r="F147" s="23" t="s">
        <v>0</v>
      </c>
      <c r="G147" s="24"/>
      <c r="H147" s="26" t="str">
        <f t="shared" si="4"/>
        <v>Normal|</v>
      </c>
    </row>
    <row r="148" spans="1:8" ht="40" customHeight="1" x14ac:dyDescent="0.2">
      <c r="A148" s="23" t="s">
        <v>241</v>
      </c>
      <c r="B148" s="23" t="s">
        <v>241</v>
      </c>
      <c r="C148" s="25"/>
      <c r="D148" s="23" t="s">
        <v>242</v>
      </c>
      <c r="F148" s="23" t="s">
        <v>3</v>
      </c>
      <c r="G148" s="24"/>
      <c r="H148" s="26" t="str">
        <f t="shared" si="4"/>
        <v>Poison|</v>
      </c>
    </row>
    <row r="149" spans="1:8" ht="40" customHeight="1" x14ac:dyDescent="0.2">
      <c r="A149" s="23" t="s">
        <v>243</v>
      </c>
      <c r="B149" s="23" t="s">
        <v>243</v>
      </c>
      <c r="C149" s="25"/>
      <c r="D149" s="23" t="s">
        <v>244</v>
      </c>
      <c r="F149" s="23" t="s">
        <v>3</v>
      </c>
      <c r="G149" s="24"/>
      <c r="H149" s="26" t="str">
        <f t="shared" si="4"/>
        <v>Poison|</v>
      </c>
    </row>
    <row r="150" spans="1:8" ht="40" customHeight="1" x14ac:dyDescent="0.2">
      <c r="A150" s="23" t="s">
        <v>245</v>
      </c>
      <c r="B150" s="23" t="s">
        <v>245</v>
      </c>
      <c r="C150" s="25"/>
      <c r="D150" s="23" t="s">
        <v>246</v>
      </c>
      <c r="F150" s="23" t="s">
        <v>4</v>
      </c>
      <c r="G150" s="23" t="s">
        <v>5</v>
      </c>
      <c r="H150" s="26" t="str">
        <f t="shared" ref="H150:H213" si="5">_xlfn.CONCAT(F150,"|", G150)</f>
        <v>Ground|Rock</v>
      </c>
    </row>
    <row r="151" spans="1:8" ht="40" customHeight="1" x14ac:dyDescent="0.2">
      <c r="A151" s="23" t="s">
        <v>247</v>
      </c>
      <c r="B151" s="23" t="s">
        <v>247</v>
      </c>
      <c r="C151" s="25"/>
      <c r="D151" s="23" t="s">
        <v>248</v>
      </c>
      <c r="F151" s="23" t="s">
        <v>4</v>
      </c>
      <c r="G151" s="23" t="s">
        <v>5</v>
      </c>
      <c r="H151" s="26" t="str">
        <f t="shared" si="5"/>
        <v>Ground|Rock</v>
      </c>
    </row>
    <row r="152" spans="1:8" ht="40" customHeight="1" x14ac:dyDescent="0.2">
      <c r="A152" s="23" t="s">
        <v>249</v>
      </c>
      <c r="B152" s="23" t="s">
        <v>249</v>
      </c>
      <c r="C152" s="25"/>
      <c r="D152" s="23" t="s">
        <v>250</v>
      </c>
      <c r="F152" s="23" t="s">
        <v>0</v>
      </c>
      <c r="G152" s="24"/>
      <c r="H152" s="26" t="str">
        <f t="shared" si="5"/>
        <v>Normal|</v>
      </c>
    </row>
    <row r="153" spans="1:8" ht="40" customHeight="1" x14ac:dyDescent="0.2">
      <c r="A153" s="23" t="s">
        <v>251</v>
      </c>
      <c r="B153" s="23" t="s">
        <v>251</v>
      </c>
      <c r="C153" s="25"/>
      <c r="D153" s="23" t="s">
        <v>252</v>
      </c>
      <c r="F153" s="23" t="s">
        <v>11</v>
      </c>
      <c r="G153" s="24"/>
      <c r="H153" s="26" t="str">
        <f t="shared" si="5"/>
        <v>Grass|</v>
      </c>
    </row>
    <row r="154" spans="1:8" ht="40" customHeight="1" x14ac:dyDescent="0.2">
      <c r="A154" s="23" t="s">
        <v>253</v>
      </c>
      <c r="B154" s="23" t="s">
        <v>253</v>
      </c>
      <c r="C154" s="25"/>
      <c r="D154" s="23" t="s">
        <v>254</v>
      </c>
      <c r="F154" s="23" t="s">
        <v>0</v>
      </c>
      <c r="G154" s="24"/>
      <c r="H154" s="26" t="str">
        <f t="shared" si="5"/>
        <v>Normal|</v>
      </c>
    </row>
    <row r="155" spans="1:8" ht="40" customHeight="1" x14ac:dyDescent="0.2">
      <c r="A155" s="23" t="s">
        <v>255</v>
      </c>
      <c r="B155" s="23" t="s">
        <v>255</v>
      </c>
      <c r="C155" s="25"/>
      <c r="D155" s="23" t="s">
        <v>256</v>
      </c>
      <c r="F155" s="23" t="s">
        <v>10</v>
      </c>
      <c r="G155" s="24"/>
      <c r="H155" s="26" t="str">
        <f t="shared" si="5"/>
        <v>Water|</v>
      </c>
    </row>
    <row r="156" spans="1:8" ht="40" customHeight="1" x14ac:dyDescent="0.2">
      <c r="A156" s="23" t="s">
        <v>257</v>
      </c>
      <c r="B156" s="23" t="s">
        <v>257</v>
      </c>
      <c r="C156" s="25"/>
      <c r="D156" s="23" t="s">
        <v>258</v>
      </c>
      <c r="F156" s="23" t="s">
        <v>10</v>
      </c>
      <c r="G156" s="24"/>
      <c r="H156" s="26" t="str">
        <f t="shared" si="5"/>
        <v>Water|</v>
      </c>
    </row>
    <row r="157" spans="1:8" ht="40" customHeight="1" x14ac:dyDescent="0.2">
      <c r="A157" s="23" t="s">
        <v>259</v>
      </c>
      <c r="B157" s="23" t="s">
        <v>259</v>
      </c>
      <c r="C157" s="25"/>
      <c r="D157" s="23" t="s">
        <v>260</v>
      </c>
      <c r="F157" s="23" t="s">
        <v>10</v>
      </c>
      <c r="G157" s="24"/>
      <c r="H157" s="26" t="str">
        <f t="shared" si="5"/>
        <v>Water|</v>
      </c>
    </row>
    <row r="158" spans="1:8" ht="40" customHeight="1" x14ac:dyDescent="0.2">
      <c r="A158" s="23" t="s">
        <v>261</v>
      </c>
      <c r="B158" s="23" t="s">
        <v>261</v>
      </c>
      <c r="C158" s="25"/>
      <c r="D158" s="23" t="s">
        <v>262</v>
      </c>
      <c r="F158" s="23" t="s">
        <v>10</v>
      </c>
      <c r="G158" s="24"/>
      <c r="H158" s="26" t="str">
        <f t="shared" si="5"/>
        <v>Water|</v>
      </c>
    </row>
    <row r="159" spans="1:8" ht="40" customHeight="1" x14ac:dyDescent="0.2">
      <c r="A159" s="23" t="s">
        <v>263</v>
      </c>
      <c r="B159" s="23" t="s">
        <v>263</v>
      </c>
      <c r="C159" s="25"/>
      <c r="D159" s="23" t="s">
        <v>264</v>
      </c>
      <c r="F159" s="23" t="s">
        <v>10</v>
      </c>
      <c r="G159" s="24"/>
      <c r="H159" s="26" t="str">
        <f t="shared" si="5"/>
        <v>Water|</v>
      </c>
    </row>
    <row r="160" spans="1:8" ht="40" customHeight="1" x14ac:dyDescent="0.2">
      <c r="A160" s="23" t="s">
        <v>265</v>
      </c>
      <c r="B160" s="23" t="s">
        <v>265</v>
      </c>
      <c r="C160" s="25"/>
      <c r="D160" s="23" t="s">
        <v>266</v>
      </c>
      <c r="F160" s="23" t="s">
        <v>10</v>
      </c>
      <c r="G160" s="23" t="s">
        <v>13</v>
      </c>
      <c r="H160" s="26" t="str">
        <f t="shared" si="5"/>
        <v>Water|Psychic</v>
      </c>
    </row>
    <row r="161" spans="1:8" ht="40" customHeight="1" x14ac:dyDescent="0.2">
      <c r="A161" s="23" t="s">
        <v>267</v>
      </c>
      <c r="B161" s="23" t="s">
        <v>267</v>
      </c>
      <c r="C161" s="25"/>
      <c r="D161" s="23" t="s">
        <v>268</v>
      </c>
      <c r="F161" s="23" t="s">
        <v>13</v>
      </c>
      <c r="G161" s="23" t="s">
        <v>17</v>
      </c>
      <c r="H161" s="26" t="str">
        <f t="shared" si="5"/>
        <v>Psychic|Fairy</v>
      </c>
    </row>
    <row r="162" spans="1:8" ht="40" customHeight="1" x14ac:dyDescent="0.2">
      <c r="A162" s="23" t="s">
        <v>269</v>
      </c>
      <c r="B162" s="23" t="s">
        <v>269</v>
      </c>
      <c r="C162" s="25"/>
      <c r="D162" s="23" t="s">
        <v>270</v>
      </c>
      <c r="F162" s="23" t="s">
        <v>6</v>
      </c>
      <c r="G162" s="23" t="s">
        <v>2</v>
      </c>
      <c r="H162" s="26" t="str">
        <f t="shared" si="5"/>
        <v>Bug|Flying</v>
      </c>
    </row>
    <row r="163" spans="1:8" ht="40" customHeight="1" x14ac:dyDescent="0.2">
      <c r="A163" s="23" t="s">
        <v>271</v>
      </c>
      <c r="B163" s="23" t="s">
        <v>271</v>
      </c>
      <c r="C163" s="25"/>
      <c r="D163" s="23" t="s">
        <v>272</v>
      </c>
      <c r="F163" s="23" t="s">
        <v>14</v>
      </c>
      <c r="G163" s="23" t="s">
        <v>13</v>
      </c>
      <c r="H163" s="26" t="str">
        <f t="shared" si="5"/>
        <v>Ice|Psychic</v>
      </c>
    </row>
    <row r="164" spans="1:8" ht="40" customHeight="1" x14ac:dyDescent="0.2">
      <c r="A164" s="23" t="s">
        <v>273</v>
      </c>
      <c r="B164" s="23" t="s">
        <v>273</v>
      </c>
      <c r="C164" s="25"/>
      <c r="D164" s="23" t="s">
        <v>274</v>
      </c>
      <c r="F164" s="23" t="s">
        <v>12</v>
      </c>
      <c r="G164" s="24"/>
      <c r="H164" s="26" t="str">
        <f t="shared" si="5"/>
        <v>Electric|</v>
      </c>
    </row>
    <row r="165" spans="1:8" ht="40" customHeight="1" x14ac:dyDescent="0.2">
      <c r="A165" s="23" t="s">
        <v>275</v>
      </c>
      <c r="B165" s="23" t="s">
        <v>275</v>
      </c>
      <c r="C165" s="25"/>
      <c r="D165" s="23" t="s">
        <v>276</v>
      </c>
      <c r="F165" s="23" t="s">
        <v>9</v>
      </c>
      <c r="G165" s="24"/>
      <c r="H165" s="26" t="str">
        <f t="shared" si="5"/>
        <v>Fire|</v>
      </c>
    </row>
    <row r="166" spans="1:8" ht="40" customHeight="1" x14ac:dyDescent="0.2">
      <c r="A166" s="23" t="s">
        <v>277</v>
      </c>
      <c r="B166" s="23" t="s">
        <v>277</v>
      </c>
      <c r="C166" s="25"/>
      <c r="D166" s="23" t="s">
        <v>278</v>
      </c>
      <c r="F166" s="23" t="s">
        <v>6</v>
      </c>
      <c r="G166" s="24"/>
      <c r="H166" s="26" t="str">
        <f t="shared" si="5"/>
        <v>Bug|</v>
      </c>
    </row>
    <row r="167" spans="1:8" ht="40" customHeight="1" x14ac:dyDescent="0.2">
      <c r="A167" s="23" t="s">
        <v>279</v>
      </c>
      <c r="B167" s="23" t="s">
        <v>279</v>
      </c>
      <c r="C167" s="25"/>
      <c r="D167" s="23" t="s">
        <v>280</v>
      </c>
      <c r="F167" s="23" t="s">
        <v>0</v>
      </c>
      <c r="G167" s="24"/>
      <c r="H167" s="26" t="str">
        <f t="shared" si="5"/>
        <v>Normal|</v>
      </c>
    </row>
    <row r="168" spans="1:8" ht="40" customHeight="1" x14ac:dyDescent="0.2">
      <c r="A168" s="23" t="s">
        <v>281</v>
      </c>
      <c r="B168" s="23" t="s">
        <v>281</v>
      </c>
      <c r="C168" s="25"/>
      <c r="D168" s="23" t="s">
        <v>282</v>
      </c>
      <c r="F168" s="23" t="s">
        <v>10</v>
      </c>
      <c r="G168" s="24"/>
      <c r="H168" s="26" t="str">
        <f t="shared" si="5"/>
        <v>Water|</v>
      </c>
    </row>
    <row r="169" spans="1:8" ht="40" customHeight="1" x14ac:dyDescent="0.2">
      <c r="A169" s="23" t="s">
        <v>283</v>
      </c>
      <c r="B169" s="23" t="s">
        <v>283</v>
      </c>
      <c r="C169" s="25"/>
      <c r="D169" s="23" t="s">
        <v>284</v>
      </c>
      <c r="F169" s="23" t="s">
        <v>10</v>
      </c>
      <c r="G169" s="23" t="s">
        <v>2</v>
      </c>
      <c r="H169" s="26" t="str">
        <f t="shared" si="5"/>
        <v>Water|Flying</v>
      </c>
    </row>
    <row r="170" spans="1:8" ht="40" customHeight="1" x14ac:dyDescent="0.2">
      <c r="A170" s="23" t="s">
        <v>285</v>
      </c>
      <c r="B170" s="23" t="s">
        <v>285</v>
      </c>
      <c r="C170" s="25"/>
      <c r="D170" s="23" t="s">
        <v>286</v>
      </c>
      <c r="F170" s="23" t="s">
        <v>10</v>
      </c>
      <c r="G170" s="23" t="s">
        <v>14</v>
      </c>
      <c r="H170" s="26" t="str">
        <f t="shared" si="5"/>
        <v>Water|Ice</v>
      </c>
    </row>
    <row r="171" spans="1:8" ht="40" customHeight="1" x14ac:dyDescent="0.2">
      <c r="A171" s="23" t="s">
        <v>287</v>
      </c>
      <c r="B171" s="23" t="s">
        <v>287</v>
      </c>
      <c r="C171" s="25"/>
      <c r="D171" s="23" t="s">
        <v>288</v>
      </c>
      <c r="F171" s="23" t="s">
        <v>0</v>
      </c>
      <c r="G171" s="24"/>
      <c r="H171" s="26" t="str">
        <f t="shared" si="5"/>
        <v>Normal|</v>
      </c>
    </row>
    <row r="172" spans="1:8" ht="40" customHeight="1" x14ac:dyDescent="0.2">
      <c r="A172" s="23" t="s">
        <v>289</v>
      </c>
      <c r="B172" s="23" t="s">
        <v>289</v>
      </c>
      <c r="C172" s="25"/>
      <c r="D172" s="23" t="s">
        <v>290</v>
      </c>
      <c r="F172" s="23" t="s">
        <v>0</v>
      </c>
      <c r="G172" s="24"/>
      <c r="H172" s="26" t="str">
        <f t="shared" si="5"/>
        <v>Normal|</v>
      </c>
    </row>
    <row r="173" spans="1:8" ht="40" customHeight="1" x14ac:dyDescent="0.2">
      <c r="A173" s="23" t="s">
        <v>291</v>
      </c>
      <c r="B173" s="23" t="s">
        <v>291</v>
      </c>
      <c r="C173" s="25"/>
      <c r="D173" s="23" t="s">
        <v>292</v>
      </c>
      <c r="F173" s="23" t="s">
        <v>10</v>
      </c>
      <c r="G173" s="24"/>
      <c r="H173" s="26" t="str">
        <f t="shared" si="5"/>
        <v>Water|</v>
      </c>
    </row>
    <row r="174" spans="1:8" ht="40" customHeight="1" x14ac:dyDescent="0.2">
      <c r="A174" s="23" t="s">
        <v>293</v>
      </c>
      <c r="B174" s="23" t="s">
        <v>293</v>
      </c>
      <c r="C174" s="25"/>
      <c r="D174" s="23" t="s">
        <v>294</v>
      </c>
      <c r="F174" s="23" t="s">
        <v>12</v>
      </c>
      <c r="G174" s="24"/>
      <c r="H174" s="26" t="str">
        <f t="shared" si="5"/>
        <v>Electric|</v>
      </c>
    </row>
    <row r="175" spans="1:8" ht="40" customHeight="1" x14ac:dyDescent="0.2">
      <c r="A175" s="23" t="s">
        <v>295</v>
      </c>
      <c r="B175" s="23" t="s">
        <v>295</v>
      </c>
      <c r="C175" s="25"/>
      <c r="D175" s="23" t="s">
        <v>296</v>
      </c>
      <c r="F175" s="23" t="s">
        <v>9</v>
      </c>
      <c r="G175" s="24"/>
      <c r="H175" s="26" t="str">
        <f t="shared" si="5"/>
        <v>Fire|</v>
      </c>
    </row>
    <row r="176" spans="1:8" ht="40" customHeight="1" x14ac:dyDescent="0.2">
      <c r="A176" s="23" t="s">
        <v>297</v>
      </c>
      <c r="B176" s="23" t="s">
        <v>297</v>
      </c>
      <c r="C176" s="25"/>
      <c r="D176" s="23" t="s">
        <v>298</v>
      </c>
      <c r="F176" s="23" t="s">
        <v>0</v>
      </c>
      <c r="G176" s="24"/>
      <c r="H176" s="26" t="str">
        <f t="shared" si="5"/>
        <v>Normal|</v>
      </c>
    </row>
    <row r="177" spans="1:8" ht="40" customHeight="1" x14ac:dyDescent="0.2">
      <c r="A177" s="23" t="s">
        <v>299</v>
      </c>
      <c r="B177" s="23" t="s">
        <v>299</v>
      </c>
      <c r="C177" s="25"/>
      <c r="D177" s="23" t="s">
        <v>300</v>
      </c>
      <c r="F177" s="23" t="s">
        <v>5</v>
      </c>
      <c r="G177" s="23" t="s">
        <v>10</v>
      </c>
      <c r="H177" s="26" t="str">
        <f t="shared" si="5"/>
        <v>Rock|Water</v>
      </c>
    </row>
    <row r="178" spans="1:8" ht="40" customHeight="1" x14ac:dyDescent="0.2">
      <c r="A178" s="23" t="s">
        <v>301</v>
      </c>
      <c r="B178" s="23" t="s">
        <v>301</v>
      </c>
      <c r="C178" s="25"/>
      <c r="D178" s="23" t="s">
        <v>302</v>
      </c>
      <c r="F178" s="23" t="s">
        <v>5</v>
      </c>
      <c r="G178" s="23" t="s">
        <v>10</v>
      </c>
      <c r="H178" s="26" t="str">
        <f t="shared" si="5"/>
        <v>Rock|Water</v>
      </c>
    </row>
    <row r="179" spans="1:8" ht="40" customHeight="1" x14ac:dyDescent="0.2">
      <c r="A179" s="23" t="s">
        <v>303</v>
      </c>
      <c r="B179" s="23" t="s">
        <v>303</v>
      </c>
      <c r="C179" s="25"/>
      <c r="D179" s="23" t="s">
        <v>304</v>
      </c>
      <c r="F179" s="23" t="s">
        <v>5</v>
      </c>
      <c r="G179" s="23" t="s">
        <v>10</v>
      </c>
      <c r="H179" s="26" t="str">
        <f t="shared" si="5"/>
        <v>Rock|Water</v>
      </c>
    </row>
    <row r="180" spans="1:8" ht="40" customHeight="1" x14ac:dyDescent="0.2">
      <c r="A180" s="23" t="s">
        <v>305</v>
      </c>
      <c r="B180" s="23" t="s">
        <v>305</v>
      </c>
      <c r="C180" s="25"/>
      <c r="D180" s="23" t="s">
        <v>306</v>
      </c>
      <c r="F180" s="23" t="s">
        <v>5</v>
      </c>
      <c r="G180" s="23" t="s">
        <v>10</v>
      </c>
      <c r="H180" s="26" t="str">
        <f t="shared" si="5"/>
        <v>Rock|Water</v>
      </c>
    </row>
    <row r="181" spans="1:8" ht="40" customHeight="1" x14ac:dyDescent="0.2">
      <c r="A181" s="23" t="s">
        <v>307</v>
      </c>
      <c r="B181" s="23" t="s">
        <v>307</v>
      </c>
      <c r="C181" s="25"/>
      <c r="D181" s="23" t="s">
        <v>308</v>
      </c>
      <c r="F181" s="23" t="s">
        <v>5</v>
      </c>
      <c r="G181" s="23" t="s">
        <v>2</v>
      </c>
      <c r="H181" s="26" t="str">
        <f t="shared" si="5"/>
        <v>Rock|Flying</v>
      </c>
    </row>
    <row r="182" spans="1:8" ht="40" customHeight="1" x14ac:dyDescent="0.2">
      <c r="A182" s="23" t="s">
        <v>309</v>
      </c>
      <c r="B182" s="23" t="s">
        <v>309</v>
      </c>
      <c r="C182" s="25"/>
      <c r="D182" s="23" t="s">
        <v>310</v>
      </c>
      <c r="F182" s="23" t="s">
        <v>0</v>
      </c>
      <c r="G182" s="24"/>
      <c r="H182" s="26" t="str">
        <f t="shared" si="5"/>
        <v>Normal|</v>
      </c>
    </row>
    <row r="183" spans="1:8" ht="40" customHeight="1" x14ac:dyDescent="0.2">
      <c r="A183" s="23" t="s">
        <v>311</v>
      </c>
      <c r="B183" s="23" t="s">
        <v>311</v>
      </c>
      <c r="C183" s="25"/>
      <c r="D183" s="23" t="s">
        <v>312</v>
      </c>
      <c r="F183" s="23" t="s">
        <v>14</v>
      </c>
      <c r="G183" s="23" t="s">
        <v>2</v>
      </c>
      <c r="H183" s="26" t="str">
        <f t="shared" si="5"/>
        <v>Ice|Flying</v>
      </c>
    </row>
    <row r="184" spans="1:8" ht="40" customHeight="1" x14ac:dyDescent="0.2">
      <c r="A184" s="23" t="s">
        <v>313</v>
      </c>
      <c r="B184" s="23" t="s">
        <v>313</v>
      </c>
      <c r="C184" s="25"/>
      <c r="D184" s="23" t="s">
        <v>314</v>
      </c>
      <c r="F184" s="23" t="s">
        <v>12</v>
      </c>
      <c r="G184" s="23" t="s">
        <v>2</v>
      </c>
      <c r="H184" s="26" t="str">
        <f t="shared" si="5"/>
        <v>Electric|Flying</v>
      </c>
    </row>
    <row r="185" spans="1:8" ht="40" customHeight="1" x14ac:dyDescent="0.2">
      <c r="A185" s="23" t="s">
        <v>315</v>
      </c>
      <c r="B185" s="23" t="s">
        <v>315</v>
      </c>
      <c r="C185" s="25"/>
      <c r="D185" s="23" t="s">
        <v>316</v>
      </c>
      <c r="F185" s="23" t="s">
        <v>9</v>
      </c>
      <c r="G185" s="23" t="s">
        <v>2</v>
      </c>
      <c r="H185" s="26" t="str">
        <f t="shared" si="5"/>
        <v>Fire|Flying</v>
      </c>
    </row>
    <row r="186" spans="1:8" ht="40" customHeight="1" x14ac:dyDescent="0.2">
      <c r="A186" s="23" t="s">
        <v>317</v>
      </c>
      <c r="B186" s="23" t="s">
        <v>317</v>
      </c>
      <c r="C186" s="25"/>
      <c r="D186" s="23" t="s">
        <v>318</v>
      </c>
      <c r="F186" s="23" t="s">
        <v>15</v>
      </c>
      <c r="G186" s="24"/>
      <c r="H186" s="26" t="str">
        <f t="shared" si="5"/>
        <v>Dragon|</v>
      </c>
    </row>
    <row r="187" spans="1:8" ht="40" customHeight="1" x14ac:dyDescent="0.2">
      <c r="A187" s="23" t="s">
        <v>319</v>
      </c>
      <c r="B187" s="23" t="s">
        <v>319</v>
      </c>
      <c r="C187" s="25"/>
      <c r="D187" s="23" t="s">
        <v>320</v>
      </c>
      <c r="F187" s="23" t="s">
        <v>15</v>
      </c>
      <c r="G187" s="24"/>
      <c r="H187" s="26" t="str">
        <f t="shared" si="5"/>
        <v>Dragon|</v>
      </c>
    </row>
    <row r="188" spans="1:8" ht="40" customHeight="1" x14ac:dyDescent="0.2">
      <c r="A188" s="23" t="s">
        <v>321</v>
      </c>
      <c r="B188" s="23" t="s">
        <v>321</v>
      </c>
      <c r="C188" s="25"/>
      <c r="D188" s="23" t="s">
        <v>322</v>
      </c>
      <c r="F188" s="23" t="s">
        <v>15</v>
      </c>
      <c r="G188" s="23" t="s">
        <v>2</v>
      </c>
      <c r="H188" s="26" t="str">
        <f t="shared" si="5"/>
        <v>Dragon|Flying</v>
      </c>
    </row>
    <row r="189" spans="1:8" ht="40" customHeight="1" x14ac:dyDescent="0.2">
      <c r="A189" s="23" t="s">
        <v>323</v>
      </c>
      <c r="B189" s="23" t="s">
        <v>323</v>
      </c>
      <c r="C189" s="25"/>
      <c r="D189" s="23" t="s">
        <v>324</v>
      </c>
      <c r="F189" s="23" t="s">
        <v>13</v>
      </c>
      <c r="G189" s="24"/>
      <c r="H189" s="26" t="str">
        <f t="shared" si="5"/>
        <v>Psychic|</v>
      </c>
    </row>
    <row r="190" spans="1:8" ht="40" customHeight="1" x14ac:dyDescent="0.2">
      <c r="A190" s="23" t="s">
        <v>325</v>
      </c>
      <c r="B190" s="23" t="s">
        <v>325</v>
      </c>
      <c r="C190" s="25"/>
      <c r="D190" s="23" t="s">
        <v>326</v>
      </c>
      <c r="F190" s="23" t="s">
        <v>13</v>
      </c>
      <c r="G190" s="24"/>
      <c r="H190" s="26" t="str">
        <f t="shared" si="5"/>
        <v>Psychic|</v>
      </c>
    </row>
    <row r="191" spans="1:8" ht="40" customHeight="1" x14ac:dyDescent="0.2">
      <c r="A191" s="23" t="s">
        <v>25</v>
      </c>
      <c r="B191" s="23" t="s">
        <v>327</v>
      </c>
      <c r="C191" s="25"/>
      <c r="D191" s="23" t="s">
        <v>328</v>
      </c>
      <c r="F191" s="23" t="s">
        <v>11</v>
      </c>
      <c r="G191" s="24"/>
      <c r="H191" s="26" t="str">
        <f t="shared" si="5"/>
        <v>Grass|</v>
      </c>
    </row>
    <row r="192" spans="1:8" ht="40" customHeight="1" x14ac:dyDescent="0.2">
      <c r="A192" s="23" t="s">
        <v>27</v>
      </c>
      <c r="B192" s="23" t="s">
        <v>329</v>
      </c>
      <c r="C192" s="25"/>
      <c r="D192" s="23" t="s">
        <v>330</v>
      </c>
      <c r="F192" s="23" t="s">
        <v>11</v>
      </c>
      <c r="G192" s="24"/>
      <c r="H192" s="26" t="str">
        <f t="shared" si="5"/>
        <v>Grass|</v>
      </c>
    </row>
    <row r="193" spans="1:8" ht="40" customHeight="1" x14ac:dyDescent="0.2">
      <c r="A193" s="23" t="s">
        <v>29</v>
      </c>
      <c r="B193" s="23" t="s">
        <v>331</v>
      </c>
      <c r="C193" s="25"/>
      <c r="D193" s="23" t="s">
        <v>332</v>
      </c>
      <c r="F193" s="23" t="s">
        <v>11</v>
      </c>
      <c r="G193" s="24"/>
      <c r="H193" s="26" t="str">
        <f t="shared" si="5"/>
        <v>Grass|</v>
      </c>
    </row>
    <row r="194" spans="1:8" ht="40" customHeight="1" x14ac:dyDescent="0.2">
      <c r="A194" s="23" t="s">
        <v>31</v>
      </c>
      <c r="B194" s="23" t="s">
        <v>333</v>
      </c>
      <c r="C194" s="25"/>
      <c r="D194" s="23" t="s">
        <v>334</v>
      </c>
      <c r="F194" s="23" t="s">
        <v>9</v>
      </c>
      <c r="G194" s="24"/>
      <c r="H194" s="26" t="str">
        <f t="shared" si="5"/>
        <v>Fire|</v>
      </c>
    </row>
    <row r="195" spans="1:8" ht="40" customHeight="1" x14ac:dyDescent="0.2">
      <c r="A195" s="23" t="s">
        <v>33</v>
      </c>
      <c r="B195" s="23" t="s">
        <v>335</v>
      </c>
      <c r="C195" s="25"/>
      <c r="D195" s="23" t="s">
        <v>336</v>
      </c>
      <c r="F195" s="23" t="s">
        <v>9</v>
      </c>
      <c r="G195" s="24"/>
      <c r="H195" s="26" t="str">
        <f t="shared" si="5"/>
        <v>Fire|</v>
      </c>
    </row>
    <row r="196" spans="1:8" ht="40" customHeight="1" x14ac:dyDescent="0.2">
      <c r="A196" s="23" t="s">
        <v>35</v>
      </c>
      <c r="B196" s="23" t="s">
        <v>337</v>
      </c>
      <c r="C196" s="25"/>
      <c r="D196" s="23" t="s">
        <v>338</v>
      </c>
      <c r="F196" s="23" t="s">
        <v>9</v>
      </c>
      <c r="G196" s="24"/>
      <c r="H196" s="26" t="str">
        <f t="shared" si="5"/>
        <v>Fire|</v>
      </c>
    </row>
    <row r="197" spans="1:8" ht="40" customHeight="1" x14ac:dyDescent="0.2">
      <c r="A197" s="23" t="s">
        <v>37</v>
      </c>
      <c r="B197" s="23" t="s">
        <v>339</v>
      </c>
      <c r="C197" s="25"/>
      <c r="D197" s="23" t="s">
        <v>340</v>
      </c>
      <c r="F197" s="23" t="s">
        <v>10</v>
      </c>
      <c r="G197" s="24"/>
      <c r="H197" s="26" t="str">
        <f t="shared" si="5"/>
        <v>Water|</v>
      </c>
    </row>
    <row r="198" spans="1:8" ht="40" customHeight="1" x14ac:dyDescent="0.2">
      <c r="A198" s="23" t="s">
        <v>39</v>
      </c>
      <c r="B198" s="23" t="s">
        <v>341</v>
      </c>
      <c r="C198" s="25"/>
      <c r="D198" s="23" t="s">
        <v>342</v>
      </c>
      <c r="F198" s="23" t="s">
        <v>10</v>
      </c>
      <c r="G198" s="24"/>
      <c r="H198" s="26" t="str">
        <f t="shared" si="5"/>
        <v>Water|</v>
      </c>
    </row>
    <row r="199" spans="1:8" ht="40" customHeight="1" x14ac:dyDescent="0.2">
      <c r="A199" s="23" t="s">
        <v>41</v>
      </c>
      <c r="B199" s="23" t="s">
        <v>343</v>
      </c>
      <c r="C199" s="25"/>
      <c r="D199" s="23" t="s">
        <v>344</v>
      </c>
      <c r="F199" s="23" t="s">
        <v>10</v>
      </c>
      <c r="G199" s="24"/>
      <c r="H199" s="26" t="str">
        <f t="shared" si="5"/>
        <v>Water|</v>
      </c>
    </row>
    <row r="200" spans="1:8" ht="40" customHeight="1" x14ac:dyDescent="0.2">
      <c r="A200" s="23" t="s">
        <v>61</v>
      </c>
      <c r="B200" s="23" t="s">
        <v>345</v>
      </c>
      <c r="C200" s="25"/>
      <c r="D200" s="23" t="s">
        <v>346</v>
      </c>
      <c r="F200" s="23" t="s">
        <v>0</v>
      </c>
      <c r="G200" s="24"/>
      <c r="H200" s="26" t="str">
        <f t="shared" si="5"/>
        <v>Normal|</v>
      </c>
    </row>
    <row r="201" spans="1:8" ht="40" customHeight="1" x14ac:dyDescent="0.2">
      <c r="A201" s="23" t="s">
        <v>63</v>
      </c>
      <c r="B201" s="23" t="s">
        <v>347</v>
      </c>
      <c r="C201" s="25"/>
      <c r="D201" s="23" t="s">
        <v>348</v>
      </c>
      <c r="F201" s="23" t="s">
        <v>0</v>
      </c>
      <c r="G201" s="24"/>
      <c r="H201" s="26" t="str">
        <f t="shared" si="5"/>
        <v>Normal|</v>
      </c>
    </row>
    <row r="202" spans="1:8" ht="40" customHeight="1" x14ac:dyDescent="0.2">
      <c r="A202" s="23" t="s">
        <v>53</v>
      </c>
      <c r="B202" s="23" t="s">
        <v>349</v>
      </c>
      <c r="C202" s="25"/>
      <c r="D202" s="23" t="s">
        <v>350</v>
      </c>
      <c r="F202" s="23" t="s">
        <v>0</v>
      </c>
      <c r="G202" s="23" t="s">
        <v>2</v>
      </c>
      <c r="H202" s="26" t="str">
        <f t="shared" si="5"/>
        <v>Normal|Flying</v>
      </c>
    </row>
    <row r="203" spans="1:8" ht="40" customHeight="1" x14ac:dyDescent="0.2">
      <c r="A203" s="23" t="s">
        <v>55</v>
      </c>
      <c r="B203" s="23" t="s">
        <v>351</v>
      </c>
      <c r="C203" s="25"/>
      <c r="D203" s="23" t="s">
        <v>352</v>
      </c>
      <c r="F203" s="23" t="s">
        <v>0</v>
      </c>
      <c r="G203" s="23" t="s">
        <v>2</v>
      </c>
      <c r="H203" s="26" t="str">
        <f t="shared" si="5"/>
        <v>Normal|Flying</v>
      </c>
    </row>
    <row r="204" spans="1:8" ht="40" customHeight="1" x14ac:dyDescent="0.2">
      <c r="A204" s="23" t="s">
        <v>83</v>
      </c>
      <c r="B204" s="23" t="s">
        <v>353</v>
      </c>
      <c r="C204" s="25"/>
      <c r="D204" s="23" t="s">
        <v>354</v>
      </c>
      <c r="F204" s="23" t="s">
        <v>6</v>
      </c>
      <c r="G204" s="23" t="s">
        <v>2</v>
      </c>
      <c r="H204" s="26" t="str">
        <f t="shared" si="5"/>
        <v>Bug|Flying</v>
      </c>
    </row>
    <row r="205" spans="1:8" ht="40" customHeight="1" x14ac:dyDescent="0.2">
      <c r="A205" s="23" t="s">
        <v>85</v>
      </c>
      <c r="B205" s="23" t="s">
        <v>355</v>
      </c>
      <c r="C205" s="25"/>
      <c r="D205" s="23" t="s">
        <v>356</v>
      </c>
      <c r="F205" s="23" t="s">
        <v>6</v>
      </c>
      <c r="G205" s="23" t="s">
        <v>2</v>
      </c>
      <c r="H205" s="26" t="str">
        <f t="shared" si="5"/>
        <v>Bug|Flying</v>
      </c>
    </row>
    <row r="206" spans="1:8" ht="40" customHeight="1" x14ac:dyDescent="0.2">
      <c r="A206" s="23" t="s">
        <v>87</v>
      </c>
      <c r="B206" s="23" t="s">
        <v>357</v>
      </c>
      <c r="C206" s="25"/>
      <c r="D206" s="23" t="s">
        <v>358</v>
      </c>
      <c r="F206" s="23" t="s">
        <v>6</v>
      </c>
      <c r="G206" s="23" t="s">
        <v>3</v>
      </c>
      <c r="H206" s="26" t="str">
        <f t="shared" si="5"/>
        <v>Bug|Poison</v>
      </c>
    </row>
    <row r="207" spans="1:8" ht="40" customHeight="1" x14ac:dyDescent="0.2">
      <c r="A207" s="23" t="s">
        <v>89</v>
      </c>
      <c r="B207" s="23" t="s">
        <v>359</v>
      </c>
      <c r="C207" s="25"/>
      <c r="D207" s="23" t="s">
        <v>360</v>
      </c>
      <c r="F207" s="23" t="s">
        <v>6</v>
      </c>
      <c r="G207" s="23" t="s">
        <v>3</v>
      </c>
      <c r="H207" s="26" t="str">
        <f t="shared" si="5"/>
        <v>Bug|Poison</v>
      </c>
    </row>
    <row r="208" spans="1:8" ht="40" customHeight="1" x14ac:dyDescent="0.2">
      <c r="A208" s="23" t="s">
        <v>101</v>
      </c>
      <c r="B208" s="23" t="s">
        <v>361</v>
      </c>
      <c r="C208" s="25"/>
      <c r="D208" s="23" t="s">
        <v>362</v>
      </c>
      <c r="F208" s="23" t="s">
        <v>3</v>
      </c>
      <c r="G208" s="23" t="s">
        <v>2</v>
      </c>
      <c r="H208" s="26" t="str">
        <f t="shared" si="5"/>
        <v>Poison|Flying</v>
      </c>
    </row>
    <row r="209" spans="1:8" ht="40" customHeight="1" x14ac:dyDescent="0.2">
      <c r="A209" s="23" t="s">
        <v>363</v>
      </c>
      <c r="B209" s="23" t="s">
        <v>364</v>
      </c>
      <c r="C209" s="25"/>
      <c r="D209" s="23" t="s">
        <v>365</v>
      </c>
      <c r="F209" s="23" t="s">
        <v>10</v>
      </c>
      <c r="G209" s="23" t="s">
        <v>12</v>
      </c>
      <c r="H209" s="26" t="str">
        <f t="shared" si="5"/>
        <v>Water|Electric</v>
      </c>
    </row>
    <row r="210" spans="1:8" ht="40" customHeight="1" x14ac:dyDescent="0.2">
      <c r="A210" s="23" t="s">
        <v>366</v>
      </c>
      <c r="B210" s="23" t="s">
        <v>367</v>
      </c>
      <c r="C210" s="25"/>
      <c r="D210" s="23" t="s">
        <v>368</v>
      </c>
      <c r="F210" s="23" t="s">
        <v>10</v>
      </c>
      <c r="G210" s="23" t="s">
        <v>12</v>
      </c>
      <c r="H210" s="26" t="str">
        <f t="shared" si="5"/>
        <v>Water|Electric</v>
      </c>
    </row>
    <row r="211" spans="1:8" ht="40" customHeight="1" x14ac:dyDescent="0.2">
      <c r="A211" s="23" t="s">
        <v>65</v>
      </c>
      <c r="B211" s="23" t="s">
        <v>369</v>
      </c>
      <c r="C211" s="25"/>
      <c r="D211" s="23" t="s">
        <v>370</v>
      </c>
      <c r="F211" s="23" t="s">
        <v>12</v>
      </c>
      <c r="G211" s="24"/>
      <c r="H211" s="26" t="str">
        <f t="shared" si="5"/>
        <v>Electric|</v>
      </c>
    </row>
    <row r="212" spans="1:8" ht="40" customHeight="1" x14ac:dyDescent="0.2">
      <c r="A212" s="23" t="s">
        <v>103</v>
      </c>
      <c r="B212" s="23" t="s">
        <v>371</v>
      </c>
      <c r="C212" s="25"/>
      <c r="D212" s="23" t="s">
        <v>372</v>
      </c>
      <c r="F212" s="23" t="s">
        <v>17</v>
      </c>
      <c r="G212" s="24"/>
      <c r="H212" s="26" t="str">
        <f t="shared" si="5"/>
        <v>Fairy|</v>
      </c>
    </row>
    <row r="213" spans="1:8" ht="40" customHeight="1" x14ac:dyDescent="0.2">
      <c r="A213" s="23" t="s">
        <v>111</v>
      </c>
      <c r="B213" s="23" t="s">
        <v>373</v>
      </c>
      <c r="C213" s="25"/>
      <c r="D213" s="23" t="s">
        <v>374</v>
      </c>
      <c r="F213" s="23" t="s">
        <v>0</v>
      </c>
      <c r="G213" s="23" t="s">
        <v>17</v>
      </c>
      <c r="H213" s="26" t="str">
        <f t="shared" si="5"/>
        <v>Normal|Fairy</v>
      </c>
    </row>
    <row r="214" spans="1:8" ht="40" customHeight="1" x14ac:dyDescent="0.2">
      <c r="A214" s="23" t="s">
        <v>115</v>
      </c>
      <c r="B214" s="23" t="s">
        <v>375</v>
      </c>
      <c r="C214" s="25"/>
      <c r="D214" s="23" t="s">
        <v>376</v>
      </c>
      <c r="F214" s="23" t="s">
        <v>17</v>
      </c>
      <c r="G214" s="24"/>
      <c r="H214" s="26" t="str">
        <f t="shared" ref="H214:H277" si="6">_xlfn.CONCAT(F214,"|", G214)</f>
        <v>Fairy|</v>
      </c>
    </row>
    <row r="215" spans="1:8" ht="40" customHeight="1" x14ac:dyDescent="0.2">
      <c r="A215" s="23" t="s">
        <v>117</v>
      </c>
      <c r="B215" s="23" t="s">
        <v>363</v>
      </c>
      <c r="C215" s="25"/>
      <c r="D215" s="23" t="s">
        <v>377</v>
      </c>
      <c r="F215" s="23" t="s">
        <v>17</v>
      </c>
      <c r="G215" s="23" t="s">
        <v>2</v>
      </c>
      <c r="H215" s="26" t="str">
        <f t="shared" si="6"/>
        <v>Fairy|Flying</v>
      </c>
    </row>
    <row r="216" spans="1:8" ht="40" customHeight="1" x14ac:dyDescent="0.2">
      <c r="A216" s="23" t="s">
        <v>345</v>
      </c>
      <c r="B216" s="23" t="s">
        <v>366</v>
      </c>
      <c r="C216" s="25"/>
      <c r="D216" s="23" t="s">
        <v>378</v>
      </c>
      <c r="F216" s="23" t="s">
        <v>13</v>
      </c>
      <c r="G216" s="23" t="s">
        <v>2</v>
      </c>
      <c r="H216" s="26" t="str">
        <f t="shared" si="6"/>
        <v>Psychic|Flying</v>
      </c>
    </row>
    <row r="217" spans="1:8" ht="40" customHeight="1" x14ac:dyDescent="0.2">
      <c r="A217" s="23" t="s">
        <v>347</v>
      </c>
      <c r="B217" s="23" t="s">
        <v>379</v>
      </c>
      <c r="C217" s="25"/>
      <c r="D217" s="23" t="s">
        <v>380</v>
      </c>
      <c r="F217" s="23" t="s">
        <v>13</v>
      </c>
      <c r="G217" s="23" t="s">
        <v>2</v>
      </c>
      <c r="H217" s="26" t="str">
        <f t="shared" si="6"/>
        <v>Psychic|Flying</v>
      </c>
    </row>
    <row r="218" spans="1:8" ht="40" customHeight="1" x14ac:dyDescent="0.2">
      <c r="A218" s="23" t="s">
        <v>129</v>
      </c>
      <c r="B218" s="23" t="s">
        <v>381</v>
      </c>
      <c r="C218" s="25"/>
      <c r="D218" s="23" t="s">
        <v>382</v>
      </c>
      <c r="F218" s="23" t="s">
        <v>12</v>
      </c>
      <c r="G218" s="24"/>
      <c r="H218" s="26" t="str">
        <f t="shared" si="6"/>
        <v>Electric|</v>
      </c>
    </row>
    <row r="219" spans="1:8" ht="40" customHeight="1" x14ac:dyDescent="0.2">
      <c r="A219" s="23" t="s">
        <v>131</v>
      </c>
      <c r="B219" s="23" t="s">
        <v>383</v>
      </c>
      <c r="C219" s="25"/>
      <c r="D219" s="23" t="s">
        <v>384</v>
      </c>
      <c r="F219" s="23" t="s">
        <v>12</v>
      </c>
      <c r="G219" s="24"/>
      <c r="H219" s="26" t="str">
        <f t="shared" si="6"/>
        <v>Electric|</v>
      </c>
    </row>
    <row r="220" spans="1:8" ht="40" customHeight="1" x14ac:dyDescent="0.2">
      <c r="A220" s="23" t="s">
        <v>133</v>
      </c>
      <c r="B220" s="23" t="s">
        <v>385</v>
      </c>
      <c r="C220" s="25"/>
      <c r="D220" s="23" t="s">
        <v>386</v>
      </c>
      <c r="F220" s="23" t="s">
        <v>12</v>
      </c>
      <c r="G220" s="24"/>
      <c r="H220" s="26" t="str">
        <f t="shared" si="6"/>
        <v>Electric|</v>
      </c>
    </row>
    <row r="221" spans="1:8" ht="40" customHeight="1" x14ac:dyDescent="0.2">
      <c r="A221" s="23" t="s">
        <v>195</v>
      </c>
      <c r="B221" s="23" t="s">
        <v>387</v>
      </c>
      <c r="C221" s="25"/>
      <c r="D221" s="23" t="s">
        <v>388</v>
      </c>
      <c r="F221" s="23" t="s">
        <v>11</v>
      </c>
      <c r="G221" s="24"/>
      <c r="H221" s="26" t="str">
        <f t="shared" si="6"/>
        <v>Grass|</v>
      </c>
    </row>
    <row r="222" spans="1:8" ht="40" customHeight="1" x14ac:dyDescent="0.2">
      <c r="A222" s="23" t="s">
        <v>287</v>
      </c>
      <c r="B222" s="23" t="s">
        <v>389</v>
      </c>
      <c r="C222" s="25"/>
      <c r="D222" s="23" t="s">
        <v>390</v>
      </c>
      <c r="F222" s="23" t="s">
        <v>10</v>
      </c>
      <c r="G222" s="23" t="s">
        <v>17</v>
      </c>
      <c r="H222" s="26" t="str">
        <f t="shared" si="6"/>
        <v>Water|Fairy</v>
      </c>
    </row>
    <row r="223" spans="1:8" ht="40" customHeight="1" x14ac:dyDescent="0.2">
      <c r="A223" s="23" t="s">
        <v>289</v>
      </c>
      <c r="B223" s="23" t="s">
        <v>391</v>
      </c>
      <c r="C223" s="25"/>
      <c r="D223" s="23" t="s">
        <v>392</v>
      </c>
      <c r="F223" s="23" t="s">
        <v>10</v>
      </c>
      <c r="G223" s="23" t="s">
        <v>17</v>
      </c>
      <c r="H223" s="26" t="str">
        <f t="shared" si="6"/>
        <v>Water|Fairy</v>
      </c>
    </row>
    <row r="224" spans="1:8" ht="40" customHeight="1" x14ac:dyDescent="0.2">
      <c r="A224" s="23" t="s">
        <v>237</v>
      </c>
      <c r="B224" s="23" t="s">
        <v>393</v>
      </c>
      <c r="C224" s="25"/>
      <c r="D224" s="23" t="s">
        <v>394</v>
      </c>
      <c r="F224" s="23" t="s">
        <v>5</v>
      </c>
      <c r="G224" s="24"/>
      <c r="H224" s="26" t="str">
        <f t="shared" si="6"/>
        <v>Rock|</v>
      </c>
    </row>
    <row r="225" spans="1:8" ht="40" customHeight="1" x14ac:dyDescent="0.2">
      <c r="A225" s="23" t="s">
        <v>173</v>
      </c>
      <c r="B225" s="23" t="s">
        <v>395</v>
      </c>
      <c r="C225" s="25"/>
      <c r="D225" s="23" t="s">
        <v>396</v>
      </c>
      <c r="F225" s="23" t="s">
        <v>10</v>
      </c>
      <c r="G225" s="24"/>
      <c r="H225" s="26" t="str">
        <f t="shared" si="6"/>
        <v>Water|</v>
      </c>
    </row>
    <row r="226" spans="1:8" ht="40" customHeight="1" x14ac:dyDescent="0.2">
      <c r="A226" s="23" t="s">
        <v>157</v>
      </c>
      <c r="B226" s="23" t="s">
        <v>397</v>
      </c>
      <c r="C226" s="25"/>
      <c r="D226" s="23" t="s">
        <v>398</v>
      </c>
      <c r="F226" s="23" t="s">
        <v>11</v>
      </c>
      <c r="G226" s="23" t="s">
        <v>2</v>
      </c>
      <c r="H226" s="26" t="str">
        <f t="shared" si="6"/>
        <v>Grass|Flying</v>
      </c>
    </row>
    <row r="227" spans="1:8" ht="40" customHeight="1" x14ac:dyDescent="0.2">
      <c r="A227" s="23" t="s">
        <v>159</v>
      </c>
      <c r="B227" s="23" t="s">
        <v>399</v>
      </c>
      <c r="C227" s="25"/>
      <c r="D227" s="23" t="s">
        <v>400</v>
      </c>
      <c r="F227" s="23" t="s">
        <v>11</v>
      </c>
      <c r="G227" s="23" t="s">
        <v>2</v>
      </c>
      <c r="H227" s="26" t="str">
        <f t="shared" si="6"/>
        <v>Grass|Flying</v>
      </c>
    </row>
    <row r="228" spans="1:8" ht="40" customHeight="1" x14ac:dyDescent="0.2">
      <c r="A228" s="23" t="s">
        <v>161</v>
      </c>
      <c r="B228" s="23" t="s">
        <v>401</v>
      </c>
      <c r="C228" s="25"/>
      <c r="D228" s="23" t="s">
        <v>402</v>
      </c>
      <c r="F228" s="23" t="s">
        <v>11</v>
      </c>
      <c r="G228" s="23" t="s">
        <v>2</v>
      </c>
      <c r="H228" s="26" t="str">
        <f t="shared" si="6"/>
        <v>Grass|Flying</v>
      </c>
    </row>
    <row r="229" spans="1:8" ht="40" customHeight="1" x14ac:dyDescent="0.2">
      <c r="A229" s="23" t="s">
        <v>269</v>
      </c>
      <c r="B229" s="23" t="s">
        <v>403</v>
      </c>
      <c r="C229" s="25"/>
      <c r="D229" s="23" t="s">
        <v>404</v>
      </c>
      <c r="F229" s="23" t="s">
        <v>0</v>
      </c>
      <c r="G229" s="24"/>
      <c r="H229" s="26" t="str">
        <f t="shared" si="6"/>
        <v>Normal|</v>
      </c>
    </row>
    <row r="230" spans="1:8" ht="40" customHeight="1" x14ac:dyDescent="0.2">
      <c r="A230" s="23" t="s">
        <v>229</v>
      </c>
      <c r="B230" s="23" t="s">
        <v>405</v>
      </c>
      <c r="C230" s="25"/>
      <c r="D230" s="23" t="s">
        <v>406</v>
      </c>
      <c r="F230" s="23" t="s">
        <v>11</v>
      </c>
      <c r="G230" s="24"/>
      <c r="H230" s="26" t="str">
        <f t="shared" si="6"/>
        <v>Grass|</v>
      </c>
    </row>
    <row r="231" spans="1:8" ht="40" customHeight="1" x14ac:dyDescent="0.2">
      <c r="A231" s="23" t="s">
        <v>231</v>
      </c>
      <c r="B231" s="23" t="s">
        <v>407</v>
      </c>
      <c r="C231" s="25"/>
      <c r="D231" s="23" t="s">
        <v>408</v>
      </c>
      <c r="F231" s="23" t="s">
        <v>11</v>
      </c>
      <c r="G231" s="24"/>
      <c r="H231" s="26" t="str">
        <f t="shared" si="6"/>
        <v>Grass|</v>
      </c>
    </row>
    <row r="232" spans="1:8" ht="40" customHeight="1" x14ac:dyDescent="0.2">
      <c r="A232" s="23" t="s">
        <v>225</v>
      </c>
      <c r="B232" s="23" t="s">
        <v>409</v>
      </c>
      <c r="C232" s="25"/>
      <c r="D232" s="23" t="s">
        <v>410</v>
      </c>
      <c r="F232" s="23" t="s">
        <v>6</v>
      </c>
      <c r="G232" s="23" t="s">
        <v>2</v>
      </c>
      <c r="H232" s="26" t="str">
        <f t="shared" si="6"/>
        <v>Bug|Flying</v>
      </c>
    </row>
    <row r="233" spans="1:8" ht="40" customHeight="1" x14ac:dyDescent="0.2">
      <c r="A233" s="23" t="s">
        <v>135</v>
      </c>
      <c r="B233" s="23" t="s">
        <v>411</v>
      </c>
      <c r="C233" s="25"/>
      <c r="D233" s="23" t="s">
        <v>412</v>
      </c>
      <c r="F233" s="23" t="s">
        <v>10</v>
      </c>
      <c r="G233" s="23" t="s">
        <v>4</v>
      </c>
      <c r="H233" s="26" t="str">
        <f t="shared" si="6"/>
        <v>Water|Ground</v>
      </c>
    </row>
    <row r="234" spans="1:8" ht="40" customHeight="1" x14ac:dyDescent="0.2">
      <c r="A234" s="23" t="s">
        <v>137</v>
      </c>
      <c r="B234" s="23" t="s">
        <v>413</v>
      </c>
      <c r="C234" s="25"/>
      <c r="D234" s="23" t="s">
        <v>414</v>
      </c>
      <c r="F234" s="23" t="s">
        <v>10</v>
      </c>
      <c r="G234" s="23" t="s">
        <v>4</v>
      </c>
      <c r="H234" s="26" t="str">
        <f t="shared" si="6"/>
        <v>Water|Ground</v>
      </c>
    </row>
    <row r="235" spans="1:8" ht="40" customHeight="1" x14ac:dyDescent="0.2">
      <c r="A235" s="23" t="s">
        <v>399</v>
      </c>
      <c r="B235" s="23" t="s">
        <v>415</v>
      </c>
      <c r="C235" s="25"/>
      <c r="D235" s="23" t="s">
        <v>416</v>
      </c>
      <c r="F235" s="23" t="s">
        <v>13</v>
      </c>
      <c r="G235" s="24"/>
      <c r="H235" s="26" t="str">
        <f t="shared" si="6"/>
        <v>Psychic|</v>
      </c>
    </row>
    <row r="236" spans="1:8" ht="40" customHeight="1" x14ac:dyDescent="0.2">
      <c r="A236" s="23" t="s">
        <v>401</v>
      </c>
      <c r="B236" s="23" t="s">
        <v>417</v>
      </c>
      <c r="C236" s="25"/>
      <c r="D236" s="23" t="s">
        <v>418</v>
      </c>
      <c r="F236" s="23" t="s">
        <v>16</v>
      </c>
      <c r="G236" s="24"/>
      <c r="H236" s="26" t="str">
        <f t="shared" si="6"/>
        <v>Dark|</v>
      </c>
    </row>
    <row r="237" spans="1:8" ht="40" customHeight="1" x14ac:dyDescent="0.2">
      <c r="A237" s="23" t="s">
        <v>419</v>
      </c>
      <c r="B237" s="23" t="s">
        <v>420</v>
      </c>
      <c r="C237" s="25"/>
      <c r="D237" s="23" t="s">
        <v>421</v>
      </c>
      <c r="F237" s="23" t="s">
        <v>16</v>
      </c>
      <c r="G237" s="23" t="s">
        <v>2</v>
      </c>
      <c r="H237" s="26" t="str">
        <f t="shared" si="6"/>
        <v>Dark|Flying</v>
      </c>
    </row>
    <row r="238" spans="1:8" ht="40" customHeight="1" x14ac:dyDescent="0.2">
      <c r="A238" s="23" t="s">
        <v>187</v>
      </c>
      <c r="B238" s="23" t="s">
        <v>422</v>
      </c>
      <c r="C238" s="25"/>
      <c r="D238" s="23" t="s">
        <v>423</v>
      </c>
      <c r="F238" s="23" t="s">
        <v>10</v>
      </c>
      <c r="G238" s="23" t="s">
        <v>13</v>
      </c>
      <c r="H238" s="26" t="str">
        <f t="shared" si="6"/>
        <v>Water|Psychic</v>
      </c>
    </row>
    <row r="239" spans="1:8" ht="40" customHeight="1" x14ac:dyDescent="0.2">
      <c r="A239" s="23" t="s">
        <v>424</v>
      </c>
      <c r="B239" s="23" t="s">
        <v>425</v>
      </c>
      <c r="C239" s="25"/>
      <c r="D239" s="23" t="s">
        <v>426</v>
      </c>
      <c r="F239" s="23" t="s">
        <v>7</v>
      </c>
      <c r="G239" s="24"/>
      <c r="H239" s="26" t="str">
        <f t="shared" si="6"/>
        <v>Ghost|</v>
      </c>
    </row>
    <row r="240" spans="1:8" ht="40" customHeight="1" x14ac:dyDescent="0.2">
      <c r="A240" s="23" t="s">
        <v>145</v>
      </c>
      <c r="B240" s="23" t="s">
        <v>427</v>
      </c>
      <c r="C240" s="25"/>
      <c r="D240" s="23" t="s">
        <v>428</v>
      </c>
      <c r="F240" s="23" t="s">
        <v>13</v>
      </c>
      <c r="G240" s="24"/>
      <c r="H240" s="26" t="str">
        <f t="shared" si="6"/>
        <v>Psychic|</v>
      </c>
    </row>
    <row r="241" spans="1:8" ht="40" customHeight="1" x14ac:dyDescent="0.2">
      <c r="A241" s="23" t="s">
        <v>239</v>
      </c>
      <c r="B241" s="23" t="s">
        <v>429</v>
      </c>
      <c r="C241" s="25"/>
      <c r="D241" s="23" t="s">
        <v>430</v>
      </c>
      <c r="F241" s="23" t="s">
        <v>13</v>
      </c>
      <c r="G241" s="24"/>
      <c r="H241" s="26" t="str">
        <f t="shared" si="6"/>
        <v>Psychic|</v>
      </c>
    </row>
    <row r="242" spans="1:8" ht="40" customHeight="1" x14ac:dyDescent="0.2">
      <c r="A242" s="23" t="s">
        <v>321</v>
      </c>
      <c r="B242" s="23" t="s">
        <v>431</v>
      </c>
      <c r="C242" s="25"/>
      <c r="D242" s="23" t="s">
        <v>432</v>
      </c>
      <c r="F242" s="23" t="s">
        <v>0</v>
      </c>
      <c r="G242" s="23" t="s">
        <v>13</v>
      </c>
      <c r="H242" s="26" t="str">
        <f t="shared" si="6"/>
        <v>Normal|Psychic</v>
      </c>
    </row>
    <row r="243" spans="1:8" ht="40" customHeight="1" x14ac:dyDescent="0.2">
      <c r="A243" s="23" t="s">
        <v>209</v>
      </c>
      <c r="B243" s="23" t="s">
        <v>433</v>
      </c>
      <c r="C243" s="25"/>
      <c r="D243" s="23" t="s">
        <v>434</v>
      </c>
      <c r="F243" s="23" t="s">
        <v>6</v>
      </c>
      <c r="G243" s="24"/>
      <c r="H243" s="26" t="str">
        <f t="shared" si="6"/>
        <v>Bug|</v>
      </c>
    </row>
    <row r="244" spans="1:8" ht="40" customHeight="1" x14ac:dyDescent="0.2">
      <c r="A244" s="27" t="s">
        <v>211</v>
      </c>
      <c r="B244" s="27" t="s">
        <v>435</v>
      </c>
      <c r="C244" s="28"/>
      <c r="D244" t="s">
        <v>436</v>
      </c>
      <c r="F244" t="s">
        <v>6</v>
      </c>
      <c r="G244" t="s">
        <v>8</v>
      </c>
      <c r="H244" s="26" t="str">
        <f t="shared" si="6"/>
        <v>Bug|Steel</v>
      </c>
    </row>
    <row r="245" spans="1:8" ht="40" customHeight="1" x14ac:dyDescent="0.2">
      <c r="A245" s="27" t="s">
        <v>127</v>
      </c>
      <c r="B245" s="27" t="s">
        <v>437</v>
      </c>
      <c r="C245" s="28"/>
      <c r="D245" t="s">
        <v>438</v>
      </c>
      <c r="F245" t="s">
        <v>0</v>
      </c>
      <c r="H245" s="26" t="str">
        <f t="shared" si="6"/>
        <v>Normal|</v>
      </c>
    </row>
    <row r="246" spans="1:8" ht="40" customHeight="1" x14ac:dyDescent="0.2">
      <c r="A246" s="27" t="s">
        <v>409</v>
      </c>
      <c r="B246" s="27" t="s">
        <v>439</v>
      </c>
      <c r="C246" s="28"/>
      <c r="D246" t="s">
        <v>440</v>
      </c>
      <c r="F246" t="s">
        <v>4</v>
      </c>
      <c r="G246" t="s">
        <v>2</v>
      </c>
      <c r="H246" s="26" t="str">
        <f t="shared" si="6"/>
        <v>Ground|Flying</v>
      </c>
    </row>
    <row r="247" spans="1:8" ht="40" customHeight="1" x14ac:dyDescent="0.2">
      <c r="A247" s="27" t="s">
        <v>149</v>
      </c>
      <c r="B247" s="27" t="s">
        <v>441</v>
      </c>
      <c r="C247" s="28"/>
      <c r="D247" t="s">
        <v>442</v>
      </c>
      <c r="F247" t="s">
        <v>8</v>
      </c>
      <c r="G247" t="s">
        <v>4</v>
      </c>
      <c r="H247" s="26" t="str">
        <f t="shared" si="6"/>
        <v>Steel|Ground</v>
      </c>
    </row>
    <row r="248" spans="1:8" ht="40" customHeight="1" x14ac:dyDescent="0.2">
      <c r="A248" s="27" t="s">
        <v>273</v>
      </c>
      <c r="B248" s="27" t="s">
        <v>443</v>
      </c>
      <c r="C248" s="28"/>
      <c r="D248" t="s">
        <v>444</v>
      </c>
      <c r="F248" t="s">
        <v>17</v>
      </c>
      <c r="H248" s="26" t="str">
        <f t="shared" si="6"/>
        <v>Fairy|</v>
      </c>
    </row>
    <row r="249" spans="1:8" ht="40" customHeight="1" x14ac:dyDescent="0.2">
      <c r="A249" s="27" t="s">
        <v>275</v>
      </c>
      <c r="B249" s="27" t="s">
        <v>445</v>
      </c>
      <c r="C249" s="28"/>
      <c r="D249" t="s">
        <v>446</v>
      </c>
      <c r="F249" t="s">
        <v>17</v>
      </c>
      <c r="H249" s="26" t="str">
        <f t="shared" si="6"/>
        <v>Fairy|</v>
      </c>
    </row>
    <row r="250" spans="1:8" ht="40" customHeight="1" x14ac:dyDescent="0.2">
      <c r="A250" s="27" t="s">
        <v>349</v>
      </c>
      <c r="B250" s="27" t="s">
        <v>447</v>
      </c>
      <c r="C250" s="28"/>
      <c r="D250" t="s">
        <v>448</v>
      </c>
      <c r="F250" t="s">
        <v>10</v>
      </c>
      <c r="G250" t="s">
        <v>3</v>
      </c>
      <c r="H250" s="26" t="str">
        <f t="shared" si="6"/>
        <v>Water|Poison</v>
      </c>
    </row>
    <row r="251" spans="1:8" ht="40" customHeight="1" x14ac:dyDescent="0.2">
      <c r="A251" s="27" t="s">
        <v>247</v>
      </c>
      <c r="B251" s="27" t="s">
        <v>449</v>
      </c>
      <c r="C251" s="28"/>
      <c r="D251" t="s">
        <v>450</v>
      </c>
      <c r="F251" t="s">
        <v>6</v>
      </c>
      <c r="G251" t="s">
        <v>8</v>
      </c>
      <c r="H251" s="26" t="str">
        <f t="shared" si="6"/>
        <v>Bug|Steel</v>
      </c>
    </row>
    <row r="252" spans="1:8" ht="40" customHeight="1" x14ac:dyDescent="0.2">
      <c r="A252" s="27" t="s">
        <v>359</v>
      </c>
      <c r="B252" s="27" t="s">
        <v>419</v>
      </c>
      <c r="C252" s="28"/>
      <c r="D252" t="s">
        <v>451</v>
      </c>
      <c r="F252" t="s">
        <v>6</v>
      </c>
      <c r="G252" t="s">
        <v>5</v>
      </c>
      <c r="H252" s="26" t="str">
        <f t="shared" si="6"/>
        <v>Bug|Rock</v>
      </c>
    </row>
    <row r="253" spans="1:8" ht="40" customHeight="1" x14ac:dyDescent="0.2">
      <c r="A253" s="27" t="s">
        <v>251</v>
      </c>
      <c r="B253" s="27" t="s">
        <v>452</v>
      </c>
      <c r="C253" s="28"/>
      <c r="D253" t="s">
        <v>453</v>
      </c>
      <c r="F253" t="s">
        <v>6</v>
      </c>
      <c r="G253" t="s">
        <v>1</v>
      </c>
      <c r="H253" s="26" t="str">
        <f t="shared" si="6"/>
        <v>Bug|Fighting</v>
      </c>
    </row>
    <row r="254" spans="1:8" ht="40" customHeight="1" x14ac:dyDescent="0.2">
      <c r="A254" s="27" t="s">
        <v>454</v>
      </c>
      <c r="B254" s="27" t="s">
        <v>455</v>
      </c>
      <c r="C254" s="28"/>
      <c r="D254" t="s">
        <v>456</v>
      </c>
      <c r="F254" t="s">
        <v>16</v>
      </c>
      <c r="G254" t="s">
        <v>14</v>
      </c>
      <c r="H254" s="26" t="str">
        <f t="shared" si="6"/>
        <v>Dark|Ice</v>
      </c>
    </row>
    <row r="255" spans="1:8" ht="40" customHeight="1" x14ac:dyDescent="0.2">
      <c r="A255" s="27" t="s">
        <v>420</v>
      </c>
      <c r="B255" s="27" t="s">
        <v>457</v>
      </c>
      <c r="C255" s="28"/>
      <c r="D255" t="s">
        <v>458</v>
      </c>
      <c r="F255" t="s">
        <v>0</v>
      </c>
      <c r="H255" s="26" t="str">
        <f t="shared" si="6"/>
        <v>Normal|</v>
      </c>
    </row>
    <row r="256" spans="1:8" ht="40" customHeight="1" x14ac:dyDescent="0.2">
      <c r="A256" s="27" t="s">
        <v>422</v>
      </c>
      <c r="B256" s="27" t="s">
        <v>459</v>
      </c>
      <c r="C256" s="28"/>
      <c r="D256" t="s">
        <v>460</v>
      </c>
      <c r="F256" t="s">
        <v>0</v>
      </c>
      <c r="H256" s="26" t="str">
        <f t="shared" si="6"/>
        <v>Normal|</v>
      </c>
    </row>
    <row r="257" spans="1:8" ht="40" customHeight="1" x14ac:dyDescent="0.2">
      <c r="A257" s="27" t="s">
        <v>457</v>
      </c>
      <c r="B257" s="27" t="s">
        <v>454</v>
      </c>
      <c r="C257" s="28"/>
      <c r="D257" t="s">
        <v>461</v>
      </c>
      <c r="F257" t="s">
        <v>9</v>
      </c>
      <c r="H257" s="26" t="str">
        <f t="shared" si="6"/>
        <v>Fire|</v>
      </c>
    </row>
    <row r="258" spans="1:8" ht="40" customHeight="1" x14ac:dyDescent="0.2">
      <c r="A258" s="27" t="s">
        <v>459</v>
      </c>
      <c r="B258" s="27" t="s">
        <v>424</v>
      </c>
      <c r="C258" s="28"/>
      <c r="D258" t="s">
        <v>462</v>
      </c>
      <c r="F258" t="s">
        <v>9</v>
      </c>
      <c r="G258" t="s">
        <v>5</v>
      </c>
      <c r="H258" s="26" t="str">
        <f t="shared" si="6"/>
        <v>Fire|Rock</v>
      </c>
    </row>
    <row r="259" spans="1:8" ht="40" customHeight="1" x14ac:dyDescent="0.2">
      <c r="A259" s="27" t="s">
        <v>413</v>
      </c>
      <c r="B259" s="27" t="s">
        <v>463</v>
      </c>
      <c r="C259" s="28"/>
      <c r="D259" t="s">
        <v>464</v>
      </c>
      <c r="F259" t="s">
        <v>14</v>
      </c>
      <c r="G259" t="s">
        <v>4</v>
      </c>
      <c r="H259" s="26" t="str">
        <f t="shared" si="6"/>
        <v>Ice|Ground</v>
      </c>
    </row>
    <row r="260" spans="1:8" ht="40" customHeight="1" x14ac:dyDescent="0.2">
      <c r="A260" s="27" t="s">
        <v>415</v>
      </c>
      <c r="B260" s="27" t="s">
        <v>465</v>
      </c>
      <c r="C260" s="28"/>
      <c r="D260" t="s">
        <v>466</v>
      </c>
      <c r="F260" t="s">
        <v>14</v>
      </c>
      <c r="G260" t="s">
        <v>4</v>
      </c>
      <c r="H260" s="26" t="str">
        <f t="shared" si="6"/>
        <v>Ice|Ground</v>
      </c>
    </row>
    <row r="261" spans="1:8" ht="40" customHeight="1" x14ac:dyDescent="0.2">
      <c r="A261" s="27" t="s">
        <v>371</v>
      </c>
      <c r="B261" s="27" t="s">
        <v>467</v>
      </c>
      <c r="C261" s="28"/>
      <c r="D261" t="s">
        <v>468</v>
      </c>
      <c r="F261" t="s">
        <v>10</v>
      </c>
      <c r="G261" t="s">
        <v>5</v>
      </c>
      <c r="H261" s="26" t="str">
        <f t="shared" si="6"/>
        <v>Water|Rock</v>
      </c>
    </row>
    <row r="262" spans="1:8" ht="40" customHeight="1" x14ac:dyDescent="0.2">
      <c r="A262" s="27" t="s">
        <v>373</v>
      </c>
      <c r="B262" s="27" t="s">
        <v>469</v>
      </c>
      <c r="C262" s="28"/>
      <c r="D262" t="s">
        <v>470</v>
      </c>
      <c r="F262" t="s">
        <v>10</v>
      </c>
      <c r="H262" s="26" t="str">
        <f t="shared" si="6"/>
        <v>Water|</v>
      </c>
    </row>
    <row r="263" spans="1:8" ht="40" customHeight="1" x14ac:dyDescent="0.2">
      <c r="A263" s="27" t="s">
        <v>375</v>
      </c>
      <c r="B263" s="27" t="s">
        <v>471</v>
      </c>
      <c r="C263" s="28"/>
      <c r="D263" t="s">
        <v>472</v>
      </c>
      <c r="F263" t="s">
        <v>10</v>
      </c>
      <c r="H263" s="26" t="str">
        <f t="shared" si="6"/>
        <v>Water|</v>
      </c>
    </row>
    <row r="264" spans="1:8" ht="40" customHeight="1" x14ac:dyDescent="0.2">
      <c r="A264" s="27" t="s">
        <v>411</v>
      </c>
      <c r="B264" s="27" t="s">
        <v>473</v>
      </c>
      <c r="C264" s="28"/>
      <c r="D264" t="s">
        <v>474</v>
      </c>
      <c r="F264" t="s">
        <v>14</v>
      </c>
      <c r="G264" t="s">
        <v>2</v>
      </c>
      <c r="H264" s="26" t="str">
        <f t="shared" si="6"/>
        <v>Ice|Flying</v>
      </c>
    </row>
    <row r="265" spans="1:8" ht="40" customHeight="1" x14ac:dyDescent="0.2">
      <c r="A265" s="27" t="s">
        <v>429</v>
      </c>
      <c r="B265" s="27" t="s">
        <v>475</v>
      </c>
      <c r="C265" s="28"/>
      <c r="D265" t="s">
        <v>476</v>
      </c>
      <c r="F265" t="s">
        <v>10</v>
      </c>
      <c r="G265" t="s">
        <v>2</v>
      </c>
      <c r="H265" s="26" t="str">
        <f t="shared" si="6"/>
        <v>Water|Flying</v>
      </c>
    </row>
    <row r="266" spans="1:8" ht="40" customHeight="1" x14ac:dyDescent="0.2">
      <c r="A266" s="27" t="s">
        <v>431</v>
      </c>
      <c r="B266" s="27" t="s">
        <v>477</v>
      </c>
      <c r="C266" s="28"/>
      <c r="D266" t="s">
        <v>478</v>
      </c>
      <c r="F266" t="s">
        <v>8</v>
      </c>
      <c r="G266" t="s">
        <v>2</v>
      </c>
      <c r="H266" s="26" t="str">
        <f t="shared" si="6"/>
        <v>Steel|Flying</v>
      </c>
    </row>
    <row r="267" spans="1:8" ht="40" customHeight="1" x14ac:dyDescent="0.2">
      <c r="A267" s="27" t="s">
        <v>452</v>
      </c>
      <c r="B267" s="27" t="s">
        <v>479</v>
      </c>
      <c r="C267" s="28"/>
      <c r="D267" t="s">
        <v>480</v>
      </c>
      <c r="F267" t="s">
        <v>16</v>
      </c>
      <c r="G267" t="s">
        <v>9</v>
      </c>
      <c r="H267" s="26" t="str">
        <f t="shared" si="6"/>
        <v>Dark|Fire</v>
      </c>
    </row>
    <row r="268" spans="1:8" ht="40" customHeight="1" x14ac:dyDescent="0.2">
      <c r="A268" s="27" t="s">
        <v>455</v>
      </c>
      <c r="B268" s="27" t="s">
        <v>481</v>
      </c>
      <c r="C268" s="28"/>
      <c r="D268" t="s">
        <v>482</v>
      </c>
      <c r="F268" t="s">
        <v>16</v>
      </c>
      <c r="G268" t="s">
        <v>9</v>
      </c>
      <c r="H268" s="26" t="str">
        <f t="shared" si="6"/>
        <v>Dark|Fire</v>
      </c>
    </row>
    <row r="269" spans="1:8" ht="40" customHeight="1" x14ac:dyDescent="0.2">
      <c r="A269" s="27" t="s">
        <v>407</v>
      </c>
      <c r="B269" s="27" t="s">
        <v>483</v>
      </c>
      <c r="C269" s="28"/>
      <c r="D269" t="s">
        <v>484</v>
      </c>
      <c r="F269" t="s">
        <v>10</v>
      </c>
      <c r="G269" t="s">
        <v>15</v>
      </c>
      <c r="H269" s="26" t="str">
        <f t="shared" si="6"/>
        <v>Water|Dragon</v>
      </c>
    </row>
    <row r="270" spans="1:8" ht="40" customHeight="1" x14ac:dyDescent="0.2">
      <c r="A270" s="27" t="s">
        <v>425</v>
      </c>
      <c r="B270" s="27" t="s">
        <v>485</v>
      </c>
      <c r="C270" s="28"/>
      <c r="D270" t="s">
        <v>486</v>
      </c>
      <c r="F270" t="s">
        <v>4</v>
      </c>
      <c r="H270" s="26" t="str">
        <f t="shared" si="6"/>
        <v>Ground|</v>
      </c>
    </row>
    <row r="271" spans="1:8" ht="40" customHeight="1" x14ac:dyDescent="0.2">
      <c r="A271" s="27" t="s">
        <v>427</v>
      </c>
      <c r="B271" s="27" t="s">
        <v>487</v>
      </c>
      <c r="C271" s="28"/>
      <c r="D271" t="s">
        <v>488</v>
      </c>
      <c r="F271" t="s">
        <v>4</v>
      </c>
      <c r="H271" s="26" t="str">
        <f t="shared" si="6"/>
        <v>Ground|</v>
      </c>
    </row>
    <row r="272" spans="1:8" ht="40" customHeight="1" x14ac:dyDescent="0.2">
      <c r="A272" s="27" t="s">
        <v>465</v>
      </c>
      <c r="B272" s="27" t="s">
        <v>489</v>
      </c>
      <c r="C272" s="28"/>
      <c r="D272" t="s">
        <v>490</v>
      </c>
      <c r="F272" t="s">
        <v>0</v>
      </c>
      <c r="H272" s="26" t="str">
        <f t="shared" si="6"/>
        <v>Normal|</v>
      </c>
    </row>
    <row r="273" spans="1:8" ht="40" customHeight="1" x14ac:dyDescent="0.2">
      <c r="A273" s="27" t="s">
        <v>285</v>
      </c>
      <c r="B273" s="27" t="s">
        <v>491</v>
      </c>
      <c r="C273" s="28"/>
      <c r="D273" t="s">
        <v>492</v>
      </c>
      <c r="F273" t="s">
        <v>0</v>
      </c>
      <c r="H273" s="26" t="str">
        <f t="shared" si="6"/>
        <v>Normal|</v>
      </c>
    </row>
    <row r="274" spans="1:8" ht="40" customHeight="1" x14ac:dyDescent="0.2">
      <c r="A274" s="27" t="s">
        <v>341</v>
      </c>
      <c r="B274" s="27" t="s">
        <v>493</v>
      </c>
      <c r="C274" s="28"/>
      <c r="D274" t="s">
        <v>494</v>
      </c>
      <c r="F274" t="s">
        <v>0</v>
      </c>
      <c r="H274" s="26" t="str">
        <f t="shared" si="6"/>
        <v>Normal|</v>
      </c>
    </row>
    <row r="275" spans="1:8" ht="40" customHeight="1" x14ac:dyDescent="0.2">
      <c r="A275" s="27" t="s">
        <v>313</v>
      </c>
      <c r="B275" s="27" t="s">
        <v>495</v>
      </c>
      <c r="C275" s="28"/>
      <c r="D275" t="s">
        <v>496</v>
      </c>
      <c r="F275" t="s">
        <v>1</v>
      </c>
      <c r="H275" s="26" t="str">
        <f t="shared" si="6"/>
        <v>Fighting|</v>
      </c>
    </row>
    <row r="276" spans="1:8" ht="40" customHeight="1" x14ac:dyDescent="0.2">
      <c r="A276" s="27" t="s">
        <v>319</v>
      </c>
      <c r="B276" s="27" t="s">
        <v>497</v>
      </c>
      <c r="C276" s="28"/>
      <c r="D276" t="s">
        <v>498</v>
      </c>
      <c r="F276" t="s">
        <v>1</v>
      </c>
      <c r="H276" s="26" t="str">
        <f t="shared" si="6"/>
        <v>Fighting|</v>
      </c>
    </row>
    <row r="277" spans="1:8" ht="40" customHeight="1" x14ac:dyDescent="0.2">
      <c r="A277" s="27" t="s">
        <v>331</v>
      </c>
      <c r="B277" s="27" t="s">
        <v>499</v>
      </c>
      <c r="C277" s="28"/>
      <c r="D277" t="s">
        <v>500</v>
      </c>
      <c r="F277" t="s">
        <v>14</v>
      </c>
      <c r="G277" t="s">
        <v>13</v>
      </c>
      <c r="H277" s="26" t="str">
        <f t="shared" si="6"/>
        <v>Ice|Psychic</v>
      </c>
    </row>
    <row r="278" spans="1:8" ht="40" customHeight="1" x14ac:dyDescent="0.2">
      <c r="A278" s="27" t="s">
        <v>335</v>
      </c>
      <c r="B278" s="27" t="s">
        <v>501</v>
      </c>
      <c r="C278" s="28"/>
      <c r="D278" t="s">
        <v>502</v>
      </c>
      <c r="F278" t="s">
        <v>12</v>
      </c>
      <c r="H278" s="26" t="str">
        <f t="shared" ref="H278:H290" si="7">_xlfn.CONCAT(F278,"|", G278)</f>
        <v>Electric|</v>
      </c>
    </row>
    <row r="279" spans="1:8" ht="40" customHeight="1" x14ac:dyDescent="0.2">
      <c r="A279" s="27" t="s">
        <v>327</v>
      </c>
      <c r="B279" s="27" t="s">
        <v>503</v>
      </c>
      <c r="C279" s="28"/>
      <c r="D279" t="s">
        <v>504</v>
      </c>
      <c r="F279" t="s">
        <v>9</v>
      </c>
      <c r="H279" s="26" t="str">
        <f t="shared" si="7"/>
        <v>Fire|</v>
      </c>
    </row>
    <row r="280" spans="1:8" ht="40" customHeight="1" x14ac:dyDescent="0.2">
      <c r="A280" s="27" t="s">
        <v>325</v>
      </c>
      <c r="B280" s="27" t="s">
        <v>505</v>
      </c>
      <c r="C280" s="28"/>
      <c r="D280" t="s">
        <v>506</v>
      </c>
      <c r="F280" t="s">
        <v>0</v>
      </c>
      <c r="H280" s="26" t="str">
        <f t="shared" si="7"/>
        <v>Normal|</v>
      </c>
    </row>
    <row r="281" spans="1:8" ht="40" customHeight="1" x14ac:dyDescent="0.2">
      <c r="A281" s="27" t="s">
        <v>469</v>
      </c>
      <c r="B281" s="27" t="s">
        <v>507</v>
      </c>
      <c r="C281" s="28"/>
      <c r="D281" t="s">
        <v>508</v>
      </c>
      <c r="F281" t="s">
        <v>0</v>
      </c>
      <c r="H281" s="26" t="str">
        <f t="shared" si="7"/>
        <v>Normal|</v>
      </c>
    </row>
    <row r="282" spans="1:8" ht="40" customHeight="1" x14ac:dyDescent="0.2">
      <c r="A282" s="27" t="s">
        <v>509</v>
      </c>
      <c r="B282" s="27" t="s">
        <v>509</v>
      </c>
      <c r="C282" s="28"/>
      <c r="D282" t="s">
        <v>510</v>
      </c>
      <c r="F282" t="s">
        <v>12</v>
      </c>
      <c r="H282" s="26" t="str">
        <f t="shared" si="7"/>
        <v>Electric|</v>
      </c>
    </row>
    <row r="283" spans="1:8" ht="40" customHeight="1" x14ac:dyDescent="0.2">
      <c r="A283" s="27" t="s">
        <v>511</v>
      </c>
      <c r="B283" s="27" t="s">
        <v>511</v>
      </c>
      <c r="C283" s="28"/>
      <c r="D283" t="s">
        <v>512</v>
      </c>
      <c r="F283" t="s">
        <v>9</v>
      </c>
      <c r="H283" s="26" t="str">
        <f t="shared" si="7"/>
        <v>Fire|</v>
      </c>
    </row>
    <row r="284" spans="1:8" ht="40" customHeight="1" x14ac:dyDescent="0.2">
      <c r="A284" s="27" t="s">
        <v>513</v>
      </c>
      <c r="B284" s="27" t="s">
        <v>513</v>
      </c>
      <c r="C284" s="28"/>
      <c r="D284" t="s">
        <v>514</v>
      </c>
      <c r="F284" t="s">
        <v>10</v>
      </c>
      <c r="H284" s="26" t="str">
        <f t="shared" si="7"/>
        <v>Water|</v>
      </c>
    </row>
    <row r="285" spans="1:8" ht="40" customHeight="1" x14ac:dyDescent="0.2">
      <c r="A285" s="27" t="s">
        <v>515</v>
      </c>
      <c r="B285" s="27" t="s">
        <v>516</v>
      </c>
      <c r="C285" s="28"/>
      <c r="D285" t="s">
        <v>517</v>
      </c>
      <c r="F285" t="s">
        <v>5</v>
      </c>
      <c r="G285" t="s">
        <v>4</v>
      </c>
      <c r="H285" s="26" t="str">
        <f t="shared" si="7"/>
        <v>Rock|Ground</v>
      </c>
    </row>
    <row r="286" spans="1:8" ht="40" customHeight="1" x14ac:dyDescent="0.2">
      <c r="A286" s="27" t="s">
        <v>518</v>
      </c>
      <c r="B286" s="27" t="s">
        <v>519</v>
      </c>
      <c r="C286" s="28"/>
      <c r="D286" t="s">
        <v>520</v>
      </c>
      <c r="F286" t="s">
        <v>5</v>
      </c>
      <c r="G286" t="s">
        <v>4</v>
      </c>
      <c r="H286" s="26" t="str">
        <f t="shared" si="7"/>
        <v>Rock|Ground</v>
      </c>
    </row>
    <row r="287" spans="1:8" ht="40" customHeight="1" x14ac:dyDescent="0.2">
      <c r="A287" s="27" t="s">
        <v>521</v>
      </c>
      <c r="B287" s="27" t="s">
        <v>522</v>
      </c>
      <c r="C287" s="28"/>
      <c r="D287" t="s">
        <v>523</v>
      </c>
      <c r="F287" t="s">
        <v>5</v>
      </c>
      <c r="G287" t="s">
        <v>16</v>
      </c>
      <c r="H287" s="26" t="str">
        <f t="shared" si="7"/>
        <v>Rock|Dark</v>
      </c>
    </row>
    <row r="288" spans="1:8" ht="40" customHeight="1" x14ac:dyDescent="0.2">
      <c r="A288" s="27" t="s">
        <v>524</v>
      </c>
      <c r="B288" s="27" t="s">
        <v>515</v>
      </c>
      <c r="C288" s="28"/>
      <c r="D288" t="s">
        <v>525</v>
      </c>
      <c r="F288" t="s">
        <v>13</v>
      </c>
      <c r="G288" t="s">
        <v>2</v>
      </c>
      <c r="H288" s="26" t="str">
        <f t="shared" si="7"/>
        <v>Psychic|Flying</v>
      </c>
    </row>
    <row r="289" spans="1:8" ht="40" customHeight="1" x14ac:dyDescent="0.2">
      <c r="A289" s="27" t="s">
        <v>526</v>
      </c>
      <c r="B289" s="27" t="s">
        <v>518</v>
      </c>
      <c r="C289" s="28"/>
      <c r="D289" t="s">
        <v>527</v>
      </c>
      <c r="F289" t="s">
        <v>9</v>
      </c>
      <c r="G289" t="s">
        <v>2</v>
      </c>
      <c r="H289" s="26" t="str">
        <f t="shared" si="7"/>
        <v>Fire|Flying</v>
      </c>
    </row>
    <row r="290" spans="1:8" ht="40" customHeight="1" x14ac:dyDescent="0.2">
      <c r="A290" s="27" t="s">
        <v>528</v>
      </c>
      <c r="B290" s="27" t="s">
        <v>521</v>
      </c>
      <c r="C290" s="28"/>
      <c r="D290" t="s">
        <v>529</v>
      </c>
      <c r="F290" t="s">
        <v>13</v>
      </c>
      <c r="G290" t="s">
        <v>11</v>
      </c>
      <c r="H290" s="26" t="str">
        <f t="shared" si="7"/>
        <v>Psychic|Grass</v>
      </c>
    </row>
    <row r="291" spans="1:8" ht="40" customHeight="1" x14ac:dyDescent="0.2">
      <c r="A291" s="32" t="s">
        <v>25</v>
      </c>
      <c r="B291" s="32" t="s">
        <v>524</v>
      </c>
      <c r="C291" s="28"/>
      <c r="D291" s="33" t="s">
        <v>533</v>
      </c>
      <c r="F291" s="33" t="s">
        <v>11</v>
      </c>
      <c r="G291" s="33"/>
      <c r="H291" s="33" t="str">
        <f t="shared" ref="H291:H338" si="8">_xlfn.CONCAT(F291,"|", G291)</f>
        <v>Grass|</v>
      </c>
    </row>
    <row r="292" spans="1:8" ht="40" customHeight="1" x14ac:dyDescent="0.2">
      <c r="A292" s="32" t="s">
        <v>27</v>
      </c>
      <c r="B292" s="32" t="s">
        <v>526</v>
      </c>
      <c r="C292" s="28"/>
      <c r="D292" s="33" t="s">
        <v>534</v>
      </c>
      <c r="F292" s="33" t="s">
        <v>11</v>
      </c>
      <c r="G292" s="33"/>
      <c r="H292" s="33" t="str">
        <f t="shared" si="8"/>
        <v>Grass|</v>
      </c>
    </row>
    <row r="293" spans="1:8" ht="40" customHeight="1" x14ac:dyDescent="0.2">
      <c r="A293" s="32" t="s">
        <v>29</v>
      </c>
      <c r="B293" s="32" t="s">
        <v>535</v>
      </c>
      <c r="C293" s="28"/>
      <c r="D293" s="33" t="s">
        <v>536</v>
      </c>
      <c r="F293" s="33" t="s">
        <v>11</v>
      </c>
      <c r="G293" s="33"/>
      <c r="H293" s="33" t="str">
        <f t="shared" si="8"/>
        <v>Grass|</v>
      </c>
    </row>
    <row r="294" spans="1:8" ht="40" customHeight="1" x14ac:dyDescent="0.2">
      <c r="A294" s="32" t="s">
        <v>31</v>
      </c>
      <c r="B294" s="32" t="s">
        <v>537</v>
      </c>
      <c r="C294" s="28"/>
      <c r="D294" s="33" t="s">
        <v>538</v>
      </c>
      <c r="F294" s="33" t="s">
        <v>9</v>
      </c>
      <c r="G294" s="33"/>
      <c r="H294" s="33" t="str">
        <f t="shared" si="8"/>
        <v>Fire|</v>
      </c>
    </row>
    <row r="295" spans="1:8" ht="40" customHeight="1" x14ac:dyDescent="0.2">
      <c r="A295" s="32" t="s">
        <v>33</v>
      </c>
      <c r="B295" s="32" t="s">
        <v>528</v>
      </c>
      <c r="C295" s="28"/>
      <c r="D295" s="33" t="s">
        <v>539</v>
      </c>
      <c r="F295" s="33" t="s">
        <v>9</v>
      </c>
      <c r="G295" s="33" t="s">
        <v>1</v>
      </c>
      <c r="H295" s="33" t="str">
        <f t="shared" si="8"/>
        <v>Fire|Fighting</v>
      </c>
    </row>
    <row r="296" spans="1:8" ht="40" customHeight="1" x14ac:dyDescent="0.2">
      <c r="A296" s="32" t="s">
        <v>35</v>
      </c>
      <c r="B296" s="32" t="s">
        <v>540</v>
      </c>
      <c r="C296" s="28"/>
      <c r="D296" s="33" t="s">
        <v>541</v>
      </c>
      <c r="F296" s="33" t="s">
        <v>9</v>
      </c>
      <c r="G296" s="33" t="s">
        <v>1</v>
      </c>
      <c r="H296" s="33" t="str">
        <f t="shared" si="8"/>
        <v>Fire|Fighting</v>
      </c>
    </row>
    <row r="297" spans="1:8" ht="40" customHeight="1" x14ac:dyDescent="0.2">
      <c r="A297" s="32" t="s">
        <v>37</v>
      </c>
      <c r="B297" s="32" t="s">
        <v>542</v>
      </c>
      <c r="C297" s="28"/>
      <c r="D297" s="33" t="s">
        <v>543</v>
      </c>
      <c r="F297" s="33" t="s">
        <v>10</v>
      </c>
      <c r="G297" s="33"/>
      <c r="H297" s="33" t="str">
        <f t="shared" si="8"/>
        <v>Water|</v>
      </c>
    </row>
    <row r="298" spans="1:8" ht="40" customHeight="1" x14ac:dyDescent="0.2">
      <c r="A298" s="32" t="s">
        <v>39</v>
      </c>
      <c r="B298" s="32" t="s">
        <v>544</v>
      </c>
      <c r="C298" s="28"/>
      <c r="D298" s="33" t="s">
        <v>545</v>
      </c>
      <c r="F298" s="33" t="s">
        <v>10</v>
      </c>
      <c r="G298" s="33" t="s">
        <v>4</v>
      </c>
      <c r="H298" s="33" t="str">
        <f t="shared" si="8"/>
        <v>Water|Ground</v>
      </c>
    </row>
    <row r="299" spans="1:8" ht="40" customHeight="1" x14ac:dyDescent="0.2">
      <c r="A299" s="32" t="s">
        <v>41</v>
      </c>
      <c r="B299" s="32" t="s">
        <v>546</v>
      </c>
      <c r="C299" s="28"/>
      <c r="D299" s="33" t="s">
        <v>547</v>
      </c>
      <c r="F299" s="33" t="s">
        <v>10</v>
      </c>
      <c r="G299" s="33" t="s">
        <v>4</v>
      </c>
      <c r="H299" s="33" t="str">
        <f t="shared" si="8"/>
        <v>Water|Ground</v>
      </c>
    </row>
    <row r="300" spans="1:8" ht="40" customHeight="1" x14ac:dyDescent="0.2">
      <c r="A300" s="32" t="s">
        <v>43</v>
      </c>
      <c r="B300" s="32" t="s">
        <v>548</v>
      </c>
      <c r="C300" s="28"/>
      <c r="D300" s="33" t="s">
        <v>549</v>
      </c>
      <c r="F300" s="33" t="s">
        <v>16</v>
      </c>
      <c r="G300" s="33"/>
      <c r="H300" s="33" t="str">
        <f t="shared" si="8"/>
        <v>Dark|</v>
      </c>
    </row>
    <row r="301" spans="1:8" ht="40" customHeight="1" x14ac:dyDescent="0.2">
      <c r="A301" s="32" t="s">
        <v>45</v>
      </c>
      <c r="B301" s="32" t="s">
        <v>550</v>
      </c>
      <c r="C301" s="28"/>
      <c r="D301" s="33" t="s">
        <v>551</v>
      </c>
      <c r="F301" s="33" t="s">
        <v>16</v>
      </c>
      <c r="G301" s="33"/>
      <c r="H301" s="33" t="str">
        <f t="shared" si="8"/>
        <v>Dark|</v>
      </c>
    </row>
    <row r="302" spans="1:8" ht="40" customHeight="1" x14ac:dyDescent="0.2">
      <c r="A302" s="32" t="s">
        <v>47</v>
      </c>
      <c r="B302" s="32" t="s">
        <v>552</v>
      </c>
      <c r="C302" s="28"/>
      <c r="D302" s="33" t="s">
        <v>553</v>
      </c>
      <c r="F302" s="33" t="s">
        <v>0</v>
      </c>
      <c r="G302" s="33"/>
      <c r="H302" s="33" t="str">
        <f t="shared" si="8"/>
        <v>Normal|</v>
      </c>
    </row>
    <row r="303" spans="1:8" ht="40" customHeight="1" x14ac:dyDescent="0.2">
      <c r="A303" s="32" t="s">
        <v>49</v>
      </c>
      <c r="B303" s="32" t="s">
        <v>554</v>
      </c>
      <c r="C303" s="28"/>
      <c r="D303" s="33" t="s">
        <v>555</v>
      </c>
      <c r="F303" s="33" t="s">
        <v>0</v>
      </c>
      <c r="G303" s="33"/>
      <c r="H303" s="33" t="str">
        <f t="shared" si="8"/>
        <v>Normal|</v>
      </c>
    </row>
    <row r="304" spans="1:8" ht="40" customHeight="1" x14ac:dyDescent="0.2">
      <c r="A304" s="32" t="s">
        <v>51</v>
      </c>
      <c r="B304" s="32" t="s">
        <v>556</v>
      </c>
      <c r="C304" s="28"/>
      <c r="D304" s="33" t="s">
        <v>557</v>
      </c>
      <c r="F304" s="33" t="s">
        <v>6</v>
      </c>
      <c r="G304" s="33"/>
      <c r="H304" s="33" t="str">
        <f t="shared" si="8"/>
        <v>Bug|</v>
      </c>
    </row>
    <row r="305" spans="1:8" ht="40" customHeight="1" x14ac:dyDescent="0.2">
      <c r="A305" s="32" t="s">
        <v>53</v>
      </c>
      <c r="B305" s="32" t="s">
        <v>558</v>
      </c>
      <c r="C305" s="28"/>
      <c r="D305" s="33" t="s">
        <v>559</v>
      </c>
      <c r="F305" s="33" t="s">
        <v>6</v>
      </c>
      <c r="G305" s="33"/>
      <c r="H305" s="33" t="str">
        <f t="shared" si="8"/>
        <v>Bug|</v>
      </c>
    </row>
    <row r="306" spans="1:8" ht="40" customHeight="1" x14ac:dyDescent="0.2">
      <c r="A306" s="32" t="s">
        <v>55</v>
      </c>
      <c r="B306" s="32" t="s">
        <v>560</v>
      </c>
      <c r="C306" s="28"/>
      <c r="D306" s="33" t="s">
        <v>561</v>
      </c>
      <c r="F306" s="33" t="s">
        <v>6</v>
      </c>
      <c r="G306" s="33" t="s">
        <v>2</v>
      </c>
      <c r="H306" s="33" t="str">
        <f t="shared" si="8"/>
        <v>Bug|Flying</v>
      </c>
    </row>
    <row r="307" spans="1:8" ht="40" customHeight="1" x14ac:dyDescent="0.2">
      <c r="A307" s="32" t="s">
        <v>57</v>
      </c>
      <c r="B307" s="32" t="s">
        <v>562</v>
      </c>
      <c r="C307" s="28"/>
      <c r="D307" s="33" t="s">
        <v>563</v>
      </c>
      <c r="F307" s="33" t="s">
        <v>6</v>
      </c>
      <c r="G307" s="33"/>
      <c r="H307" s="33" t="str">
        <f t="shared" si="8"/>
        <v>Bug|</v>
      </c>
    </row>
    <row r="308" spans="1:8" ht="40" customHeight="1" x14ac:dyDescent="0.2">
      <c r="A308" s="32" t="s">
        <v>59</v>
      </c>
      <c r="B308" s="32" t="s">
        <v>564</v>
      </c>
      <c r="C308" s="28"/>
      <c r="D308" s="33" t="s">
        <v>565</v>
      </c>
      <c r="F308" s="33" t="s">
        <v>6</v>
      </c>
      <c r="G308" s="33" t="s">
        <v>3</v>
      </c>
      <c r="H308" s="33" t="str">
        <f t="shared" si="8"/>
        <v>Bug|Poison</v>
      </c>
    </row>
    <row r="309" spans="1:8" ht="40" customHeight="1" x14ac:dyDescent="0.2">
      <c r="A309" s="32" t="s">
        <v>61</v>
      </c>
      <c r="B309" s="32" t="s">
        <v>566</v>
      </c>
      <c r="C309" s="28"/>
      <c r="D309" s="33" t="s">
        <v>567</v>
      </c>
      <c r="F309" s="33" t="s">
        <v>10</v>
      </c>
      <c r="G309" s="33" t="s">
        <v>11</v>
      </c>
      <c r="H309" s="33" t="str">
        <f t="shared" si="8"/>
        <v>Water|Grass</v>
      </c>
    </row>
    <row r="310" spans="1:8" ht="40" customHeight="1" x14ac:dyDescent="0.2">
      <c r="A310" s="32" t="s">
        <v>63</v>
      </c>
      <c r="B310" s="32" t="s">
        <v>568</v>
      </c>
      <c r="C310" s="28"/>
      <c r="D310" s="33" t="s">
        <v>569</v>
      </c>
      <c r="F310" s="33" t="s">
        <v>10</v>
      </c>
      <c r="G310" s="33" t="s">
        <v>11</v>
      </c>
      <c r="H310" s="33" t="str">
        <f t="shared" si="8"/>
        <v>Water|Grass</v>
      </c>
    </row>
    <row r="311" spans="1:8" ht="40" customHeight="1" x14ac:dyDescent="0.2">
      <c r="A311" s="32" t="s">
        <v>65</v>
      </c>
      <c r="B311" s="32" t="s">
        <v>570</v>
      </c>
      <c r="C311" s="28"/>
      <c r="D311" s="33" t="s">
        <v>571</v>
      </c>
      <c r="F311" s="33" t="s">
        <v>10</v>
      </c>
      <c r="G311" s="33" t="s">
        <v>11</v>
      </c>
      <c r="H311" s="33" t="str">
        <f t="shared" si="8"/>
        <v>Water|Grass</v>
      </c>
    </row>
    <row r="312" spans="1:8" ht="40" customHeight="1" x14ac:dyDescent="0.2">
      <c r="A312" s="32" t="s">
        <v>67</v>
      </c>
      <c r="B312" s="32" t="s">
        <v>572</v>
      </c>
      <c r="C312" s="28"/>
      <c r="D312" s="33" t="s">
        <v>573</v>
      </c>
      <c r="F312" s="33" t="s">
        <v>11</v>
      </c>
      <c r="G312" s="33"/>
      <c r="H312" s="33" t="str">
        <f t="shared" si="8"/>
        <v>Grass|</v>
      </c>
    </row>
    <row r="313" spans="1:8" ht="40" customHeight="1" x14ac:dyDescent="0.2">
      <c r="A313" s="32" t="s">
        <v>69</v>
      </c>
      <c r="B313" s="32" t="s">
        <v>574</v>
      </c>
      <c r="C313" s="28"/>
      <c r="D313" s="33" t="s">
        <v>575</v>
      </c>
      <c r="F313" s="33" t="s">
        <v>11</v>
      </c>
      <c r="G313" s="33" t="s">
        <v>16</v>
      </c>
      <c r="H313" s="33" t="str">
        <f t="shared" si="8"/>
        <v>Grass|Dark</v>
      </c>
    </row>
    <row r="314" spans="1:8" ht="40" customHeight="1" x14ac:dyDescent="0.2">
      <c r="A314" s="32" t="s">
        <v>71</v>
      </c>
      <c r="B314" s="32" t="s">
        <v>576</v>
      </c>
      <c r="C314" s="28"/>
      <c r="D314" s="33" t="s">
        <v>577</v>
      </c>
      <c r="F314" s="33" t="s">
        <v>11</v>
      </c>
      <c r="G314" s="33" t="s">
        <v>16</v>
      </c>
      <c r="H314" s="33" t="str">
        <f t="shared" si="8"/>
        <v>Grass|Dark</v>
      </c>
    </row>
    <row r="315" spans="1:8" ht="40" customHeight="1" x14ac:dyDescent="0.2">
      <c r="A315" s="32" t="s">
        <v>73</v>
      </c>
      <c r="B315" s="32" t="s">
        <v>578</v>
      </c>
      <c r="C315" s="28"/>
      <c r="D315" s="33" t="s">
        <v>579</v>
      </c>
      <c r="F315" s="33" t="s">
        <v>0</v>
      </c>
      <c r="G315" s="33" t="s">
        <v>2</v>
      </c>
      <c r="H315" s="33" t="str">
        <f t="shared" si="8"/>
        <v>Normal|Flying</v>
      </c>
    </row>
    <row r="316" spans="1:8" ht="40" customHeight="1" x14ac:dyDescent="0.2">
      <c r="A316" s="32" t="s">
        <v>75</v>
      </c>
      <c r="B316" s="32" t="s">
        <v>580</v>
      </c>
      <c r="C316" s="28"/>
      <c r="D316" s="33" t="s">
        <v>581</v>
      </c>
      <c r="F316" s="33" t="s">
        <v>0</v>
      </c>
      <c r="G316" s="33" t="s">
        <v>2</v>
      </c>
      <c r="H316" s="33" t="str">
        <f t="shared" si="8"/>
        <v>Normal|Flying</v>
      </c>
    </row>
    <row r="317" spans="1:8" ht="40" customHeight="1" x14ac:dyDescent="0.2">
      <c r="A317" s="32" t="s">
        <v>77</v>
      </c>
      <c r="B317" s="32" t="s">
        <v>582</v>
      </c>
      <c r="C317" s="28"/>
      <c r="D317" s="33" t="s">
        <v>583</v>
      </c>
      <c r="F317" s="33" t="s">
        <v>10</v>
      </c>
      <c r="G317" s="33" t="s">
        <v>2</v>
      </c>
      <c r="H317" s="33" t="str">
        <f t="shared" si="8"/>
        <v>Water|Flying</v>
      </c>
    </row>
    <row r="318" spans="1:8" ht="40" customHeight="1" x14ac:dyDescent="0.2">
      <c r="A318" s="32" t="s">
        <v>79</v>
      </c>
      <c r="B318" s="32" t="s">
        <v>584</v>
      </c>
      <c r="C318" s="28"/>
      <c r="D318" s="33" t="s">
        <v>585</v>
      </c>
      <c r="F318" s="33" t="s">
        <v>10</v>
      </c>
      <c r="G318" s="33" t="s">
        <v>2</v>
      </c>
      <c r="H318" s="33" t="str">
        <f t="shared" si="8"/>
        <v>Water|Flying</v>
      </c>
    </row>
    <row r="319" spans="1:8" ht="40" customHeight="1" x14ac:dyDescent="0.2">
      <c r="A319" s="32" t="s">
        <v>81</v>
      </c>
      <c r="B319" s="32" t="s">
        <v>586</v>
      </c>
      <c r="C319" s="28"/>
      <c r="D319" s="33" t="s">
        <v>587</v>
      </c>
      <c r="F319" s="33" t="s">
        <v>13</v>
      </c>
      <c r="G319" s="33" t="s">
        <v>17</v>
      </c>
      <c r="H319" s="33" t="str">
        <f t="shared" si="8"/>
        <v>Psychic|Fairy</v>
      </c>
    </row>
    <row r="320" spans="1:8" ht="40" customHeight="1" x14ac:dyDescent="0.2">
      <c r="A320" s="32" t="s">
        <v>83</v>
      </c>
      <c r="B320" s="32" t="s">
        <v>588</v>
      </c>
      <c r="C320" s="28"/>
      <c r="D320" s="33" t="s">
        <v>589</v>
      </c>
      <c r="F320" s="33" t="s">
        <v>13</v>
      </c>
      <c r="G320" s="33" t="s">
        <v>17</v>
      </c>
      <c r="H320" s="33" t="str">
        <f t="shared" si="8"/>
        <v>Psychic|Fairy</v>
      </c>
    </row>
    <row r="321" spans="1:8" ht="40" customHeight="1" x14ac:dyDescent="0.2">
      <c r="A321" s="32" t="s">
        <v>85</v>
      </c>
      <c r="B321" s="32" t="s">
        <v>590</v>
      </c>
      <c r="C321" s="28"/>
      <c r="D321" s="33" t="s">
        <v>591</v>
      </c>
      <c r="F321" s="33" t="s">
        <v>13</v>
      </c>
      <c r="G321" s="33" t="s">
        <v>17</v>
      </c>
      <c r="H321" s="33" t="str">
        <f t="shared" si="8"/>
        <v>Psychic|Fairy</v>
      </c>
    </row>
    <row r="322" spans="1:8" ht="40" customHeight="1" x14ac:dyDescent="0.2">
      <c r="A322" s="32" t="s">
        <v>87</v>
      </c>
      <c r="B322" s="32" t="s">
        <v>592</v>
      </c>
      <c r="C322" s="28"/>
      <c r="D322" s="33" t="s">
        <v>593</v>
      </c>
      <c r="F322" s="33" t="s">
        <v>6</v>
      </c>
      <c r="G322" s="33" t="s">
        <v>10</v>
      </c>
      <c r="H322" s="33" t="str">
        <f t="shared" si="8"/>
        <v>Bug|Water</v>
      </c>
    </row>
    <row r="323" spans="1:8" ht="40" customHeight="1" x14ac:dyDescent="0.2">
      <c r="A323" s="32" t="s">
        <v>89</v>
      </c>
      <c r="B323" s="32" t="s">
        <v>594</v>
      </c>
      <c r="C323" s="28"/>
      <c r="D323" s="33" t="s">
        <v>595</v>
      </c>
      <c r="F323" s="33" t="s">
        <v>6</v>
      </c>
      <c r="G323" s="33" t="s">
        <v>2</v>
      </c>
      <c r="H323" s="33" t="str">
        <f t="shared" si="8"/>
        <v>Bug|Flying</v>
      </c>
    </row>
    <row r="324" spans="1:8" ht="40" customHeight="1" x14ac:dyDescent="0.2">
      <c r="A324" s="32" t="s">
        <v>91</v>
      </c>
      <c r="B324" s="32" t="s">
        <v>596</v>
      </c>
      <c r="C324" s="28"/>
      <c r="D324" s="33" t="s">
        <v>597</v>
      </c>
      <c r="F324" s="33" t="s">
        <v>11</v>
      </c>
      <c r="G324" s="33"/>
      <c r="H324" s="33" t="str">
        <f t="shared" si="8"/>
        <v>Grass|</v>
      </c>
    </row>
    <row r="325" spans="1:8" ht="40" customHeight="1" x14ac:dyDescent="0.2">
      <c r="A325" s="32" t="s">
        <v>93</v>
      </c>
      <c r="B325" s="32" t="s">
        <v>598</v>
      </c>
      <c r="C325" s="28"/>
      <c r="D325" s="33" t="s">
        <v>599</v>
      </c>
      <c r="F325" s="33" t="s">
        <v>11</v>
      </c>
      <c r="G325" s="33" t="s">
        <v>1</v>
      </c>
      <c r="H325" s="33" t="str">
        <f t="shared" si="8"/>
        <v>Grass|Fighting</v>
      </c>
    </row>
    <row r="326" spans="1:8" ht="40" customHeight="1" x14ac:dyDescent="0.2">
      <c r="A326" s="32" t="s">
        <v>95</v>
      </c>
      <c r="B326" s="32" t="s">
        <v>600</v>
      </c>
      <c r="C326" s="28"/>
      <c r="D326" s="33" t="s">
        <v>601</v>
      </c>
      <c r="F326" s="33" t="s">
        <v>0</v>
      </c>
      <c r="G326" s="33"/>
      <c r="H326" s="33" t="str">
        <f t="shared" si="8"/>
        <v>Normal|</v>
      </c>
    </row>
    <row r="327" spans="1:8" ht="40" customHeight="1" x14ac:dyDescent="0.2">
      <c r="A327" s="32" t="s">
        <v>97</v>
      </c>
      <c r="B327" s="32" t="s">
        <v>602</v>
      </c>
      <c r="C327" s="28"/>
      <c r="D327" s="33" t="s">
        <v>603</v>
      </c>
      <c r="F327" s="33" t="s">
        <v>0</v>
      </c>
      <c r="G327" s="33"/>
      <c r="H327" s="33" t="str">
        <f t="shared" si="8"/>
        <v>Normal|</v>
      </c>
    </row>
    <row r="328" spans="1:8" ht="40" customHeight="1" x14ac:dyDescent="0.2">
      <c r="A328" s="32" t="s">
        <v>99</v>
      </c>
      <c r="B328" s="32" t="s">
        <v>604</v>
      </c>
      <c r="C328" s="28"/>
      <c r="D328" s="33" t="s">
        <v>605</v>
      </c>
      <c r="F328" s="33" t="s">
        <v>0</v>
      </c>
      <c r="G328" s="33"/>
      <c r="H328" s="33" t="str">
        <f t="shared" si="8"/>
        <v>Normal|</v>
      </c>
    </row>
    <row r="329" spans="1:8" ht="40" customHeight="1" x14ac:dyDescent="0.2">
      <c r="A329" s="32" t="s">
        <v>107</v>
      </c>
      <c r="B329" s="32" t="s">
        <v>606</v>
      </c>
      <c r="C329" s="28"/>
      <c r="D329" s="33" t="s">
        <v>607</v>
      </c>
      <c r="F329" s="33" t="s">
        <v>6</v>
      </c>
      <c r="G329" s="33" t="s">
        <v>4</v>
      </c>
      <c r="H329" s="33" t="str">
        <f t="shared" si="8"/>
        <v>Bug|Ground</v>
      </c>
    </row>
    <row r="330" spans="1:8" ht="40" customHeight="1" x14ac:dyDescent="0.2">
      <c r="A330" s="32" t="s">
        <v>109</v>
      </c>
      <c r="B330" s="32" t="s">
        <v>608</v>
      </c>
      <c r="C330" s="28"/>
      <c r="D330" s="33" t="s">
        <v>609</v>
      </c>
      <c r="F330" s="33" t="s">
        <v>6</v>
      </c>
      <c r="G330" s="33" t="s">
        <v>2</v>
      </c>
      <c r="H330" s="33" t="str">
        <f t="shared" si="8"/>
        <v>Bug|Flying</v>
      </c>
    </row>
    <row r="331" spans="1:8" ht="40" customHeight="1" x14ac:dyDescent="0.2">
      <c r="A331" s="32" t="s">
        <v>111</v>
      </c>
      <c r="B331" s="32" t="s">
        <v>610</v>
      </c>
      <c r="C331" s="28"/>
      <c r="D331" s="33" t="s">
        <v>611</v>
      </c>
      <c r="F331" s="33" t="s">
        <v>6</v>
      </c>
      <c r="G331" s="33" t="s">
        <v>7</v>
      </c>
      <c r="H331" s="33" t="str">
        <f t="shared" si="8"/>
        <v>Bug|Ghost</v>
      </c>
    </row>
    <row r="332" spans="1:8" ht="40" customHeight="1" x14ac:dyDescent="0.2">
      <c r="A332" s="32" t="s">
        <v>113</v>
      </c>
      <c r="B332" s="32" t="s">
        <v>612</v>
      </c>
      <c r="C332" s="28"/>
      <c r="D332" s="33" t="s">
        <v>613</v>
      </c>
      <c r="F332" s="33" t="s">
        <v>0</v>
      </c>
      <c r="G332" s="33"/>
      <c r="H332" s="33" t="str">
        <f t="shared" si="8"/>
        <v>Normal|</v>
      </c>
    </row>
    <row r="333" spans="1:8" ht="40" customHeight="1" x14ac:dyDescent="0.2">
      <c r="A333" s="32" t="s">
        <v>115</v>
      </c>
      <c r="B333" s="32" t="s">
        <v>614</v>
      </c>
      <c r="C333" s="28"/>
      <c r="D333" s="33" t="s">
        <v>615</v>
      </c>
      <c r="F333" s="33" t="s">
        <v>0</v>
      </c>
      <c r="G333" s="33"/>
      <c r="H333" s="33" t="str">
        <f t="shared" si="8"/>
        <v>Normal|</v>
      </c>
    </row>
    <row r="334" spans="1:8" ht="40" customHeight="1" x14ac:dyDescent="0.2">
      <c r="A334" s="32" t="s">
        <v>117</v>
      </c>
      <c r="B334" s="32" t="s">
        <v>616</v>
      </c>
      <c r="C334" s="28"/>
      <c r="D334" s="33" t="s">
        <v>617</v>
      </c>
      <c r="F334" s="33" t="s">
        <v>0</v>
      </c>
      <c r="G334" s="33"/>
      <c r="H334" s="33" t="str">
        <f t="shared" si="8"/>
        <v>Normal|</v>
      </c>
    </row>
    <row r="335" spans="1:8" ht="40" customHeight="1" x14ac:dyDescent="0.2">
      <c r="A335" s="32" t="s">
        <v>119</v>
      </c>
      <c r="B335" s="32" t="s">
        <v>618</v>
      </c>
      <c r="C335" s="28"/>
      <c r="D335" s="33" t="s">
        <v>619</v>
      </c>
      <c r="F335" s="33" t="s">
        <v>1</v>
      </c>
      <c r="G335" s="33"/>
      <c r="H335" s="33" t="str">
        <f t="shared" si="8"/>
        <v>Fighting|</v>
      </c>
    </row>
    <row r="336" spans="1:8" ht="40" customHeight="1" x14ac:dyDescent="0.2">
      <c r="A336" s="32" t="s">
        <v>121</v>
      </c>
      <c r="B336" s="32" t="s">
        <v>620</v>
      </c>
      <c r="C336" s="28"/>
      <c r="D336" s="33" t="s">
        <v>621</v>
      </c>
      <c r="F336" s="33" t="s">
        <v>1</v>
      </c>
      <c r="G336" s="33"/>
      <c r="H336" s="33" t="str">
        <f t="shared" si="8"/>
        <v>Fighting|</v>
      </c>
    </row>
    <row r="337" spans="1:8" ht="40" customHeight="1" x14ac:dyDescent="0.2">
      <c r="A337" s="32" t="s">
        <v>131</v>
      </c>
      <c r="B337" s="32" t="s">
        <v>622</v>
      </c>
      <c r="C337" s="28"/>
      <c r="D337" s="33" t="s">
        <v>623</v>
      </c>
      <c r="F337" s="33" t="s">
        <v>0</v>
      </c>
      <c r="G337" s="33" t="s">
        <v>17</v>
      </c>
      <c r="H337" s="33" t="str">
        <f t="shared" si="8"/>
        <v>Normal|Fairy</v>
      </c>
    </row>
    <row r="338" spans="1:8" ht="40" customHeight="1" x14ac:dyDescent="0.2">
      <c r="A338" s="32" t="s">
        <v>143</v>
      </c>
      <c r="B338" s="32" t="s">
        <v>624</v>
      </c>
      <c r="C338" s="28"/>
      <c r="D338" s="33" t="s">
        <v>625</v>
      </c>
      <c r="F338" s="33" t="s">
        <v>5</v>
      </c>
      <c r="G338" s="33"/>
      <c r="H338" s="33" t="str">
        <f t="shared" si="8"/>
        <v>Rock|</v>
      </c>
    </row>
    <row r="339" spans="1:8" ht="40" customHeight="1" x14ac:dyDescent="0.2">
      <c r="A339" s="32" t="s">
        <v>145</v>
      </c>
      <c r="B339" s="32" t="s">
        <v>626</v>
      </c>
      <c r="C339" s="28"/>
      <c r="D339" s="33" t="s">
        <v>627</v>
      </c>
      <c r="F339" s="33" t="s">
        <v>0</v>
      </c>
      <c r="G339" s="33"/>
      <c r="H339" s="33" t="str">
        <f t="shared" ref="H339:H402" si="9">_xlfn.CONCAT(F339,"|", G339)</f>
        <v>Normal|</v>
      </c>
    </row>
    <row r="340" spans="1:8" ht="40" customHeight="1" x14ac:dyDescent="0.2">
      <c r="A340" s="32" t="s">
        <v>147</v>
      </c>
      <c r="B340" s="32" t="s">
        <v>628</v>
      </c>
      <c r="C340" s="28"/>
      <c r="D340" s="33" t="s">
        <v>629</v>
      </c>
      <c r="F340" s="33" t="s">
        <v>0</v>
      </c>
      <c r="G340" s="33"/>
      <c r="H340" s="33" t="str">
        <f t="shared" si="9"/>
        <v>Normal|</v>
      </c>
    </row>
    <row r="341" spans="1:8" ht="40" customHeight="1" x14ac:dyDescent="0.2">
      <c r="A341" s="32" t="s">
        <v>159</v>
      </c>
      <c r="B341" s="32" t="s">
        <v>630</v>
      </c>
      <c r="C341" s="28"/>
      <c r="D341" s="33" t="s">
        <v>631</v>
      </c>
      <c r="F341" s="33" t="s">
        <v>16</v>
      </c>
      <c r="G341" s="33" t="s">
        <v>7</v>
      </c>
      <c r="H341" s="33" t="str">
        <f t="shared" si="9"/>
        <v>Dark|Ghost</v>
      </c>
    </row>
    <row r="342" spans="1:8" ht="40" customHeight="1" x14ac:dyDescent="0.2">
      <c r="A342" s="32" t="s">
        <v>161</v>
      </c>
      <c r="B342" s="32" t="s">
        <v>632</v>
      </c>
      <c r="C342" s="28"/>
      <c r="D342" s="33" t="s">
        <v>633</v>
      </c>
      <c r="F342" s="33" t="s">
        <v>8</v>
      </c>
      <c r="G342" s="33" t="s">
        <v>17</v>
      </c>
      <c r="H342" s="33" t="str">
        <f t="shared" si="9"/>
        <v>Steel|Fairy</v>
      </c>
    </row>
    <row r="343" spans="1:8" ht="40" customHeight="1" x14ac:dyDescent="0.2">
      <c r="A343" s="32" t="s">
        <v>163</v>
      </c>
      <c r="B343" s="32" t="s">
        <v>634</v>
      </c>
      <c r="C343" s="28"/>
      <c r="D343" s="33" t="s">
        <v>635</v>
      </c>
      <c r="F343" s="33" t="s">
        <v>8</v>
      </c>
      <c r="G343" s="33" t="s">
        <v>5</v>
      </c>
      <c r="H343" s="33" t="str">
        <f t="shared" si="9"/>
        <v>Steel|Rock</v>
      </c>
    </row>
    <row r="344" spans="1:8" ht="40" customHeight="1" x14ac:dyDescent="0.2">
      <c r="A344" s="32" t="s">
        <v>165</v>
      </c>
      <c r="B344" s="32" t="s">
        <v>636</v>
      </c>
      <c r="C344" s="28"/>
      <c r="D344" s="33" t="s">
        <v>637</v>
      </c>
      <c r="F344" s="33" t="s">
        <v>8</v>
      </c>
      <c r="G344" s="33" t="s">
        <v>5</v>
      </c>
      <c r="H344" s="33" t="str">
        <f t="shared" si="9"/>
        <v>Steel|Rock</v>
      </c>
    </row>
    <row r="345" spans="1:8" ht="40" customHeight="1" x14ac:dyDescent="0.2">
      <c r="A345" s="32" t="s">
        <v>167</v>
      </c>
      <c r="B345" s="32" t="s">
        <v>638</v>
      </c>
      <c r="C345" s="28"/>
      <c r="D345" s="33" t="s">
        <v>639</v>
      </c>
      <c r="F345" s="33" t="s">
        <v>8</v>
      </c>
      <c r="G345" s="33" t="s">
        <v>5</v>
      </c>
      <c r="H345" s="33" t="str">
        <f t="shared" si="9"/>
        <v>Steel|Rock</v>
      </c>
    </row>
    <row r="346" spans="1:8" ht="40" customHeight="1" x14ac:dyDescent="0.2">
      <c r="A346" s="32" t="s">
        <v>175</v>
      </c>
      <c r="B346" s="32" t="s">
        <v>640</v>
      </c>
      <c r="C346" s="28"/>
      <c r="D346" s="33" t="s">
        <v>641</v>
      </c>
      <c r="F346" s="33" t="s">
        <v>1</v>
      </c>
      <c r="G346" s="33" t="s">
        <v>13</v>
      </c>
      <c r="H346" s="33" t="str">
        <f t="shared" si="9"/>
        <v>Fighting|Psychic</v>
      </c>
    </row>
    <row r="347" spans="1:8" ht="40" customHeight="1" x14ac:dyDescent="0.2">
      <c r="A347" s="32" t="s">
        <v>177</v>
      </c>
      <c r="B347" s="32" t="s">
        <v>642</v>
      </c>
      <c r="C347" s="28"/>
      <c r="D347" s="33" t="s">
        <v>643</v>
      </c>
      <c r="F347" s="33" t="s">
        <v>1</v>
      </c>
      <c r="G347" s="33" t="s">
        <v>13</v>
      </c>
      <c r="H347" s="33" t="str">
        <f t="shared" si="9"/>
        <v>Fighting|Psychic</v>
      </c>
    </row>
    <row r="348" spans="1:8" ht="40" customHeight="1" x14ac:dyDescent="0.2">
      <c r="A348" s="32" t="s">
        <v>179</v>
      </c>
      <c r="B348" s="32" t="s">
        <v>644</v>
      </c>
      <c r="C348" s="28"/>
      <c r="D348" s="33" t="s">
        <v>645</v>
      </c>
      <c r="F348" s="33" t="s">
        <v>12</v>
      </c>
      <c r="G348" s="33"/>
      <c r="H348" s="33" t="str">
        <f t="shared" si="9"/>
        <v>Electric|</v>
      </c>
    </row>
    <row r="349" spans="1:8" ht="40" customHeight="1" x14ac:dyDescent="0.2">
      <c r="A349" s="32" t="s">
        <v>181</v>
      </c>
      <c r="B349" s="32" t="s">
        <v>646</v>
      </c>
      <c r="C349" s="28"/>
      <c r="D349" s="33" t="s">
        <v>647</v>
      </c>
      <c r="F349" s="33" t="s">
        <v>12</v>
      </c>
      <c r="G349" s="33"/>
      <c r="H349" s="33" t="str">
        <f t="shared" si="9"/>
        <v>Electric|</v>
      </c>
    </row>
    <row r="350" spans="1:8" ht="40" customHeight="1" x14ac:dyDescent="0.2">
      <c r="A350" s="32" t="s">
        <v>183</v>
      </c>
      <c r="B350" s="32" t="s">
        <v>648</v>
      </c>
      <c r="C350" s="28"/>
      <c r="D350" s="33" t="s">
        <v>649</v>
      </c>
      <c r="F350" s="33" t="s">
        <v>12</v>
      </c>
      <c r="G350" s="33"/>
      <c r="H350" s="33" t="str">
        <f t="shared" si="9"/>
        <v>Electric|</v>
      </c>
    </row>
    <row r="351" spans="1:8" ht="40" customHeight="1" x14ac:dyDescent="0.2">
      <c r="A351" s="32" t="s">
        <v>185</v>
      </c>
      <c r="B351" s="32" t="s">
        <v>650</v>
      </c>
      <c r="C351" s="28"/>
      <c r="D351" s="33" t="s">
        <v>651</v>
      </c>
      <c r="F351" s="33" t="s">
        <v>12</v>
      </c>
      <c r="G351" s="33"/>
      <c r="H351" s="33" t="str">
        <f t="shared" si="9"/>
        <v>Electric|</v>
      </c>
    </row>
    <row r="352" spans="1:8" ht="40" customHeight="1" x14ac:dyDescent="0.2">
      <c r="A352" s="32" t="s">
        <v>195</v>
      </c>
      <c r="B352" s="32" t="s">
        <v>652</v>
      </c>
      <c r="C352" s="28"/>
      <c r="D352" s="33" t="s">
        <v>653</v>
      </c>
      <c r="F352" s="33" t="s">
        <v>6</v>
      </c>
      <c r="G352" s="33"/>
      <c r="H352" s="33" t="str">
        <f t="shared" si="9"/>
        <v>Bug|</v>
      </c>
    </row>
    <row r="353" spans="1:8" ht="40" customHeight="1" x14ac:dyDescent="0.2">
      <c r="A353" s="32" t="s">
        <v>197</v>
      </c>
      <c r="B353" s="32" t="s">
        <v>654</v>
      </c>
      <c r="C353" s="28"/>
      <c r="D353" s="33" t="s">
        <v>655</v>
      </c>
      <c r="F353" s="33" t="s">
        <v>6</v>
      </c>
      <c r="G353" s="33"/>
      <c r="H353" s="33" t="str">
        <f t="shared" si="9"/>
        <v>Bug|</v>
      </c>
    </row>
    <row r="354" spans="1:8" ht="40" customHeight="1" x14ac:dyDescent="0.2">
      <c r="A354" s="32" t="s">
        <v>211</v>
      </c>
      <c r="B354" s="32" t="s">
        <v>656</v>
      </c>
      <c r="C354" s="28"/>
      <c r="D354" s="33" t="s">
        <v>657</v>
      </c>
      <c r="F354" s="33" t="s">
        <v>11</v>
      </c>
      <c r="G354" s="33" t="s">
        <v>3</v>
      </c>
      <c r="H354" s="33" t="str">
        <f t="shared" si="9"/>
        <v>Grass|Poison</v>
      </c>
    </row>
    <row r="355" spans="1:8" ht="40" customHeight="1" x14ac:dyDescent="0.2">
      <c r="A355" s="32" t="s">
        <v>213</v>
      </c>
      <c r="B355" s="32" t="s">
        <v>658</v>
      </c>
      <c r="C355" s="28"/>
      <c r="D355" s="33" t="s">
        <v>659</v>
      </c>
      <c r="F355" s="33" t="s">
        <v>3</v>
      </c>
      <c r="G355" s="33"/>
      <c r="H355" s="33" t="str">
        <f t="shared" si="9"/>
        <v>Poison|</v>
      </c>
    </row>
    <row r="356" spans="1:8" ht="40" customHeight="1" x14ac:dyDescent="0.2">
      <c r="A356" s="32" t="s">
        <v>215</v>
      </c>
      <c r="B356" s="32" t="s">
        <v>660</v>
      </c>
      <c r="C356" s="28"/>
      <c r="D356" s="33" t="s">
        <v>661</v>
      </c>
      <c r="F356" s="33" t="s">
        <v>3</v>
      </c>
      <c r="G356" s="33"/>
      <c r="H356" s="33" t="str">
        <f t="shared" si="9"/>
        <v>Poison|</v>
      </c>
    </row>
    <row r="357" spans="1:8" ht="40" customHeight="1" x14ac:dyDescent="0.2">
      <c r="A357" s="32" t="s">
        <v>217</v>
      </c>
      <c r="B357" s="32" t="s">
        <v>662</v>
      </c>
      <c r="C357" s="28"/>
      <c r="D357" s="33" t="s">
        <v>663</v>
      </c>
      <c r="F357" s="33" t="s">
        <v>10</v>
      </c>
      <c r="G357" s="33" t="s">
        <v>16</v>
      </c>
      <c r="H357" s="33" t="str">
        <f t="shared" si="9"/>
        <v>Water|Dark</v>
      </c>
    </row>
    <row r="358" spans="1:8" ht="40" customHeight="1" x14ac:dyDescent="0.2">
      <c r="A358" s="32" t="s">
        <v>219</v>
      </c>
      <c r="B358" s="32" t="s">
        <v>664</v>
      </c>
      <c r="C358" s="28"/>
      <c r="D358" s="33" t="s">
        <v>665</v>
      </c>
      <c r="F358" s="33" t="s">
        <v>10</v>
      </c>
      <c r="G358" s="33" t="s">
        <v>16</v>
      </c>
      <c r="H358" s="33" t="str">
        <f t="shared" si="9"/>
        <v>Water|Dark</v>
      </c>
    </row>
    <row r="359" spans="1:8" ht="40" customHeight="1" x14ac:dyDescent="0.2">
      <c r="A359" s="32" t="s">
        <v>221</v>
      </c>
      <c r="B359" s="32" t="s">
        <v>666</v>
      </c>
      <c r="C359" s="28"/>
      <c r="D359" s="33" t="s">
        <v>667</v>
      </c>
      <c r="F359" s="33" t="s">
        <v>10</v>
      </c>
      <c r="G359" s="33"/>
      <c r="H359" s="33" t="str">
        <f t="shared" si="9"/>
        <v>Water|</v>
      </c>
    </row>
    <row r="360" spans="1:8" ht="40" customHeight="1" x14ac:dyDescent="0.2">
      <c r="A360" s="32" t="s">
        <v>223</v>
      </c>
      <c r="B360" s="32" t="s">
        <v>668</v>
      </c>
      <c r="C360" s="28"/>
      <c r="D360" s="33" t="s">
        <v>669</v>
      </c>
      <c r="F360" s="33" t="s">
        <v>10</v>
      </c>
      <c r="G360" s="33"/>
      <c r="H360" s="33" t="str">
        <f t="shared" si="9"/>
        <v>Water|</v>
      </c>
    </row>
    <row r="361" spans="1:8" ht="40" customHeight="1" x14ac:dyDescent="0.2">
      <c r="A361" s="32" t="s">
        <v>225</v>
      </c>
      <c r="B361" s="32" t="s">
        <v>670</v>
      </c>
      <c r="C361" s="28"/>
      <c r="D361" s="33" t="s">
        <v>671</v>
      </c>
      <c r="F361" s="33" t="s">
        <v>9</v>
      </c>
      <c r="G361" s="33" t="s">
        <v>4</v>
      </c>
      <c r="H361" s="33" t="str">
        <f t="shared" si="9"/>
        <v>Fire|Ground</v>
      </c>
    </row>
    <row r="362" spans="1:8" ht="40" customHeight="1" x14ac:dyDescent="0.2">
      <c r="A362" s="32" t="s">
        <v>227</v>
      </c>
      <c r="B362" s="32" t="s">
        <v>672</v>
      </c>
      <c r="C362" s="28"/>
      <c r="D362" s="33" t="s">
        <v>673</v>
      </c>
      <c r="F362" s="33" t="s">
        <v>9</v>
      </c>
      <c r="G362" s="33" t="s">
        <v>4</v>
      </c>
      <c r="H362" s="33" t="str">
        <f t="shared" si="9"/>
        <v>Fire|Ground</v>
      </c>
    </row>
    <row r="363" spans="1:8" ht="40" customHeight="1" x14ac:dyDescent="0.2">
      <c r="A363" s="32" t="s">
        <v>233</v>
      </c>
      <c r="B363" s="32" t="s">
        <v>674</v>
      </c>
      <c r="C363" s="28"/>
      <c r="D363" s="33" t="s">
        <v>675</v>
      </c>
      <c r="F363" s="33" t="s">
        <v>9</v>
      </c>
      <c r="G363" s="33"/>
      <c r="H363" s="33" t="str">
        <f t="shared" si="9"/>
        <v>Fire|</v>
      </c>
    </row>
    <row r="364" spans="1:8" ht="40" customHeight="1" x14ac:dyDescent="0.2">
      <c r="A364" s="32" t="s">
        <v>243</v>
      </c>
      <c r="B364" s="32" t="s">
        <v>676</v>
      </c>
      <c r="C364" s="28"/>
      <c r="D364" s="33" t="s">
        <v>677</v>
      </c>
      <c r="F364" s="33" t="s">
        <v>13</v>
      </c>
      <c r="G364" s="33"/>
      <c r="H364" s="33" t="str">
        <f t="shared" si="9"/>
        <v>Psychic|</v>
      </c>
    </row>
    <row r="365" spans="1:8" ht="40" customHeight="1" x14ac:dyDescent="0.2">
      <c r="A365" s="32" t="s">
        <v>245</v>
      </c>
      <c r="B365" s="32" t="s">
        <v>678</v>
      </c>
      <c r="C365" s="28"/>
      <c r="D365" s="33" t="s">
        <v>679</v>
      </c>
      <c r="F365" s="33" t="s">
        <v>13</v>
      </c>
      <c r="G365" s="33"/>
      <c r="H365" s="33" t="str">
        <f t="shared" si="9"/>
        <v>Psychic|</v>
      </c>
    </row>
    <row r="366" spans="1:8" ht="40" customHeight="1" x14ac:dyDescent="0.2">
      <c r="A366" s="32" t="s">
        <v>251</v>
      </c>
      <c r="B366" s="32" t="s">
        <v>680</v>
      </c>
      <c r="C366" s="28"/>
      <c r="D366" s="33" t="s">
        <v>681</v>
      </c>
      <c r="F366" s="33" t="s">
        <v>0</v>
      </c>
      <c r="G366" s="33"/>
      <c r="H366" s="33" t="str">
        <f t="shared" si="9"/>
        <v>Normal|</v>
      </c>
    </row>
    <row r="367" spans="1:8" ht="40" customHeight="1" x14ac:dyDescent="0.2">
      <c r="A367" s="32" t="s">
        <v>255</v>
      </c>
      <c r="B367" s="32" t="s">
        <v>682</v>
      </c>
      <c r="C367" s="28"/>
      <c r="D367" s="33" t="s">
        <v>683</v>
      </c>
      <c r="F367" s="33" t="s">
        <v>4</v>
      </c>
      <c r="G367" s="33"/>
      <c r="H367" s="33" t="str">
        <f t="shared" si="9"/>
        <v>Ground|</v>
      </c>
    </row>
    <row r="368" spans="1:8" ht="40" customHeight="1" x14ac:dyDescent="0.2">
      <c r="A368" s="32" t="s">
        <v>257</v>
      </c>
      <c r="B368" s="32" t="s">
        <v>684</v>
      </c>
      <c r="C368" s="28"/>
      <c r="D368" s="33" t="s">
        <v>685</v>
      </c>
      <c r="F368" s="33" t="s">
        <v>4</v>
      </c>
      <c r="G368" s="33" t="s">
        <v>15</v>
      </c>
      <c r="H368" s="33" t="str">
        <f t="shared" si="9"/>
        <v>Ground|Dragon</v>
      </c>
    </row>
    <row r="369" spans="1:8" ht="40" customHeight="1" x14ac:dyDescent="0.2">
      <c r="A369" s="32" t="s">
        <v>259</v>
      </c>
      <c r="B369" s="32" t="s">
        <v>686</v>
      </c>
      <c r="C369" s="28"/>
      <c r="D369" s="33" t="s">
        <v>687</v>
      </c>
      <c r="F369" s="33" t="s">
        <v>4</v>
      </c>
      <c r="G369" s="33" t="s">
        <v>15</v>
      </c>
      <c r="H369" s="33" t="str">
        <f t="shared" si="9"/>
        <v>Ground|Dragon</v>
      </c>
    </row>
    <row r="370" spans="1:8" ht="40" customHeight="1" x14ac:dyDescent="0.2">
      <c r="A370" s="32" t="s">
        <v>261</v>
      </c>
      <c r="B370" s="32" t="s">
        <v>688</v>
      </c>
      <c r="C370" s="28"/>
      <c r="D370" s="33" t="s">
        <v>689</v>
      </c>
      <c r="F370" s="33" t="s">
        <v>11</v>
      </c>
      <c r="G370" s="33"/>
      <c r="H370" s="33" t="str">
        <f t="shared" si="9"/>
        <v>Grass|</v>
      </c>
    </row>
    <row r="371" spans="1:8" ht="40" customHeight="1" x14ac:dyDescent="0.2">
      <c r="A371" s="32" t="s">
        <v>263</v>
      </c>
      <c r="B371" s="32" t="s">
        <v>690</v>
      </c>
      <c r="C371" s="28"/>
      <c r="D371" s="33" t="s">
        <v>691</v>
      </c>
      <c r="F371" s="33" t="s">
        <v>11</v>
      </c>
      <c r="G371" s="33" t="s">
        <v>16</v>
      </c>
      <c r="H371" s="33" t="str">
        <f t="shared" si="9"/>
        <v>Grass|Dark</v>
      </c>
    </row>
    <row r="372" spans="1:8" ht="40" customHeight="1" x14ac:dyDescent="0.2">
      <c r="A372" s="32" t="s">
        <v>265</v>
      </c>
      <c r="B372" s="32" t="s">
        <v>692</v>
      </c>
      <c r="C372" s="28"/>
      <c r="D372" s="33" t="s">
        <v>693</v>
      </c>
      <c r="F372" s="33" t="s">
        <v>0</v>
      </c>
      <c r="G372" s="33" t="s">
        <v>2</v>
      </c>
      <c r="H372" s="33" t="str">
        <f t="shared" si="9"/>
        <v>Normal|Flying</v>
      </c>
    </row>
    <row r="373" spans="1:8" ht="40" customHeight="1" x14ac:dyDescent="0.2">
      <c r="A373" s="32" t="s">
        <v>267</v>
      </c>
      <c r="B373" s="32" t="s">
        <v>694</v>
      </c>
      <c r="C373" s="28"/>
      <c r="D373" s="33" t="s">
        <v>695</v>
      </c>
      <c r="F373" s="33" t="s">
        <v>15</v>
      </c>
      <c r="G373" s="33" t="s">
        <v>2</v>
      </c>
      <c r="H373" s="33" t="str">
        <f t="shared" si="9"/>
        <v>Dragon|Flying</v>
      </c>
    </row>
    <row r="374" spans="1:8" ht="40" customHeight="1" x14ac:dyDescent="0.2">
      <c r="A374" s="32" t="s">
        <v>269</v>
      </c>
      <c r="B374" s="32" t="s">
        <v>696</v>
      </c>
      <c r="C374" s="28"/>
      <c r="D374" s="33" t="s">
        <v>697</v>
      </c>
      <c r="F374" s="33" t="s">
        <v>0</v>
      </c>
      <c r="G374" s="33"/>
      <c r="H374" s="33" t="str">
        <f t="shared" si="9"/>
        <v>Normal|</v>
      </c>
    </row>
    <row r="375" spans="1:8" ht="40" customHeight="1" x14ac:dyDescent="0.2">
      <c r="A375" s="32" t="s">
        <v>271</v>
      </c>
      <c r="B375" s="32" t="s">
        <v>698</v>
      </c>
      <c r="C375" s="28"/>
      <c r="D375" s="33" t="s">
        <v>699</v>
      </c>
      <c r="F375" s="33" t="s">
        <v>3</v>
      </c>
      <c r="G375" s="33"/>
      <c r="H375" s="33" t="str">
        <f t="shared" si="9"/>
        <v>Poison|</v>
      </c>
    </row>
    <row r="376" spans="1:8" ht="40" customHeight="1" x14ac:dyDescent="0.2">
      <c r="A376" s="32" t="s">
        <v>273</v>
      </c>
      <c r="B376" s="32" t="s">
        <v>700</v>
      </c>
      <c r="C376" s="28"/>
      <c r="D376" s="33" t="s">
        <v>701</v>
      </c>
      <c r="F376" s="33" t="s">
        <v>5</v>
      </c>
      <c r="G376" s="33" t="s">
        <v>13</v>
      </c>
      <c r="H376" s="33" t="str">
        <f t="shared" si="9"/>
        <v>Rock|Psychic</v>
      </c>
    </row>
    <row r="377" spans="1:8" ht="40" customHeight="1" x14ac:dyDescent="0.2">
      <c r="A377" s="32" t="s">
        <v>275</v>
      </c>
      <c r="B377" s="32" t="s">
        <v>702</v>
      </c>
      <c r="C377" s="28"/>
      <c r="D377" s="33" t="s">
        <v>703</v>
      </c>
      <c r="F377" s="33" t="s">
        <v>5</v>
      </c>
      <c r="G377" s="33" t="s">
        <v>13</v>
      </c>
      <c r="H377" s="33" t="str">
        <f t="shared" si="9"/>
        <v>Rock|Psychic</v>
      </c>
    </row>
    <row r="378" spans="1:8" ht="40" customHeight="1" x14ac:dyDescent="0.2">
      <c r="A378" s="32" t="s">
        <v>277</v>
      </c>
      <c r="B378" s="32" t="s">
        <v>704</v>
      </c>
      <c r="C378" s="28"/>
      <c r="D378" s="33" t="s">
        <v>705</v>
      </c>
      <c r="F378" s="33" t="s">
        <v>10</v>
      </c>
      <c r="G378" s="33" t="s">
        <v>4</v>
      </c>
      <c r="H378" s="33" t="str">
        <f t="shared" si="9"/>
        <v>Water|Ground</v>
      </c>
    </row>
    <row r="379" spans="1:8" ht="40" customHeight="1" x14ac:dyDescent="0.2">
      <c r="A379" s="32" t="s">
        <v>279</v>
      </c>
      <c r="B379" s="32" t="s">
        <v>706</v>
      </c>
      <c r="C379" s="28"/>
      <c r="D379" s="33" t="s">
        <v>707</v>
      </c>
      <c r="F379" s="33" t="s">
        <v>10</v>
      </c>
      <c r="G379" s="33" t="s">
        <v>4</v>
      </c>
      <c r="H379" s="33" t="str">
        <f t="shared" si="9"/>
        <v>Water|Ground</v>
      </c>
    </row>
    <row r="380" spans="1:8" ht="40" customHeight="1" x14ac:dyDescent="0.2">
      <c r="A380" s="32" t="s">
        <v>281</v>
      </c>
      <c r="B380" s="32" t="s">
        <v>708</v>
      </c>
      <c r="C380" s="28"/>
      <c r="D380" s="33" t="s">
        <v>709</v>
      </c>
      <c r="F380" s="33" t="s">
        <v>10</v>
      </c>
      <c r="G380" s="33"/>
      <c r="H380" s="33" t="str">
        <f t="shared" si="9"/>
        <v>Water|</v>
      </c>
    </row>
    <row r="381" spans="1:8" ht="40" customHeight="1" x14ac:dyDescent="0.2">
      <c r="A381" s="32" t="s">
        <v>283</v>
      </c>
      <c r="B381" s="32" t="s">
        <v>710</v>
      </c>
      <c r="C381" s="28"/>
      <c r="D381" s="33" t="s">
        <v>711</v>
      </c>
      <c r="F381" s="33" t="s">
        <v>10</v>
      </c>
      <c r="G381" s="33" t="s">
        <v>16</v>
      </c>
      <c r="H381" s="33" t="str">
        <f t="shared" si="9"/>
        <v>Water|Dark</v>
      </c>
    </row>
    <row r="382" spans="1:8" ht="40" customHeight="1" x14ac:dyDescent="0.2">
      <c r="A382" s="32" t="s">
        <v>285</v>
      </c>
      <c r="B382" s="32" t="s">
        <v>712</v>
      </c>
      <c r="C382" s="28"/>
      <c r="D382" s="33" t="s">
        <v>713</v>
      </c>
      <c r="F382" s="33" t="s">
        <v>4</v>
      </c>
      <c r="G382" s="33" t="s">
        <v>13</v>
      </c>
      <c r="H382" s="33" t="str">
        <f t="shared" si="9"/>
        <v>Ground|Psychic</v>
      </c>
    </row>
    <row r="383" spans="1:8" ht="40" customHeight="1" x14ac:dyDescent="0.2">
      <c r="A383" s="32" t="s">
        <v>287</v>
      </c>
      <c r="B383" s="32" t="s">
        <v>714</v>
      </c>
      <c r="C383" s="28"/>
      <c r="D383" s="33" t="s">
        <v>715</v>
      </c>
      <c r="F383" s="33" t="s">
        <v>4</v>
      </c>
      <c r="G383" s="33" t="s">
        <v>13</v>
      </c>
      <c r="H383" s="33" t="str">
        <f t="shared" si="9"/>
        <v>Ground|Psychic</v>
      </c>
    </row>
    <row r="384" spans="1:8" ht="40" customHeight="1" x14ac:dyDescent="0.2">
      <c r="A384" s="32" t="s">
        <v>289</v>
      </c>
      <c r="B384" s="32" t="s">
        <v>716</v>
      </c>
      <c r="C384" s="28"/>
      <c r="D384" s="33" t="s">
        <v>717</v>
      </c>
      <c r="F384" s="33" t="s">
        <v>5</v>
      </c>
      <c r="G384" s="33" t="s">
        <v>11</v>
      </c>
      <c r="H384" s="33" t="str">
        <f t="shared" si="9"/>
        <v>Rock|Grass</v>
      </c>
    </row>
    <row r="385" spans="1:8" ht="40" customHeight="1" x14ac:dyDescent="0.2">
      <c r="A385" s="32" t="s">
        <v>291</v>
      </c>
      <c r="B385" s="32" t="s">
        <v>718</v>
      </c>
      <c r="C385" s="28"/>
      <c r="D385" s="33" t="s">
        <v>719</v>
      </c>
      <c r="F385" s="33" t="s">
        <v>5</v>
      </c>
      <c r="G385" s="33" t="s">
        <v>11</v>
      </c>
      <c r="H385" s="33" t="str">
        <f t="shared" si="9"/>
        <v>Rock|Grass</v>
      </c>
    </row>
    <row r="386" spans="1:8" ht="40" customHeight="1" x14ac:dyDescent="0.2">
      <c r="A386" s="32" t="s">
        <v>293</v>
      </c>
      <c r="B386" s="32" t="s">
        <v>720</v>
      </c>
      <c r="C386" s="28"/>
      <c r="D386" s="33" t="s">
        <v>721</v>
      </c>
      <c r="F386" s="33" t="s">
        <v>5</v>
      </c>
      <c r="G386" s="33" t="s">
        <v>6</v>
      </c>
      <c r="H386" s="33" t="str">
        <f t="shared" si="9"/>
        <v>Rock|Bug</v>
      </c>
    </row>
    <row r="387" spans="1:8" ht="40" customHeight="1" x14ac:dyDescent="0.2">
      <c r="A387" s="32" t="s">
        <v>295</v>
      </c>
      <c r="B387" s="32" t="s">
        <v>722</v>
      </c>
      <c r="C387" s="28"/>
      <c r="D387" s="33" t="s">
        <v>723</v>
      </c>
      <c r="F387" s="33" t="s">
        <v>5</v>
      </c>
      <c r="G387" s="33" t="s">
        <v>6</v>
      </c>
      <c r="H387" s="33" t="str">
        <f t="shared" si="9"/>
        <v>Rock|Bug</v>
      </c>
    </row>
    <row r="388" spans="1:8" ht="40" customHeight="1" x14ac:dyDescent="0.2">
      <c r="A388" s="32" t="s">
        <v>303</v>
      </c>
      <c r="B388" s="32" t="s">
        <v>724</v>
      </c>
      <c r="C388" s="28"/>
      <c r="D388" s="33" t="s">
        <v>725</v>
      </c>
      <c r="F388" s="33" t="s">
        <v>10</v>
      </c>
      <c r="G388" s="33"/>
      <c r="H388" s="33" t="str">
        <f t="shared" si="9"/>
        <v>Water|</v>
      </c>
    </row>
    <row r="389" spans="1:8" ht="40" customHeight="1" x14ac:dyDescent="0.2">
      <c r="A389" s="32" t="s">
        <v>305</v>
      </c>
      <c r="B389" s="32" t="s">
        <v>726</v>
      </c>
      <c r="C389" s="28"/>
      <c r="D389" s="33" t="s">
        <v>727</v>
      </c>
      <c r="F389" s="33" t="s">
        <v>10</v>
      </c>
      <c r="G389" s="33"/>
      <c r="H389" s="33" t="str">
        <f t="shared" si="9"/>
        <v>Water|</v>
      </c>
    </row>
    <row r="390" spans="1:8" ht="40" customHeight="1" x14ac:dyDescent="0.2">
      <c r="A390" s="32" t="s">
        <v>307</v>
      </c>
      <c r="B390" s="32" t="s">
        <v>728</v>
      </c>
      <c r="C390" s="28"/>
      <c r="D390" s="33" t="s">
        <v>729</v>
      </c>
      <c r="F390" s="33" t="s">
        <v>0</v>
      </c>
      <c r="G390" s="33"/>
      <c r="H390" s="33" t="str">
        <f t="shared" si="9"/>
        <v>Normal|</v>
      </c>
    </row>
    <row r="391" spans="1:8" ht="40" customHeight="1" x14ac:dyDescent="0.2">
      <c r="A391" s="32" t="s">
        <v>307</v>
      </c>
      <c r="B391" s="32" t="s">
        <v>728</v>
      </c>
      <c r="C391" s="28"/>
      <c r="D391" s="33" t="s">
        <v>729</v>
      </c>
      <c r="F391" s="33" t="s">
        <v>9</v>
      </c>
      <c r="G391" s="33"/>
      <c r="H391" s="33" t="str">
        <f t="shared" si="9"/>
        <v>Fire|</v>
      </c>
    </row>
    <row r="392" spans="1:8" ht="40" customHeight="1" x14ac:dyDescent="0.2">
      <c r="A392" s="32" t="s">
        <v>307</v>
      </c>
      <c r="B392" s="32" t="s">
        <v>728</v>
      </c>
      <c r="C392" s="28"/>
      <c r="D392" s="33" t="s">
        <v>729</v>
      </c>
      <c r="F392" s="33" t="s">
        <v>10</v>
      </c>
      <c r="G392" s="33"/>
      <c r="H392" s="33" t="str">
        <f t="shared" si="9"/>
        <v>Water|</v>
      </c>
    </row>
    <row r="393" spans="1:8" ht="40" customHeight="1" x14ac:dyDescent="0.2">
      <c r="A393" s="32" t="s">
        <v>307</v>
      </c>
      <c r="B393" s="32" t="s">
        <v>728</v>
      </c>
      <c r="C393" s="28"/>
      <c r="D393" s="33" t="s">
        <v>729</v>
      </c>
      <c r="F393" s="33" t="s">
        <v>14</v>
      </c>
      <c r="G393" s="33"/>
      <c r="H393" s="33" t="str">
        <f t="shared" si="9"/>
        <v>Ice|</v>
      </c>
    </row>
    <row r="394" spans="1:8" ht="40" customHeight="1" x14ac:dyDescent="0.2">
      <c r="A394" s="32" t="s">
        <v>313</v>
      </c>
      <c r="B394" s="32" t="s">
        <v>730</v>
      </c>
      <c r="C394" s="28"/>
      <c r="D394" s="33" t="s">
        <v>731</v>
      </c>
      <c r="F394" s="33" t="s">
        <v>0</v>
      </c>
      <c r="G394" s="33"/>
      <c r="H394" s="33" t="str">
        <f t="shared" si="9"/>
        <v>Normal|</v>
      </c>
    </row>
    <row r="395" spans="1:8" ht="40" customHeight="1" x14ac:dyDescent="0.2">
      <c r="A395" s="32" t="s">
        <v>315</v>
      </c>
      <c r="B395" s="32" t="s">
        <v>732</v>
      </c>
      <c r="C395" s="28"/>
      <c r="D395" s="33" t="s">
        <v>733</v>
      </c>
      <c r="F395" s="33" t="s">
        <v>7</v>
      </c>
      <c r="G395" s="33"/>
      <c r="H395" s="33" t="str">
        <f t="shared" si="9"/>
        <v>Ghost|</v>
      </c>
    </row>
    <row r="396" spans="1:8" ht="40" customHeight="1" x14ac:dyDescent="0.2">
      <c r="A396" s="32" t="s">
        <v>317</v>
      </c>
      <c r="B396" s="32" t="s">
        <v>734</v>
      </c>
      <c r="C396" s="28"/>
      <c r="D396" s="33" t="s">
        <v>735</v>
      </c>
      <c r="F396" s="33" t="s">
        <v>7</v>
      </c>
      <c r="G396" s="33"/>
      <c r="H396" s="33" t="str">
        <f t="shared" si="9"/>
        <v>Ghost|</v>
      </c>
    </row>
    <row r="397" spans="1:8" ht="40" customHeight="1" x14ac:dyDescent="0.2">
      <c r="A397" s="32" t="s">
        <v>319</v>
      </c>
      <c r="B397" s="32" t="s">
        <v>736</v>
      </c>
      <c r="C397" s="28"/>
      <c r="D397" s="33" t="s">
        <v>737</v>
      </c>
      <c r="F397" s="33" t="s">
        <v>7</v>
      </c>
      <c r="G397" s="33"/>
      <c r="H397" s="33" t="str">
        <f t="shared" si="9"/>
        <v>Ghost|</v>
      </c>
    </row>
    <row r="398" spans="1:8" ht="40" customHeight="1" x14ac:dyDescent="0.2">
      <c r="A398" s="32" t="s">
        <v>321</v>
      </c>
      <c r="B398" s="32" t="s">
        <v>738</v>
      </c>
      <c r="C398" s="28"/>
      <c r="D398" s="33" t="s">
        <v>739</v>
      </c>
      <c r="F398" s="33" t="s">
        <v>7</v>
      </c>
      <c r="G398" s="33"/>
      <c r="H398" s="33" t="str">
        <f t="shared" si="9"/>
        <v>Ghost|</v>
      </c>
    </row>
    <row r="399" spans="1:8" ht="40" customHeight="1" x14ac:dyDescent="0.2">
      <c r="A399" s="32" t="s">
        <v>323</v>
      </c>
      <c r="B399" s="32" t="s">
        <v>740</v>
      </c>
      <c r="C399" s="28"/>
      <c r="D399" s="33" t="s">
        <v>741</v>
      </c>
      <c r="F399" s="33" t="s">
        <v>11</v>
      </c>
      <c r="G399" s="33" t="s">
        <v>2</v>
      </c>
      <c r="H399" s="33" t="str">
        <f t="shared" si="9"/>
        <v>Grass|Flying</v>
      </c>
    </row>
    <row r="400" spans="1:8" ht="40" customHeight="1" x14ac:dyDescent="0.2">
      <c r="A400" s="32" t="s">
        <v>325</v>
      </c>
      <c r="B400" s="32" t="s">
        <v>742</v>
      </c>
      <c r="C400" s="28"/>
      <c r="D400" s="33" t="s">
        <v>743</v>
      </c>
      <c r="F400" s="33" t="s">
        <v>13</v>
      </c>
      <c r="G400" s="33"/>
      <c r="H400" s="33" t="str">
        <f t="shared" si="9"/>
        <v>Psychic|</v>
      </c>
    </row>
    <row r="401" spans="1:8" ht="40" customHeight="1" x14ac:dyDescent="0.2">
      <c r="A401" s="32" t="s">
        <v>327</v>
      </c>
      <c r="B401" s="32" t="s">
        <v>744</v>
      </c>
      <c r="C401" s="28"/>
      <c r="D401" s="33" t="s">
        <v>745</v>
      </c>
      <c r="F401" s="33" t="s">
        <v>16</v>
      </c>
      <c r="G401" s="33"/>
      <c r="H401" s="33" t="str">
        <f t="shared" si="9"/>
        <v>Dark|</v>
      </c>
    </row>
    <row r="402" spans="1:8" ht="40" customHeight="1" x14ac:dyDescent="0.2">
      <c r="A402" s="32" t="s">
        <v>343</v>
      </c>
      <c r="B402" s="32" t="s">
        <v>746</v>
      </c>
      <c r="C402" s="28"/>
      <c r="D402" s="33" t="s">
        <v>747</v>
      </c>
      <c r="F402" s="33" t="s">
        <v>13</v>
      </c>
      <c r="G402" s="33"/>
      <c r="H402" s="33" t="str">
        <f t="shared" si="9"/>
        <v>Psychic|</v>
      </c>
    </row>
    <row r="403" spans="1:8" ht="40" customHeight="1" x14ac:dyDescent="0.2">
      <c r="A403" s="32" t="s">
        <v>367</v>
      </c>
      <c r="B403" s="32" t="s">
        <v>748</v>
      </c>
      <c r="C403" s="28"/>
      <c r="D403" s="33" t="s">
        <v>749</v>
      </c>
      <c r="F403" s="33" t="s">
        <v>14</v>
      </c>
      <c r="G403" s="33"/>
      <c r="H403" s="33" t="str">
        <f t="shared" ref="H403:H466" si="10">_xlfn.CONCAT(F403,"|", G403)</f>
        <v>Ice|</v>
      </c>
    </row>
    <row r="404" spans="1:8" ht="40" customHeight="1" x14ac:dyDescent="0.2">
      <c r="A404" s="32" t="s">
        <v>369</v>
      </c>
      <c r="B404" s="32" t="s">
        <v>750</v>
      </c>
      <c r="C404" s="28"/>
      <c r="D404" s="33" t="s">
        <v>751</v>
      </c>
      <c r="F404" s="33" t="s">
        <v>14</v>
      </c>
      <c r="G404" s="33"/>
      <c r="H404" s="33" t="str">
        <f t="shared" si="10"/>
        <v>Ice|</v>
      </c>
    </row>
    <row r="405" spans="1:8" ht="40" customHeight="1" x14ac:dyDescent="0.2">
      <c r="A405" s="32" t="s">
        <v>371</v>
      </c>
      <c r="B405" s="32" t="s">
        <v>752</v>
      </c>
      <c r="C405" s="28"/>
      <c r="D405" s="33" t="s">
        <v>753</v>
      </c>
      <c r="F405" s="33" t="s">
        <v>14</v>
      </c>
      <c r="G405" s="33" t="s">
        <v>10</v>
      </c>
      <c r="H405" s="33" t="str">
        <f t="shared" si="10"/>
        <v>Ice|Water</v>
      </c>
    </row>
    <row r="406" spans="1:8" ht="40" customHeight="1" x14ac:dyDescent="0.2">
      <c r="A406" s="32" t="s">
        <v>373</v>
      </c>
      <c r="B406" s="32" t="s">
        <v>754</v>
      </c>
      <c r="C406" s="28"/>
      <c r="D406" s="33" t="s">
        <v>755</v>
      </c>
      <c r="F406" s="33" t="s">
        <v>14</v>
      </c>
      <c r="G406" s="33" t="s">
        <v>10</v>
      </c>
      <c r="H406" s="33" t="str">
        <f t="shared" si="10"/>
        <v>Ice|Water</v>
      </c>
    </row>
    <row r="407" spans="1:8" ht="40" customHeight="1" x14ac:dyDescent="0.2">
      <c r="A407" s="32" t="s">
        <v>375</v>
      </c>
      <c r="B407" s="32" t="s">
        <v>756</v>
      </c>
      <c r="C407" s="28"/>
      <c r="D407" s="33" t="s">
        <v>757</v>
      </c>
      <c r="F407" s="33" t="s">
        <v>14</v>
      </c>
      <c r="G407" s="33" t="s">
        <v>10</v>
      </c>
      <c r="H407" s="33" t="str">
        <f t="shared" si="10"/>
        <v>Ice|Water</v>
      </c>
    </row>
    <row r="408" spans="1:8" ht="40" customHeight="1" x14ac:dyDescent="0.2">
      <c r="A408" s="32" t="s">
        <v>363</v>
      </c>
      <c r="B408" s="32" t="s">
        <v>758</v>
      </c>
      <c r="C408" s="28"/>
      <c r="D408" s="33" t="s">
        <v>759</v>
      </c>
      <c r="F408" s="33" t="s">
        <v>10</v>
      </c>
      <c r="G408" s="33"/>
      <c r="H408" s="33" t="str">
        <f t="shared" si="10"/>
        <v>Water|</v>
      </c>
    </row>
    <row r="409" spans="1:8" ht="40" customHeight="1" x14ac:dyDescent="0.2">
      <c r="A409" s="32" t="s">
        <v>366</v>
      </c>
      <c r="B409" s="32" t="s">
        <v>760</v>
      </c>
      <c r="C409" s="28"/>
      <c r="D409" s="33" t="s">
        <v>761</v>
      </c>
      <c r="F409" s="33" t="s">
        <v>10</v>
      </c>
      <c r="G409" s="33"/>
      <c r="H409" s="33" t="str">
        <f t="shared" si="10"/>
        <v>Water|</v>
      </c>
    </row>
    <row r="410" spans="1:8" ht="40" customHeight="1" x14ac:dyDescent="0.2">
      <c r="A410" s="32" t="s">
        <v>379</v>
      </c>
      <c r="B410" s="32" t="s">
        <v>762</v>
      </c>
      <c r="C410" s="28"/>
      <c r="D410" s="33" t="s">
        <v>763</v>
      </c>
      <c r="F410" s="33" t="s">
        <v>10</v>
      </c>
      <c r="G410" s="33"/>
      <c r="H410" s="33" t="str">
        <f t="shared" si="10"/>
        <v>Water|</v>
      </c>
    </row>
    <row r="411" spans="1:8" ht="40" customHeight="1" x14ac:dyDescent="0.2">
      <c r="A411" s="32" t="s">
        <v>381</v>
      </c>
      <c r="B411" s="32" t="s">
        <v>764</v>
      </c>
      <c r="C411" s="28"/>
      <c r="D411" s="33" t="s">
        <v>765</v>
      </c>
      <c r="F411" s="33" t="s">
        <v>10</v>
      </c>
      <c r="G411" s="33" t="s">
        <v>5</v>
      </c>
      <c r="H411" s="33" t="str">
        <f t="shared" si="10"/>
        <v>Water|Rock</v>
      </c>
    </row>
    <row r="412" spans="1:8" ht="40" customHeight="1" x14ac:dyDescent="0.2">
      <c r="A412" s="32" t="s">
        <v>389</v>
      </c>
      <c r="B412" s="32" t="s">
        <v>766</v>
      </c>
      <c r="C412" s="28"/>
      <c r="D412" s="33" t="s">
        <v>767</v>
      </c>
      <c r="F412" s="33" t="s">
        <v>10</v>
      </c>
      <c r="G412" s="33"/>
      <c r="H412" s="33" t="str">
        <f t="shared" si="10"/>
        <v>Water|</v>
      </c>
    </row>
    <row r="413" spans="1:8" ht="40" customHeight="1" x14ac:dyDescent="0.2">
      <c r="A413" s="32" t="s">
        <v>397</v>
      </c>
      <c r="B413" s="32" t="s">
        <v>768</v>
      </c>
      <c r="C413" s="28"/>
      <c r="D413" s="33" t="s">
        <v>769</v>
      </c>
      <c r="F413" s="33" t="s">
        <v>15</v>
      </c>
      <c r="G413" s="33"/>
      <c r="H413" s="33" t="str">
        <f t="shared" si="10"/>
        <v>Dragon|</v>
      </c>
    </row>
    <row r="414" spans="1:8" ht="40" customHeight="1" x14ac:dyDescent="0.2">
      <c r="A414" s="32" t="s">
        <v>399</v>
      </c>
      <c r="B414" s="32" t="s">
        <v>770</v>
      </c>
      <c r="C414" s="28"/>
      <c r="D414" s="33" t="s">
        <v>771</v>
      </c>
      <c r="F414" s="33" t="s">
        <v>15</v>
      </c>
      <c r="G414" s="33"/>
      <c r="H414" s="33" t="str">
        <f t="shared" si="10"/>
        <v>Dragon|</v>
      </c>
    </row>
    <row r="415" spans="1:8" ht="40" customHeight="1" x14ac:dyDescent="0.2">
      <c r="A415" s="32" t="s">
        <v>401</v>
      </c>
      <c r="B415" s="32" t="s">
        <v>772</v>
      </c>
      <c r="C415" s="28"/>
      <c r="D415" s="33" t="s">
        <v>773</v>
      </c>
      <c r="F415" s="33" t="s">
        <v>15</v>
      </c>
      <c r="G415" s="33" t="s">
        <v>2</v>
      </c>
      <c r="H415" s="33" t="str">
        <f t="shared" si="10"/>
        <v>Dragon|Flying</v>
      </c>
    </row>
    <row r="416" spans="1:8" ht="40" customHeight="1" x14ac:dyDescent="0.2">
      <c r="A416" s="32" t="s">
        <v>403</v>
      </c>
      <c r="B416" s="32" t="s">
        <v>774</v>
      </c>
      <c r="C416" s="28"/>
      <c r="D416" s="33" t="s">
        <v>775</v>
      </c>
      <c r="F416" s="33" t="s">
        <v>8</v>
      </c>
      <c r="G416" s="33" t="s">
        <v>13</v>
      </c>
      <c r="H416" s="33" t="str">
        <f t="shared" si="10"/>
        <v>Steel|Psychic</v>
      </c>
    </row>
    <row r="417" spans="1:8" ht="40" customHeight="1" x14ac:dyDescent="0.2">
      <c r="A417" s="32" t="s">
        <v>405</v>
      </c>
      <c r="B417" s="32" t="s">
        <v>776</v>
      </c>
      <c r="C417" s="28"/>
      <c r="D417" s="33" t="s">
        <v>777</v>
      </c>
      <c r="F417" s="33" t="s">
        <v>8</v>
      </c>
      <c r="G417" s="33" t="s">
        <v>13</v>
      </c>
      <c r="H417" s="33" t="str">
        <f t="shared" si="10"/>
        <v>Steel|Psychic</v>
      </c>
    </row>
    <row r="418" spans="1:8" ht="40" customHeight="1" x14ac:dyDescent="0.2">
      <c r="A418" s="32" t="s">
        <v>407</v>
      </c>
      <c r="B418" s="32" t="s">
        <v>778</v>
      </c>
      <c r="C418" s="28"/>
      <c r="D418" s="33" t="s">
        <v>779</v>
      </c>
      <c r="F418" s="33" t="s">
        <v>8</v>
      </c>
      <c r="G418" s="33" t="s">
        <v>13</v>
      </c>
      <c r="H418" s="33" t="str">
        <f t="shared" si="10"/>
        <v>Steel|Psychic</v>
      </c>
    </row>
    <row r="419" spans="1:8" ht="40" customHeight="1" x14ac:dyDescent="0.2">
      <c r="A419" s="32" t="s">
        <v>409</v>
      </c>
      <c r="B419" s="32" t="s">
        <v>780</v>
      </c>
      <c r="C419" s="28"/>
      <c r="D419" s="33" t="s">
        <v>781</v>
      </c>
      <c r="F419" s="33" t="s">
        <v>5</v>
      </c>
      <c r="G419" s="33"/>
      <c r="H419" s="33" t="str">
        <f t="shared" si="10"/>
        <v>Rock|</v>
      </c>
    </row>
    <row r="420" spans="1:8" ht="40" customHeight="1" x14ac:dyDescent="0.2">
      <c r="A420" s="32" t="s">
        <v>411</v>
      </c>
      <c r="B420" s="32" t="s">
        <v>782</v>
      </c>
      <c r="C420" s="28"/>
      <c r="D420" s="33" t="s">
        <v>783</v>
      </c>
      <c r="F420" s="33" t="s">
        <v>14</v>
      </c>
      <c r="G420" s="33"/>
      <c r="H420" s="33" t="str">
        <f t="shared" si="10"/>
        <v>Ice|</v>
      </c>
    </row>
    <row r="421" spans="1:8" ht="40" customHeight="1" x14ac:dyDescent="0.2">
      <c r="A421" s="32" t="s">
        <v>413</v>
      </c>
      <c r="B421" s="32" t="s">
        <v>784</v>
      </c>
      <c r="C421" s="28"/>
      <c r="D421" s="33" t="s">
        <v>785</v>
      </c>
      <c r="F421" s="33" t="s">
        <v>8</v>
      </c>
      <c r="G421" s="33"/>
      <c r="H421" s="33" t="str">
        <f t="shared" si="10"/>
        <v>Steel|</v>
      </c>
    </row>
    <row r="422" spans="1:8" ht="40" customHeight="1" x14ac:dyDescent="0.2">
      <c r="A422" s="32" t="s">
        <v>415</v>
      </c>
      <c r="B422" s="32" t="s">
        <v>786</v>
      </c>
      <c r="C422" s="28"/>
      <c r="D422" s="33" t="s">
        <v>787</v>
      </c>
      <c r="F422" s="33" t="s">
        <v>15</v>
      </c>
      <c r="G422" s="33" t="s">
        <v>13</v>
      </c>
      <c r="H422" s="33" t="str">
        <f t="shared" si="10"/>
        <v>Dragon|Psychic</v>
      </c>
    </row>
    <row r="423" spans="1:8" ht="40" customHeight="1" x14ac:dyDescent="0.2">
      <c r="A423" s="32" t="s">
        <v>417</v>
      </c>
      <c r="B423" s="32" t="s">
        <v>788</v>
      </c>
      <c r="C423" s="28"/>
      <c r="D423" s="33" t="s">
        <v>789</v>
      </c>
      <c r="F423" s="33" t="s">
        <v>15</v>
      </c>
      <c r="G423" s="33" t="s">
        <v>13</v>
      </c>
      <c r="H423" s="33" t="str">
        <f t="shared" si="10"/>
        <v>Dragon|Psychic</v>
      </c>
    </row>
    <row r="424" spans="1:8" ht="40" customHeight="1" x14ac:dyDescent="0.2">
      <c r="A424" s="32" t="s">
        <v>420</v>
      </c>
      <c r="B424" s="32" t="s">
        <v>790</v>
      </c>
      <c r="C424" s="28"/>
      <c r="D424" s="33" t="s">
        <v>791</v>
      </c>
      <c r="F424" s="33" t="s">
        <v>10</v>
      </c>
      <c r="G424" s="33"/>
      <c r="H424" s="33" t="str">
        <f t="shared" si="10"/>
        <v>Water|</v>
      </c>
    </row>
    <row r="425" spans="1:8" ht="40" customHeight="1" x14ac:dyDescent="0.2">
      <c r="A425" s="32" t="s">
        <v>422</v>
      </c>
      <c r="B425" s="32" t="s">
        <v>792</v>
      </c>
      <c r="C425" s="28"/>
      <c r="D425" s="33" t="s">
        <v>793</v>
      </c>
      <c r="F425" s="33" t="s">
        <v>4</v>
      </c>
      <c r="G425" s="33"/>
      <c r="H425" s="33" t="str">
        <f t="shared" si="10"/>
        <v>Ground|</v>
      </c>
    </row>
    <row r="426" spans="1:8" ht="40" customHeight="1" x14ac:dyDescent="0.2">
      <c r="A426" s="32" t="s">
        <v>425</v>
      </c>
      <c r="B426" s="32" t="s">
        <v>794</v>
      </c>
      <c r="C426" s="28"/>
      <c r="D426" s="33" t="s">
        <v>795</v>
      </c>
      <c r="F426" s="33" t="s">
        <v>15</v>
      </c>
      <c r="G426" s="33" t="s">
        <v>2</v>
      </c>
      <c r="H426" s="33" t="str">
        <f t="shared" si="10"/>
        <v>Dragon|Flying</v>
      </c>
    </row>
    <row r="427" spans="1:8" ht="40" customHeight="1" x14ac:dyDescent="0.2">
      <c r="A427" s="32" t="s">
        <v>427</v>
      </c>
      <c r="B427" s="32" t="s">
        <v>796</v>
      </c>
      <c r="C427" s="28"/>
      <c r="D427" s="33" t="s">
        <v>797</v>
      </c>
      <c r="F427" s="33" t="s">
        <v>8</v>
      </c>
      <c r="G427" s="33" t="s">
        <v>13</v>
      </c>
      <c r="H427" s="33" t="str">
        <f t="shared" si="10"/>
        <v>Steel|Psychic</v>
      </c>
    </row>
    <row r="428" spans="1:8" ht="40" customHeight="1" x14ac:dyDescent="0.2">
      <c r="A428" s="32" t="s">
        <v>429</v>
      </c>
      <c r="B428" s="32" t="s">
        <v>798</v>
      </c>
      <c r="C428" s="28"/>
      <c r="D428" s="33" t="s">
        <v>799</v>
      </c>
      <c r="F428" s="33" t="s">
        <v>13</v>
      </c>
      <c r="G428" s="33"/>
      <c r="H428" s="33" t="str">
        <f t="shared" si="10"/>
        <v>Psychic|</v>
      </c>
    </row>
    <row r="429" spans="1:8" ht="40" customHeight="1" x14ac:dyDescent="0.2">
      <c r="A429" s="32" t="s">
        <v>429</v>
      </c>
      <c r="B429" s="32" t="s">
        <v>798</v>
      </c>
      <c r="C429" s="28"/>
      <c r="D429" s="33" t="s">
        <v>799</v>
      </c>
      <c r="F429" s="33" t="s">
        <v>13</v>
      </c>
      <c r="G429" s="33"/>
      <c r="H429" s="33" t="str">
        <f t="shared" si="10"/>
        <v>Psychic|</v>
      </c>
    </row>
    <row r="430" spans="1:8" ht="40" customHeight="1" x14ac:dyDescent="0.2">
      <c r="A430" s="32" t="s">
        <v>429</v>
      </c>
      <c r="B430" s="32" t="s">
        <v>798</v>
      </c>
      <c r="C430" s="28"/>
      <c r="D430" s="33" t="s">
        <v>799</v>
      </c>
      <c r="F430" s="33" t="s">
        <v>13</v>
      </c>
      <c r="G430" s="33"/>
      <c r="H430" s="33" t="str">
        <f t="shared" si="10"/>
        <v>Psychic|</v>
      </c>
    </row>
    <row r="431" spans="1:8" ht="40" customHeight="1" x14ac:dyDescent="0.2">
      <c r="A431" s="32" t="s">
        <v>429</v>
      </c>
      <c r="B431" s="32" t="s">
        <v>798</v>
      </c>
      <c r="C431" s="28"/>
      <c r="D431" s="33" t="s">
        <v>799</v>
      </c>
      <c r="F431" s="33" t="s">
        <v>13</v>
      </c>
      <c r="G431" s="33"/>
      <c r="H431" s="33" t="str">
        <f t="shared" si="10"/>
        <v>Psychic|</v>
      </c>
    </row>
    <row r="432" spans="1:8" ht="40" customHeight="1" x14ac:dyDescent="0.2">
      <c r="A432" s="33" t="s">
        <v>25</v>
      </c>
      <c r="B432" s="33" t="s">
        <v>800</v>
      </c>
      <c r="C432" s="28"/>
      <c r="D432" s="33" t="s">
        <v>801</v>
      </c>
      <c r="F432" s="33" t="s">
        <v>11</v>
      </c>
      <c r="G432" s="33"/>
      <c r="H432" s="33" t="str">
        <f t="shared" si="10"/>
        <v>Grass|</v>
      </c>
    </row>
    <row r="433" spans="1:8" ht="40" customHeight="1" x14ac:dyDescent="0.2">
      <c r="A433" s="33" t="s">
        <v>27</v>
      </c>
      <c r="B433" s="33" t="s">
        <v>802</v>
      </c>
      <c r="C433" s="28"/>
      <c r="D433" s="33" t="s">
        <v>803</v>
      </c>
      <c r="F433" s="33" t="s">
        <v>11</v>
      </c>
      <c r="G433" s="33"/>
      <c r="H433" s="33" t="str">
        <f t="shared" si="10"/>
        <v>Grass|</v>
      </c>
    </row>
    <row r="434" spans="1:8" ht="40" customHeight="1" x14ac:dyDescent="0.2">
      <c r="A434" s="33" t="s">
        <v>29</v>
      </c>
      <c r="B434" s="33" t="s">
        <v>804</v>
      </c>
      <c r="C434" s="28"/>
      <c r="D434" s="33" t="s">
        <v>805</v>
      </c>
      <c r="F434" s="33" t="s">
        <v>11</v>
      </c>
      <c r="G434" s="33" t="s">
        <v>4</v>
      </c>
      <c r="H434" s="33" t="str">
        <f t="shared" si="10"/>
        <v>Grass|Ground</v>
      </c>
    </row>
    <row r="435" spans="1:8" ht="40" customHeight="1" x14ac:dyDescent="0.2">
      <c r="A435" s="33" t="s">
        <v>31</v>
      </c>
      <c r="B435" s="33" t="s">
        <v>806</v>
      </c>
      <c r="C435" s="28"/>
      <c r="D435" s="33" t="s">
        <v>807</v>
      </c>
      <c r="F435" s="33" t="s">
        <v>9</v>
      </c>
      <c r="G435" s="33"/>
      <c r="H435" s="33" t="str">
        <f t="shared" si="10"/>
        <v>Fire|</v>
      </c>
    </row>
    <row r="436" spans="1:8" ht="40" customHeight="1" x14ac:dyDescent="0.2">
      <c r="A436" s="33" t="s">
        <v>33</v>
      </c>
      <c r="B436" s="33" t="s">
        <v>808</v>
      </c>
      <c r="C436" s="28"/>
      <c r="D436" s="33" t="s">
        <v>809</v>
      </c>
      <c r="F436" s="33" t="s">
        <v>9</v>
      </c>
      <c r="G436" s="33" t="s">
        <v>1</v>
      </c>
      <c r="H436" s="33" t="str">
        <f t="shared" si="10"/>
        <v>Fire|Fighting</v>
      </c>
    </row>
    <row r="437" spans="1:8" ht="40" customHeight="1" x14ac:dyDescent="0.2">
      <c r="A437" s="33" t="s">
        <v>35</v>
      </c>
      <c r="B437" s="33" t="s">
        <v>810</v>
      </c>
      <c r="C437" s="28"/>
      <c r="D437" s="33" t="s">
        <v>811</v>
      </c>
      <c r="F437" s="33" t="s">
        <v>9</v>
      </c>
      <c r="G437" s="33" t="s">
        <v>1</v>
      </c>
      <c r="H437" s="33" t="str">
        <f t="shared" si="10"/>
        <v>Fire|Fighting</v>
      </c>
    </row>
    <row r="438" spans="1:8" ht="40" customHeight="1" x14ac:dyDescent="0.2">
      <c r="A438" s="33" t="s">
        <v>37</v>
      </c>
      <c r="B438" s="33" t="s">
        <v>812</v>
      </c>
      <c r="C438" s="28"/>
      <c r="D438" s="33" t="s">
        <v>813</v>
      </c>
      <c r="F438" s="33" t="s">
        <v>10</v>
      </c>
      <c r="G438" s="33"/>
      <c r="H438" s="33" t="str">
        <f t="shared" si="10"/>
        <v>Water|</v>
      </c>
    </row>
    <row r="439" spans="1:8" ht="40" customHeight="1" x14ac:dyDescent="0.2">
      <c r="A439" s="33" t="s">
        <v>39</v>
      </c>
      <c r="B439" s="33" t="s">
        <v>814</v>
      </c>
      <c r="C439" s="28"/>
      <c r="D439" s="33" t="s">
        <v>815</v>
      </c>
      <c r="F439" s="33" t="s">
        <v>10</v>
      </c>
      <c r="G439" s="33"/>
      <c r="H439" s="33" t="str">
        <f t="shared" si="10"/>
        <v>Water|</v>
      </c>
    </row>
    <row r="440" spans="1:8" ht="40" customHeight="1" x14ac:dyDescent="0.2">
      <c r="A440" s="33" t="s">
        <v>41</v>
      </c>
      <c r="B440" s="33" t="s">
        <v>816</v>
      </c>
      <c r="C440" s="28"/>
      <c r="D440" s="33" t="s">
        <v>817</v>
      </c>
      <c r="F440" s="33" t="s">
        <v>10</v>
      </c>
      <c r="G440" s="33" t="s">
        <v>8</v>
      </c>
      <c r="H440" s="33" t="str">
        <f t="shared" si="10"/>
        <v>Water|Steel</v>
      </c>
    </row>
    <row r="441" spans="1:8" ht="40" customHeight="1" x14ac:dyDescent="0.2">
      <c r="A441" s="33" t="s">
        <v>43</v>
      </c>
      <c r="B441" s="33" t="s">
        <v>818</v>
      </c>
      <c r="C441" s="28"/>
      <c r="D441" s="33" t="s">
        <v>819</v>
      </c>
      <c r="F441" s="33" t="s">
        <v>0</v>
      </c>
      <c r="G441" s="33" t="s">
        <v>2</v>
      </c>
      <c r="H441" s="33" t="str">
        <f t="shared" si="10"/>
        <v>Normal|Flying</v>
      </c>
    </row>
    <row r="442" spans="1:8" ht="40" customHeight="1" x14ac:dyDescent="0.2">
      <c r="A442" s="33" t="s">
        <v>45</v>
      </c>
      <c r="B442" s="33" t="s">
        <v>820</v>
      </c>
      <c r="C442" s="28"/>
      <c r="D442" s="33" t="s">
        <v>821</v>
      </c>
      <c r="F442" s="33" t="s">
        <v>0</v>
      </c>
      <c r="G442" s="33" t="s">
        <v>2</v>
      </c>
      <c r="H442" s="33" t="str">
        <f t="shared" si="10"/>
        <v>Normal|Flying</v>
      </c>
    </row>
    <row r="443" spans="1:8" ht="40" customHeight="1" x14ac:dyDescent="0.2">
      <c r="A443" s="33" t="s">
        <v>47</v>
      </c>
      <c r="B443" s="33" t="s">
        <v>822</v>
      </c>
      <c r="C443" s="28"/>
      <c r="D443" s="33" t="s">
        <v>823</v>
      </c>
      <c r="F443" s="33" t="s">
        <v>0</v>
      </c>
      <c r="G443" s="33" t="s">
        <v>2</v>
      </c>
      <c r="H443" s="33" t="str">
        <f t="shared" si="10"/>
        <v>Normal|Flying</v>
      </c>
    </row>
    <row r="444" spans="1:8" ht="40" customHeight="1" x14ac:dyDescent="0.2">
      <c r="A444" s="33" t="s">
        <v>49</v>
      </c>
      <c r="B444" s="33" t="s">
        <v>824</v>
      </c>
      <c r="C444" s="28"/>
      <c r="D444" s="33" t="s">
        <v>825</v>
      </c>
      <c r="F444" s="33" t="s">
        <v>0</v>
      </c>
      <c r="G444" s="33"/>
      <c r="H444" s="33" t="str">
        <f t="shared" si="10"/>
        <v>Normal|</v>
      </c>
    </row>
    <row r="445" spans="1:8" ht="40" customHeight="1" x14ac:dyDescent="0.2">
      <c r="A445" s="33" t="s">
        <v>51</v>
      </c>
      <c r="B445" s="33" t="s">
        <v>826</v>
      </c>
      <c r="C445" s="28"/>
      <c r="D445" s="33" t="s">
        <v>827</v>
      </c>
      <c r="F445" s="33" t="s">
        <v>0</v>
      </c>
      <c r="G445" s="33" t="s">
        <v>10</v>
      </c>
      <c r="H445" s="33" t="str">
        <f t="shared" si="10"/>
        <v>Normal|Water</v>
      </c>
    </row>
    <row r="446" spans="1:8" ht="40" customHeight="1" x14ac:dyDescent="0.2">
      <c r="A446" s="33" t="s">
        <v>53</v>
      </c>
      <c r="B446" s="33" t="s">
        <v>828</v>
      </c>
      <c r="C446" s="28"/>
      <c r="D446" s="33" t="s">
        <v>829</v>
      </c>
      <c r="F446" s="33" t="s">
        <v>6</v>
      </c>
      <c r="G446" s="33"/>
      <c r="H446" s="33" t="str">
        <f t="shared" si="10"/>
        <v>Bug|</v>
      </c>
    </row>
    <row r="447" spans="1:8" ht="40" customHeight="1" x14ac:dyDescent="0.2">
      <c r="A447" s="33" t="s">
        <v>55</v>
      </c>
      <c r="B447" s="33" t="s">
        <v>830</v>
      </c>
      <c r="C447" s="28"/>
      <c r="D447" s="33" t="s">
        <v>831</v>
      </c>
      <c r="F447" s="33" t="s">
        <v>6</v>
      </c>
      <c r="G447" s="33"/>
      <c r="H447" s="33" t="str">
        <f t="shared" si="10"/>
        <v>Bug|</v>
      </c>
    </row>
    <row r="448" spans="1:8" ht="40" customHeight="1" x14ac:dyDescent="0.2">
      <c r="A448" s="33" t="s">
        <v>57</v>
      </c>
      <c r="B448" s="33" t="s">
        <v>832</v>
      </c>
      <c r="C448" s="28"/>
      <c r="D448" s="33" t="s">
        <v>833</v>
      </c>
      <c r="F448" s="33" t="s">
        <v>12</v>
      </c>
      <c r="G448" s="33"/>
      <c r="H448" s="33" t="str">
        <f t="shared" si="10"/>
        <v>Electric|</v>
      </c>
    </row>
    <row r="449" spans="1:8" ht="40" customHeight="1" x14ac:dyDescent="0.2">
      <c r="A449" s="33" t="s">
        <v>59</v>
      </c>
      <c r="B449" s="33" t="s">
        <v>834</v>
      </c>
      <c r="C449" s="28"/>
      <c r="D449" s="33" t="s">
        <v>835</v>
      </c>
      <c r="F449" s="33" t="s">
        <v>12</v>
      </c>
      <c r="G449" s="33"/>
      <c r="H449" s="33" t="str">
        <f t="shared" si="10"/>
        <v>Electric|</v>
      </c>
    </row>
    <row r="450" spans="1:8" ht="40" customHeight="1" x14ac:dyDescent="0.2">
      <c r="A450" s="33" t="s">
        <v>61</v>
      </c>
      <c r="B450" s="33" t="s">
        <v>836</v>
      </c>
      <c r="C450" s="28"/>
      <c r="D450" s="33" t="s">
        <v>837</v>
      </c>
      <c r="F450" s="33" t="s">
        <v>12</v>
      </c>
      <c r="G450" s="33"/>
      <c r="H450" s="33" t="str">
        <f t="shared" si="10"/>
        <v>Electric|</v>
      </c>
    </row>
    <row r="451" spans="1:8" ht="40" customHeight="1" x14ac:dyDescent="0.2">
      <c r="A451" s="33" t="s">
        <v>73</v>
      </c>
      <c r="B451" s="33" t="s">
        <v>838</v>
      </c>
      <c r="C451" s="28"/>
      <c r="D451" s="33" t="s">
        <v>839</v>
      </c>
      <c r="F451" s="33" t="s">
        <v>11</v>
      </c>
      <c r="G451" s="33" t="s">
        <v>3</v>
      </c>
      <c r="H451" s="33" t="str">
        <f t="shared" si="10"/>
        <v>Grass|Poison</v>
      </c>
    </row>
    <row r="452" spans="1:8" ht="40" customHeight="1" x14ac:dyDescent="0.2">
      <c r="A452" s="33" t="s">
        <v>77</v>
      </c>
      <c r="B452" s="33" t="s">
        <v>840</v>
      </c>
      <c r="C452" s="28"/>
      <c r="D452" s="33" t="s">
        <v>841</v>
      </c>
      <c r="F452" s="33" t="s">
        <v>11</v>
      </c>
      <c r="G452" s="33" t="s">
        <v>3</v>
      </c>
      <c r="H452" s="33" t="str">
        <f t="shared" si="10"/>
        <v>Grass|Poison</v>
      </c>
    </row>
    <row r="453" spans="1:8" ht="40" customHeight="1" x14ac:dyDescent="0.2">
      <c r="A453" s="33" t="s">
        <v>95</v>
      </c>
      <c r="B453" s="33" t="s">
        <v>842</v>
      </c>
      <c r="C453" s="28"/>
      <c r="D453" s="33" t="s">
        <v>843</v>
      </c>
      <c r="F453" s="33" t="s">
        <v>5</v>
      </c>
      <c r="G453" s="33"/>
      <c r="H453" s="33" t="str">
        <f t="shared" si="10"/>
        <v>Rock|</v>
      </c>
    </row>
    <row r="454" spans="1:8" ht="40" customHeight="1" x14ac:dyDescent="0.2">
      <c r="A454" s="33" t="s">
        <v>97</v>
      </c>
      <c r="B454" s="33" t="s">
        <v>844</v>
      </c>
      <c r="C454" s="28"/>
      <c r="D454" s="33" t="s">
        <v>845</v>
      </c>
      <c r="F454" s="33" t="s">
        <v>5</v>
      </c>
      <c r="G454" s="33"/>
      <c r="H454" s="33" t="str">
        <f t="shared" si="10"/>
        <v>Rock|</v>
      </c>
    </row>
    <row r="455" spans="1:8" ht="40" customHeight="1" x14ac:dyDescent="0.2">
      <c r="A455" s="33" t="s">
        <v>99</v>
      </c>
      <c r="B455" s="33" t="s">
        <v>846</v>
      </c>
      <c r="C455" s="28"/>
      <c r="D455" s="33" t="s">
        <v>847</v>
      </c>
      <c r="F455" s="33" t="s">
        <v>5</v>
      </c>
      <c r="G455" s="33" t="s">
        <v>8</v>
      </c>
      <c r="H455" s="33" t="str">
        <f t="shared" si="10"/>
        <v>Rock|Steel</v>
      </c>
    </row>
    <row r="456" spans="1:8" ht="40" customHeight="1" x14ac:dyDescent="0.2">
      <c r="A456" s="33" t="s">
        <v>101</v>
      </c>
      <c r="B456" s="33" t="s">
        <v>848</v>
      </c>
      <c r="C456" s="28"/>
      <c r="D456" s="33" t="s">
        <v>849</v>
      </c>
      <c r="F456" s="33" t="s">
        <v>5</v>
      </c>
      <c r="G456" s="33" t="s">
        <v>8</v>
      </c>
      <c r="H456" s="33" t="str">
        <f t="shared" si="10"/>
        <v>Rock|Steel</v>
      </c>
    </row>
    <row r="457" spans="1:8" ht="40" customHeight="1" x14ac:dyDescent="0.2">
      <c r="A457" s="33" t="s">
        <v>113</v>
      </c>
      <c r="B457" s="33" t="s">
        <v>850</v>
      </c>
      <c r="C457" s="28"/>
      <c r="D457" s="33" t="s">
        <v>851</v>
      </c>
      <c r="F457" s="33" t="s">
        <v>6</v>
      </c>
      <c r="G457" s="33"/>
      <c r="H457" s="33" t="str">
        <f t="shared" si="10"/>
        <v>Bug|</v>
      </c>
    </row>
    <row r="458" spans="1:8" ht="40" customHeight="1" x14ac:dyDescent="0.2">
      <c r="A458" s="33" t="s">
        <v>113</v>
      </c>
      <c r="B458" s="33" t="s">
        <v>850</v>
      </c>
      <c r="C458" s="28"/>
      <c r="D458" s="33" t="s">
        <v>851</v>
      </c>
      <c r="F458" s="33" t="s">
        <v>6</v>
      </c>
      <c r="G458" s="33"/>
      <c r="H458" s="33" t="str">
        <f t="shared" si="10"/>
        <v>Bug|</v>
      </c>
    </row>
    <row r="459" spans="1:8" ht="40" customHeight="1" x14ac:dyDescent="0.2">
      <c r="A459" s="33" t="s">
        <v>113</v>
      </c>
      <c r="B459" s="33" t="s">
        <v>850</v>
      </c>
      <c r="C459" s="28"/>
      <c r="D459" s="33" t="s">
        <v>851</v>
      </c>
      <c r="F459" s="33" t="s">
        <v>6</v>
      </c>
      <c r="G459" s="33"/>
      <c r="H459" s="33" t="str">
        <f t="shared" si="10"/>
        <v>Bug|</v>
      </c>
    </row>
    <row r="460" spans="1:8" ht="40" customHeight="1" x14ac:dyDescent="0.2">
      <c r="A460" s="33" t="s">
        <v>115</v>
      </c>
      <c r="B460" s="33" t="s">
        <v>852</v>
      </c>
      <c r="C460" s="28"/>
      <c r="D460" s="33" t="s">
        <v>853</v>
      </c>
      <c r="F460" s="33" t="s">
        <v>6</v>
      </c>
      <c r="G460" s="33" t="s">
        <v>11</v>
      </c>
      <c r="H460" s="33" t="str">
        <f t="shared" si="10"/>
        <v>Bug|Grass</v>
      </c>
    </row>
    <row r="461" spans="1:8" ht="40" customHeight="1" x14ac:dyDescent="0.2">
      <c r="A461" s="33" t="s">
        <v>115</v>
      </c>
      <c r="B461" s="33" t="s">
        <v>852</v>
      </c>
      <c r="C461" s="28"/>
      <c r="D461" s="33" t="s">
        <v>853</v>
      </c>
      <c r="F461" s="33" t="s">
        <v>6</v>
      </c>
      <c r="G461" s="33" t="s">
        <v>4</v>
      </c>
      <c r="H461" s="33" t="str">
        <f t="shared" si="10"/>
        <v>Bug|Ground</v>
      </c>
    </row>
    <row r="462" spans="1:8" ht="40" customHeight="1" x14ac:dyDescent="0.2">
      <c r="A462" s="33" t="s">
        <v>115</v>
      </c>
      <c r="B462" s="33" t="s">
        <v>852</v>
      </c>
      <c r="C462" s="28"/>
      <c r="D462" s="33" t="s">
        <v>853</v>
      </c>
      <c r="F462" s="33" t="s">
        <v>6</v>
      </c>
      <c r="G462" s="33" t="s">
        <v>8</v>
      </c>
      <c r="H462" s="33" t="str">
        <f t="shared" si="10"/>
        <v>Bug|Steel</v>
      </c>
    </row>
    <row r="463" spans="1:8" ht="40" customHeight="1" x14ac:dyDescent="0.2">
      <c r="A463" s="33" t="s">
        <v>117</v>
      </c>
      <c r="B463" s="33" t="s">
        <v>854</v>
      </c>
      <c r="C463" s="28"/>
      <c r="D463" s="33" t="s">
        <v>855</v>
      </c>
      <c r="F463" s="33" t="s">
        <v>6</v>
      </c>
      <c r="G463" s="33" t="s">
        <v>2</v>
      </c>
      <c r="H463" s="33" t="str">
        <f t="shared" si="10"/>
        <v>Bug|Flying</v>
      </c>
    </row>
    <row r="464" spans="1:8" ht="40" customHeight="1" x14ac:dyDescent="0.2">
      <c r="A464" s="33" t="s">
        <v>129</v>
      </c>
      <c r="B464" s="33" t="s">
        <v>856</v>
      </c>
      <c r="C464" s="28"/>
      <c r="D464" s="33" t="s">
        <v>857</v>
      </c>
      <c r="F464" s="33" t="s">
        <v>6</v>
      </c>
      <c r="G464" s="33" t="s">
        <v>2</v>
      </c>
      <c r="H464" s="33" t="str">
        <f t="shared" si="10"/>
        <v>Bug|Flying</v>
      </c>
    </row>
    <row r="465" spans="1:8" ht="40" customHeight="1" x14ac:dyDescent="0.2">
      <c r="A465" s="33" t="s">
        <v>131</v>
      </c>
      <c r="B465" s="33" t="s">
        <v>858</v>
      </c>
      <c r="C465" s="28"/>
      <c r="D465" s="33" t="s">
        <v>859</v>
      </c>
      <c r="F465" s="33" t="s">
        <v>6</v>
      </c>
      <c r="G465" s="33" t="s">
        <v>2</v>
      </c>
      <c r="H465" s="33" t="str">
        <f t="shared" si="10"/>
        <v>Bug|Flying</v>
      </c>
    </row>
    <row r="466" spans="1:8" ht="40" customHeight="1" x14ac:dyDescent="0.2">
      <c r="A466" s="33" t="s">
        <v>133</v>
      </c>
      <c r="B466" s="33" t="s">
        <v>860</v>
      </c>
      <c r="C466" s="28"/>
      <c r="D466" s="33" t="s">
        <v>861</v>
      </c>
      <c r="F466" s="33" t="s">
        <v>12</v>
      </c>
      <c r="G466" s="33"/>
      <c r="H466" s="33" t="str">
        <f t="shared" si="10"/>
        <v>Electric|</v>
      </c>
    </row>
    <row r="467" spans="1:8" ht="40" customHeight="1" x14ac:dyDescent="0.2">
      <c r="A467" s="33" t="s">
        <v>135</v>
      </c>
      <c r="B467" s="33" t="s">
        <v>862</v>
      </c>
      <c r="C467" s="28"/>
      <c r="D467" s="33" t="s">
        <v>863</v>
      </c>
      <c r="F467" s="33" t="s">
        <v>10</v>
      </c>
      <c r="G467" s="33"/>
      <c r="H467" s="33" t="str">
        <f t="shared" ref="H467:H530" si="11">_xlfn.CONCAT(F467,"|", G467)</f>
        <v>Water|</v>
      </c>
    </row>
    <row r="468" spans="1:8" ht="40" customHeight="1" x14ac:dyDescent="0.2">
      <c r="A468" s="33" t="s">
        <v>137</v>
      </c>
      <c r="B468" s="33" t="s">
        <v>864</v>
      </c>
      <c r="C468" s="28"/>
      <c r="D468" s="33" t="s">
        <v>865</v>
      </c>
      <c r="F468" s="33" t="s">
        <v>10</v>
      </c>
      <c r="G468" s="33"/>
      <c r="H468" s="33" t="str">
        <f t="shared" si="11"/>
        <v>Water|</v>
      </c>
    </row>
    <row r="469" spans="1:8" ht="40" customHeight="1" x14ac:dyDescent="0.2">
      <c r="A469" s="33" t="s">
        <v>139</v>
      </c>
      <c r="B469" s="33" t="s">
        <v>866</v>
      </c>
      <c r="C469" s="28"/>
      <c r="D469" s="33" t="s">
        <v>867</v>
      </c>
      <c r="F469" s="33" t="s">
        <v>11</v>
      </c>
      <c r="G469" s="33"/>
      <c r="H469" s="33" t="str">
        <f t="shared" si="11"/>
        <v>Grass|</v>
      </c>
    </row>
    <row r="470" spans="1:8" ht="40" customHeight="1" x14ac:dyDescent="0.2">
      <c r="A470" s="33" t="s">
        <v>141</v>
      </c>
      <c r="B470" s="33" t="s">
        <v>868</v>
      </c>
      <c r="C470" s="28"/>
      <c r="D470" s="33" t="s">
        <v>869</v>
      </c>
      <c r="F470" s="33" t="s">
        <v>11</v>
      </c>
      <c r="G470" s="33"/>
      <c r="H470" s="33" t="str">
        <f t="shared" si="11"/>
        <v>Grass|</v>
      </c>
    </row>
    <row r="471" spans="1:8" ht="40" customHeight="1" x14ac:dyDescent="0.2">
      <c r="A471" s="33" t="s">
        <v>143</v>
      </c>
      <c r="B471" s="33" t="s">
        <v>870</v>
      </c>
      <c r="C471" s="28"/>
      <c r="D471" s="33" t="s">
        <v>871</v>
      </c>
      <c r="F471" s="33" t="s">
        <v>10</v>
      </c>
      <c r="G471" s="33"/>
      <c r="H471" s="33" t="str">
        <f t="shared" si="11"/>
        <v>Water|</v>
      </c>
    </row>
    <row r="472" spans="1:8" ht="40" customHeight="1" x14ac:dyDescent="0.2">
      <c r="A472" s="33" t="s">
        <v>143</v>
      </c>
      <c r="B472" s="33" t="s">
        <v>870</v>
      </c>
      <c r="C472" s="28"/>
      <c r="D472" s="33" t="s">
        <v>871</v>
      </c>
      <c r="F472" s="33" t="s">
        <v>10</v>
      </c>
      <c r="G472" s="33"/>
      <c r="H472" s="33" t="str">
        <f t="shared" si="11"/>
        <v>Water|</v>
      </c>
    </row>
    <row r="473" spans="1:8" ht="40" customHeight="1" x14ac:dyDescent="0.2">
      <c r="A473" s="33" t="s">
        <v>145</v>
      </c>
      <c r="B473" s="33" t="s">
        <v>872</v>
      </c>
      <c r="C473" s="28"/>
      <c r="D473" s="33" t="s">
        <v>873</v>
      </c>
      <c r="F473" s="33" t="s">
        <v>10</v>
      </c>
      <c r="G473" s="33" t="s">
        <v>4</v>
      </c>
      <c r="H473" s="33" t="str">
        <f t="shared" si="11"/>
        <v>Water|Ground</v>
      </c>
    </row>
    <row r="474" spans="1:8" ht="40" customHeight="1" x14ac:dyDescent="0.2">
      <c r="A474" s="33" t="s">
        <v>145</v>
      </c>
      <c r="B474" s="33" t="s">
        <v>872</v>
      </c>
      <c r="C474" s="28"/>
      <c r="D474" s="33" t="s">
        <v>873</v>
      </c>
      <c r="F474" s="33" t="s">
        <v>10</v>
      </c>
      <c r="G474" s="33" t="s">
        <v>4</v>
      </c>
      <c r="H474" s="33" t="str">
        <f t="shared" si="11"/>
        <v>Water|Ground</v>
      </c>
    </row>
    <row r="475" spans="1:8" ht="40" customHeight="1" x14ac:dyDescent="0.2">
      <c r="A475" s="33" t="s">
        <v>151</v>
      </c>
      <c r="B475" s="33" t="s">
        <v>874</v>
      </c>
      <c r="C475" s="28"/>
      <c r="D475" s="33" t="s">
        <v>875</v>
      </c>
      <c r="F475" s="33" t="s">
        <v>0</v>
      </c>
      <c r="G475" s="33"/>
      <c r="H475" s="33" t="str">
        <f t="shared" si="11"/>
        <v>Normal|</v>
      </c>
    </row>
    <row r="476" spans="1:8" ht="40" customHeight="1" x14ac:dyDescent="0.2">
      <c r="A476" s="33" t="s">
        <v>153</v>
      </c>
      <c r="B476" s="33" t="s">
        <v>876</v>
      </c>
      <c r="C476" s="28"/>
      <c r="D476" s="33" t="s">
        <v>877</v>
      </c>
      <c r="F476" s="33" t="s">
        <v>7</v>
      </c>
      <c r="G476" s="33" t="s">
        <v>2</v>
      </c>
      <c r="H476" s="33" t="str">
        <f t="shared" si="11"/>
        <v>Ghost|Flying</v>
      </c>
    </row>
    <row r="477" spans="1:8" ht="40" customHeight="1" x14ac:dyDescent="0.2">
      <c r="A477" s="33" t="s">
        <v>155</v>
      </c>
      <c r="B477" s="33" t="s">
        <v>878</v>
      </c>
      <c r="C477" s="28"/>
      <c r="D477" s="33" t="s">
        <v>879</v>
      </c>
      <c r="F477" s="33" t="s">
        <v>7</v>
      </c>
      <c r="G477" s="33" t="s">
        <v>2</v>
      </c>
      <c r="H477" s="33" t="str">
        <f t="shared" si="11"/>
        <v>Ghost|Flying</v>
      </c>
    </row>
    <row r="478" spans="1:8" ht="40" customHeight="1" x14ac:dyDescent="0.2">
      <c r="A478" s="33" t="s">
        <v>157</v>
      </c>
      <c r="B478" s="33" t="s">
        <v>880</v>
      </c>
      <c r="C478" s="28"/>
      <c r="D478" s="33" t="s">
        <v>881</v>
      </c>
      <c r="F478" s="33" t="s">
        <v>0</v>
      </c>
      <c r="G478" s="33"/>
      <c r="H478" s="33" t="str">
        <f t="shared" si="11"/>
        <v>Normal|</v>
      </c>
    </row>
    <row r="479" spans="1:8" ht="40" customHeight="1" x14ac:dyDescent="0.2">
      <c r="A479" s="33" t="s">
        <v>159</v>
      </c>
      <c r="B479" s="33" t="s">
        <v>882</v>
      </c>
      <c r="C479" s="28"/>
      <c r="D479" s="33" t="s">
        <v>883</v>
      </c>
      <c r="F479" s="33" t="s">
        <v>0</v>
      </c>
      <c r="G479" s="33"/>
      <c r="H479" s="33" t="str">
        <f t="shared" si="11"/>
        <v>Normal|</v>
      </c>
    </row>
    <row r="480" spans="1:8" ht="40" customHeight="1" x14ac:dyDescent="0.2">
      <c r="A480" s="33" t="s">
        <v>169</v>
      </c>
      <c r="B480" s="33" t="s">
        <v>884</v>
      </c>
      <c r="C480" s="28"/>
      <c r="D480" s="33" t="s">
        <v>885</v>
      </c>
      <c r="F480" s="33" t="s">
        <v>7</v>
      </c>
      <c r="G480" s="33"/>
      <c r="H480" s="33" t="str">
        <f t="shared" si="11"/>
        <v>Ghost|</v>
      </c>
    </row>
    <row r="481" spans="1:8" ht="40" customHeight="1" x14ac:dyDescent="0.2">
      <c r="A481" s="33" t="s">
        <v>173</v>
      </c>
      <c r="B481" s="33" t="s">
        <v>886</v>
      </c>
      <c r="C481" s="28"/>
      <c r="D481" s="33" t="s">
        <v>887</v>
      </c>
      <c r="F481" s="33" t="s">
        <v>16</v>
      </c>
      <c r="G481" s="33" t="s">
        <v>2</v>
      </c>
      <c r="H481" s="33" t="str">
        <f t="shared" si="11"/>
        <v>Dark|Flying</v>
      </c>
    </row>
    <row r="482" spans="1:8" ht="40" customHeight="1" x14ac:dyDescent="0.2">
      <c r="A482" s="33" t="s">
        <v>175</v>
      </c>
      <c r="B482" s="33" t="s">
        <v>888</v>
      </c>
      <c r="C482" s="28"/>
      <c r="D482" s="33" t="s">
        <v>889</v>
      </c>
      <c r="F482" s="33" t="s">
        <v>0</v>
      </c>
      <c r="G482" s="33"/>
      <c r="H482" s="33" t="str">
        <f t="shared" si="11"/>
        <v>Normal|</v>
      </c>
    </row>
    <row r="483" spans="1:8" ht="40" customHeight="1" x14ac:dyDescent="0.2">
      <c r="A483" s="33" t="s">
        <v>177</v>
      </c>
      <c r="B483" s="33" t="s">
        <v>890</v>
      </c>
      <c r="C483" s="28"/>
      <c r="D483" s="33" t="s">
        <v>891</v>
      </c>
      <c r="F483" s="33" t="s">
        <v>0</v>
      </c>
      <c r="G483" s="33"/>
      <c r="H483" s="33" t="str">
        <f t="shared" si="11"/>
        <v>Normal|</v>
      </c>
    </row>
    <row r="484" spans="1:8" ht="40" customHeight="1" x14ac:dyDescent="0.2">
      <c r="A484" s="33" t="s">
        <v>187</v>
      </c>
      <c r="B484" s="33" t="s">
        <v>892</v>
      </c>
      <c r="C484" s="28"/>
      <c r="D484" s="33" t="s">
        <v>893</v>
      </c>
      <c r="F484" s="33" t="s">
        <v>13</v>
      </c>
      <c r="G484" s="33"/>
      <c r="H484" s="33" t="str">
        <f t="shared" si="11"/>
        <v>Psychic|</v>
      </c>
    </row>
    <row r="485" spans="1:8" ht="40" customHeight="1" x14ac:dyDescent="0.2">
      <c r="A485" s="33" t="s">
        <v>191</v>
      </c>
      <c r="B485" s="33" t="s">
        <v>894</v>
      </c>
      <c r="C485" s="28"/>
      <c r="D485" s="33" t="s">
        <v>895</v>
      </c>
      <c r="F485" s="33" t="s">
        <v>3</v>
      </c>
      <c r="G485" s="33" t="s">
        <v>16</v>
      </c>
      <c r="H485" s="33" t="str">
        <f t="shared" si="11"/>
        <v>Poison|Dark</v>
      </c>
    </row>
    <row r="486" spans="1:8" ht="40" customHeight="1" x14ac:dyDescent="0.2">
      <c r="A486" s="33" t="s">
        <v>193</v>
      </c>
      <c r="B486" s="33" t="s">
        <v>896</v>
      </c>
      <c r="C486" s="28"/>
      <c r="D486" s="33" t="s">
        <v>897</v>
      </c>
      <c r="F486" s="33" t="s">
        <v>3</v>
      </c>
      <c r="G486" s="33" t="s">
        <v>16</v>
      </c>
      <c r="H486" s="33" t="str">
        <f t="shared" si="11"/>
        <v>Poison|Dark</v>
      </c>
    </row>
    <row r="487" spans="1:8" ht="40" customHeight="1" x14ac:dyDescent="0.2">
      <c r="A487" s="33" t="s">
        <v>199</v>
      </c>
      <c r="B487" s="33" t="s">
        <v>898</v>
      </c>
      <c r="C487" s="28"/>
      <c r="D487" s="33" t="s">
        <v>899</v>
      </c>
      <c r="F487" s="33" t="s">
        <v>8</v>
      </c>
      <c r="G487" s="33" t="s">
        <v>13</v>
      </c>
      <c r="H487" s="33" t="str">
        <f t="shared" si="11"/>
        <v>Steel|Psychic</v>
      </c>
    </row>
    <row r="488" spans="1:8" ht="40" customHeight="1" x14ac:dyDescent="0.2">
      <c r="A488" s="33" t="s">
        <v>201</v>
      </c>
      <c r="B488" s="33" t="s">
        <v>900</v>
      </c>
      <c r="C488" s="28"/>
      <c r="D488" s="33" t="s">
        <v>901</v>
      </c>
      <c r="F488" s="33" t="s">
        <v>8</v>
      </c>
      <c r="G488" s="33" t="s">
        <v>13</v>
      </c>
      <c r="H488" s="33" t="str">
        <f t="shared" si="11"/>
        <v>Steel|Psychic</v>
      </c>
    </row>
    <row r="489" spans="1:8" ht="40" customHeight="1" x14ac:dyDescent="0.2">
      <c r="A489" s="33" t="s">
        <v>207</v>
      </c>
      <c r="B489" s="33" t="s">
        <v>902</v>
      </c>
      <c r="C489" s="28"/>
      <c r="D489" s="33" t="s">
        <v>903</v>
      </c>
      <c r="F489" s="33" t="s">
        <v>5</v>
      </c>
      <c r="G489" s="33"/>
      <c r="H489" s="33" t="str">
        <f t="shared" si="11"/>
        <v>Rock|</v>
      </c>
    </row>
    <row r="490" spans="1:8" ht="40" customHeight="1" x14ac:dyDescent="0.2">
      <c r="A490" s="33" t="s">
        <v>211</v>
      </c>
      <c r="B490" s="33" t="s">
        <v>904</v>
      </c>
      <c r="C490" s="28"/>
      <c r="D490" s="33" t="s">
        <v>905</v>
      </c>
      <c r="F490" s="33" t="s">
        <v>13</v>
      </c>
      <c r="G490" s="33" t="s">
        <v>17</v>
      </c>
      <c r="H490" s="33" t="str">
        <f t="shared" si="11"/>
        <v>Psychic|Fairy</v>
      </c>
    </row>
    <row r="491" spans="1:8" ht="40" customHeight="1" x14ac:dyDescent="0.2">
      <c r="A491" s="33" t="s">
        <v>215</v>
      </c>
      <c r="B491" s="33" t="s">
        <v>906</v>
      </c>
      <c r="C491" s="28"/>
      <c r="D491" s="33" t="s">
        <v>907</v>
      </c>
      <c r="F491" s="33" t="s">
        <v>0</v>
      </c>
      <c r="G491" s="33"/>
      <c r="H491" s="33" t="str">
        <f t="shared" si="11"/>
        <v>Normal|</v>
      </c>
    </row>
    <row r="492" spans="1:8" ht="40" customHeight="1" x14ac:dyDescent="0.2">
      <c r="A492" s="33" t="s">
        <v>227</v>
      </c>
      <c r="B492" s="33" t="s">
        <v>908</v>
      </c>
      <c r="C492" s="28"/>
      <c r="D492" s="33" t="s">
        <v>909</v>
      </c>
      <c r="F492" s="33" t="s">
        <v>0</v>
      </c>
      <c r="G492" s="33" t="s">
        <v>2</v>
      </c>
      <c r="H492" s="33" t="str">
        <f t="shared" si="11"/>
        <v>Normal|Flying</v>
      </c>
    </row>
    <row r="493" spans="1:8" ht="40" customHeight="1" x14ac:dyDescent="0.2">
      <c r="A493" s="33" t="s">
        <v>239</v>
      </c>
      <c r="B493" s="33" t="s">
        <v>910</v>
      </c>
      <c r="C493" s="28"/>
      <c r="D493" s="33" t="s">
        <v>911</v>
      </c>
      <c r="F493" s="33" t="s">
        <v>7</v>
      </c>
      <c r="G493" s="33" t="s">
        <v>16</v>
      </c>
      <c r="H493" s="33" t="str">
        <f t="shared" si="11"/>
        <v>Ghost|Dark</v>
      </c>
    </row>
    <row r="494" spans="1:8" ht="40" customHeight="1" x14ac:dyDescent="0.2">
      <c r="A494" s="33" t="s">
        <v>241</v>
      </c>
      <c r="B494" s="33" t="s">
        <v>912</v>
      </c>
      <c r="C494" s="28"/>
      <c r="D494" s="33" t="s">
        <v>913</v>
      </c>
      <c r="F494" s="33" t="s">
        <v>15</v>
      </c>
      <c r="G494" s="33" t="s">
        <v>4</v>
      </c>
      <c r="H494" s="33" t="str">
        <f t="shared" si="11"/>
        <v>Dragon|Ground</v>
      </c>
    </row>
    <row r="495" spans="1:8" ht="40" customHeight="1" x14ac:dyDescent="0.2">
      <c r="A495" s="33" t="s">
        <v>243</v>
      </c>
      <c r="B495" s="33" t="s">
        <v>914</v>
      </c>
      <c r="C495" s="28"/>
      <c r="D495" s="33" t="s">
        <v>915</v>
      </c>
      <c r="F495" s="33" t="s">
        <v>15</v>
      </c>
      <c r="G495" s="33" t="s">
        <v>4</v>
      </c>
      <c r="H495" s="33" t="str">
        <f t="shared" si="11"/>
        <v>Dragon|Ground</v>
      </c>
    </row>
    <row r="496" spans="1:8" ht="40" customHeight="1" x14ac:dyDescent="0.2">
      <c r="A496" s="33" t="s">
        <v>245</v>
      </c>
      <c r="B496" s="33" t="s">
        <v>916</v>
      </c>
      <c r="C496" s="28"/>
      <c r="D496" s="33" t="s">
        <v>917</v>
      </c>
      <c r="F496" s="33" t="s">
        <v>15</v>
      </c>
      <c r="G496" s="33" t="s">
        <v>4</v>
      </c>
      <c r="H496" s="33" t="str">
        <f t="shared" si="11"/>
        <v>Dragon|Ground</v>
      </c>
    </row>
    <row r="497" spans="1:8" ht="40" customHeight="1" x14ac:dyDescent="0.2">
      <c r="A497" s="33" t="s">
        <v>247</v>
      </c>
      <c r="B497" s="33" t="s">
        <v>918</v>
      </c>
      <c r="C497" s="28"/>
      <c r="D497" s="33" t="s">
        <v>919</v>
      </c>
      <c r="F497" s="33" t="s">
        <v>0</v>
      </c>
      <c r="G497" s="33"/>
      <c r="H497" s="33" t="str">
        <f t="shared" si="11"/>
        <v>Normal|</v>
      </c>
    </row>
    <row r="498" spans="1:8" ht="40" customHeight="1" x14ac:dyDescent="0.2">
      <c r="A498" s="33" t="s">
        <v>253</v>
      </c>
      <c r="B498" s="33" t="s">
        <v>920</v>
      </c>
      <c r="C498" s="28"/>
      <c r="D498" s="33" t="s">
        <v>921</v>
      </c>
      <c r="F498" s="33" t="s">
        <v>1</v>
      </c>
      <c r="G498" s="33"/>
      <c r="H498" s="33" t="str">
        <f t="shared" si="11"/>
        <v>Fighting|</v>
      </c>
    </row>
    <row r="499" spans="1:8" ht="40" customHeight="1" x14ac:dyDescent="0.2">
      <c r="A499" s="33" t="s">
        <v>255</v>
      </c>
      <c r="B499" s="33" t="s">
        <v>922</v>
      </c>
      <c r="C499" s="28"/>
      <c r="D499" s="33" t="s">
        <v>923</v>
      </c>
      <c r="F499" s="33" t="s">
        <v>1</v>
      </c>
      <c r="G499" s="33" t="s">
        <v>8</v>
      </c>
      <c r="H499" s="33" t="str">
        <f t="shared" si="11"/>
        <v>Fighting|Steel</v>
      </c>
    </row>
    <row r="500" spans="1:8" ht="40" customHeight="1" x14ac:dyDescent="0.2">
      <c r="A500" s="33" t="s">
        <v>267</v>
      </c>
      <c r="B500" s="33" t="s">
        <v>924</v>
      </c>
      <c r="C500" s="28"/>
      <c r="D500" s="33" t="s">
        <v>925</v>
      </c>
      <c r="F500" s="33" t="s">
        <v>4</v>
      </c>
      <c r="G500" s="33"/>
      <c r="H500" s="33" t="str">
        <f t="shared" si="11"/>
        <v>Ground|</v>
      </c>
    </row>
    <row r="501" spans="1:8" ht="40" customHeight="1" x14ac:dyDescent="0.2">
      <c r="A501" s="33" t="s">
        <v>269</v>
      </c>
      <c r="B501" s="33" t="s">
        <v>926</v>
      </c>
      <c r="C501" s="28"/>
      <c r="D501" s="33" t="s">
        <v>927</v>
      </c>
      <c r="F501" s="33" t="s">
        <v>4</v>
      </c>
      <c r="G501" s="33"/>
      <c r="H501" s="33" t="str">
        <f t="shared" si="11"/>
        <v>Ground|</v>
      </c>
    </row>
    <row r="502" spans="1:8" ht="40" customHeight="1" x14ac:dyDescent="0.2">
      <c r="A502" s="33" t="s">
        <v>277</v>
      </c>
      <c r="B502" s="33" t="s">
        <v>928</v>
      </c>
      <c r="C502" s="28"/>
      <c r="D502" s="33" t="s">
        <v>929</v>
      </c>
      <c r="F502" s="33" t="s">
        <v>3</v>
      </c>
      <c r="G502" s="33" t="s">
        <v>6</v>
      </c>
      <c r="H502" s="33" t="str">
        <f t="shared" si="11"/>
        <v>Poison|Bug</v>
      </c>
    </row>
    <row r="503" spans="1:8" ht="40" customHeight="1" x14ac:dyDescent="0.2">
      <c r="A503" s="33" t="s">
        <v>279</v>
      </c>
      <c r="B503" s="33" t="s">
        <v>930</v>
      </c>
      <c r="C503" s="28"/>
      <c r="D503" s="33" t="s">
        <v>931</v>
      </c>
      <c r="F503" s="33" t="s">
        <v>3</v>
      </c>
      <c r="G503" s="33" t="s">
        <v>16</v>
      </c>
      <c r="H503" s="33" t="str">
        <f t="shared" si="11"/>
        <v>Poison|Dark</v>
      </c>
    </row>
    <row r="504" spans="1:8" ht="40" customHeight="1" x14ac:dyDescent="0.2">
      <c r="A504" s="33" t="s">
        <v>281</v>
      </c>
      <c r="B504" s="33" t="s">
        <v>932</v>
      </c>
      <c r="C504" s="28"/>
      <c r="D504" s="33" t="s">
        <v>933</v>
      </c>
      <c r="F504" s="33" t="s">
        <v>3</v>
      </c>
      <c r="G504" s="33" t="s">
        <v>1</v>
      </c>
      <c r="H504" s="33" t="str">
        <f t="shared" si="11"/>
        <v>Poison|Fighting</v>
      </c>
    </row>
    <row r="505" spans="1:8" ht="40" customHeight="1" x14ac:dyDescent="0.2">
      <c r="A505" s="33" t="s">
        <v>283</v>
      </c>
      <c r="B505" s="33" t="s">
        <v>934</v>
      </c>
      <c r="C505" s="28"/>
      <c r="D505" s="33" t="s">
        <v>935</v>
      </c>
      <c r="F505" s="33" t="s">
        <v>3</v>
      </c>
      <c r="G505" s="33" t="s">
        <v>1</v>
      </c>
      <c r="H505" s="33" t="str">
        <f t="shared" si="11"/>
        <v>Poison|Fighting</v>
      </c>
    </row>
    <row r="506" spans="1:8" ht="40" customHeight="1" x14ac:dyDescent="0.2">
      <c r="A506" s="33" t="s">
        <v>285</v>
      </c>
      <c r="B506" s="33" t="s">
        <v>936</v>
      </c>
      <c r="C506" s="28"/>
      <c r="D506" s="33" t="s">
        <v>937</v>
      </c>
      <c r="F506" s="33" t="s">
        <v>11</v>
      </c>
      <c r="G506" s="33"/>
      <c r="H506" s="33" t="str">
        <f t="shared" si="11"/>
        <v>Grass|</v>
      </c>
    </row>
    <row r="507" spans="1:8" ht="40" customHeight="1" x14ac:dyDescent="0.2">
      <c r="A507" s="33" t="s">
        <v>291</v>
      </c>
      <c r="B507" s="33" t="s">
        <v>938</v>
      </c>
      <c r="C507" s="28"/>
      <c r="D507" s="33" t="s">
        <v>939</v>
      </c>
      <c r="F507" s="33" t="s">
        <v>10</v>
      </c>
      <c r="G507" s="33"/>
      <c r="H507" s="33" t="str">
        <f t="shared" si="11"/>
        <v>Water|</v>
      </c>
    </row>
    <row r="508" spans="1:8" ht="40" customHeight="1" x14ac:dyDescent="0.2">
      <c r="A508" s="33" t="s">
        <v>293</v>
      </c>
      <c r="B508" s="33" t="s">
        <v>940</v>
      </c>
      <c r="C508" s="28"/>
      <c r="D508" s="33" t="s">
        <v>941</v>
      </c>
      <c r="F508" s="33" t="s">
        <v>10</v>
      </c>
      <c r="G508" s="33"/>
      <c r="H508" s="33" t="str">
        <f t="shared" si="11"/>
        <v>Water|</v>
      </c>
    </row>
    <row r="509" spans="1:8" ht="40" customHeight="1" x14ac:dyDescent="0.2">
      <c r="A509" s="33" t="s">
        <v>303</v>
      </c>
      <c r="B509" s="33" t="s">
        <v>942</v>
      </c>
      <c r="C509" s="28"/>
      <c r="D509" s="33" t="s">
        <v>943</v>
      </c>
      <c r="F509" s="33" t="s">
        <v>10</v>
      </c>
      <c r="G509" s="33" t="s">
        <v>2</v>
      </c>
      <c r="H509" s="33" t="str">
        <f t="shared" si="11"/>
        <v>Water|Flying</v>
      </c>
    </row>
    <row r="510" spans="1:8" ht="40" customHeight="1" x14ac:dyDescent="0.2">
      <c r="A510" s="33" t="s">
        <v>307</v>
      </c>
      <c r="B510" s="33" t="s">
        <v>944</v>
      </c>
      <c r="C510" s="28"/>
      <c r="D510" s="33" t="s">
        <v>945</v>
      </c>
      <c r="F510" s="33" t="s">
        <v>11</v>
      </c>
      <c r="G510" s="33" t="s">
        <v>14</v>
      </c>
      <c r="H510" s="33" t="str">
        <f t="shared" si="11"/>
        <v>Grass|Ice</v>
      </c>
    </row>
    <row r="511" spans="1:8" ht="40" customHeight="1" x14ac:dyDescent="0.2">
      <c r="A511" s="33" t="s">
        <v>309</v>
      </c>
      <c r="B511" s="33" t="s">
        <v>946</v>
      </c>
      <c r="C511" s="28"/>
      <c r="D511" s="33" t="s">
        <v>947</v>
      </c>
      <c r="F511" s="33" t="s">
        <v>11</v>
      </c>
      <c r="G511" s="33" t="s">
        <v>14</v>
      </c>
      <c r="H511" s="33" t="str">
        <f t="shared" si="11"/>
        <v>Grass|Ice</v>
      </c>
    </row>
    <row r="512" spans="1:8" ht="40" customHeight="1" x14ac:dyDescent="0.2">
      <c r="A512" s="33" t="s">
        <v>313</v>
      </c>
      <c r="B512" s="33" t="s">
        <v>948</v>
      </c>
      <c r="C512" s="28"/>
      <c r="D512" s="33" t="s">
        <v>949</v>
      </c>
      <c r="F512" s="33" t="s">
        <v>16</v>
      </c>
      <c r="G512" s="33" t="s">
        <v>14</v>
      </c>
      <c r="H512" s="33" t="str">
        <f t="shared" si="11"/>
        <v>Dark|Ice</v>
      </c>
    </row>
    <row r="513" spans="1:8" ht="40" customHeight="1" x14ac:dyDescent="0.2">
      <c r="A513" s="33" t="s">
        <v>383</v>
      </c>
      <c r="B513" s="33" t="s">
        <v>950</v>
      </c>
      <c r="C513" s="28"/>
      <c r="D513" s="33" t="s">
        <v>951</v>
      </c>
      <c r="F513" s="33" t="s">
        <v>12</v>
      </c>
      <c r="G513" s="33" t="s">
        <v>8</v>
      </c>
      <c r="H513" s="33" t="str">
        <f t="shared" si="11"/>
        <v>Electric|Steel</v>
      </c>
    </row>
    <row r="514" spans="1:8" ht="40" customHeight="1" x14ac:dyDescent="0.2">
      <c r="A514" s="33" t="s">
        <v>347</v>
      </c>
      <c r="B514" s="33" t="s">
        <v>952</v>
      </c>
      <c r="C514" s="28"/>
      <c r="D514" s="33" t="s">
        <v>953</v>
      </c>
      <c r="F514" s="33" t="s">
        <v>0</v>
      </c>
      <c r="G514" s="33"/>
      <c r="H514" s="33" t="str">
        <f t="shared" si="11"/>
        <v>Normal|</v>
      </c>
    </row>
    <row r="515" spans="1:8" ht="40" customHeight="1" x14ac:dyDescent="0.2">
      <c r="A515" s="33" t="s">
        <v>399</v>
      </c>
      <c r="B515" s="33" t="s">
        <v>954</v>
      </c>
      <c r="C515" s="28"/>
      <c r="D515" s="33" t="s">
        <v>955</v>
      </c>
      <c r="F515" s="33" t="s">
        <v>4</v>
      </c>
      <c r="G515" s="33" t="s">
        <v>5</v>
      </c>
      <c r="H515" s="33" t="str">
        <f t="shared" si="11"/>
        <v>Ground|Rock</v>
      </c>
    </row>
    <row r="516" spans="1:8" ht="40" customHeight="1" x14ac:dyDescent="0.2">
      <c r="A516" s="33" t="s">
        <v>387</v>
      </c>
      <c r="B516" s="33" t="s">
        <v>956</v>
      </c>
      <c r="C516" s="28"/>
      <c r="D516" s="33" t="s">
        <v>957</v>
      </c>
      <c r="F516" s="33" t="s">
        <v>11</v>
      </c>
      <c r="G516" s="33"/>
      <c r="H516" s="33" t="str">
        <f t="shared" si="11"/>
        <v>Grass|</v>
      </c>
    </row>
    <row r="517" spans="1:8" ht="40" customHeight="1" x14ac:dyDescent="0.2">
      <c r="A517" s="33" t="s">
        <v>422</v>
      </c>
      <c r="B517" s="33" t="s">
        <v>958</v>
      </c>
      <c r="C517" s="28"/>
      <c r="D517" s="33" t="s">
        <v>959</v>
      </c>
      <c r="F517" s="33" t="s">
        <v>12</v>
      </c>
      <c r="G517" s="33"/>
      <c r="H517" s="33" t="str">
        <f t="shared" si="11"/>
        <v>Electric|</v>
      </c>
    </row>
    <row r="518" spans="1:8" ht="40" customHeight="1" x14ac:dyDescent="0.2">
      <c r="A518" s="33" t="s">
        <v>429</v>
      </c>
      <c r="B518" s="33" t="s">
        <v>960</v>
      </c>
      <c r="C518" s="28"/>
      <c r="D518" s="33" t="s">
        <v>961</v>
      </c>
      <c r="F518" s="33" t="s">
        <v>9</v>
      </c>
      <c r="G518" s="33"/>
      <c r="H518" s="33" t="str">
        <f t="shared" si="11"/>
        <v>Fire|</v>
      </c>
    </row>
    <row r="519" spans="1:8" ht="40" customHeight="1" x14ac:dyDescent="0.2">
      <c r="A519" s="33" t="s">
        <v>375</v>
      </c>
      <c r="B519" s="33" t="s">
        <v>962</v>
      </c>
      <c r="C519" s="28"/>
      <c r="D519" s="33" t="s">
        <v>963</v>
      </c>
      <c r="F519" s="33" t="s">
        <v>17</v>
      </c>
      <c r="G519" s="33" t="s">
        <v>2</v>
      </c>
      <c r="H519" s="33" t="str">
        <f t="shared" si="11"/>
        <v>Fairy|Flying</v>
      </c>
    </row>
    <row r="520" spans="1:8" ht="40" customHeight="1" x14ac:dyDescent="0.2">
      <c r="A520" s="33" t="s">
        <v>391</v>
      </c>
      <c r="B520" s="33" t="s">
        <v>964</v>
      </c>
      <c r="C520" s="28"/>
      <c r="D520" s="33" t="s">
        <v>965</v>
      </c>
      <c r="F520" s="33" t="s">
        <v>6</v>
      </c>
      <c r="G520" s="33" t="s">
        <v>2</v>
      </c>
      <c r="H520" s="33" t="str">
        <f t="shared" si="11"/>
        <v>Bug|Flying</v>
      </c>
    </row>
    <row r="521" spans="1:8" ht="40" customHeight="1" x14ac:dyDescent="0.2">
      <c r="A521" s="33" t="s">
        <v>361</v>
      </c>
      <c r="B521" s="33" t="s">
        <v>966</v>
      </c>
      <c r="C521" s="28"/>
      <c r="D521" s="33" t="s">
        <v>967</v>
      </c>
      <c r="F521" s="33" t="s">
        <v>11</v>
      </c>
      <c r="G521" s="33"/>
      <c r="H521" s="33" t="str">
        <f t="shared" si="11"/>
        <v>Grass|</v>
      </c>
    </row>
    <row r="522" spans="1:8" ht="40" customHeight="1" x14ac:dyDescent="0.2">
      <c r="A522" s="33" t="s">
        <v>364</v>
      </c>
      <c r="B522" s="33" t="s">
        <v>968</v>
      </c>
      <c r="C522" s="28"/>
      <c r="D522" s="33" t="s">
        <v>969</v>
      </c>
      <c r="F522" s="33" t="s">
        <v>14</v>
      </c>
      <c r="G522" s="33"/>
      <c r="H522" s="33" t="str">
        <f t="shared" si="11"/>
        <v>Ice|</v>
      </c>
    </row>
    <row r="523" spans="1:8" ht="40" customHeight="1" x14ac:dyDescent="0.2">
      <c r="A523" s="33" t="s">
        <v>331</v>
      </c>
      <c r="B523" s="33" t="s">
        <v>970</v>
      </c>
      <c r="C523" s="28"/>
      <c r="D523" s="33" t="s">
        <v>971</v>
      </c>
      <c r="F523" s="33" t="s">
        <v>4</v>
      </c>
      <c r="G523" s="33" t="s">
        <v>2</v>
      </c>
      <c r="H523" s="33" t="str">
        <f t="shared" si="11"/>
        <v>Ground|Flying</v>
      </c>
    </row>
    <row r="524" spans="1:8" ht="40" customHeight="1" x14ac:dyDescent="0.2">
      <c r="A524" s="33" t="s">
        <v>435</v>
      </c>
      <c r="B524" s="33" t="s">
        <v>972</v>
      </c>
      <c r="C524" s="28"/>
      <c r="D524" s="33" t="s">
        <v>973</v>
      </c>
      <c r="F524" s="33" t="s">
        <v>14</v>
      </c>
      <c r="G524" s="33" t="s">
        <v>4</v>
      </c>
      <c r="H524" s="33" t="str">
        <f t="shared" si="11"/>
        <v>Ice|Ground</v>
      </c>
    </row>
    <row r="525" spans="1:8" ht="40" customHeight="1" x14ac:dyDescent="0.2">
      <c r="A525" s="33" t="s">
        <v>411</v>
      </c>
      <c r="B525" s="33" t="s">
        <v>974</v>
      </c>
      <c r="C525" s="28"/>
      <c r="D525" s="33" t="s">
        <v>975</v>
      </c>
      <c r="F525" s="33" t="s">
        <v>0</v>
      </c>
      <c r="G525" s="33"/>
      <c r="H525" s="33" t="str">
        <f t="shared" si="11"/>
        <v>Normal|</v>
      </c>
    </row>
    <row r="526" spans="1:8" ht="40" customHeight="1" x14ac:dyDescent="0.2">
      <c r="A526" s="33" t="s">
        <v>343</v>
      </c>
      <c r="B526" s="33" t="s">
        <v>976</v>
      </c>
      <c r="C526" s="28"/>
      <c r="D526" s="33" t="s">
        <v>977</v>
      </c>
      <c r="F526" s="33" t="s">
        <v>13</v>
      </c>
      <c r="G526" s="33" t="s">
        <v>1</v>
      </c>
      <c r="H526" s="33" t="str">
        <f t="shared" si="11"/>
        <v>Psychic|Fighting</v>
      </c>
    </row>
    <row r="527" spans="1:8" ht="40" customHeight="1" x14ac:dyDescent="0.2">
      <c r="A527" s="33" t="s">
        <v>335</v>
      </c>
      <c r="B527" s="33" t="s">
        <v>978</v>
      </c>
      <c r="C527" s="28"/>
      <c r="D527" s="33" t="s">
        <v>979</v>
      </c>
      <c r="F527" s="33" t="s">
        <v>5</v>
      </c>
      <c r="G527" s="33" t="s">
        <v>8</v>
      </c>
      <c r="H527" s="33" t="str">
        <f t="shared" si="11"/>
        <v>Rock|Steel</v>
      </c>
    </row>
    <row r="528" spans="1:8" ht="40" customHeight="1" x14ac:dyDescent="0.2">
      <c r="A528" s="33" t="s">
        <v>405</v>
      </c>
      <c r="B528" s="33" t="s">
        <v>980</v>
      </c>
      <c r="C528" s="28"/>
      <c r="D528" s="33" t="s">
        <v>981</v>
      </c>
      <c r="F528" s="33" t="s">
        <v>7</v>
      </c>
      <c r="G528" s="33"/>
      <c r="H528" s="33" t="str">
        <f t="shared" si="11"/>
        <v>Ghost|</v>
      </c>
    </row>
    <row r="529" spans="1:8" ht="40" customHeight="1" x14ac:dyDescent="0.2">
      <c r="A529" s="33" t="s">
        <v>441</v>
      </c>
      <c r="B529" s="33" t="s">
        <v>982</v>
      </c>
      <c r="C529" s="28"/>
      <c r="D529" s="33" t="s">
        <v>983</v>
      </c>
      <c r="F529" s="33" t="s">
        <v>14</v>
      </c>
      <c r="G529" s="33" t="s">
        <v>7</v>
      </c>
      <c r="H529" s="33" t="str">
        <f t="shared" si="11"/>
        <v>Ice|Ghost</v>
      </c>
    </row>
    <row r="530" spans="1:8" ht="40" customHeight="1" x14ac:dyDescent="0.2">
      <c r="A530" s="33" t="s">
        <v>327</v>
      </c>
      <c r="B530" s="33" t="s">
        <v>984</v>
      </c>
      <c r="C530" s="28"/>
      <c r="D530" s="33" t="s">
        <v>985</v>
      </c>
      <c r="F530" s="33" t="s">
        <v>12</v>
      </c>
      <c r="G530" s="33" t="s">
        <v>7</v>
      </c>
      <c r="H530" s="33" t="str">
        <f t="shared" si="11"/>
        <v>Electric|Ghost</v>
      </c>
    </row>
    <row r="531" spans="1:8" ht="40" customHeight="1" x14ac:dyDescent="0.2">
      <c r="A531" s="33" t="s">
        <v>327</v>
      </c>
      <c r="B531" s="33" t="s">
        <v>984</v>
      </c>
      <c r="C531" s="28"/>
      <c r="D531" s="33" t="s">
        <v>985</v>
      </c>
      <c r="F531" s="33" t="s">
        <v>12</v>
      </c>
      <c r="G531" s="33" t="s">
        <v>9</v>
      </c>
      <c r="H531" s="33" t="str">
        <f t="shared" ref="H531:H594" si="12">_xlfn.CONCAT(F531,"|", G531)</f>
        <v>Electric|Fire</v>
      </c>
    </row>
    <row r="532" spans="1:8" ht="40" customHeight="1" x14ac:dyDescent="0.2">
      <c r="A532" s="33" t="s">
        <v>327</v>
      </c>
      <c r="B532" s="33" t="s">
        <v>984</v>
      </c>
      <c r="C532" s="28"/>
      <c r="D532" s="33" t="s">
        <v>985</v>
      </c>
      <c r="F532" s="33" t="s">
        <v>12</v>
      </c>
      <c r="G532" s="33" t="s">
        <v>10</v>
      </c>
      <c r="H532" s="33" t="str">
        <f t="shared" si="12"/>
        <v>Electric|Water</v>
      </c>
    </row>
    <row r="533" spans="1:8" ht="40" customHeight="1" x14ac:dyDescent="0.2">
      <c r="A533" s="33" t="s">
        <v>327</v>
      </c>
      <c r="B533" s="33" t="s">
        <v>984</v>
      </c>
      <c r="C533" s="28"/>
      <c r="D533" s="33" t="s">
        <v>985</v>
      </c>
      <c r="F533" s="33" t="s">
        <v>12</v>
      </c>
      <c r="G533" s="33" t="s">
        <v>14</v>
      </c>
      <c r="H533" s="33" t="str">
        <f t="shared" si="12"/>
        <v>Electric|Ice</v>
      </c>
    </row>
    <row r="534" spans="1:8" ht="40" customHeight="1" x14ac:dyDescent="0.2">
      <c r="A534" s="33" t="s">
        <v>327</v>
      </c>
      <c r="B534" s="33" t="s">
        <v>984</v>
      </c>
      <c r="C534" s="28"/>
      <c r="D534" s="33" t="s">
        <v>985</v>
      </c>
      <c r="F534" s="33" t="s">
        <v>12</v>
      </c>
      <c r="G534" s="33" t="s">
        <v>2</v>
      </c>
      <c r="H534" s="33" t="str">
        <f t="shared" si="12"/>
        <v>Electric|Flying</v>
      </c>
    </row>
    <row r="535" spans="1:8" ht="40" customHeight="1" x14ac:dyDescent="0.2">
      <c r="A535" s="33" t="s">
        <v>327</v>
      </c>
      <c r="B535" s="33" t="s">
        <v>984</v>
      </c>
      <c r="C535" s="28"/>
      <c r="D535" s="33" t="s">
        <v>985</v>
      </c>
      <c r="F535" s="33" t="s">
        <v>12</v>
      </c>
      <c r="G535" s="33" t="s">
        <v>11</v>
      </c>
      <c r="H535" s="33" t="str">
        <f t="shared" si="12"/>
        <v>Electric|Grass</v>
      </c>
    </row>
    <row r="536" spans="1:8" ht="40" customHeight="1" x14ac:dyDescent="0.2">
      <c r="A536" s="33" t="s">
        <v>315</v>
      </c>
      <c r="B536" s="33" t="s">
        <v>986</v>
      </c>
      <c r="C536" s="28"/>
      <c r="D536" s="33" t="s">
        <v>987</v>
      </c>
      <c r="F536" s="33" t="s">
        <v>13</v>
      </c>
      <c r="G536" s="33"/>
      <c r="H536" s="33" t="str">
        <f t="shared" si="12"/>
        <v>Psychic|</v>
      </c>
    </row>
    <row r="537" spans="1:8" ht="40" customHeight="1" x14ac:dyDescent="0.2">
      <c r="A537" s="33" t="s">
        <v>317</v>
      </c>
      <c r="B537" s="33" t="s">
        <v>988</v>
      </c>
      <c r="C537" s="28"/>
      <c r="D537" s="33" t="s">
        <v>989</v>
      </c>
      <c r="F537" s="33" t="s">
        <v>13</v>
      </c>
      <c r="G537" s="33"/>
      <c r="H537" s="33" t="str">
        <f t="shared" si="12"/>
        <v>Psychic|</v>
      </c>
    </row>
    <row r="538" spans="1:8" ht="40" customHeight="1" x14ac:dyDescent="0.2">
      <c r="A538" s="33" t="s">
        <v>319</v>
      </c>
      <c r="B538" s="33" t="s">
        <v>990</v>
      </c>
      <c r="C538" s="28"/>
      <c r="D538" s="33" t="s">
        <v>991</v>
      </c>
      <c r="F538" s="33" t="s">
        <v>13</v>
      </c>
      <c r="G538" s="33"/>
      <c r="H538" s="33" t="str">
        <f t="shared" si="12"/>
        <v>Psychic|</v>
      </c>
    </row>
    <row r="539" spans="1:8" ht="40" customHeight="1" x14ac:dyDescent="0.2">
      <c r="A539" s="33" t="s">
        <v>321</v>
      </c>
      <c r="B539" s="33" t="s">
        <v>992</v>
      </c>
      <c r="C539" s="28"/>
      <c r="D539" s="33" t="s">
        <v>993</v>
      </c>
      <c r="F539" s="33" t="s">
        <v>8</v>
      </c>
      <c r="G539" s="33" t="s">
        <v>15</v>
      </c>
      <c r="H539" s="33" t="str">
        <f t="shared" si="12"/>
        <v>Steel|Dragon</v>
      </c>
    </row>
    <row r="540" spans="1:8" ht="40" customHeight="1" x14ac:dyDescent="0.2">
      <c r="A540" s="33" t="s">
        <v>323</v>
      </c>
      <c r="B540" s="33" t="s">
        <v>994</v>
      </c>
      <c r="C540" s="28"/>
      <c r="D540" s="33" t="s">
        <v>995</v>
      </c>
      <c r="F540" s="33" t="s">
        <v>10</v>
      </c>
      <c r="G540" s="33" t="s">
        <v>15</v>
      </c>
      <c r="H540" s="33" t="str">
        <f t="shared" si="12"/>
        <v>Water|Dragon</v>
      </c>
    </row>
    <row r="541" spans="1:8" ht="40" customHeight="1" x14ac:dyDescent="0.2">
      <c r="A541" s="33"/>
      <c r="B541" s="33" t="s">
        <v>996</v>
      </c>
      <c r="C541" s="28"/>
      <c r="D541" s="33" t="s">
        <v>997</v>
      </c>
      <c r="F541" s="33" t="s">
        <v>9</v>
      </c>
      <c r="G541" s="33" t="s">
        <v>8</v>
      </c>
      <c r="H541" s="33" t="str">
        <f t="shared" si="12"/>
        <v>Fire|Steel</v>
      </c>
    </row>
    <row r="542" spans="1:8" ht="40" customHeight="1" x14ac:dyDescent="0.2">
      <c r="A542" s="33"/>
      <c r="B542" s="33" t="s">
        <v>998</v>
      </c>
      <c r="C542" s="28"/>
      <c r="D542" s="33" t="s">
        <v>999</v>
      </c>
      <c r="F542" s="33" t="s">
        <v>0</v>
      </c>
      <c r="G542" s="33"/>
      <c r="H542" s="33" t="str">
        <f t="shared" si="12"/>
        <v>Normal|</v>
      </c>
    </row>
    <row r="543" spans="1:8" ht="40" customHeight="1" x14ac:dyDescent="0.2">
      <c r="A543" s="33" t="s">
        <v>445</v>
      </c>
      <c r="B543" s="33" t="s">
        <v>1000</v>
      </c>
      <c r="C543" s="28"/>
      <c r="D543" s="33" t="s">
        <v>1001</v>
      </c>
      <c r="F543" s="33" t="s">
        <v>7</v>
      </c>
      <c r="G543" s="33" t="s">
        <v>15</v>
      </c>
      <c r="H543" s="33" t="str">
        <f t="shared" si="12"/>
        <v>Ghost|Dragon</v>
      </c>
    </row>
    <row r="544" spans="1:8" ht="40" customHeight="1" x14ac:dyDescent="0.2">
      <c r="A544" s="33" t="s">
        <v>445</v>
      </c>
      <c r="B544" s="33" t="s">
        <v>1000</v>
      </c>
      <c r="C544" s="28"/>
      <c r="D544" s="33" t="s">
        <v>1001</v>
      </c>
      <c r="F544" s="33" t="s">
        <v>7</v>
      </c>
      <c r="G544" s="33" t="s">
        <v>15</v>
      </c>
      <c r="H544" s="33" t="str">
        <f t="shared" si="12"/>
        <v>Ghost|Dragon</v>
      </c>
    </row>
    <row r="545" spans="1:8" ht="40" customHeight="1" x14ac:dyDescent="0.2">
      <c r="A545" s="33"/>
      <c r="B545" s="33" t="s">
        <v>1002</v>
      </c>
      <c r="C545" s="28"/>
      <c r="D545" s="33" t="s">
        <v>1003</v>
      </c>
      <c r="F545" s="33" t="s">
        <v>13</v>
      </c>
      <c r="G545" s="33"/>
      <c r="H545" s="33" t="str">
        <f t="shared" si="12"/>
        <v>Psychic|</v>
      </c>
    </row>
    <row r="546" spans="1:8" ht="40" customHeight="1" x14ac:dyDescent="0.2">
      <c r="A546" s="33"/>
      <c r="B546" s="33" t="s">
        <v>1004</v>
      </c>
      <c r="C546" s="28"/>
      <c r="D546" s="33" t="s">
        <v>1005</v>
      </c>
      <c r="F546" s="33" t="s">
        <v>10</v>
      </c>
      <c r="G546" s="33"/>
      <c r="H546" s="33" t="str">
        <f t="shared" si="12"/>
        <v>Water|</v>
      </c>
    </row>
    <row r="547" spans="1:8" ht="40" customHeight="1" x14ac:dyDescent="0.2">
      <c r="A547" s="33" t="s">
        <v>325</v>
      </c>
      <c r="B547" s="33" t="s">
        <v>1006</v>
      </c>
      <c r="C547" s="28"/>
      <c r="D547" s="33" t="s">
        <v>1007</v>
      </c>
      <c r="F547" s="33" t="s">
        <v>10</v>
      </c>
      <c r="G547" s="33"/>
      <c r="H547" s="33" t="str">
        <f t="shared" si="12"/>
        <v>Water|</v>
      </c>
    </row>
    <row r="548" spans="1:8" ht="40" customHeight="1" x14ac:dyDescent="0.2">
      <c r="A548" s="33"/>
      <c r="B548" s="33" t="s">
        <v>1008</v>
      </c>
      <c r="C548" s="28"/>
      <c r="D548" s="33" t="s">
        <v>1009</v>
      </c>
      <c r="F548" s="33" t="s">
        <v>16</v>
      </c>
      <c r="G548" s="33"/>
      <c r="H548" s="33" t="str">
        <f t="shared" si="12"/>
        <v>Dark|</v>
      </c>
    </row>
    <row r="549" spans="1:8" ht="40" customHeight="1" x14ac:dyDescent="0.2">
      <c r="A549" s="33"/>
      <c r="B549" s="33" t="s">
        <v>1010</v>
      </c>
      <c r="C549" s="28"/>
      <c r="D549" s="33" t="s">
        <v>1011</v>
      </c>
      <c r="F549" s="33" t="s">
        <v>11</v>
      </c>
      <c r="G549" s="33"/>
      <c r="H549" s="33" t="str">
        <f t="shared" si="12"/>
        <v>Grass|</v>
      </c>
    </row>
    <row r="550" spans="1:8" ht="40" customHeight="1" x14ac:dyDescent="0.2">
      <c r="A550" s="33"/>
      <c r="B550" s="33" t="s">
        <v>1010</v>
      </c>
      <c r="C550" s="28"/>
      <c r="D550" s="33" t="s">
        <v>1011</v>
      </c>
      <c r="F550" s="33" t="s">
        <v>11</v>
      </c>
      <c r="G550" s="33" t="s">
        <v>2</v>
      </c>
      <c r="H550" s="33" t="str">
        <f t="shared" si="12"/>
        <v>Grass|Flying</v>
      </c>
    </row>
    <row r="551" spans="1:8" ht="40" customHeight="1" x14ac:dyDescent="0.2">
      <c r="A551" s="33"/>
      <c r="B551" s="33" t="s">
        <v>1012</v>
      </c>
      <c r="C551" s="28"/>
      <c r="D551" s="33" t="s">
        <v>1013</v>
      </c>
      <c r="F551" s="33" t="s">
        <v>0</v>
      </c>
      <c r="G551" s="33"/>
      <c r="H551" s="33" t="str">
        <f t="shared" si="12"/>
        <v>Normal|</v>
      </c>
    </row>
    <row r="552" spans="1:8" ht="40" customHeight="1" x14ac:dyDescent="0.2">
      <c r="A552" s="33" t="s">
        <v>1028</v>
      </c>
      <c r="B552" s="33" t="s">
        <v>1029</v>
      </c>
      <c r="C552" s="28"/>
      <c r="D552" s="33" t="s">
        <v>1030</v>
      </c>
      <c r="F552" s="33" t="s">
        <v>13</v>
      </c>
      <c r="G552" s="33" t="s">
        <v>9</v>
      </c>
      <c r="H552" s="33" t="str">
        <f t="shared" si="12"/>
        <v>Psychic|Fire</v>
      </c>
    </row>
    <row r="553" spans="1:8" ht="40" customHeight="1" x14ac:dyDescent="0.2">
      <c r="A553" s="33" t="s">
        <v>25</v>
      </c>
      <c r="B553" s="33" t="s">
        <v>1031</v>
      </c>
      <c r="C553" s="28"/>
      <c r="D553" s="33" t="s">
        <v>1032</v>
      </c>
      <c r="F553" s="33" t="s">
        <v>11</v>
      </c>
      <c r="G553" s="33"/>
      <c r="H553" s="33" t="str">
        <f t="shared" si="12"/>
        <v>Grass|</v>
      </c>
    </row>
    <row r="554" spans="1:8" ht="40" customHeight="1" x14ac:dyDescent="0.2">
      <c r="A554" s="33" t="s">
        <v>27</v>
      </c>
      <c r="B554" s="33" t="s">
        <v>1033</v>
      </c>
      <c r="C554" s="28"/>
      <c r="D554" s="33" t="s">
        <v>1034</v>
      </c>
      <c r="F554" s="33" t="s">
        <v>11</v>
      </c>
      <c r="G554" s="33"/>
      <c r="H554" s="33" t="str">
        <f t="shared" si="12"/>
        <v>Grass|</v>
      </c>
    </row>
    <row r="555" spans="1:8" ht="40" customHeight="1" x14ac:dyDescent="0.2">
      <c r="A555" s="33" t="s">
        <v>29</v>
      </c>
      <c r="B555" s="33" t="s">
        <v>1035</v>
      </c>
      <c r="C555" s="28"/>
      <c r="D555" s="33" t="s">
        <v>1036</v>
      </c>
      <c r="F555" s="33" t="s">
        <v>11</v>
      </c>
      <c r="G555" s="33"/>
      <c r="H555" s="33" t="str">
        <f t="shared" si="12"/>
        <v>Grass|</v>
      </c>
    </row>
    <row r="556" spans="1:8" ht="40" customHeight="1" x14ac:dyDescent="0.2">
      <c r="A556" s="33" t="s">
        <v>31</v>
      </c>
      <c r="B556" s="33" t="s">
        <v>1037</v>
      </c>
      <c r="C556" s="28"/>
      <c r="D556" s="33" t="s">
        <v>1038</v>
      </c>
      <c r="F556" s="33" t="s">
        <v>9</v>
      </c>
      <c r="G556" s="33"/>
      <c r="H556" s="33" t="str">
        <f t="shared" si="12"/>
        <v>Fire|</v>
      </c>
    </row>
    <row r="557" spans="1:8" ht="40" customHeight="1" x14ac:dyDescent="0.2">
      <c r="A557" s="33" t="s">
        <v>33</v>
      </c>
      <c r="B557" s="33" t="s">
        <v>1039</v>
      </c>
      <c r="C557" s="28"/>
      <c r="D557" s="33" t="s">
        <v>1040</v>
      </c>
      <c r="F557" s="33" t="s">
        <v>9</v>
      </c>
      <c r="G557" s="33" t="s">
        <v>1</v>
      </c>
      <c r="H557" s="33" t="str">
        <f t="shared" si="12"/>
        <v>Fire|Fighting</v>
      </c>
    </row>
    <row r="558" spans="1:8" ht="40" customHeight="1" x14ac:dyDescent="0.2">
      <c r="A558" s="33" t="s">
        <v>35</v>
      </c>
      <c r="B558" s="33" t="s">
        <v>1041</v>
      </c>
      <c r="C558" s="28"/>
      <c r="D558" s="33" t="s">
        <v>1042</v>
      </c>
      <c r="F558" s="33" t="s">
        <v>9</v>
      </c>
      <c r="G558" s="33" t="s">
        <v>1</v>
      </c>
      <c r="H558" s="33" t="str">
        <f t="shared" si="12"/>
        <v>Fire|Fighting</v>
      </c>
    </row>
    <row r="559" spans="1:8" ht="40" customHeight="1" x14ac:dyDescent="0.2">
      <c r="A559" s="33" t="s">
        <v>37</v>
      </c>
      <c r="B559" s="33" t="s">
        <v>1043</v>
      </c>
      <c r="C559" s="28"/>
      <c r="D559" s="33" t="s">
        <v>1044</v>
      </c>
      <c r="F559" s="33" t="s">
        <v>10</v>
      </c>
      <c r="G559" s="33"/>
      <c r="H559" s="33" t="str">
        <f t="shared" si="12"/>
        <v>Water|</v>
      </c>
    </row>
    <row r="560" spans="1:8" ht="40" customHeight="1" x14ac:dyDescent="0.2">
      <c r="A560" s="33" t="s">
        <v>39</v>
      </c>
      <c r="B560" s="33" t="s">
        <v>1045</v>
      </c>
      <c r="C560" s="28"/>
      <c r="D560" s="33" t="s">
        <v>1046</v>
      </c>
      <c r="F560" s="33" t="s">
        <v>10</v>
      </c>
      <c r="G560" s="33"/>
      <c r="H560" s="33" t="str">
        <f t="shared" si="12"/>
        <v>Water|</v>
      </c>
    </row>
    <row r="561" spans="1:8" ht="40" customHeight="1" x14ac:dyDescent="0.2">
      <c r="A561" s="33" t="s">
        <v>41</v>
      </c>
      <c r="B561" s="33" t="s">
        <v>1047</v>
      </c>
      <c r="C561" s="28"/>
      <c r="D561" s="33" t="s">
        <v>1048</v>
      </c>
      <c r="F561" s="33" t="s">
        <v>10</v>
      </c>
      <c r="G561" s="33"/>
      <c r="H561" s="33" t="str">
        <f t="shared" si="12"/>
        <v>Water|</v>
      </c>
    </row>
    <row r="562" spans="1:8" ht="40" customHeight="1" x14ac:dyDescent="0.2">
      <c r="A562" s="33" t="s">
        <v>43</v>
      </c>
      <c r="B562" s="33" t="s">
        <v>1049</v>
      </c>
      <c r="C562" s="28"/>
      <c r="D562" s="33" t="s">
        <v>1050</v>
      </c>
      <c r="F562" s="33" t="s">
        <v>0</v>
      </c>
      <c r="G562" s="33"/>
      <c r="H562" s="33" t="str">
        <f t="shared" si="12"/>
        <v>Normal|</v>
      </c>
    </row>
    <row r="563" spans="1:8" ht="40" customHeight="1" x14ac:dyDescent="0.2">
      <c r="A563" s="33" t="s">
        <v>45</v>
      </c>
      <c r="B563" s="33" t="s">
        <v>1051</v>
      </c>
      <c r="C563" s="28"/>
      <c r="D563" s="33" t="s">
        <v>1052</v>
      </c>
      <c r="F563" s="33" t="s">
        <v>0</v>
      </c>
      <c r="G563" s="33"/>
      <c r="H563" s="33" t="str">
        <f t="shared" si="12"/>
        <v>Normal|</v>
      </c>
    </row>
    <row r="564" spans="1:8" ht="40" customHeight="1" x14ac:dyDescent="0.2">
      <c r="A564" s="33" t="s">
        <v>47</v>
      </c>
      <c r="B564" s="33" t="s">
        <v>1053</v>
      </c>
      <c r="C564" s="28"/>
      <c r="D564" s="33" t="s">
        <v>1054</v>
      </c>
      <c r="F564" s="33" t="s">
        <v>0</v>
      </c>
      <c r="G564" s="33"/>
      <c r="H564" s="33" t="str">
        <f t="shared" si="12"/>
        <v>Normal|</v>
      </c>
    </row>
    <row r="565" spans="1:8" ht="40" customHeight="1" x14ac:dyDescent="0.2">
      <c r="A565" s="33" t="s">
        <v>49</v>
      </c>
      <c r="B565" s="33" t="s">
        <v>1055</v>
      </c>
      <c r="C565" s="28"/>
      <c r="D565" s="33" t="s">
        <v>1056</v>
      </c>
      <c r="F565" s="33" t="s">
        <v>0</v>
      </c>
      <c r="G565" s="33"/>
      <c r="H565" s="33" t="str">
        <f t="shared" si="12"/>
        <v>Normal|</v>
      </c>
    </row>
    <row r="566" spans="1:8" ht="40" customHeight="1" x14ac:dyDescent="0.2">
      <c r="A566" s="33" t="s">
        <v>51</v>
      </c>
      <c r="B566" s="33" t="s">
        <v>1057</v>
      </c>
      <c r="C566" s="28"/>
      <c r="D566" s="33" t="s">
        <v>1058</v>
      </c>
      <c r="F566" s="33" t="s">
        <v>0</v>
      </c>
      <c r="G566" s="33"/>
      <c r="H566" s="33" t="str">
        <f t="shared" si="12"/>
        <v>Normal|</v>
      </c>
    </row>
    <row r="567" spans="1:8" ht="40" customHeight="1" x14ac:dyDescent="0.2">
      <c r="A567" s="33" t="s">
        <v>53</v>
      </c>
      <c r="B567" s="33" t="s">
        <v>1059</v>
      </c>
      <c r="C567" s="28"/>
      <c r="D567" s="33" t="s">
        <v>1060</v>
      </c>
      <c r="F567" s="33" t="s">
        <v>16</v>
      </c>
      <c r="G567" s="33"/>
      <c r="H567" s="33" t="str">
        <f t="shared" si="12"/>
        <v>Dark|</v>
      </c>
    </row>
    <row r="568" spans="1:8" ht="40" customHeight="1" x14ac:dyDescent="0.2">
      <c r="A568" s="33" t="s">
        <v>55</v>
      </c>
      <c r="B568" s="33" t="s">
        <v>1061</v>
      </c>
      <c r="C568" s="28"/>
      <c r="D568" s="33" t="s">
        <v>1062</v>
      </c>
      <c r="F568" s="33" t="s">
        <v>16</v>
      </c>
      <c r="G568" s="33"/>
      <c r="H568" s="33" t="str">
        <f t="shared" si="12"/>
        <v>Dark|</v>
      </c>
    </row>
    <row r="569" spans="1:8" ht="40" customHeight="1" x14ac:dyDescent="0.2">
      <c r="A569" s="33" t="s">
        <v>57</v>
      </c>
      <c r="B569" s="33" t="s">
        <v>1063</v>
      </c>
      <c r="C569" s="28"/>
      <c r="D569" s="33" t="s">
        <v>1064</v>
      </c>
      <c r="F569" s="33" t="s">
        <v>11</v>
      </c>
      <c r="G569" s="33"/>
      <c r="H569" s="33" t="str">
        <f t="shared" si="12"/>
        <v>Grass|</v>
      </c>
    </row>
    <row r="570" spans="1:8" ht="40" customHeight="1" x14ac:dyDescent="0.2">
      <c r="A570" s="33" t="s">
        <v>59</v>
      </c>
      <c r="B570" s="33" t="s">
        <v>1065</v>
      </c>
      <c r="C570" s="28"/>
      <c r="D570" s="33" t="s">
        <v>1066</v>
      </c>
      <c r="F570" s="33" t="s">
        <v>11</v>
      </c>
      <c r="G570" s="33"/>
      <c r="H570" s="33" t="str">
        <f t="shared" si="12"/>
        <v>Grass|</v>
      </c>
    </row>
    <row r="571" spans="1:8" ht="40" customHeight="1" x14ac:dyDescent="0.2">
      <c r="A571" s="33" t="s">
        <v>61</v>
      </c>
      <c r="B571" s="33" t="s">
        <v>1067</v>
      </c>
      <c r="C571" s="28"/>
      <c r="D571" s="33" t="s">
        <v>1068</v>
      </c>
      <c r="F571" s="33" t="s">
        <v>9</v>
      </c>
      <c r="G571" s="33"/>
      <c r="H571" s="33" t="str">
        <f t="shared" si="12"/>
        <v>Fire|</v>
      </c>
    </row>
    <row r="572" spans="1:8" ht="40" customHeight="1" x14ac:dyDescent="0.2">
      <c r="A572" s="33" t="s">
        <v>63</v>
      </c>
      <c r="B572" s="33" t="s">
        <v>1069</v>
      </c>
      <c r="C572" s="28"/>
      <c r="D572" s="33" t="s">
        <v>1070</v>
      </c>
      <c r="F572" s="33" t="s">
        <v>9</v>
      </c>
      <c r="G572" s="33"/>
      <c r="H572" s="33" t="str">
        <f t="shared" si="12"/>
        <v>Fire|</v>
      </c>
    </row>
    <row r="573" spans="1:8" ht="40" customHeight="1" x14ac:dyDescent="0.2">
      <c r="A573" s="33" t="s">
        <v>65</v>
      </c>
      <c r="B573" s="33" t="s">
        <v>1071</v>
      </c>
      <c r="C573" s="28"/>
      <c r="D573" s="33" t="s">
        <v>1072</v>
      </c>
      <c r="F573" s="33" t="s">
        <v>10</v>
      </c>
      <c r="G573" s="33"/>
      <c r="H573" s="33" t="str">
        <f t="shared" si="12"/>
        <v>Water|</v>
      </c>
    </row>
    <row r="574" spans="1:8" ht="40" customHeight="1" x14ac:dyDescent="0.2">
      <c r="A574" s="33" t="s">
        <v>67</v>
      </c>
      <c r="B574" s="33" t="s">
        <v>1073</v>
      </c>
      <c r="C574" s="28"/>
      <c r="D574" s="33" t="s">
        <v>1074</v>
      </c>
      <c r="F574" s="33" t="s">
        <v>10</v>
      </c>
      <c r="G574" s="33"/>
      <c r="H574" s="33" t="str">
        <f t="shared" si="12"/>
        <v>Water|</v>
      </c>
    </row>
    <row r="575" spans="1:8" ht="40" customHeight="1" x14ac:dyDescent="0.2">
      <c r="A575" s="33" t="s">
        <v>69</v>
      </c>
      <c r="B575" s="33" t="s">
        <v>1075</v>
      </c>
      <c r="C575" s="28"/>
      <c r="D575" s="33" t="s">
        <v>1076</v>
      </c>
      <c r="F575" s="33" t="s">
        <v>13</v>
      </c>
      <c r="G575" s="33"/>
      <c r="H575" s="33" t="str">
        <f t="shared" si="12"/>
        <v>Psychic|</v>
      </c>
    </row>
    <row r="576" spans="1:8" ht="40" customHeight="1" x14ac:dyDescent="0.2">
      <c r="A576" s="33" t="s">
        <v>71</v>
      </c>
      <c r="B576" s="33" t="s">
        <v>1077</v>
      </c>
      <c r="C576" s="28"/>
      <c r="D576" s="33" t="s">
        <v>1078</v>
      </c>
      <c r="F576" s="33" t="s">
        <v>13</v>
      </c>
      <c r="G576" s="33"/>
      <c r="H576" s="33" t="str">
        <f t="shared" si="12"/>
        <v>Psychic|</v>
      </c>
    </row>
    <row r="577" spans="1:8" ht="40" customHeight="1" x14ac:dyDescent="0.2">
      <c r="A577" s="33" t="s">
        <v>73</v>
      </c>
      <c r="B577" s="33" t="s">
        <v>1079</v>
      </c>
      <c r="C577" s="28"/>
      <c r="D577" s="33" t="s">
        <v>1080</v>
      </c>
      <c r="F577" s="33" t="s">
        <v>0</v>
      </c>
      <c r="G577" s="33" t="s">
        <v>2</v>
      </c>
      <c r="H577" s="33" t="str">
        <f t="shared" si="12"/>
        <v>Normal|Flying</v>
      </c>
    </row>
    <row r="578" spans="1:8" ht="40" customHeight="1" x14ac:dyDescent="0.2">
      <c r="A578" s="33" t="s">
        <v>75</v>
      </c>
      <c r="B578" s="33" t="s">
        <v>1081</v>
      </c>
      <c r="C578" s="28"/>
      <c r="D578" s="33" t="s">
        <v>1082</v>
      </c>
      <c r="F578" s="33" t="s">
        <v>0</v>
      </c>
      <c r="G578" s="33" t="s">
        <v>2</v>
      </c>
      <c r="H578" s="33" t="str">
        <f t="shared" si="12"/>
        <v>Normal|Flying</v>
      </c>
    </row>
    <row r="579" spans="1:8" ht="40" customHeight="1" x14ac:dyDescent="0.2">
      <c r="A579" s="33" t="s">
        <v>77</v>
      </c>
      <c r="B579" s="33" t="s">
        <v>1083</v>
      </c>
      <c r="C579" s="28"/>
      <c r="D579" s="33" t="s">
        <v>1084</v>
      </c>
      <c r="F579" s="33" t="s">
        <v>0</v>
      </c>
      <c r="G579" s="33" t="s">
        <v>2</v>
      </c>
      <c r="H579" s="33" t="str">
        <f t="shared" si="12"/>
        <v>Normal|Flying</v>
      </c>
    </row>
    <row r="580" spans="1:8" ht="40" customHeight="1" x14ac:dyDescent="0.2">
      <c r="A580" s="33" t="s">
        <v>77</v>
      </c>
      <c r="B580" s="33" t="s">
        <v>1083</v>
      </c>
      <c r="C580" s="28"/>
      <c r="D580" s="33" t="s">
        <v>1084</v>
      </c>
      <c r="F580" s="33" t="s">
        <v>0</v>
      </c>
      <c r="G580" s="33" t="s">
        <v>2</v>
      </c>
      <c r="H580" s="33" t="str">
        <f t="shared" si="12"/>
        <v>Normal|Flying</v>
      </c>
    </row>
    <row r="581" spans="1:8" ht="40" customHeight="1" x14ac:dyDescent="0.2">
      <c r="A581" s="33" t="s">
        <v>79</v>
      </c>
      <c r="B581" s="33" t="s">
        <v>1085</v>
      </c>
      <c r="C581" s="28"/>
      <c r="D581" s="33" t="s">
        <v>1086</v>
      </c>
      <c r="F581" s="33" t="s">
        <v>12</v>
      </c>
      <c r="G581" s="33"/>
      <c r="H581" s="33" t="str">
        <f t="shared" si="12"/>
        <v>Electric|</v>
      </c>
    </row>
    <row r="582" spans="1:8" ht="40" customHeight="1" x14ac:dyDescent="0.2">
      <c r="A582" s="33" t="s">
        <v>81</v>
      </c>
      <c r="B582" s="33" t="s">
        <v>1087</v>
      </c>
      <c r="C582" s="28"/>
      <c r="D582" s="33" t="s">
        <v>1088</v>
      </c>
      <c r="F582" s="33" t="s">
        <v>12</v>
      </c>
      <c r="G582" s="33"/>
      <c r="H582" s="33" t="str">
        <f t="shared" si="12"/>
        <v>Electric|</v>
      </c>
    </row>
    <row r="583" spans="1:8" ht="40" customHeight="1" x14ac:dyDescent="0.2">
      <c r="A583" s="33" t="s">
        <v>83</v>
      </c>
      <c r="B583" s="33" t="s">
        <v>1089</v>
      </c>
      <c r="C583" s="28"/>
      <c r="D583" s="33" t="s">
        <v>1090</v>
      </c>
      <c r="F583" s="33" t="s">
        <v>5</v>
      </c>
      <c r="G583" s="33"/>
      <c r="H583" s="33" t="str">
        <f t="shared" si="12"/>
        <v>Rock|</v>
      </c>
    </row>
    <row r="584" spans="1:8" ht="40" customHeight="1" x14ac:dyDescent="0.2">
      <c r="A584" s="33" t="s">
        <v>85</v>
      </c>
      <c r="B584" s="33" t="s">
        <v>1091</v>
      </c>
      <c r="C584" s="28"/>
      <c r="D584" s="33" t="s">
        <v>1092</v>
      </c>
      <c r="F584" s="33" t="s">
        <v>5</v>
      </c>
      <c r="G584" s="33"/>
      <c r="H584" s="33" t="str">
        <f t="shared" si="12"/>
        <v>Rock|</v>
      </c>
    </row>
    <row r="585" spans="1:8" ht="40" customHeight="1" x14ac:dyDescent="0.2">
      <c r="A585" s="33" t="s">
        <v>87</v>
      </c>
      <c r="B585" s="33" t="s">
        <v>1093</v>
      </c>
      <c r="C585" s="28"/>
      <c r="D585" s="33" t="s">
        <v>1094</v>
      </c>
      <c r="F585" s="33" t="s">
        <v>5</v>
      </c>
      <c r="G585" s="33"/>
      <c r="H585" s="33" t="str">
        <f t="shared" si="12"/>
        <v>Rock|</v>
      </c>
    </row>
    <row r="586" spans="1:8" ht="40" customHeight="1" x14ac:dyDescent="0.2">
      <c r="A586" s="33" t="s">
        <v>89</v>
      </c>
      <c r="B586" s="33" t="s">
        <v>1095</v>
      </c>
      <c r="C586" s="28"/>
      <c r="D586" s="33" t="s">
        <v>1096</v>
      </c>
      <c r="F586" s="33" t="s">
        <v>13</v>
      </c>
      <c r="G586" s="33" t="s">
        <v>2</v>
      </c>
      <c r="H586" s="33" t="str">
        <f t="shared" si="12"/>
        <v>Psychic|Flying</v>
      </c>
    </row>
    <row r="587" spans="1:8" ht="40" customHeight="1" x14ac:dyDescent="0.2">
      <c r="A587" s="33" t="s">
        <v>91</v>
      </c>
      <c r="B587" s="33" t="s">
        <v>1097</v>
      </c>
      <c r="C587" s="28"/>
      <c r="D587" s="33" t="s">
        <v>1098</v>
      </c>
      <c r="F587" s="33" t="s">
        <v>13</v>
      </c>
      <c r="G587" s="33" t="s">
        <v>2</v>
      </c>
      <c r="H587" s="33" t="str">
        <f t="shared" si="12"/>
        <v>Psychic|Flying</v>
      </c>
    </row>
    <row r="588" spans="1:8" ht="40" customHeight="1" x14ac:dyDescent="0.2">
      <c r="A588" s="33" t="s">
        <v>93</v>
      </c>
      <c r="B588" s="33" t="s">
        <v>1099</v>
      </c>
      <c r="C588" s="28"/>
      <c r="D588" s="33" t="s">
        <v>1100</v>
      </c>
      <c r="F588" s="33" t="s">
        <v>4</v>
      </c>
      <c r="G588" s="33"/>
      <c r="H588" s="33" t="str">
        <f t="shared" si="12"/>
        <v>Ground|</v>
      </c>
    </row>
    <row r="589" spans="1:8" ht="40" customHeight="1" x14ac:dyDescent="0.2">
      <c r="A589" s="33" t="s">
        <v>95</v>
      </c>
      <c r="B589" s="33" t="s">
        <v>1101</v>
      </c>
      <c r="C589" s="28"/>
      <c r="D589" s="33" t="s">
        <v>1102</v>
      </c>
      <c r="F589" s="33" t="s">
        <v>4</v>
      </c>
      <c r="G589" s="33" t="s">
        <v>8</v>
      </c>
      <c r="H589" s="33" t="str">
        <f t="shared" si="12"/>
        <v>Ground|Steel</v>
      </c>
    </row>
    <row r="590" spans="1:8" ht="40" customHeight="1" x14ac:dyDescent="0.2">
      <c r="A590" s="33" t="s">
        <v>97</v>
      </c>
      <c r="B590" s="33" t="s">
        <v>1103</v>
      </c>
      <c r="C590" s="28"/>
      <c r="D590" s="33" t="s">
        <v>1104</v>
      </c>
      <c r="F590" s="33" t="s">
        <v>0</v>
      </c>
      <c r="G590" s="33"/>
      <c r="H590" s="33" t="str">
        <f t="shared" si="12"/>
        <v>Normal|</v>
      </c>
    </row>
    <row r="591" spans="1:8" ht="40" customHeight="1" x14ac:dyDescent="0.2">
      <c r="A591" s="33" t="s">
        <v>99</v>
      </c>
      <c r="B591" s="33" t="s">
        <v>1105</v>
      </c>
      <c r="C591" s="28"/>
      <c r="D591" s="33" t="s">
        <v>1106</v>
      </c>
      <c r="F591" s="33" t="s">
        <v>1</v>
      </c>
      <c r="G591" s="33"/>
      <c r="H591" s="33" t="str">
        <f t="shared" si="12"/>
        <v>Fighting|</v>
      </c>
    </row>
    <row r="592" spans="1:8" ht="40" customHeight="1" x14ac:dyDescent="0.2">
      <c r="A592" s="33" t="s">
        <v>101</v>
      </c>
      <c r="B592" s="33" t="s">
        <v>1107</v>
      </c>
      <c r="C592" s="28"/>
      <c r="D592" s="33" t="s">
        <v>1108</v>
      </c>
      <c r="F592" s="33" t="s">
        <v>1</v>
      </c>
      <c r="G592" s="33"/>
      <c r="H592" s="33" t="str">
        <f t="shared" si="12"/>
        <v>Fighting|</v>
      </c>
    </row>
    <row r="593" spans="1:8" ht="40" customHeight="1" x14ac:dyDescent="0.2">
      <c r="A593" s="33" t="s">
        <v>103</v>
      </c>
      <c r="B593" s="33" t="s">
        <v>1109</v>
      </c>
      <c r="C593" s="28"/>
      <c r="D593" s="33" t="s">
        <v>1110</v>
      </c>
      <c r="F593" s="33" t="s">
        <v>1</v>
      </c>
      <c r="G593" s="33"/>
      <c r="H593" s="33" t="str">
        <f t="shared" si="12"/>
        <v>Fighting|</v>
      </c>
    </row>
    <row r="594" spans="1:8" ht="40" customHeight="1" x14ac:dyDescent="0.2">
      <c r="A594" s="33" t="s">
        <v>105</v>
      </c>
      <c r="B594" s="33" t="s">
        <v>1111</v>
      </c>
      <c r="C594" s="28"/>
      <c r="D594" s="33" t="s">
        <v>1112</v>
      </c>
      <c r="F594" s="33" t="s">
        <v>10</v>
      </c>
      <c r="G594" s="33"/>
      <c r="H594" s="33" t="str">
        <f t="shared" si="12"/>
        <v>Water|</v>
      </c>
    </row>
    <row r="595" spans="1:8" ht="40" customHeight="1" x14ac:dyDescent="0.2">
      <c r="A595" s="33" t="s">
        <v>107</v>
      </c>
      <c r="B595" s="33" t="s">
        <v>1113</v>
      </c>
      <c r="C595" s="28"/>
      <c r="D595" s="33" t="s">
        <v>1114</v>
      </c>
      <c r="F595" s="33" t="s">
        <v>10</v>
      </c>
      <c r="G595" s="33" t="s">
        <v>4</v>
      </c>
      <c r="H595" s="33" t="str">
        <f t="shared" ref="H595:H658" si="13">_xlfn.CONCAT(F595,"|", G595)</f>
        <v>Water|Ground</v>
      </c>
    </row>
    <row r="596" spans="1:8" ht="40" customHeight="1" x14ac:dyDescent="0.2">
      <c r="A596" s="33" t="s">
        <v>109</v>
      </c>
      <c r="B596" s="33" t="s">
        <v>1115</v>
      </c>
      <c r="C596" s="28"/>
      <c r="D596" s="33" t="s">
        <v>1116</v>
      </c>
      <c r="F596" s="33" t="s">
        <v>10</v>
      </c>
      <c r="G596" s="33" t="s">
        <v>4</v>
      </c>
      <c r="H596" s="33" t="str">
        <f t="shared" si="13"/>
        <v>Water|Ground</v>
      </c>
    </row>
    <row r="597" spans="1:8" ht="40" customHeight="1" x14ac:dyDescent="0.2">
      <c r="A597" s="33" t="s">
        <v>111</v>
      </c>
      <c r="B597" s="33" t="s">
        <v>1117</v>
      </c>
      <c r="C597" s="28"/>
      <c r="D597" s="33" t="s">
        <v>1118</v>
      </c>
      <c r="F597" s="33" t="s">
        <v>1</v>
      </c>
      <c r="G597" s="33"/>
      <c r="H597" s="33" t="str">
        <f t="shared" si="13"/>
        <v>Fighting|</v>
      </c>
    </row>
    <row r="598" spans="1:8" ht="40" customHeight="1" x14ac:dyDescent="0.2">
      <c r="A598" s="33" t="s">
        <v>113</v>
      </c>
      <c r="B598" s="33" t="s">
        <v>1119</v>
      </c>
      <c r="C598" s="28"/>
      <c r="D598" s="33" t="s">
        <v>1120</v>
      </c>
      <c r="F598" s="33" t="s">
        <v>1</v>
      </c>
      <c r="G598" s="33"/>
      <c r="H598" s="33" t="str">
        <f t="shared" si="13"/>
        <v>Fighting|</v>
      </c>
    </row>
    <row r="599" spans="1:8" ht="40" customHeight="1" x14ac:dyDescent="0.2">
      <c r="A599" s="33" t="s">
        <v>115</v>
      </c>
      <c r="B599" s="33" t="s">
        <v>1121</v>
      </c>
      <c r="C599" s="28"/>
      <c r="D599" s="33" t="s">
        <v>1122</v>
      </c>
      <c r="F599" s="33" t="s">
        <v>6</v>
      </c>
      <c r="G599" s="33" t="s">
        <v>11</v>
      </c>
      <c r="H599" s="33" t="str">
        <f t="shared" si="13"/>
        <v>Bug|Grass</v>
      </c>
    </row>
    <row r="600" spans="1:8" ht="40" customHeight="1" x14ac:dyDescent="0.2">
      <c r="A600" s="33" t="s">
        <v>117</v>
      </c>
      <c r="B600" s="33" t="s">
        <v>1123</v>
      </c>
      <c r="C600" s="28"/>
      <c r="D600" s="33" t="s">
        <v>1124</v>
      </c>
      <c r="F600" s="33" t="s">
        <v>6</v>
      </c>
      <c r="G600" s="33" t="s">
        <v>11</v>
      </c>
      <c r="H600" s="33" t="str">
        <f t="shared" si="13"/>
        <v>Bug|Grass</v>
      </c>
    </row>
    <row r="601" spans="1:8" ht="40" customHeight="1" x14ac:dyDescent="0.2">
      <c r="A601" s="33" t="s">
        <v>119</v>
      </c>
      <c r="B601" s="33" t="s">
        <v>1125</v>
      </c>
      <c r="C601" s="28"/>
      <c r="D601" s="33" t="s">
        <v>1126</v>
      </c>
      <c r="F601" s="33" t="s">
        <v>6</v>
      </c>
      <c r="G601" s="33" t="s">
        <v>11</v>
      </c>
      <c r="H601" s="33" t="str">
        <f t="shared" si="13"/>
        <v>Bug|Grass</v>
      </c>
    </row>
    <row r="602" spans="1:8" ht="40" customHeight="1" x14ac:dyDescent="0.2">
      <c r="A602" s="33" t="s">
        <v>121</v>
      </c>
      <c r="B602" s="33" t="s">
        <v>1127</v>
      </c>
      <c r="C602" s="28"/>
      <c r="D602" s="33" t="s">
        <v>1128</v>
      </c>
      <c r="F602" s="33" t="s">
        <v>6</v>
      </c>
      <c r="G602" s="33" t="s">
        <v>3</v>
      </c>
      <c r="H602" s="33" t="str">
        <f t="shared" si="13"/>
        <v>Bug|Poison</v>
      </c>
    </row>
    <row r="603" spans="1:8" ht="40" customHeight="1" x14ac:dyDescent="0.2">
      <c r="A603" s="33" t="s">
        <v>123</v>
      </c>
      <c r="B603" s="33" t="s">
        <v>1129</v>
      </c>
      <c r="C603" s="28"/>
      <c r="D603" s="33" t="s">
        <v>1130</v>
      </c>
      <c r="F603" s="33" t="s">
        <v>6</v>
      </c>
      <c r="G603" s="33" t="s">
        <v>3</v>
      </c>
      <c r="H603" s="33" t="str">
        <f t="shared" si="13"/>
        <v>Bug|Poison</v>
      </c>
    </row>
    <row r="604" spans="1:8" ht="40" customHeight="1" x14ac:dyDescent="0.2">
      <c r="A604" s="33" t="s">
        <v>125</v>
      </c>
      <c r="B604" s="33" t="s">
        <v>1131</v>
      </c>
      <c r="C604" s="28"/>
      <c r="D604" s="33" t="s">
        <v>1132</v>
      </c>
      <c r="F604" s="33" t="s">
        <v>6</v>
      </c>
      <c r="G604" s="33" t="s">
        <v>3</v>
      </c>
      <c r="H604" s="33" t="str">
        <f t="shared" si="13"/>
        <v>Bug|Poison</v>
      </c>
    </row>
    <row r="605" spans="1:8" ht="40" customHeight="1" x14ac:dyDescent="0.2">
      <c r="A605" s="33" t="s">
        <v>127</v>
      </c>
      <c r="B605" s="33" t="s">
        <v>1133</v>
      </c>
      <c r="C605" s="28"/>
      <c r="D605" s="33" t="s">
        <v>1134</v>
      </c>
      <c r="F605" s="33" t="s">
        <v>11</v>
      </c>
      <c r="G605" s="33" t="s">
        <v>17</v>
      </c>
      <c r="H605" s="33" t="str">
        <f t="shared" si="13"/>
        <v>Grass|Fairy</v>
      </c>
    </row>
    <row r="606" spans="1:8" ht="40" customHeight="1" x14ac:dyDescent="0.2">
      <c r="A606" s="33" t="s">
        <v>129</v>
      </c>
      <c r="B606" s="33" t="s">
        <v>1135</v>
      </c>
      <c r="C606" s="28"/>
      <c r="D606" s="33" t="s">
        <v>1136</v>
      </c>
      <c r="F606" s="33" t="s">
        <v>11</v>
      </c>
      <c r="G606" s="33" t="s">
        <v>17</v>
      </c>
      <c r="H606" s="33" t="str">
        <f t="shared" si="13"/>
        <v>Grass|Fairy</v>
      </c>
    </row>
    <row r="607" spans="1:8" ht="40" customHeight="1" x14ac:dyDescent="0.2">
      <c r="A607" s="33" t="s">
        <v>131</v>
      </c>
      <c r="B607" s="33" t="s">
        <v>1137</v>
      </c>
      <c r="C607" s="28"/>
      <c r="D607" s="33" t="s">
        <v>1138</v>
      </c>
      <c r="F607" s="33" t="s">
        <v>11</v>
      </c>
      <c r="G607" s="33"/>
      <c r="H607" s="33" t="str">
        <f t="shared" si="13"/>
        <v>Grass|</v>
      </c>
    </row>
    <row r="608" spans="1:8" ht="40" customHeight="1" x14ac:dyDescent="0.2">
      <c r="A608" s="33" t="s">
        <v>133</v>
      </c>
      <c r="B608" s="33" t="s">
        <v>1139</v>
      </c>
      <c r="C608" s="28"/>
      <c r="D608" s="33" t="s">
        <v>1140</v>
      </c>
      <c r="F608" s="33" t="s">
        <v>11</v>
      </c>
      <c r="G608" s="33"/>
      <c r="H608" s="33" t="str">
        <f t="shared" si="13"/>
        <v>Grass|</v>
      </c>
    </row>
    <row r="609" spans="1:8" ht="40" customHeight="1" x14ac:dyDescent="0.2">
      <c r="A609" s="33" t="s">
        <v>135</v>
      </c>
      <c r="B609" s="33" t="s">
        <v>1141</v>
      </c>
      <c r="C609" s="28"/>
      <c r="D609" s="33" t="s">
        <v>1142</v>
      </c>
      <c r="F609" s="33" t="s">
        <v>10</v>
      </c>
      <c r="G609" s="33"/>
      <c r="H609" s="33" t="str">
        <f t="shared" si="13"/>
        <v>Water|</v>
      </c>
    </row>
    <row r="610" spans="1:8" ht="40" customHeight="1" x14ac:dyDescent="0.2">
      <c r="A610" s="33" t="s">
        <v>135</v>
      </c>
      <c r="B610" s="33" t="s">
        <v>1141</v>
      </c>
      <c r="C610" s="28"/>
      <c r="D610" s="33" t="s">
        <v>1142</v>
      </c>
      <c r="F610" s="33" t="s">
        <v>10</v>
      </c>
      <c r="G610" s="33"/>
      <c r="H610" s="33" t="str">
        <f t="shared" si="13"/>
        <v>Water|</v>
      </c>
    </row>
    <row r="611" spans="1:8" ht="40" customHeight="1" x14ac:dyDescent="0.2">
      <c r="A611" s="33" t="s">
        <v>137</v>
      </c>
      <c r="B611" s="33" t="s">
        <v>1143</v>
      </c>
      <c r="C611" s="28"/>
      <c r="D611" s="33" t="s">
        <v>1144</v>
      </c>
      <c r="F611" s="33" t="s">
        <v>4</v>
      </c>
      <c r="G611" s="33" t="s">
        <v>16</v>
      </c>
      <c r="H611" s="33" t="str">
        <f t="shared" si="13"/>
        <v>Ground|Dark</v>
      </c>
    </row>
    <row r="612" spans="1:8" ht="40" customHeight="1" x14ac:dyDescent="0.2">
      <c r="A612" s="33" t="s">
        <v>139</v>
      </c>
      <c r="B612" s="33" t="s">
        <v>1145</v>
      </c>
      <c r="C612" s="28"/>
      <c r="D612" s="33" t="s">
        <v>1146</v>
      </c>
      <c r="F612" s="33" t="s">
        <v>4</v>
      </c>
      <c r="G612" s="33" t="s">
        <v>16</v>
      </c>
      <c r="H612" s="33" t="str">
        <f t="shared" si="13"/>
        <v>Ground|Dark</v>
      </c>
    </row>
    <row r="613" spans="1:8" ht="40" customHeight="1" x14ac:dyDescent="0.2">
      <c r="A613" s="33" t="s">
        <v>141</v>
      </c>
      <c r="B613" s="33" t="s">
        <v>1147</v>
      </c>
      <c r="C613" s="28"/>
      <c r="D613" s="33" t="s">
        <v>1148</v>
      </c>
      <c r="F613" s="33" t="s">
        <v>4</v>
      </c>
      <c r="G613" s="33" t="s">
        <v>16</v>
      </c>
      <c r="H613" s="33" t="str">
        <f t="shared" si="13"/>
        <v>Ground|Dark</v>
      </c>
    </row>
    <row r="614" spans="1:8" ht="40" customHeight="1" x14ac:dyDescent="0.2">
      <c r="A614" s="33" t="s">
        <v>143</v>
      </c>
      <c r="B614" s="33" t="s">
        <v>1149</v>
      </c>
      <c r="C614" s="28"/>
      <c r="D614" s="33" t="s">
        <v>1150</v>
      </c>
      <c r="F614" s="33" t="s">
        <v>9</v>
      </c>
      <c r="G614" s="33"/>
      <c r="H614" s="33" t="str">
        <f t="shared" si="13"/>
        <v>Fire|</v>
      </c>
    </row>
    <row r="615" spans="1:8" ht="40" customHeight="1" x14ac:dyDescent="0.2">
      <c r="A615" s="33" t="s">
        <v>145</v>
      </c>
      <c r="B615" s="33" t="s">
        <v>1151</v>
      </c>
      <c r="C615" s="28"/>
      <c r="D615" s="33" t="s">
        <v>1152</v>
      </c>
      <c r="F615" s="33" t="s">
        <v>9</v>
      </c>
      <c r="G615" s="33"/>
      <c r="H615" s="33" t="str">
        <f t="shared" si="13"/>
        <v>Fire|</v>
      </c>
    </row>
    <row r="616" spans="1:8" ht="40" customHeight="1" x14ac:dyDescent="0.2">
      <c r="A616" s="33" t="s">
        <v>145</v>
      </c>
      <c r="B616" s="33" t="s">
        <v>1151</v>
      </c>
      <c r="C616" s="28"/>
      <c r="D616" s="33" t="s">
        <v>1152</v>
      </c>
      <c r="F616" s="33" t="s">
        <v>9</v>
      </c>
      <c r="G616" s="33" t="s">
        <v>13</v>
      </c>
      <c r="H616" s="33" t="str">
        <f t="shared" si="13"/>
        <v>Fire|Psychic</v>
      </c>
    </row>
    <row r="617" spans="1:8" ht="40" customHeight="1" x14ac:dyDescent="0.2">
      <c r="A617" s="33" t="s">
        <v>147</v>
      </c>
      <c r="B617" s="33" t="s">
        <v>1153</v>
      </c>
      <c r="C617" s="28"/>
      <c r="D617" s="33" t="s">
        <v>1154</v>
      </c>
      <c r="F617" s="33" t="s">
        <v>11</v>
      </c>
      <c r="G617" s="33"/>
      <c r="H617" s="33" t="str">
        <f t="shared" si="13"/>
        <v>Grass|</v>
      </c>
    </row>
    <row r="618" spans="1:8" ht="40" customHeight="1" x14ac:dyDescent="0.2">
      <c r="A618" s="33" t="s">
        <v>149</v>
      </c>
      <c r="B618" s="33" t="s">
        <v>1155</v>
      </c>
      <c r="C618" s="28"/>
      <c r="D618" s="33" t="s">
        <v>1156</v>
      </c>
      <c r="F618" s="33" t="s">
        <v>6</v>
      </c>
      <c r="G618" s="33" t="s">
        <v>5</v>
      </c>
      <c r="H618" s="33" t="str">
        <f t="shared" si="13"/>
        <v>Bug|Rock</v>
      </c>
    </row>
    <row r="619" spans="1:8" ht="40" customHeight="1" x14ac:dyDescent="0.2">
      <c r="A619" s="33" t="s">
        <v>151</v>
      </c>
      <c r="B619" s="33" t="s">
        <v>1157</v>
      </c>
      <c r="C619" s="28"/>
      <c r="D619" s="33" t="s">
        <v>1158</v>
      </c>
      <c r="F619" s="33" t="s">
        <v>6</v>
      </c>
      <c r="G619" s="33" t="s">
        <v>5</v>
      </c>
      <c r="H619" s="33" t="str">
        <f t="shared" si="13"/>
        <v>Bug|Rock</v>
      </c>
    </row>
    <row r="620" spans="1:8" ht="40" customHeight="1" x14ac:dyDescent="0.2">
      <c r="A620" s="33" t="s">
        <v>153</v>
      </c>
      <c r="B620" s="33" t="s">
        <v>1159</v>
      </c>
      <c r="C620" s="28"/>
      <c r="D620" s="33" t="s">
        <v>1160</v>
      </c>
      <c r="F620" s="33" t="s">
        <v>16</v>
      </c>
      <c r="G620" s="33" t="s">
        <v>1</v>
      </c>
      <c r="H620" s="33" t="str">
        <f t="shared" si="13"/>
        <v>Dark|Fighting</v>
      </c>
    </row>
    <row r="621" spans="1:8" ht="40" customHeight="1" x14ac:dyDescent="0.2">
      <c r="A621" s="33" t="s">
        <v>155</v>
      </c>
      <c r="B621" s="33" t="s">
        <v>1161</v>
      </c>
      <c r="C621" s="28"/>
      <c r="D621" s="33" t="s">
        <v>1162</v>
      </c>
      <c r="F621" s="33" t="s">
        <v>16</v>
      </c>
      <c r="G621" s="33" t="s">
        <v>1</v>
      </c>
      <c r="H621" s="33" t="str">
        <f t="shared" si="13"/>
        <v>Dark|Fighting</v>
      </c>
    </row>
    <row r="622" spans="1:8" ht="40" customHeight="1" x14ac:dyDescent="0.2">
      <c r="A622" s="33" t="s">
        <v>157</v>
      </c>
      <c r="B622" s="33" t="s">
        <v>1163</v>
      </c>
      <c r="C622" s="28"/>
      <c r="D622" s="33" t="s">
        <v>1164</v>
      </c>
      <c r="F622" s="33" t="s">
        <v>13</v>
      </c>
      <c r="G622" s="33" t="s">
        <v>2</v>
      </c>
      <c r="H622" s="33" t="str">
        <f t="shared" si="13"/>
        <v>Psychic|Flying</v>
      </c>
    </row>
    <row r="623" spans="1:8" ht="40" customHeight="1" x14ac:dyDescent="0.2">
      <c r="A623" s="33" t="s">
        <v>159</v>
      </c>
      <c r="B623" s="33" t="s">
        <v>1165</v>
      </c>
      <c r="C623" s="28"/>
      <c r="D623" s="33" t="s">
        <v>1166</v>
      </c>
      <c r="F623" s="33" t="s">
        <v>7</v>
      </c>
      <c r="G623" s="33"/>
      <c r="H623" s="33" t="str">
        <f t="shared" si="13"/>
        <v>Ghost|</v>
      </c>
    </row>
    <row r="624" spans="1:8" ht="40" customHeight="1" x14ac:dyDescent="0.2">
      <c r="A624" s="33" t="s">
        <v>161</v>
      </c>
      <c r="B624" s="33" t="s">
        <v>1167</v>
      </c>
      <c r="C624" s="28"/>
      <c r="D624" s="33" t="s">
        <v>1168</v>
      </c>
      <c r="F624" s="33" t="s">
        <v>7</v>
      </c>
      <c r="G624" s="33"/>
      <c r="H624" s="33" t="str">
        <f t="shared" si="13"/>
        <v>Ghost|</v>
      </c>
    </row>
    <row r="625" spans="1:8" ht="40" customHeight="1" x14ac:dyDescent="0.2">
      <c r="A625" s="33" t="s">
        <v>163</v>
      </c>
      <c r="B625" s="33" t="s">
        <v>1169</v>
      </c>
      <c r="C625" s="28"/>
      <c r="D625" s="33" t="s">
        <v>1170</v>
      </c>
      <c r="F625" s="33" t="s">
        <v>10</v>
      </c>
      <c r="G625" s="33" t="s">
        <v>5</v>
      </c>
      <c r="H625" s="33" t="str">
        <f t="shared" si="13"/>
        <v>Water|Rock</v>
      </c>
    </row>
    <row r="626" spans="1:8" ht="40" customHeight="1" x14ac:dyDescent="0.2">
      <c r="A626" s="33" t="s">
        <v>165</v>
      </c>
      <c r="B626" s="33" t="s">
        <v>1171</v>
      </c>
      <c r="C626" s="28"/>
      <c r="D626" s="33" t="s">
        <v>1172</v>
      </c>
      <c r="F626" s="33" t="s">
        <v>10</v>
      </c>
      <c r="G626" s="33" t="s">
        <v>5</v>
      </c>
      <c r="H626" s="33" t="str">
        <f t="shared" si="13"/>
        <v>Water|Rock</v>
      </c>
    </row>
    <row r="627" spans="1:8" ht="40" customHeight="1" x14ac:dyDescent="0.2">
      <c r="A627" s="33" t="s">
        <v>167</v>
      </c>
      <c r="B627" s="33" t="s">
        <v>1173</v>
      </c>
      <c r="C627" s="28"/>
      <c r="D627" s="33" t="s">
        <v>1174</v>
      </c>
      <c r="F627" s="33" t="s">
        <v>5</v>
      </c>
      <c r="G627" s="33" t="s">
        <v>2</v>
      </c>
      <c r="H627" s="33" t="str">
        <f t="shared" si="13"/>
        <v>Rock|Flying</v>
      </c>
    </row>
    <row r="628" spans="1:8" ht="40" customHeight="1" x14ac:dyDescent="0.2">
      <c r="A628" s="33" t="s">
        <v>169</v>
      </c>
      <c r="B628" s="33" t="s">
        <v>1175</v>
      </c>
      <c r="C628" s="28"/>
      <c r="D628" s="33" t="s">
        <v>1176</v>
      </c>
      <c r="F628" s="33" t="s">
        <v>5</v>
      </c>
      <c r="G628" s="33" t="s">
        <v>2</v>
      </c>
      <c r="H628" s="33" t="str">
        <f t="shared" si="13"/>
        <v>Rock|Flying</v>
      </c>
    </row>
    <row r="629" spans="1:8" ht="40" customHeight="1" x14ac:dyDescent="0.2">
      <c r="A629" s="33" t="s">
        <v>171</v>
      </c>
      <c r="B629" s="33" t="s">
        <v>1177</v>
      </c>
      <c r="C629" s="28"/>
      <c r="D629" s="33" t="s">
        <v>1178</v>
      </c>
      <c r="F629" s="33" t="s">
        <v>3</v>
      </c>
      <c r="G629" s="33"/>
      <c r="H629" s="33" t="str">
        <f t="shared" si="13"/>
        <v>Poison|</v>
      </c>
    </row>
    <row r="630" spans="1:8" ht="40" customHeight="1" x14ac:dyDescent="0.2">
      <c r="A630" s="33" t="s">
        <v>173</v>
      </c>
      <c r="B630" s="33" t="s">
        <v>1179</v>
      </c>
      <c r="C630" s="28"/>
      <c r="D630" s="33" t="s">
        <v>1180</v>
      </c>
      <c r="F630" s="33" t="s">
        <v>3</v>
      </c>
      <c r="G630" s="33"/>
      <c r="H630" s="33" t="str">
        <f t="shared" si="13"/>
        <v>Poison|</v>
      </c>
    </row>
    <row r="631" spans="1:8" ht="40" customHeight="1" x14ac:dyDescent="0.2">
      <c r="A631" s="33" t="s">
        <v>175</v>
      </c>
      <c r="B631" s="33" t="s">
        <v>1181</v>
      </c>
      <c r="C631" s="28"/>
      <c r="D631" s="33" t="s">
        <v>1182</v>
      </c>
      <c r="F631" s="33" t="s">
        <v>16</v>
      </c>
      <c r="G631" s="33"/>
      <c r="H631" s="33" t="str">
        <f t="shared" si="13"/>
        <v>Dark|</v>
      </c>
    </row>
    <row r="632" spans="1:8" ht="40" customHeight="1" x14ac:dyDescent="0.2">
      <c r="A632" s="33" t="s">
        <v>177</v>
      </c>
      <c r="B632" s="33" t="s">
        <v>1183</v>
      </c>
      <c r="C632" s="28"/>
      <c r="D632" s="33" t="s">
        <v>1184</v>
      </c>
      <c r="F632" s="33" t="s">
        <v>16</v>
      </c>
      <c r="G632" s="33"/>
      <c r="H632" s="33" t="str">
        <f t="shared" si="13"/>
        <v>Dark|</v>
      </c>
    </row>
    <row r="633" spans="1:8" ht="40" customHeight="1" x14ac:dyDescent="0.2">
      <c r="A633" s="33" t="s">
        <v>179</v>
      </c>
      <c r="B633" s="33" t="s">
        <v>1185</v>
      </c>
      <c r="C633" s="28"/>
      <c r="D633" s="33" t="s">
        <v>1186</v>
      </c>
      <c r="F633" s="33" t="s">
        <v>0</v>
      </c>
      <c r="G633" s="33"/>
      <c r="H633" s="33" t="str">
        <f t="shared" si="13"/>
        <v>Normal|</v>
      </c>
    </row>
    <row r="634" spans="1:8" ht="40" customHeight="1" x14ac:dyDescent="0.2">
      <c r="A634" s="33" t="s">
        <v>181</v>
      </c>
      <c r="B634" s="33" t="s">
        <v>1187</v>
      </c>
      <c r="C634" s="28"/>
      <c r="D634" s="33" t="s">
        <v>1188</v>
      </c>
      <c r="F634" s="33" t="s">
        <v>0</v>
      </c>
      <c r="G634" s="33"/>
      <c r="H634" s="33" t="str">
        <f t="shared" si="13"/>
        <v>Normal|</v>
      </c>
    </row>
    <row r="635" spans="1:8" ht="40" customHeight="1" x14ac:dyDescent="0.2">
      <c r="A635" s="33" t="s">
        <v>183</v>
      </c>
      <c r="B635" s="33" t="s">
        <v>1189</v>
      </c>
      <c r="C635" s="28"/>
      <c r="D635" s="33" t="s">
        <v>1190</v>
      </c>
      <c r="F635" s="33" t="s">
        <v>13</v>
      </c>
      <c r="G635" s="33"/>
      <c r="H635" s="33" t="str">
        <f t="shared" si="13"/>
        <v>Psychic|</v>
      </c>
    </row>
    <row r="636" spans="1:8" ht="40" customHeight="1" x14ac:dyDescent="0.2">
      <c r="A636" s="33" t="s">
        <v>185</v>
      </c>
      <c r="B636" s="33" t="s">
        <v>1191</v>
      </c>
      <c r="C636" s="28"/>
      <c r="D636" s="33" t="s">
        <v>1192</v>
      </c>
      <c r="F636" s="33" t="s">
        <v>13</v>
      </c>
      <c r="G636" s="33"/>
      <c r="H636" s="33" t="str">
        <f t="shared" si="13"/>
        <v>Psychic|</v>
      </c>
    </row>
    <row r="637" spans="1:8" ht="40" customHeight="1" x14ac:dyDescent="0.2">
      <c r="A637" s="33" t="s">
        <v>187</v>
      </c>
      <c r="B637" s="33" t="s">
        <v>1193</v>
      </c>
      <c r="C637" s="28"/>
      <c r="D637" s="33" t="s">
        <v>1194</v>
      </c>
      <c r="F637" s="33" t="s">
        <v>13</v>
      </c>
      <c r="G637" s="33"/>
      <c r="H637" s="33" t="str">
        <f t="shared" si="13"/>
        <v>Psychic|</v>
      </c>
    </row>
    <row r="638" spans="1:8" ht="40" customHeight="1" x14ac:dyDescent="0.2">
      <c r="A638" s="33" t="s">
        <v>189</v>
      </c>
      <c r="B638" s="33" t="s">
        <v>1195</v>
      </c>
      <c r="C638" s="28"/>
      <c r="D638" s="33" t="s">
        <v>1196</v>
      </c>
      <c r="F638" s="33" t="s">
        <v>13</v>
      </c>
      <c r="G638" s="33"/>
      <c r="H638" s="33" t="str">
        <f t="shared" si="13"/>
        <v>Psychic|</v>
      </c>
    </row>
    <row r="639" spans="1:8" ht="40" customHeight="1" x14ac:dyDescent="0.2">
      <c r="A639" s="33" t="s">
        <v>191</v>
      </c>
      <c r="B639" s="33" t="s">
        <v>1197</v>
      </c>
      <c r="C639" s="28"/>
      <c r="D639" s="33" t="s">
        <v>1198</v>
      </c>
      <c r="F639" s="33" t="s">
        <v>13</v>
      </c>
      <c r="G639" s="33"/>
      <c r="H639" s="33" t="str">
        <f t="shared" si="13"/>
        <v>Psychic|</v>
      </c>
    </row>
    <row r="640" spans="1:8" ht="40" customHeight="1" x14ac:dyDescent="0.2">
      <c r="A640" s="33" t="s">
        <v>193</v>
      </c>
      <c r="B640" s="33" t="s">
        <v>1199</v>
      </c>
      <c r="C640" s="28"/>
      <c r="D640" s="33" t="s">
        <v>1200</v>
      </c>
      <c r="F640" s="33" t="s">
        <v>13</v>
      </c>
      <c r="G640" s="33"/>
      <c r="H640" s="33" t="str">
        <f t="shared" si="13"/>
        <v>Psychic|</v>
      </c>
    </row>
    <row r="641" spans="1:8" ht="40" customHeight="1" x14ac:dyDescent="0.2">
      <c r="A641" s="33" t="s">
        <v>195</v>
      </c>
      <c r="B641" s="33" t="s">
        <v>1201</v>
      </c>
      <c r="C641" s="28"/>
      <c r="D641" s="33" t="s">
        <v>1202</v>
      </c>
      <c r="F641" s="33" t="s">
        <v>10</v>
      </c>
      <c r="G641" s="33" t="s">
        <v>2</v>
      </c>
      <c r="H641" s="33" t="str">
        <f t="shared" si="13"/>
        <v>Water|Flying</v>
      </c>
    </row>
    <row r="642" spans="1:8" ht="40" customHeight="1" x14ac:dyDescent="0.2">
      <c r="A642" s="33" t="s">
        <v>197</v>
      </c>
      <c r="B642" s="33" t="s">
        <v>1203</v>
      </c>
      <c r="C642" s="28"/>
      <c r="D642" s="33" t="s">
        <v>1204</v>
      </c>
      <c r="F642" s="33" t="s">
        <v>10</v>
      </c>
      <c r="G642" s="33" t="s">
        <v>2</v>
      </c>
      <c r="H642" s="33" t="str">
        <f t="shared" si="13"/>
        <v>Water|Flying</v>
      </c>
    </row>
    <row r="643" spans="1:8" ht="40" customHeight="1" x14ac:dyDescent="0.2">
      <c r="A643" s="33" t="s">
        <v>199</v>
      </c>
      <c r="B643" s="33" t="s">
        <v>1205</v>
      </c>
      <c r="C643" s="28"/>
      <c r="D643" s="33" t="s">
        <v>1206</v>
      </c>
      <c r="F643" s="33" t="s">
        <v>14</v>
      </c>
      <c r="G643" s="33"/>
      <c r="H643" s="33" t="str">
        <f t="shared" si="13"/>
        <v>Ice|</v>
      </c>
    </row>
    <row r="644" spans="1:8" ht="40" customHeight="1" x14ac:dyDescent="0.2">
      <c r="A644" s="33" t="s">
        <v>201</v>
      </c>
      <c r="B644" s="33" t="s">
        <v>1207</v>
      </c>
      <c r="C644" s="28"/>
      <c r="D644" s="33" t="s">
        <v>1208</v>
      </c>
      <c r="F644" s="33" t="s">
        <v>14</v>
      </c>
      <c r="G644" s="33"/>
      <c r="H644" s="33" t="str">
        <f t="shared" si="13"/>
        <v>Ice|</v>
      </c>
    </row>
    <row r="645" spans="1:8" ht="40" customHeight="1" x14ac:dyDescent="0.2">
      <c r="A645" s="33" t="s">
        <v>203</v>
      </c>
      <c r="B645" s="33" t="s">
        <v>1209</v>
      </c>
      <c r="C645" s="28"/>
      <c r="D645" s="33" t="s">
        <v>1210</v>
      </c>
      <c r="F645" s="33" t="s">
        <v>14</v>
      </c>
      <c r="G645" s="33"/>
      <c r="H645" s="33" t="str">
        <f t="shared" si="13"/>
        <v>Ice|</v>
      </c>
    </row>
    <row r="646" spans="1:8" ht="40" customHeight="1" x14ac:dyDescent="0.2">
      <c r="A646" s="33" t="s">
        <v>205</v>
      </c>
      <c r="B646" s="33" t="s">
        <v>1211</v>
      </c>
      <c r="C646" s="28"/>
      <c r="D646" s="33" t="s">
        <v>1212</v>
      </c>
      <c r="F646" s="33" t="s">
        <v>0</v>
      </c>
      <c r="G646" s="33" t="s">
        <v>11</v>
      </c>
      <c r="H646" s="33" t="str">
        <f t="shared" si="13"/>
        <v>Normal|Grass</v>
      </c>
    </row>
    <row r="647" spans="1:8" ht="40" customHeight="1" x14ac:dyDescent="0.2">
      <c r="A647" s="33" t="s">
        <v>207</v>
      </c>
      <c r="B647" s="33" t="s">
        <v>1213</v>
      </c>
      <c r="C647" s="28"/>
      <c r="D647" s="33" t="s">
        <v>1214</v>
      </c>
      <c r="F647" s="33" t="s">
        <v>0</v>
      </c>
      <c r="G647" s="33" t="s">
        <v>11</v>
      </c>
      <c r="H647" s="33" t="str">
        <f t="shared" si="13"/>
        <v>Normal|Grass</v>
      </c>
    </row>
    <row r="648" spans="1:8" ht="40" customHeight="1" x14ac:dyDescent="0.2">
      <c r="A648" s="33" t="s">
        <v>209</v>
      </c>
      <c r="B648" s="33" t="s">
        <v>1215</v>
      </c>
      <c r="C648" s="28"/>
      <c r="D648" s="33" t="s">
        <v>1216</v>
      </c>
      <c r="F648" s="33" t="s">
        <v>12</v>
      </c>
      <c r="G648" s="33" t="s">
        <v>2</v>
      </c>
      <c r="H648" s="33" t="str">
        <f t="shared" si="13"/>
        <v>Electric|Flying</v>
      </c>
    </row>
    <row r="649" spans="1:8" ht="40" customHeight="1" x14ac:dyDescent="0.2">
      <c r="A649" s="33" t="s">
        <v>211</v>
      </c>
      <c r="B649" s="33" t="s">
        <v>1217</v>
      </c>
      <c r="C649" s="28"/>
      <c r="D649" s="33" t="s">
        <v>1218</v>
      </c>
      <c r="F649" s="33" t="s">
        <v>6</v>
      </c>
      <c r="G649" s="33"/>
      <c r="H649" s="33" t="str">
        <f t="shared" si="13"/>
        <v>Bug|</v>
      </c>
    </row>
    <row r="650" spans="1:8" ht="40" customHeight="1" x14ac:dyDescent="0.2">
      <c r="A650" s="33" t="s">
        <v>213</v>
      </c>
      <c r="B650" s="33" t="s">
        <v>1219</v>
      </c>
      <c r="C650" s="28"/>
      <c r="D650" s="33" t="s">
        <v>1220</v>
      </c>
      <c r="F650" s="33" t="s">
        <v>6</v>
      </c>
      <c r="G650" s="33" t="s">
        <v>8</v>
      </c>
      <c r="H650" s="33" t="str">
        <f t="shared" si="13"/>
        <v>Bug|Steel</v>
      </c>
    </row>
    <row r="651" spans="1:8" ht="40" customHeight="1" x14ac:dyDescent="0.2">
      <c r="A651" s="33" t="s">
        <v>215</v>
      </c>
      <c r="B651" s="33" t="s">
        <v>1221</v>
      </c>
      <c r="C651" s="28"/>
      <c r="D651" s="33" t="s">
        <v>1222</v>
      </c>
      <c r="F651" s="33" t="s">
        <v>11</v>
      </c>
      <c r="G651" s="33" t="s">
        <v>3</v>
      </c>
      <c r="H651" s="33" t="str">
        <f t="shared" si="13"/>
        <v>Grass|Poison</v>
      </c>
    </row>
    <row r="652" spans="1:8" ht="40" customHeight="1" x14ac:dyDescent="0.2">
      <c r="A652" s="33" t="s">
        <v>217</v>
      </c>
      <c r="B652" s="33" t="s">
        <v>1223</v>
      </c>
      <c r="C652" s="28"/>
      <c r="D652" s="33" t="s">
        <v>1224</v>
      </c>
      <c r="F652" s="33" t="s">
        <v>11</v>
      </c>
      <c r="G652" s="33" t="s">
        <v>3</v>
      </c>
      <c r="H652" s="33" t="str">
        <f t="shared" si="13"/>
        <v>Grass|Poison</v>
      </c>
    </row>
    <row r="653" spans="1:8" ht="40" customHeight="1" x14ac:dyDescent="0.2">
      <c r="A653" s="33" t="s">
        <v>219</v>
      </c>
      <c r="B653" s="33" t="s">
        <v>1225</v>
      </c>
      <c r="C653" s="28"/>
      <c r="D653" s="33" t="s">
        <v>1226</v>
      </c>
      <c r="F653" s="33" t="s">
        <v>10</v>
      </c>
      <c r="G653" s="33" t="s">
        <v>7</v>
      </c>
      <c r="H653" s="33" t="str">
        <f t="shared" si="13"/>
        <v>Water|Ghost</v>
      </c>
    </row>
    <row r="654" spans="1:8" ht="40" customHeight="1" x14ac:dyDescent="0.2">
      <c r="A654" s="33" t="s">
        <v>219</v>
      </c>
      <c r="B654" s="33" t="s">
        <v>1225</v>
      </c>
      <c r="C654" s="28"/>
      <c r="D654" s="33" t="s">
        <v>1226</v>
      </c>
      <c r="F654" s="33" t="s">
        <v>10</v>
      </c>
      <c r="G654" s="33" t="s">
        <v>7</v>
      </c>
      <c r="H654" s="33" t="str">
        <f t="shared" si="13"/>
        <v>Water|Ghost</v>
      </c>
    </row>
    <row r="655" spans="1:8" ht="40" customHeight="1" x14ac:dyDescent="0.2">
      <c r="A655" s="33" t="s">
        <v>221</v>
      </c>
      <c r="B655" s="33" t="s">
        <v>1227</v>
      </c>
      <c r="C655" s="28"/>
      <c r="D655" s="33" t="s">
        <v>1228</v>
      </c>
      <c r="F655" s="33" t="s">
        <v>10</v>
      </c>
      <c r="G655" s="33" t="s">
        <v>7</v>
      </c>
      <c r="H655" s="33" t="str">
        <f t="shared" si="13"/>
        <v>Water|Ghost</v>
      </c>
    </row>
    <row r="656" spans="1:8" ht="40" customHeight="1" x14ac:dyDescent="0.2">
      <c r="A656" s="33" t="s">
        <v>221</v>
      </c>
      <c r="B656" s="33" t="s">
        <v>1227</v>
      </c>
      <c r="C656" s="28"/>
      <c r="D656" s="33" t="s">
        <v>1228</v>
      </c>
      <c r="F656" s="33" t="s">
        <v>10</v>
      </c>
      <c r="G656" s="33" t="s">
        <v>7</v>
      </c>
      <c r="H656" s="33" t="str">
        <f t="shared" si="13"/>
        <v>Water|Ghost</v>
      </c>
    </row>
    <row r="657" spans="1:8" ht="40" customHeight="1" x14ac:dyDescent="0.2">
      <c r="A657" s="33" t="s">
        <v>223</v>
      </c>
      <c r="B657" s="33" t="s">
        <v>1229</v>
      </c>
      <c r="C657" s="28"/>
      <c r="D657" s="33" t="s">
        <v>1230</v>
      </c>
      <c r="F657" s="33" t="s">
        <v>10</v>
      </c>
      <c r="G657" s="33"/>
      <c r="H657" s="33" t="str">
        <f t="shared" si="13"/>
        <v>Water|</v>
      </c>
    </row>
    <row r="658" spans="1:8" ht="40" customHeight="1" x14ac:dyDescent="0.2">
      <c r="A658" s="33" t="s">
        <v>225</v>
      </c>
      <c r="B658" s="33" t="s">
        <v>1231</v>
      </c>
      <c r="C658" s="28"/>
      <c r="D658" s="33" t="s">
        <v>1232</v>
      </c>
      <c r="F658" s="33" t="s">
        <v>6</v>
      </c>
      <c r="G658" s="33" t="s">
        <v>12</v>
      </c>
      <c r="H658" s="33" t="str">
        <f t="shared" si="13"/>
        <v>Bug|Electric</v>
      </c>
    </row>
    <row r="659" spans="1:8" ht="40" customHeight="1" x14ac:dyDescent="0.2">
      <c r="A659" s="33" t="s">
        <v>227</v>
      </c>
      <c r="B659" s="33" t="s">
        <v>1233</v>
      </c>
      <c r="C659" s="28"/>
      <c r="D659" s="33" t="s">
        <v>1234</v>
      </c>
      <c r="F659" s="33" t="s">
        <v>6</v>
      </c>
      <c r="G659" s="33" t="s">
        <v>12</v>
      </c>
      <c r="H659" s="33" t="str">
        <f t="shared" ref="H659:H713" si="14">_xlfn.CONCAT(F659,"|", G659)</f>
        <v>Bug|Electric</v>
      </c>
    </row>
    <row r="660" spans="1:8" ht="40" customHeight="1" x14ac:dyDescent="0.2">
      <c r="A660" s="33" t="s">
        <v>229</v>
      </c>
      <c r="B660" s="33" t="s">
        <v>1235</v>
      </c>
      <c r="C660" s="28"/>
      <c r="D660" s="33" t="s">
        <v>1236</v>
      </c>
      <c r="F660" s="33" t="s">
        <v>11</v>
      </c>
      <c r="G660" s="33" t="s">
        <v>8</v>
      </c>
      <c r="H660" s="33" t="str">
        <f t="shared" si="14"/>
        <v>Grass|Steel</v>
      </c>
    </row>
    <row r="661" spans="1:8" ht="40" customHeight="1" x14ac:dyDescent="0.2">
      <c r="A661" s="33" t="s">
        <v>231</v>
      </c>
      <c r="B661" s="33" t="s">
        <v>1237</v>
      </c>
      <c r="C661" s="28"/>
      <c r="D661" s="33" t="s">
        <v>1238</v>
      </c>
      <c r="F661" s="33" t="s">
        <v>11</v>
      </c>
      <c r="G661" s="33" t="s">
        <v>8</v>
      </c>
      <c r="H661" s="33" t="str">
        <f t="shared" si="14"/>
        <v>Grass|Steel</v>
      </c>
    </row>
    <row r="662" spans="1:8" ht="40" customHeight="1" x14ac:dyDescent="0.2">
      <c r="A662" s="33" t="s">
        <v>233</v>
      </c>
      <c r="B662" s="33" t="s">
        <v>1239</v>
      </c>
      <c r="C662" s="28"/>
      <c r="D662" s="33" t="s">
        <v>1240</v>
      </c>
      <c r="F662" s="33" t="s">
        <v>8</v>
      </c>
      <c r="G662" s="33"/>
      <c r="H662" s="33" t="str">
        <f t="shared" si="14"/>
        <v>Steel|</v>
      </c>
    </row>
    <row r="663" spans="1:8" ht="40" customHeight="1" x14ac:dyDescent="0.2">
      <c r="A663" s="33" t="s">
        <v>235</v>
      </c>
      <c r="B663" s="33" t="s">
        <v>1241</v>
      </c>
      <c r="C663" s="28"/>
      <c r="D663" s="33" t="s">
        <v>1242</v>
      </c>
      <c r="F663" s="33" t="s">
        <v>8</v>
      </c>
      <c r="G663" s="33"/>
      <c r="H663" s="33" t="str">
        <f t="shared" si="14"/>
        <v>Steel|</v>
      </c>
    </row>
    <row r="664" spans="1:8" ht="40" customHeight="1" x14ac:dyDescent="0.2">
      <c r="A664" s="33" t="s">
        <v>237</v>
      </c>
      <c r="B664" s="33" t="s">
        <v>1243</v>
      </c>
      <c r="C664" s="28"/>
      <c r="D664" s="33" t="s">
        <v>1244</v>
      </c>
      <c r="F664" s="33" t="s">
        <v>8</v>
      </c>
      <c r="G664" s="33"/>
      <c r="H664" s="33" t="str">
        <f t="shared" si="14"/>
        <v>Steel|</v>
      </c>
    </row>
    <row r="665" spans="1:8" ht="40" customHeight="1" x14ac:dyDescent="0.2">
      <c r="A665" s="33" t="s">
        <v>239</v>
      </c>
      <c r="B665" s="33" t="s">
        <v>1245</v>
      </c>
      <c r="C665" s="28"/>
      <c r="D665" s="33" t="s">
        <v>1246</v>
      </c>
      <c r="F665" s="33" t="s">
        <v>12</v>
      </c>
      <c r="G665" s="33"/>
      <c r="H665" s="33" t="str">
        <f t="shared" si="14"/>
        <v>Electric|</v>
      </c>
    </row>
    <row r="666" spans="1:8" ht="40" customHeight="1" x14ac:dyDescent="0.2">
      <c r="A666" s="33" t="s">
        <v>241</v>
      </c>
      <c r="B666" s="33" t="s">
        <v>1247</v>
      </c>
      <c r="C666" s="28"/>
      <c r="D666" s="33" t="s">
        <v>1248</v>
      </c>
      <c r="F666" s="33" t="s">
        <v>12</v>
      </c>
      <c r="G666" s="33"/>
      <c r="H666" s="33" t="str">
        <f t="shared" si="14"/>
        <v>Electric|</v>
      </c>
    </row>
    <row r="667" spans="1:8" ht="40" customHeight="1" x14ac:dyDescent="0.2">
      <c r="A667" s="33" t="s">
        <v>243</v>
      </c>
      <c r="B667" s="33" t="s">
        <v>1249</v>
      </c>
      <c r="C667" s="28"/>
      <c r="D667" s="33" t="s">
        <v>1250</v>
      </c>
      <c r="F667" s="33" t="s">
        <v>12</v>
      </c>
      <c r="G667" s="33"/>
      <c r="H667" s="33" t="str">
        <f t="shared" si="14"/>
        <v>Electric|</v>
      </c>
    </row>
    <row r="668" spans="1:8" ht="40" customHeight="1" x14ac:dyDescent="0.2">
      <c r="A668" s="33" t="s">
        <v>245</v>
      </c>
      <c r="B668" s="33" t="s">
        <v>1251</v>
      </c>
      <c r="C668" s="28"/>
      <c r="D668" s="33" t="s">
        <v>1252</v>
      </c>
      <c r="F668" s="33" t="s">
        <v>13</v>
      </c>
      <c r="G668" s="33"/>
      <c r="H668" s="33" t="str">
        <f t="shared" si="14"/>
        <v>Psychic|</v>
      </c>
    </row>
    <row r="669" spans="1:8" ht="40" customHeight="1" x14ac:dyDescent="0.2">
      <c r="A669" s="33" t="s">
        <v>247</v>
      </c>
      <c r="B669" s="33" t="s">
        <v>1253</v>
      </c>
      <c r="C669" s="28"/>
      <c r="D669" s="33" t="s">
        <v>1254</v>
      </c>
      <c r="F669" s="33" t="s">
        <v>13</v>
      </c>
      <c r="G669" s="33"/>
      <c r="H669" s="33" t="str">
        <f t="shared" si="14"/>
        <v>Psychic|</v>
      </c>
    </row>
    <row r="670" spans="1:8" ht="40" customHeight="1" x14ac:dyDescent="0.2">
      <c r="A670" s="33" t="s">
        <v>249</v>
      </c>
      <c r="B670" s="33" t="s">
        <v>1255</v>
      </c>
      <c r="C670" s="28"/>
      <c r="D670" s="33" t="s">
        <v>1256</v>
      </c>
      <c r="F670" s="33" t="s">
        <v>7</v>
      </c>
      <c r="G670" s="33" t="s">
        <v>9</v>
      </c>
      <c r="H670" s="33" t="str">
        <f t="shared" si="14"/>
        <v>Ghost|Fire</v>
      </c>
    </row>
    <row r="671" spans="1:8" ht="40" customHeight="1" x14ac:dyDescent="0.2">
      <c r="A671" s="33" t="s">
        <v>251</v>
      </c>
      <c r="B671" s="33" t="s">
        <v>1257</v>
      </c>
      <c r="C671" s="28"/>
      <c r="D671" s="33" t="s">
        <v>1258</v>
      </c>
      <c r="F671" s="33" t="s">
        <v>7</v>
      </c>
      <c r="G671" s="33" t="s">
        <v>9</v>
      </c>
      <c r="H671" s="33" t="str">
        <f t="shared" si="14"/>
        <v>Ghost|Fire</v>
      </c>
    </row>
    <row r="672" spans="1:8" ht="40" customHeight="1" x14ac:dyDescent="0.2">
      <c r="A672" s="33" t="s">
        <v>253</v>
      </c>
      <c r="B672" s="33" t="s">
        <v>1259</v>
      </c>
      <c r="C672" s="28"/>
      <c r="D672" s="33" t="s">
        <v>1260</v>
      </c>
      <c r="F672" s="33" t="s">
        <v>7</v>
      </c>
      <c r="G672" s="33" t="s">
        <v>9</v>
      </c>
      <c r="H672" s="33" t="str">
        <f t="shared" si="14"/>
        <v>Ghost|Fire</v>
      </c>
    </row>
    <row r="673" spans="1:8" ht="40" customHeight="1" x14ac:dyDescent="0.2">
      <c r="A673" s="33" t="s">
        <v>255</v>
      </c>
      <c r="B673" s="33" t="s">
        <v>1261</v>
      </c>
      <c r="C673" s="28"/>
      <c r="D673" s="33" t="s">
        <v>1262</v>
      </c>
      <c r="F673" s="33" t="s">
        <v>15</v>
      </c>
      <c r="G673" s="33"/>
      <c r="H673" s="33" t="str">
        <f t="shared" si="14"/>
        <v>Dragon|</v>
      </c>
    </row>
    <row r="674" spans="1:8" ht="40" customHeight="1" x14ac:dyDescent="0.2">
      <c r="A674" s="33" t="s">
        <v>257</v>
      </c>
      <c r="B674" s="33" t="s">
        <v>1263</v>
      </c>
      <c r="C674" s="28"/>
      <c r="D674" s="33" t="s">
        <v>1264</v>
      </c>
      <c r="F674" s="33" t="s">
        <v>15</v>
      </c>
      <c r="G674" s="33"/>
      <c r="H674" s="33" t="str">
        <f t="shared" si="14"/>
        <v>Dragon|</v>
      </c>
    </row>
    <row r="675" spans="1:8" ht="40" customHeight="1" x14ac:dyDescent="0.2">
      <c r="A675" s="33" t="s">
        <v>259</v>
      </c>
      <c r="B675" s="33" t="s">
        <v>1265</v>
      </c>
      <c r="C675" s="28"/>
      <c r="D675" s="33" t="s">
        <v>1266</v>
      </c>
      <c r="F675" s="33" t="s">
        <v>15</v>
      </c>
      <c r="G675" s="33"/>
      <c r="H675" s="33" t="str">
        <f t="shared" si="14"/>
        <v>Dragon|</v>
      </c>
    </row>
    <row r="676" spans="1:8" ht="40" customHeight="1" x14ac:dyDescent="0.2">
      <c r="A676" s="33" t="s">
        <v>261</v>
      </c>
      <c r="B676" s="33" t="s">
        <v>1267</v>
      </c>
      <c r="C676" s="28"/>
      <c r="D676" s="33" t="s">
        <v>1268</v>
      </c>
      <c r="F676" s="33" t="s">
        <v>14</v>
      </c>
      <c r="G676" s="33"/>
      <c r="H676" s="33" t="str">
        <f t="shared" si="14"/>
        <v>Ice|</v>
      </c>
    </row>
    <row r="677" spans="1:8" ht="40" customHeight="1" x14ac:dyDescent="0.2">
      <c r="A677" s="33" t="s">
        <v>263</v>
      </c>
      <c r="B677" s="33" t="s">
        <v>1269</v>
      </c>
      <c r="C677" s="28"/>
      <c r="D677" s="33" t="s">
        <v>1270</v>
      </c>
      <c r="F677" s="33" t="s">
        <v>14</v>
      </c>
      <c r="G677" s="33"/>
      <c r="H677" s="33" t="str">
        <f t="shared" si="14"/>
        <v>Ice|</v>
      </c>
    </row>
    <row r="678" spans="1:8" ht="40" customHeight="1" x14ac:dyDescent="0.2">
      <c r="A678" s="33" t="s">
        <v>265</v>
      </c>
      <c r="B678" s="33" t="s">
        <v>1271</v>
      </c>
      <c r="C678" s="28"/>
      <c r="D678" s="33" t="s">
        <v>1272</v>
      </c>
      <c r="F678" s="33" t="s">
        <v>14</v>
      </c>
      <c r="G678" s="33"/>
      <c r="H678" s="33" t="str">
        <f t="shared" si="14"/>
        <v>Ice|</v>
      </c>
    </row>
    <row r="679" spans="1:8" ht="40" customHeight="1" x14ac:dyDescent="0.2">
      <c r="A679" s="33" t="s">
        <v>267</v>
      </c>
      <c r="B679" s="33" t="s">
        <v>1273</v>
      </c>
      <c r="C679" s="28"/>
      <c r="D679" s="33" t="s">
        <v>1274</v>
      </c>
      <c r="F679" s="33" t="s">
        <v>6</v>
      </c>
      <c r="G679" s="33"/>
      <c r="H679" s="33" t="str">
        <f t="shared" si="14"/>
        <v>Bug|</v>
      </c>
    </row>
    <row r="680" spans="1:8" ht="40" customHeight="1" x14ac:dyDescent="0.2">
      <c r="A680" s="33" t="s">
        <v>269</v>
      </c>
      <c r="B680" s="33" t="s">
        <v>1275</v>
      </c>
      <c r="C680" s="28"/>
      <c r="D680" s="33" t="s">
        <v>1276</v>
      </c>
      <c r="F680" s="33" t="s">
        <v>6</v>
      </c>
      <c r="G680" s="33"/>
      <c r="H680" s="33" t="str">
        <f t="shared" si="14"/>
        <v>Bug|</v>
      </c>
    </row>
    <row r="681" spans="1:8" ht="40" customHeight="1" x14ac:dyDescent="0.2">
      <c r="A681" s="33" t="s">
        <v>271</v>
      </c>
      <c r="B681" s="33" t="s">
        <v>1277</v>
      </c>
      <c r="C681" s="28"/>
      <c r="D681" s="33" t="s">
        <v>1278</v>
      </c>
      <c r="F681" s="33" t="s">
        <v>4</v>
      </c>
      <c r="G681" s="33" t="s">
        <v>12</v>
      </c>
      <c r="H681" s="33" t="str">
        <f t="shared" si="14"/>
        <v>Ground|Electric</v>
      </c>
    </row>
    <row r="682" spans="1:8" ht="40" customHeight="1" x14ac:dyDescent="0.2">
      <c r="A682" s="33" t="s">
        <v>273</v>
      </c>
      <c r="B682" s="33" t="s">
        <v>1279</v>
      </c>
      <c r="C682" s="28"/>
      <c r="D682" s="33" t="s">
        <v>1280</v>
      </c>
      <c r="F682" s="33" t="s">
        <v>1</v>
      </c>
      <c r="G682" s="33"/>
      <c r="H682" s="33" t="str">
        <f t="shared" si="14"/>
        <v>Fighting|</v>
      </c>
    </row>
    <row r="683" spans="1:8" ht="40" customHeight="1" x14ac:dyDescent="0.2">
      <c r="A683" s="33" t="s">
        <v>275</v>
      </c>
      <c r="B683" s="33" t="s">
        <v>1281</v>
      </c>
      <c r="C683" s="28"/>
      <c r="D683" s="33" t="s">
        <v>1282</v>
      </c>
      <c r="F683" s="33" t="s">
        <v>1</v>
      </c>
      <c r="G683" s="33"/>
      <c r="H683" s="33" t="str">
        <f t="shared" si="14"/>
        <v>Fighting|</v>
      </c>
    </row>
    <row r="684" spans="1:8" ht="40" customHeight="1" x14ac:dyDescent="0.2">
      <c r="A684" s="33" t="s">
        <v>277</v>
      </c>
      <c r="B684" s="33" t="s">
        <v>1283</v>
      </c>
      <c r="C684" s="28"/>
      <c r="D684" s="33" t="s">
        <v>1284</v>
      </c>
      <c r="F684" s="33" t="s">
        <v>15</v>
      </c>
      <c r="G684" s="33"/>
      <c r="H684" s="33" t="str">
        <f t="shared" si="14"/>
        <v>Dragon|</v>
      </c>
    </row>
    <row r="685" spans="1:8" ht="40" customHeight="1" x14ac:dyDescent="0.2">
      <c r="A685" s="33" t="s">
        <v>279</v>
      </c>
      <c r="B685" s="33" t="s">
        <v>1285</v>
      </c>
      <c r="C685" s="28"/>
      <c r="D685" s="33" t="s">
        <v>1286</v>
      </c>
      <c r="F685" s="33" t="s">
        <v>4</v>
      </c>
      <c r="G685" s="33" t="s">
        <v>7</v>
      </c>
      <c r="H685" s="33" t="str">
        <f t="shared" si="14"/>
        <v>Ground|Ghost</v>
      </c>
    </row>
    <row r="686" spans="1:8" ht="40" customHeight="1" x14ac:dyDescent="0.2">
      <c r="A686" s="33" t="s">
        <v>281</v>
      </c>
      <c r="B686" s="33" t="s">
        <v>1287</v>
      </c>
      <c r="C686" s="28"/>
      <c r="D686" s="33" t="s">
        <v>1288</v>
      </c>
      <c r="F686" s="33" t="s">
        <v>4</v>
      </c>
      <c r="G686" s="33" t="s">
        <v>7</v>
      </c>
      <c r="H686" s="33" t="str">
        <f t="shared" si="14"/>
        <v>Ground|Ghost</v>
      </c>
    </row>
    <row r="687" spans="1:8" ht="40" customHeight="1" x14ac:dyDescent="0.2">
      <c r="A687" s="33" t="s">
        <v>283</v>
      </c>
      <c r="B687" s="33" t="s">
        <v>1289</v>
      </c>
      <c r="C687" s="28"/>
      <c r="D687" s="33" t="s">
        <v>1290</v>
      </c>
      <c r="F687" s="33" t="s">
        <v>16</v>
      </c>
      <c r="G687" s="33" t="s">
        <v>8</v>
      </c>
      <c r="H687" s="33" t="str">
        <f t="shared" si="14"/>
        <v>Dark|Steel</v>
      </c>
    </row>
    <row r="688" spans="1:8" ht="40" customHeight="1" x14ac:dyDescent="0.2">
      <c r="A688" s="33" t="s">
        <v>285</v>
      </c>
      <c r="B688" s="33" t="s">
        <v>1291</v>
      </c>
      <c r="C688" s="28"/>
      <c r="D688" s="33" t="s">
        <v>1292</v>
      </c>
      <c r="F688" s="33" t="s">
        <v>16</v>
      </c>
      <c r="G688" s="33" t="s">
        <v>8</v>
      </c>
      <c r="H688" s="33" t="str">
        <f t="shared" si="14"/>
        <v>Dark|Steel</v>
      </c>
    </row>
    <row r="689" spans="1:8" ht="40" customHeight="1" x14ac:dyDescent="0.2">
      <c r="A689" s="33" t="s">
        <v>287</v>
      </c>
      <c r="B689" s="33" t="s">
        <v>1293</v>
      </c>
      <c r="C689" s="28"/>
      <c r="D689" s="33" t="s">
        <v>1294</v>
      </c>
      <c r="F689" s="33" t="s">
        <v>0</v>
      </c>
      <c r="G689" s="33"/>
      <c r="H689" s="33" t="str">
        <f t="shared" si="14"/>
        <v>Normal|</v>
      </c>
    </row>
    <row r="690" spans="1:8" ht="40" customHeight="1" x14ac:dyDescent="0.2">
      <c r="A690" s="33" t="s">
        <v>289</v>
      </c>
      <c r="B690" s="33" t="s">
        <v>1295</v>
      </c>
      <c r="C690" s="28"/>
      <c r="D690" s="33" t="s">
        <v>1296</v>
      </c>
      <c r="F690" s="33" t="s">
        <v>0</v>
      </c>
      <c r="G690" s="33" t="s">
        <v>2</v>
      </c>
      <c r="H690" s="33" t="str">
        <f t="shared" si="14"/>
        <v>Normal|Flying</v>
      </c>
    </row>
    <row r="691" spans="1:8" ht="40" customHeight="1" x14ac:dyDescent="0.2">
      <c r="A691" s="33" t="s">
        <v>291</v>
      </c>
      <c r="B691" s="33" t="s">
        <v>1297</v>
      </c>
      <c r="C691" s="28"/>
      <c r="D691" s="33" t="s">
        <v>1298</v>
      </c>
      <c r="F691" s="33" t="s">
        <v>0</v>
      </c>
      <c r="G691" s="33" t="s">
        <v>2</v>
      </c>
      <c r="H691" s="33" t="str">
        <f t="shared" si="14"/>
        <v>Normal|Flying</v>
      </c>
    </row>
    <row r="692" spans="1:8" ht="40" customHeight="1" x14ac:dyDescent="0.2">
      <c r="A692" s="33" t="s">
        <v>293</v>
      </c>
      <c r="B692" s="33" t="s">
        <v>1299</v>
      </c>
      <c r="C692" s="28"/>
      <c r="D692" s="33" t="s">
        <v>1300</v>
      </c>
      <c r="F692" s="33" t="s">
        <v>16</v>
      </c>
      <c r="G692" s="33" t="s">
        <v>2</v>
      </c>
      <c r="H692" s="33" t="str">
        <f t="shared" si="14"/>
        <v>Dark|Flying</v>
      </c>
    </row>
    <row r="693" spans="1:8" ht="40" customHeight="1" x14ac:dyDescent="0.2">
      <c r="A693" s="33" t="s">
        <v>295</v>
      </c>
      <c r="B693" s="33" t="s">
        <v>1301</v>
      </c>
      <c r="C693" s="28"/>
      <c r="D693" s="33" t="s">
        <v>1302</v>
      </c>
      <c r="F693" s="33" t="s">
        <v>16</v>
      </c>
      <c r="G693" s="33" t="s">
        <v>2</v>
      </c>
      <c r="H693" s="33" t="str">
        <f t="shared" si="14"/>
        <v>Dark|Flying</v>
      </c>
    </row>
    <row r="694" spans="1:8" ht="40" customHeight="1" x14ac:dyDescent="0.2">
      <c r="A694" s="33" t="s">
        <v>297</v>
      </c>
      <c r="B694" s="33" t="s">
        <v>1303</v>
      </c>
      <c r="C694" s="28"/>
      <c r="D694" s="33" t="s">
        <v>1304</v>
      </c>
      <c r="F694" s="33" t="s">
        <v>9</v>
      </c>
      <c r="G694" s="33"/>
      <c r="H694" s="33" t="str">
        <f t="shared" si="14"/>
        <v>Fire|</v>
      </c>
    </row>
    <row r="695" spans="1:8" ht="40" customHeight="1" x14ac:dyDescent="0.2">
      <c r="A695" s="33" t="s">
        <v>299</v>
      </c>
      <c r="B695" s="33" t="s">
        <v>1305</v>
      </c>
      <c r="C695" s="28"/>
      <c r="D695" s="33" t="s">
        <v>1306</v>
      </c>
      <c r="F695" s="33" t="s">
        <v>6</v>
      </c>
      <c r="G695" s="33" t="s">
        <v>8</v>
      </c>
      <c r="H695" s="33" t="str">
        <f t="shared" si="14"/>
        <v>Bug|Steel</v>
      </c>
    </row>
    <row r="696" spans="1:8" ht="40" customHeight="1" x14ac:dyDescent="0.2">
      <c r="A696" s="33" t="s">
        <v>301</v>
      </c>
      <c r="B696" s="33" t="s">
        <v>1307</v>
      </c>
      <c r="C696" s="28"/>
      <c r="D696" s="33" t="s">
        <v>1308</v>
      </c>
      <c r="F696" s="33" t="s">
        <v>16</v>
      </c>
      <c r="G696" s="33" t="s">
        <v>15</v>
      </c>
      <c r="H696" s="33" t="str">
        <f t="shared" si="14"/>
        <v>Dark|Dragon</v>
      </c>
    </row>
    <row r="697" spans="1:8" ht="40" customHeight="1" x14ac:dyDescent="0.2">
      <c r="A697" s="33" t="s">
        <v>303</v>
      </c>
      <c r="B697" s="33" t="s">
        <v>1309</v>
      </c>
      <c r="C697" s="28"/>
      <c r="D697" s="33" t="s">
        <v>1310</v>
      </c>
      <c r="F697" s="33" t="s">
        <v>16</v>
      </c>
      <c r="G697" s="33" t="s">
        <v>15</v>
      </c>
      <c r="H697" s="33" t="str">
        <f t="shared" si="14"/>
        <v>Dark|Dragon</v>
      </c>
    </row>
    <row r="698" spans="1:8" ht="40" customHeight="1" x14ac:dyDescent="0.2">
      <c r="A698" s="33" t="s">
        <v>305</v>
      </c>
      <c r="B698" s="33" t="s">
        <v>1311</v>
      </c>
      <c r="C698" s="28"/>
      <c r="D698" s="33" t="s">
        <v>1312</v>
      </c>
      <c r="F698" s="33" t="s">
        <v>16</v>
      </c>
      <c r="G698" s="33" t="s">
        <v>15</v>
      </c>
      <c r="H698" s="33" t="str">
        <f t="shared" si="14"/>
        <v>Dark|Dragon</v>
      </c>
    </row>
    <row r="699" spans="1:8" ht="40" customHeight="1" x14ac:dyDescent="0.2">
      <c r="A699" s="33" t="s">
        <v>307</v>
      </c>
      <c r="B699" s="33" t="s">
        <v>1313</v>
      </c>
      <c r="C699" s="28"/>
      <c r="D699" s="33" t="s">
        <v>1314</v>
      </c>
      <c r="F699" s="33" t="s">
        <v>6</v>
      </c>
      <c r="G699" s="33" t="s">
        <v>9</v>
      </c>
      <c r="H699" s="33" t="str">
        <f t="shared" si="14"/>
        <v>Bug|Fire</v>
      </c>
    </row>
    <row r="700" spans="1:8" ht="40" customHeight="1" x14ac:dyDescent="0.2">
      <c r="A700" s="33" t="s">
        <v>309</v>
      </c>
      <c r="B700" s="33" t="s">
        <v>1315</v>
      </c>
      <c r="C700" s="28"/>
      <c r="D700" s="33" t="s">
        <v>1316</v>
      </c>
      <c r="F700" s="33" t="s">
        <v>6</v>
      </c>
      <c r="G700" s="33" t="s">
        <v>9</v>
      </c>
      <c r="H700" s="33" t="str">
        <f t="shared" si="14"/>
        <v>Bug|Fire</v>
      </c>
    </row>
    <row r="701" spans="1:8" ht="40" customHeight="1" x14ac:dyDescent="0.2">
      <c r="A701" s="33" t="s">
        <v>311</v>
      </c>
      <c r="B701" s="33" t="s">
        <v>1317</v>
      </c>
      <c r="C701" s="28"/>
      <c r="D701" s="33" t="s">
        <v>1318</v>
      </c>
      <c r="F701" s="33" t="s">
        <v>8</v>
      </c>
      <c r="G701" s="33" t="s">
        <v>1</v>
      </c>
      <c r="H701" s="33" t="str">
        <f t="shared" si="14"/>
        <v>Steel|Fighting</v>
      </c>
    </row>
    <row r="702" spans="1:8" ht="40" customHeight="1" x14ac:dyDescent="0.2">
      <c r="A702" s="33" t="s">
        <v>313</v>
      </c>
      <c r="B702" s="33" t="s">
        <v>1319</v>
      </c>
      <c r="C702" s="28"/>
      <c r="D702" s="33" t="s">
        <v>1320</v>
      </c>
      <c r="F702" s="33" t="s">
        <v>5</v>
      </c>
      <c r="G702" s="33" t="s">
        <v>1</v>
      </c>
      <c r="H702" s="33" t="str">
        <f t="shared" si="14"/>
        <v>Rock|Fighting</v>
      </c>
    </row>
    <row r="703" spans="1:8" ht="40" customHeight="1" x14ac:dyDescent="0.2">
      <c r="A703" s="33" t="s">
        <v>315</v>
      </c>
      <c r="B703" s="33" t="s">
        <v>1321</v>
      </c>
      <c r="C703" s="28"/>
      <c r="D703" s="33" t="s">
        <v>1322</v>
      </c>
      <c r="F703" s="33" t="s">
        <v>11</v>
      </c>
      <c r="G703" s="33" t="s">
        <v>1</v>
      </c>
      <c r="H703" s="33" t="str">
        <f t="shared" si="14"/>
        <v>Grass|Fighting</v>
      </c>
    </row>
    <row r="704" spans="1:8" ht="40" customHeight="1" x14ac:dyDescent="0.2">
      <c r="A704" s="33" t="s">
        <v>317</v>
      </c>
      <c r="B704" s="33" t="s">
        <v>1323</v>
      </c>
      <c r="C704" s="28"/>
      <c r="D704" s="33" t="s">
        <v>1324</v>
      </c>
      <c r="F704" s="33" t="s">
        <v>2</v>
      </c>
      <c r="G704" s="33"/>
      <c r="H704" s="33" t="str">
        <f t="shared" si="14"/>
        <v>Flying|</v>
      </c>
    </row>
    <row r="705" spans="1:8" ht="40" customHeight="1" x14ac:dyDescent="0.2">
      <c r="A705" s="33" t="s">
        <v>319</v>
      </c>
      <c r="B705" s="33" t="s">
        <v>1325</v>
      </c>
      <c r="C705" s="28"/>
      <c r="D705" s="33" t="s">
        <v>1326</v>
      </c>
      <c r="F705" s="33" t="s">
        <v>12</v>
      </c>
      <c r="G705" s="33" t="s">
        <v>2</v>
      </c>
      <c r="H705" s="33" t="str">
        <f t="shared" si="14"/>
        <v>Electric|Flying</v>
      </c>
    </row>
    <row r="706" spans="1:8" ht="40" customHeight="1" x14ac:dyDescent="0.2">
      <c r="A706" s="33" t="s">
        <v>321</v>
      </c>
      <c r="B706" s="33" t="s">
        <v>1327</v>
      </c>
      <c r="C706" s="28"/>
      <c r="D706" s="33" t="s">
        <v>1328</v>
      </c>
      <c r="F706" s="33" t="s">
        <v>15</v>
      </c>
      <c r="G706" s="33" t="s">
        <v>9</v>
      </c>
      <c r="H706" s="33" t="str">
        <f t="shared" si="14"/>
        <v>Dragon|Fire</v>
      </c>
    </row>
    <row r="707" spans="1:8" ht="40" customHeight="1" x14ac:dyDescent="0.2">
      <c r="A707" s="33" t="s">
        <v>323</v>
      </c>
      <c r="B707" s="33" t="s">
        <v>1329</v>
      </c>
      <c r="C707" s="28"/>
      <c r="D707" s="33" t="s">
        <v>1330</v>
      </c>
      <c r="F707" s="33" t="s">
        <v>15</v>
      </c>
      <c r="G707" s="33" t="s">
        <v>12</v>
      </c>
      <c r="H707" s="33" t="str">
        <f t="shared" si="14"/>
        <v>Dragon|Electric</v>
      </c>
    </row>
    <row r="708" spans="1:8" ht="40" customHeight="1" x14ac:dyDescent="0.2">
      <c r="A708" s="33" t="s">
        <v>325</v>
      </c>
      <c r="B708" s="33" t="s">
        <v>1331</v>
      </c>
      <c r="C708" s="28"/>
      <c r="D708" s="33" t="s">
        <v>1332</v>
      </c>
      <c r="F708" s="33" t="s">
        <v>4</v>
      </c>
      <c r="G708" s="33" t="s">
        <v>2</v>
      </c>
      <c r="H708" s="33" t="str">
        <f t="shared" si="14"/>
        <v>Ground|Flying</v>
      </c>
    </row>
    <row r="709" spans="1:8" ht="40" customHeight="1" x14ac:dyDescent="0.2">
      <c r="A709" s="33" t="s">
        <v>327</v>
      </c>
      <c r="B709" s="33" t="s">
        <v>1333</v>
      </c>
      <c r="C709" s="28"/>
      <c r="D709" s="33" t="s">
        <v>1334</v>
      </c>
      <c r="F709" s="33" t="s">
        <v>15</v>
      </c>
      <c r="G709" s="33" t="s">
        <v>14</v>
      </c>
      <c r="H709" s="33" t="str">
        <f t="shared" si="14"/>
        <v>Dragon|Ice</v>
      </c>
    </row>
    <row r="710" spans="1:8" ht="40" customHeight="1" x14ac:dyDescent="0.2">
      <c r="A710" s="33" t="s">
        <v>329</v>
      </c>
      <c r="B710" s="33" t="s">
        <v>1335</v>
      </c>
      <c r="C710" s="28"/>
      <c r="D710" s="33" t="s">
        <v>1336</v>
      </c>
      <c r="F710" s="33" t="s">
        <v>10</v>
      </c>
      <c r="G710" s="33" t="s">
        <v>1</v>
      </c>
      <c r="H710" s="33" t="str">
        <f t="shared" si="14"/>
        <v>Water|Fighting</v>
      </c>
    </row>
    <row r="711" spans="1:8" ht="40" customHeight="1" x14ac:dyDescent="0.2">
      <c r="A711" s="33" t="s">
        <v>331</v>
      </c>
      <c r="B711" s="33" t="s">
        <v>1337</v>
      </c>
      <c r="C711" s="28"/>
      <c r="D711" s="33" t="s">
        <v>1338</v>
      </c>
      <c r="F711" s="33" t="s">
        <v>0</v>
      </c>
      <c r="G711" s="33" t="s">
        <v>13</v>
      </c>
      <c r="H711" s="33" t="str">
        <f t="shared" si="14"/>
        <v>Normal|Psychic</v>
      </c>
    </row>
    <row r="712" spans="1:8" ht="40" customHeight="1" x14ac:dyDescent="0.2">
      <c r="A712" s="33" t="s">
        <v>331</v>
      </c>
      <c r="B712" s="33" t="s">
        <v>1337</v>
      </c>
      <c r="C712" s="28"/>
      <c r="D712" s="33" t="s">
        <v>1338</v>
      </c>
      <c r="F712" s="33" t="s">
        <v>0</v>
      </c>
      <c r="G712" s="33" t="s">
        <v>1</v>
      </c>
      <c r="H712" s="33" t="str">
        <f t="shared" si="14"/>
        <v>Normal|Fighting</v>
      </c>
    </row>
    <row r="713" spans="1:8" ht="40" customHeight="1" x14ac:dyDescent="0.2">
      <c r="A713" s="33" t="s">
        <v>333</v>
      </c>
      <c r="B713" s="33" t="s">
        <v>1339</v>
      </c>
      <c r="C713" s="28"/>
      <c r="D713" s="33" t="s">
        <v>1340</v>
      </c>
      <c r="F713" s="33" t="s">
        <v>6</v>
      </c>
      <c r="G713" s="33" t="s">
        <v>8</v>
      </c>
      <c r="H713" s="33" t="str">
        <f t="shared" si="14"/>
        <v>Bug|Steel</v>
      </c>
    </row>
  </sheetData>
  <autoFilter ref="A21:H713"/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AB237C-7F46-0A49-99B8-D04A06242B91}">
            <xm:f>Sheet3!H1="Psychic"</xm:f>
            <x14:dxf>
              <font>
                <color theme="0"/>
              </font>
              <fill>
                <patternFill>
                  <bgColor rgb="FFF058E9"/>
                </patternFill>
              </fill>
            </x14:dxf>
          </x14:cfRule>
          <xm:sqref>H1:I13</xm:sqref>
        </x14:conditionalFormatting>
        <x14:conditionalFormatting xmlns:xm="http://schemas.microsoft.com/office/excel/2006/main">
          <x14:cfRule type="expression" priority="22" id="{F6AB237C-7F46-0A49-99B8-D04A06242B91}">
            <xm:f>Sheet3!H15="Psychic"</xm:f>
            <x14:dxf>
              <font>
                <color theme="0"/>
              </font>
              <fill>
                <patternFill>
                  <bgColor rgb="FFF058E9"/>
                </patternFill>
              </fill>
            </x14:dxf>
          </x14:cfRule>
          <xm:sqref>H14:I19 H1048576:I1048576</xm:sqref>
        </x14:conditionalFormatting>
        <x14:conditionalFormatting xmlns:xm="http://schemas.microsoft.com/office/excel/2006/main">
          <x14:cfRule type="expression" priority="25" id="{F6AB237C-7F46-0A49-99B8-D04A06242B91}">
            <xm:f>Sheet3!H22="Psychic"</xm:f>
            <x14:dxf>
              <font>
                <color theme="0"/>
              </font>
              <fill>
                <patternFill>
                  <bgColor rgb="FFF058E9"/>
                </patternFill>
              </fill>
            </x14:dxf>
          </x14:cfRule>
          <xm:sqref>H20:I1048575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C23" sqref="C23"/>
    </sheetView>
  </sheetViews>
  <sheetFormatPr baseColWidth="10" defaultRowHeight="16" x14ac:dyDescent="0.2"/>
  <sheetData>
    <row r="1" spans="1:19" x14ac:dyDescent="0.2">
      <c r="A1" t="s">
        <v>18</v>
      </c>
      <c r="B1" t="s">
        <v>6</v>
      </c>
      <c r="C1" t="s">
        <v>16</v>
      </c>
      <c r="D1" t="s">
        <v>15</v>
      </c>
      <c r="E1" t="s">
        <v>12</v>
      </c>
      <c r="F1" t="s">
        <v>17</v>
      </c>
      <c r="G1" t="s">
        <v>1</v>
      </c>
      <c r="H1" t="s">
        <v>9</v>
      </c>
      <c r="I1" t="s">
        <v>2</v>
      </c>
      <c r="J1" t="s">
        <v>7</v>
      </c>
      <c r="K1" t="s">
        <v>11</v>
      </c>
      <c r="L1" t="s">
        <v>4</v>
      </c>
      <c r="M1" t="s">
        <v>14</v>
      </c>
      <c r="N1" t="s">
        <v>0</v>
      </c>
      <c r="O1" t="s">
        <v>3</v>
      </c>
      <c r="P1" t="s">
        <v>13</v>
      </c>
      <c r="Q1" t="s">
        <v>5</v>
      </c>
      <c r="R1" t="s">
        <v>8</v>
      </c>
      <c r="S1" t="s">
        <v>10</v>
      </c>
    </row>
    <row r="2" spans="1:19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0.5</v>
      </c>
      <c r="R2">
        <v>0.5</v>
      </c>
      <c r="S2">
        <v>1</v>
      </c>
    </row>
    <row r="3" spans="1:19" x14ac:dyDescent="0.2">
      <c r="A3" t="s">
        <v>1</v>
      </c>
      <c r="B3">
        <v>0.5</v>
      </c>
      <c r="C3">
        <v>2</v>
      </c>
      <c r="D3">
        <v>1</v>
      </c>
      <c r="E3">
        <v>1</v>
      </c>
      <c r="F3">
        <v>0.5</v>
      </c>
      <c r="G3">
        <v>1</v>
      </c>
      <c r="H3">
        <v>1</v>
      </c>
      <c r="I3">
        <v>0.5</v>
      </c>
      <c r="J3">
        <v>0</v>
      </c>
      <c r="K3">
        <v>1</v>
      </c>
      <c r="L3">
        <v>1</v>
      </c>
      <c r="M3">
        <v>2</v>
      </c>
      <c r="N3">
        <v>2</v>
      </c>
      <c r="O3">
        <v>0.5</v>
      </c>
      <c r="P3">
        <v>0.5</v>
      </c>
      <c r="Q3">
        <v>2</v>
      </c>
      <c r="R3">
        <v>2</v>
      </c>
      <c r="S3">
        <v>1</v>
      </c>
    </row>
    <row r="4" spans="1:19" x14ac:dyDescent="0.2">
      <c r="A4" t="s">
        <v>2</v>
      </c>
      <c r="B4">
        <v>2</v>
      </c>
      <c r="C4">
        <v>1</v>
      </c>
      <c r="D4">
        <v>1</v>
      </c>
      <c r="E4">
        <v>0.5</v>
      </c>
      <c r="F4">
        <v>1</v>
      </c>
      <c r="G4">
        <v>2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0.5</v>
      </c>
      <c r="R4">
        <v>0.5</v>
      </c>
      <c r="S4">
        <v>1</v>
      </c>
    </row>
    <row r="5" spans="1:19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0.5</v>
      </c>
      <c r="K5">
        <v>2</v>
      </c>
      <c r="L5">
        <v>0.5</v>
      </c>
      <c r="M5">
        <v>1</v>
      </c>
      <c r="N5">
        <v>1</v>
      </c>
      <c r="O5">
        <v>0.5</v>
      </c>
      <c r="P5">
        <v>1</v>
      </c>
      <c r="Q5">
        <v>0.5</v>
      </c>
      <c r="R5">
        <v>0</v>
      </c>
      <c r="S5">
        <v>1</v>
      </c>
    </row>
    <row r="6" spans="1:19" x14ac:dyDescent="0.2">
      <c r="A6" t="s">
        <v>4</v>
      </c>
      <c r="B6">
        <v>0.5</v>
      </c>
      <c r="C6">
        <v>1</v>
      </c>
      <c r="D6">
        <v>1</v>
      </c>
      <c r="E6">
        <v>2</v>
      </c>
      <c r="F6">
        <v>1</v>
      </c>
      <c r="G6">
        <v>1</v>
      </c>
      <c r="H6">
        <v>2</v>
      </c>
      <c r="I6">
        <v>0</v>
      </c>
      <c r="J6">
        <v>1</v>
      </c>
      <c r="K6">
        <v>0.5</v>
      </c>
      <c r="L6">
        <v>1</v>
      </c>
      <c r="M6">
        <v>1</v>
      </c>
      <c r="N6">
        <v>1</v>
      </c>
      <c r="O6">
        <v>2</v>
      </c>
      <c r="P6">
        <v>1</v>
      </c>
      <c r="Q6">
        <v>2</v>
      </c>
      <c r="R6">
        <v>2</v>
      </c>
      <c r="S6">
        <v>1</v>
      </c>
    </row>
    <row r="7" spans="1:19" x14ac:dyDescent="0.2">
      <c r="A7" t="s">
        <v>5</v>
      </c>
      <c r="B7">
        <v>2</v>
      </c>
      <c r="C7">
        <v>1</v>
      </c>
      <c r="D7">
        <v>1</v>
      </c>
      <c r="E7">
        <v>1</v>
      </c>
      <c r="F7">
        <v>1</v>
      </c>
      <c r="G7">
        <v>0.5</v>
      </c>
      <c r="H7">
        <v>2</v>
      </c>
      <c r="I7">
        <v>2</v>
      </c>
      <c r="J7">
        <v>1</v>
      </c>
      <c r="K7">
        <v>1</v>
      </c>
      <c r="L7">
        <v>0.5</v>
      </c>
      <c r="M7">
        <v>2</v>
      </c>
      <c r="N7">
        <v>1</v>
      </c>
      <c r="O7">
        <v>1</v>
      </c>
      <c r="P7">
        <v>1</v>
      </c>
      <c r="Q7">
        <v>1</v>
      </c>
      <c r="R7">
        <v>0.5</v>
      </c>
      <c r="S7">
        <v>1</v>
      </c>
    </row>
    <row r="8" spans="1:19" x14ac:dyDescent="0.2">
      <c r="A8" t="s">
        <v>6</v>
      </c>
      <c r="B8">
        <v>1</v>
      </c>
      <c r="C8">
        <v>2</v>
      </c>
      <c r="D8">
        <v>1</v>
      </c>
      <c r="E8">
        <v>1</v>
      </c>
      <c r="F8">
        <v>0.5</v>
      </c>
      <c r="G8">
        <v>0.5</v>
      </c>
      <c r="H8">
        <v>0.5</v>
      </c>
      <c r="I8">
        <v>0.5</v>
      </c>
      <c r="J8">
        <v>0.5</v>
      </c>
      <c r="K8">
        <v>2</v>
      </c>
      <c r="L8">
        <v>1</v>
      </c>
      <c r="M8">
        <v>1</v>
      </c>
      <c r="N8">
        <v>1</v>
      </c>
      <c r="O8">
        <v>0.5</v>
      </c>
      <c r="P8">
        <v>2</v>
      </c>
      <c r="Q8">
        <v>1</v>
      </c>
      <c r="R8">
        <v>0.5</v>
      </c>
      <c r="S8">
        <v>1</v>
      </c>
    </row>
    <row r="9" spans="1:19" x14ac:dyDescent="0.2">
      <c r="A9" t="s">
        <v>7</v>
      </c>
      <c r="B9">
        <v>1</v>
      </c>
      <c r="C9">
        <v>0.5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0</v>
      </c>
      <c r="O9">
        <v>1</v>
      </c>
      <c r="P9">
        <v>2</v>
      </c>
      <c r="Q9">
        <v>1</v>
      </c>
      <c r="R9">
        <v>1</v>
      </c>
      <c r="S9">
        <v>1</v>
      </c>
    </row>
    <row r="10" spans="1:19" x14ac:dyDescent="0.2">
      <c r="A10" t="s">
        <v>8</v>
      </c>
      <c r="B10">
        <v>1</v>
      </c>
      <c r="C10">
        <v>1</v>
      </c>
      <c r="D10">
        <v>1</v>
      </c>
      <c r="E10">
        <v>0.5</v>
      </c>
      <c r="F10">
        <v>2</v>
      </c>
      <c r="G10">
        <v>1</v>
      </c>
      <c r="H10">
        <v>0.5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1</v>
      </c>
      <c r="Q10">
        <v>2</v>
      </c>
      <c r="R10">
        <v>0.5</v>
      </c>
      <c r="S10">
        <v>0.5</v>
      </c>
    </row>
    <row r="11" spans="1:19" x14ac:dyDescent="0.2">
      <c r="A11" t="s">
        <v>9</v>
      </c>
      <c r="B11">
        <v>2</v>
      </c>
      <c r="C11">
        <v>1</v>
      </c>
      <c r="D11">
        <v>0.5</v>
      </c>
      <c r="E11">
        <v>1</v>
      </c>
      <c r="F11">
        <v>1</v>
      </c>
      <c r="G11">
        <v>1</v>
      </c>
      <c r="H11">
        <v>0.5</v>
      </c>
      <c r="I11">
        <v>1</v>
      </c>
      <c r="J11">
        <v>1</v>
      </c>
      <c r="K11">
        <v>2</v>
      </c>
      <c r="L11">
        <v>1</v>
      </c>
      <c r="M11">
        <v>2</v>
      </c>
      <c r="N11">
        <v>1</v>
      </c>
      <c r="O11">
        <v>1</v>
      </c>
      <c r="P11">
        <v>1</v>
      </c>
      <c r="Q11">
        <v>0.5</v>
      </c>
      <c r="R11">
        <v>2</v>
      </c>
      <c r="S11">
        <v>0.5</v>
      </c>
    </row>
    <row r="12" spans="1:19" x14ac:dyDescent="0.2">
      <c r="A12" t="s">
        <v>10</v>
      </c>
      <c r="B12">
        <v>1</v>
      </c>
      <c r="C12">
        <v>1</v>
      </c>
      <c r="D12">
        <v>0.5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0.5</v>
      </c>
      <c r="L12">
        <v>2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0.5</v>
      </c>
    </row>
    <row r="13" spans="1:19" x14ac:dyDescent="0.2">
      <c r="A13" t="s">
        <v>11</v>
      </c>
      <c r="B13">
        <v>0.5</v>
      </c>
      <c r="C13">
        <v>1</v>
      </c>
      <c r="D13">
        <v>0.5</v>
      </c>
      <c r="E13">
        <v>1</v>
      </c>
      <c r="F13">
        <v>1</v>
      </c>
      <c r="G13">
        <v>1</v>
      </c>
      <c r="H13">
        <v>0.5</v>
      </c>
      <c r="I13">
        <v>0.5</v>
      </c>
      <c r="J13">
        <v>1</v>
      </c>
      <c r="K13">
        <v>0.5</v>
      </c>
      <c r="L13">
        <v>2</v>
      </c>
      <c r="M13">
        <v>1</v>
      </c>
      <c r="N13">
        <v>1</v>
      </c>
      <c r="O13">
        <v>0.5</v>
      </c>
      <c r="P13">
        <v>1</v>
      </c>
      <c r="Q13">
        <v>2</v>
      </c>
      <c r="R13">
        <v>0.5</v>
      </c>
      <c r="S13">
        <v>2</v>
      </c>
    </row>
    <row r="14" spans="1:19" x14ac:dyDescent="0.2">
      <c r="A14" t="s">
        <v>12</v>
      </c>
      <c r="B14">
        <v>1</v>
      </c>
      <c r="C14">
        <v>1</v>
      </c>
      <c r="D14">
        <v>0.5</v>
      </c>
      <c r="E14">
        <v>0.5</v>
      </c>
      <c r="F14">
        <v>1</v>
      </c>
      <c r="G14">
        <v>1</v>
      </c>
      <c r="H14">
        <v>1</v>
      </c>
      <c r="I14">
        <v>2</v>
      </c>
      <c r="J14">
        <v>1</v>
      </c>
      <c r="K14">
        <v>0.5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</row>
    <row r="15" spans="1:19" x14ac:dyDescent="0.2">
      <c r="A15" t="s">
        <v>13</v>
      </c>
      <c r="B15">
        <v>1</v>
      </c>
      <c r="C15">
        <v>0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2</v>
      </c>
      <c r="P15">
        <v>0.5</v>
      </c>
      <c r="Q15">
        <v>1</v>
      </c>
      <c r="R15">
        <v>0.5</v>
      </c>
      <c r="S15">
        <v>1</v>
      </c>
    </row>
    <row r="16" spans="1:19" x14ac:dyDescent="0.2">
      <c r="A16" t="s">
        <v>14</v>
      </c>
      <c r="B16">
        <v>1</v>
      </c>
      <c r="C16">
        <v>1</v>
      </c>
      <c r="D16">
        <v>2</v>
      </c>
      <c r="E16">
        <v>1</v>
      </c>
      <c r="F16">
        <v>1</v>
      </c>
      <c r="G16">
        <v>1</v>
      </c>
      <c r="H16">
        <v>0.5</v>
      </c>
      <c r="I16">
        <v>2</v>
      </c>
      <c r="J16">
        <v>1</v>
      </c>
      <c r="K16">
        <v>2</v>
      </c>
      <c r="L16">
        <v>2</v>
      </c>
      <c r="M16">
        <v>0.5</v>
      </c>
      <c r="N16">
        <v>1</v>
      </c>
      <c r="O16">
        <v>1</v>
      </c>
      <c r="P16">
        <v>1</v>
      </c>
      <c r="Q16">
        <v>1</v>
      </c>
      <c r="R16">
        <v>0.5</v>
      </c>
      <c r="S16">
        <v>0.5</v>
      </c>
    </row>
    <row r="17" spans="1:19" x14ac:dyDescent="0.2">
      <c r="A17" t="s">
        <v>15</v>
      </c>
      <c r="B17">
        <v>1</v>
      </c>
      <c r="C17">
        <v>1</v>
      </c>
      <c r="D17">
        <v>2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0.5</v>
      </c>
      <c r="S17">
        <v>1</v>
      </c>
    </row>
    <row r="18" spans="1:19" x14ac:dyDescent="0.2">
      <c r="A18" t="s">
        <v>16</v>
      </c>
      <c r="B18">
        <v>1</v>
      </c>
      <c r="C18">
        <v>0.5</v>
      </c>
      <c r="D18">
        <v>1</v>
      </c>
      <c r="E18">
        <v>1</v>
      </c>
      <c r="F18">
        <v>0.5</v>
      </c>
      <c r="G18">
        <v>0.5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</row>
    <row r="19" spans="1:19" x14ac:dyDescent="0.2">
      <c r="A19" t="s">
        <v>17</v>
      </c>
      <c r="B19">
        <v>1</v>
      </c>
      <c r="C19">
        <v>2</v>
      </c>
      <c r="D19">
        <v>2</v>
      </c>
      <c r="E19">
        <v>1</v>
      </c>
      <c r="F19">
        <v>1</v>
      </c>
      <c r="G19">
        <v>2</v>
      </c>
      <c r="H19">
        <v>0.5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0.5</v>
      </c>
      <c r="P19">
        <v>1</v>
      </c>
      <c r="Q19">
        <v>1</v>
      </c>
      <c r="R19">
        <v>0.5</v>
      </c>
      <c r="S19">
        <v>1</v>
      </c>
    </row>
    <row r="21" spans="1:19" x14ac:dyDescent="0.2">
      <c r="A21" t="s">
        <v>19</v>
      </c>
      <c r="B21" t="s">
        <v>6</v>
      </c>
      <c r="C21" t="s">
        <v>16</v>
      </c>
      <c r="D21" t="s">
        <v>15</v>
      </c>
      <c r="E21" t="s">
        <v>12</v>
      </c>
      <c r="F21" t="s">
        <v>17</v>
      </c>
      <c r="G21" t="s">
        <v>1</v>
      </c>
      <c r="H21" t="s">
        <v>9</v>
      </c>
      <c r="I21" t="s">
        <v>2</v>
      </c>
      <c r="J21" t="s">
        <v>7</v>
      </c>
      <c r="K21" t="s">
        <v>11</v>
      </c>
      <c r="L21" t="s">
        <v>4</v>
      </c>
      <c r="M21" t="s">
        <v>14</v>
      </c>
      <c r="N21" t="s">
        <v>0</v>
      </c>
      <c r="O21" t="s">
        <v>3</v>
      </c>
      <c r="P21" t="s">
        <v>13</v>
      </c>
      <c r="Q21" t="s">
        <v>5</v>
      </c>
      <c r="R21" t="s">
        <v>8</v>
      </c>
      <c r="S21" t="s">
        <v>10</v>
      </c>
    </row>
    <row r="22" spans="1:19" x14ac:dyDescent="0.2">
      <c r="A22" t="s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">
      <c r="A23" t="s">
        <v>1</v>
      </c>
      <c r="B23">
        <v>0.5</v>
      </c>
      <c r="C23">
        <v>0.5</v>
      </c>
      <c r="D23">
        <v>1</v>
      </c>
      <c r="E23">
        <v>1</v>
      </c>
      <c r="F23">
        <v>2</v>
      </c>
      <c r="G23">
        <v>1</v>
      </c>
      <c r="H23">
        <v>1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</v>
      </c>
      <c r="Q23">
        <v>0.5</v>
      </c>
      <c r="R23">
        <v>1</v>
      </c>
      <c r="S23">
        <v>1</v>
      </c>
    </row>
    <row r="24" spans="1:19" x14ac:dyDescent="0.2">
      <c r="A24" t="s">
        <v>2</v>
      </c>
      <c r="B24">
        <v>0.5</v>
      </c>
      <c r="C24">
        <v>1</v>
      </c>
      <c r="D24">
        <v>1</v>
      </c>
      <c r="E24">
        <v>2</v>
      </c>
      <c r="F24">
        <v>1</v>
      </c>
      <c r="G24">
        <v>0.5</v>
      </c>
      <c r="H24">
        <v>1</v>
      </c>
      <c r="I24">
        <v>1</v>
      </c>
      <c r="J24">
        <v>1</v>
      </c>
      <c r="K24">
        <v>0.5</v>
      </c>
      <c r="L24">
        <v>0</v>
      </c>
      <c r="M24">
        <v>2</v>
      </c>
      <c r="N24">
        <v>1</v>
      </c>
      <c r="O24">
        <v>1</v>
      </c>
      <c r="P24">
        <v>1</v>
      </c>
      <c r="Q24">
        <v>2</v>
      </c>
      <c r="R24">
        <v>1</v>
      </c>
      <c r="S24">
        <v>1</v>
      </c>
    </row>
    <row r="25" spans="1:19" x14ac:dyDescent="0.2">
      <c r="A25" t="s">
        <v>3</v>
      </c>
      <c r="B25">
        <v>0.5</v>
      </c>
      <c r="C25">
        <v>1</v>
      </c>
      <c r="D25">
        <v>1</v>
      </c>
      <c r="E25">
        <v>1</v>
      </c>
      <c r="F25">
        <v>0.5</v>
      </c>
      <c r="G25">
        <v>0.5</v>
      </c>
      <c r="H25">
        <v>1</v>
      </c>
      <c r="I25">
        <v>1</v>
      </c>
      <c r="J25">
        <v>1</v>
      </c>
      <c r="K25">
        <v>0.5</v>
      </c>
      <c r="L25">
        <v>2</v>
      </c>
      <c r="M25">
        <v>1</v>
      </c>
      <c r="N25">
        <v>1</v>
      </c>
      <c r="O25">
        <v>0.5</v>
      </c>
      <c r="P25">
        <v>2</v>
      </c>
      <c r="Q25">
        <v>1</v>
      </c>
      <c r="R25">
        <v>1</v>
      </c>
      <c r="S25">
        <v>1</v>
      </c>
    </row>
    <row r="26" spans="1:19" x14ac:dyDescent="0.2">
      <c r="A26" t="s">
        <v>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1</v>
      </c>
      <c r="M26">
        <v>2</v>
      </c>
      <c r="N26">
        <v>1</v>
      </c>
      <c r="O26">
        <v>0.5</v>
      </c>
      <c r="P26">
        <v>1</v>
      </c>
      <c r="Q26">
        <v>0.5</v>
      </c>
      <c r="R26">
        <v>1</v>
      </c>
      <c r="S26">
        <v>2</v>
      </c>
    </row>
    <row r="27" spans="1:19" x14ac:dyDescent="0.2">
      <c r="A27" t="s">
        <v>5</v>
      </c>
      <c r="B27">
        <v>1</v>
      </c>
      <c r="C27">
        <v>1</v>
      </c>
      <c r="D27">
        <v>1</v>
      </c>
      <c r="E27">
        <v>1</v>
      </c>
      <c r="F27">
        <v>1</v>
      </c>
      <c r="G27">
        <v>2</v>
      </c>
      <c r="H27">
        <v>0.5</v>
      </c>
      <c r="I27">
        <v>0.5</v>
      </c>
      <c r="J27">
        <v>1</v>
      </c>
      <c r="K27">
        <v>2</v>
      </c>
      <c r="L27">
        <v>2</v>
      </c>
      <c r="M27">
        <v>1</v>
      </c>
      <c r="N27">
        <v>0.5</v>
      </c>
      <c r="O27">
        <v>0.5</v>
      </c>
      <c r="P27">
        <v>1</v>
      </c>
      <c r="Q27">
        <v>1</v>
      </c>
      <c r="R27">
        <v>2</v>
      </c>
      <c r="S27">
        <v>2</v>
      </c>
    </row>
    <row r="28" spans="1:19" x14ac:dyDescent="0.2">
      <c r="A28" t="s">
        <v>6</v>
      </c>
      <c r="B28">
        <v>1</v>
      </c>
      <c r="C28">
        <v>1</v>
      </c>
      <c r="D28">
        <v>1</v>
      </c>
      <c r="E28">
        <v>1</v>
      </c>
      <c r="F28">
        <v>1</v>
      </c>
      <c r="G28">
        <v>0.5</v>
      </c>
      <c r="H28">
        <v>2</v>
      </c>
      <c r="I28">
        <v>2</v>
      </c>
      <c r="J28">
        <v>1</v>
      </c>
      <c r="K28">
        <v>0.5</v>
      </c>
      <c r="L28">
        <v>0.5</v>
      </c>
      <c r="M28">
        <v>1</v>
      </c>
      <c r="N28">
        <v>1</v>
      </c>
      <c r="O28">
        <v>1</v>
      </c>
      <c r="P28">
        <v>1</v>
      </c>
      <c r="Q28">
        <v>2</v>
      </c>
      <c r="R28">
        <v>1</v>
      </c>
      <c r="S28">
        <v>1</v>
      </c>
    </row>
    <row r="29" spans="1:19" x14ac:dyDescent="0.2">
      <c r="A29" t="s">
        <v>7</v>
      </c>
      <c r="B29">
        <v>0.5</v>
      </c>
      <c r="C29">
        <v>2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0</v>
      </c>
      <c r="O29">
        <v>0.5</v>
      </c>
      <c r="P29">
        <v>1</v>
      </c>
      <c r="Q29">
        <v>1</v>
      </c>
      <c r="R29">
        <v>1</v>
      </c>
      <c r="S29">
        <v>1</v>
      </c>
    </row>
    <row r="30" spans="1:19" x14ac:dyDescent="0.2">
      <c r="A30" t="s">
        <v>8</v>
      </c>
      <c r="B30">
        <v>0.5</v>
      </c>
      <c r="C30">
        <v>1</v>
      </c>
      <c r="D30">
        <v>0.5</v>
      </c>
      <c r="E30">
        <v>1</v>
      </c>
      <c r="F30">
        <v>0.5</v>
      </c>
      <c r="G30">
        <v>2</v>
      </c>
      <c r="H30">
        <v>2</v>
      </c>
      <c r="I30">
        <v>0.5</v>
      </c>
      <c r="J30">
        <v>1</v>
      </c>
      <c r="K30">
        <v>0.5</v>
      </c>
      <c r="L30">
        <v>2</v>
      </c>
      <c r="M30">
        <v>0.5</v>
      </c>
      <c r="N30">
        <v>0.5</v>
      </c>
      <c r="O30">
        <v>0</v>
      </c>
      <c r="P30">
        <v>0.5</v>
      </c>
      <c r="Q30">
        <v>0.5</v>
      </c>
      <c r="R30">
        <v>0.5</v>
      </c>
      <c r="S30">
        <v>1</v>
      </c>
    </row>
    <row r="31" spans="1:19" x14ac:dyDescent="0.2">
      <c r="A31" t="s">
        <v>9</v>
      </c>
      <c r="B31">
        <v>0.5</v>
      </c>
      <c r="C31">
        <v>1</v>
      </c>
      <c r="D31">
        <v>1</v>
      </c>
      <c r="E31">
        <v>1</v>
      </c>
      <c r="F31">
        <v>0.5</v>
      </c>
      <c r="G31">
        <v>1</v>
      </c>
      <c r="H31">
        <v>0.5</v>
      </c>
      <c r="I31">
        <v>1</v>
      </c>
      <c r="J31">
        <v>1</v>
      </c>
      <c r="K31">
        <v>0.5</v>
      </c>
      <c r="L31">
        <v>2</v>
      </c>
      <c r="M31">
        <v>0.5</v>
      </c>
      <c r="N31">
        <v>1</v>
      </c>
      <c r="O31">
        <v>1</v>
      </c>
      <c r="P31">
        <v>1</v>
      </c>
      <c r="Q31">
        <v>2</v>
      </c>
      <c r="R31">
        <v>0.5</v>
      </c>
      <c r="S31">
        <v>2</v>
      </c>
    </row>
    <row r="32" spans="1:19" x14ac:dyDescent="0.2">
      <c r="A32" t="s">
        <v>10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0.5</v>
      </c>
      <c r="I32">
        <v>1</v>
      </c>
      <c r="J32">
        <v>1</v>
      </c>
      <c r="K32">
        <v>2</v>
      </c>
      <c r="L32">
        <v>1</v>
      </c>
      <c r="M32">
        <v>0.5</v>
      </c>
      <c r="N32">
        <v>1</v>
      </c>
      <c r="O32">
        <v>1</v>
      </c>
      <c r="P32">
        <v>1</v>
      </c>
      <c r="Q32">
        <v>1</v>
      </c>
      <c r="R32">
        <v>0.5</v>
      </c>
      <c r="S32">
        <v>0.5</v>
      </c>
    </row>
    <row r="33" spans="1:19" x14ac:dyDescent="0.2">
      <c r="A33" t="s">
        <v>11</v>
      </c>
      <c r="B33">
        <v>2</v>
      </c>
      <c r="C33">
        <v>1</v>
      </c>
      <c r="D33">
        <v>1</v>
      </c>
      <c r="E33">
        <v>0.5</v>
      </c>
      <c r="F33">
        <v>1</v>
      </c>
      <c r="G33">
        <v>1</v>
      </c>
      <c r="H33">
        <v>2</v>
      </c>
      <c r="I33">
        <v>2</v>
      </c>
      <c r="J33">
        <v>1</v>
      </c>
      <c r="K33">
        <v>0.5</v>
      </c>
      <c r="L33">
        <v>0.5</v>
      </c>
      <c r="M33">
        <v>2</v>
      </c>
      <c r="N33">
        <v>1</v>
      </c>
      <c r="O33">
        <v>2</v>
      </c>
      <c r="P33">
        <v>1</v>
      </c>
      <c r="Q33">
        <v>1</v>
      </c>
      <c r="R33">
        <v>1</v>
      </c>
      <c r="S33">
        <v>0.5</v>
      </c>
    </row>
    <row r="34" spans="1:19" x14ac:dyDescent="0.2">
      <c r="A34" t="s">
        <v>12</v>
      </c>
      <c r="B34">
        <v>1</v>
      </c>
      <c r="C34">
        <v>1</v>
      </c>
      <c r="D34">
        <v>1</v>
      </c>
      <c r="E34">
        <v>0.5</v>
      </c>
      <c r="F34">
        <v>1</v>
      </c>
      <c r="G34">
        <v>1</v>
      </c>
      <c r="H34">
        <v>1</v>
      </c>
      <c r="I34">
        <v>0.5</v>
      </c>
      <c r="J34">
        <v>1</v>
      </c>
      <c r="K34">
        <v>1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0.5</v>
      </c>
      <c r="S34">
        <v>1</v>
      </c>
    </row>
    <row r="35" spans="1:19" x14ac:dyDescent="0.2">
      <c r="A35" t="s">
        <v>13</v>
      </c>
      <c r="B35">
        <v>2</v>
      </c>
      <c r="C35">
        <v>2</v>
      </c>
      <c r="D35">
        <v>1</v>
      </c>
      <c r="E35">
        <v>1</v>
      </c>
      <c r="F35">
        <v>1</v>
      </c>
      <c r="G35">
        <v>0.5</v>
      </c>
      <c r="H35">
        <v>1</v>
      </c>
      <c r="I35">
        <v>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0.5</v>
      </c>
      <c r="Q35">
        <v>1</v>
      </c>
      <c r="R35">
        <v>1</v>
      </c>
      <c r="S35">
        <v>1</v>
      </c>
    </row>
    <row r="36" spans="1:19" x14ac:dyDescent="0.2">
      <c r="A36" t="s">
        <v>14</v>
      </c>
      <c r="B36">
        <v>1</v>
      </c>
      <c r="C36">
        <v>1</v>
      </c>
      <c r="D36">
        <v>1</v>
      </c>
      <c r="E36">
        <v>1</v>
      </c>
      <c r="F36">
        <v>1</v>
      </c>
      <c r="G36">
        <v>2</v>
      </c>
      <c r="H36">
        <v>2</v>
      </c>
      <c r="I36">
        <v>1</v>
      </c>
      <c r="J36">
        <v>1</v>
      </c>
      <c r="K36">
        <v>1</v>
      </c>
      <c r="L36">
        <v>1</v>
      </c>
      <c r="M36">
        <v>0.5</v>
      </c>
      <c r="N36">
        <v>1</v>
      </c>
      <c r="O36">
        <v>1</v>
      </c>
      <c r="P36">
        <v>1</v>
      </c>
      <c r="Q36">
        <v>2</v>
      </c>
      <c r="R36">
        <v>2</v>
      </c>
      <c r="S36">
        <v>1</v>
      </c>
    </row>
    <row r="37" spans="1:19" x14ac:dyDescent="0.2">
      <c r="A37" t="s">
        <v>15</v>
      </c>
      <c r="B37">
        <v>1</v>
      </c>
      <c r="C37">
        <v>1</v>
      </c>
      <c r="D37">
        <v>2</v>
      </c>
      <c r="E37">
        <v>0.5</v>
      </c>
      <c r="F37">
        <v>2</v>
      </c>
      <c r="G37">
        <v>1</v>
      </c>
      <c r="H37">
        <v>0.5</v>
      </c>
      <c r="I37">
        <v>1</v>
      </c>
      <c r="J37">
        <v>1</v>
      </c>
      <c r="K37">
        <v>0.5</v>
      </c>
      <c r="L37">
        <v>1</v>
      </c>
      <c r="M37">
        <v>2</v>
      </c>
      <c r="N37">
        <v>1</v>
      </c>
      <c r="O37">
        <v>1</v>
      </c>
      <c r="P37">
        <v>1</v>
      </c>
      <c r="Q37">
        <v>1</v>
      </c>
      <c r="R37">
        <v>1</v>
      </c>
      <c r="S37">
        <v>0.5</v>
      </c>
    </row>
    <row r="38" spans="1:19" x14ac:dyDescent="0.2">
      <c r="A38" t="s">
        <v>16</v>
      </c>
      <c r="B38">
        <v>2</v>
      </c>
      <c r="C38">
        <v>0.5</v>
      </c>
      <c r="D38">
        <v>1</v>
      </c>
      <c r="E38">
        <v>1</v>
      </c>
      <c r="F38">
        <v>2</v>
      </c>
      <c r="G38">
        <v>2</v>
      </c>
      <c r="H38">
        <v>1</v>
      </c>
      <c r="I38">
        <v>1</v>
      </c>
      <c r="J38">
        <v>0.5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</row>
    <row r="39" spans="1:19" x14ac:dyDescent="0.2">
      <c r="A39" t="s">
        <v>17</v>
      </c>
      <c r="B39">
        <v>0.5</v>
      </c>
      <c r="C39">
        <v>0.5</v>
      </c>
      <c r="D39">
        <v>0</v>
      </c>
      <c r="E39">
        <v>1</v>
      </c>
      <c r="F39">
        <v>1</v>
      </c>
      <c r="G39">
        <v>0.5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2</v>
      </c>
      <c r="P39">
        <v>1</v>
      </c>
      <c r="Q39">
        <v>1</v>
      </c>
      <c r="R39">
        <v>2</v>
      </c>
      <c r="S39">
        <v>1</v>
      </c>
    </row>
  </sheetData>
  <sortState ref="A22:S39">
    <sortCondition ref="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2" sqref="A2:A19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0.5</v>
      </c>
      <c r="H2">
        <v>1</v>
      </c>
      <c r="I2">
        <v>0</v>
      </c>
      <c r="J2">
        <v>0.5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 t="s">
        <v>1</v>
      </c>
      <c r="B3">
        <v>2</v>
      </c>
      <c r="C3">
        <v>1</v>
      </c>
      <c r="D3">
        <v>0.5</v>
      </c>
      <c r="E3">
        <v>0.5</v>
      </c>
      <c r="F3">
        <v>1</v>
      </c>
      <c r="G3">
        <v>2</v>
      </c>
      <c r="H3">
        <v>0.5</v>
      </c>
      <c r="I3">
        <v>0</v>
      </c>
      <c r="J3">
        <v>2</v>
      </c>
      <c r="K3">
        <v>1</v>
      </c>
      <c r="L3">
        <v>1</v>
      </c>
      <c r="M3">
        <v>1</v>
      </c>
      <c r="N3">
        <v>1</v>
      </c>
      <c r="O3">
        <v>0.5</v>
      </c>
      <c r="P3">
        <v>2</v>
      </c>
      <c r="Q3">
        <v>1</v>
      </c>
      <c r="R3">
        <v>2</v>
      </c>
      <c r="S3">
        <v>0.5</v>
      </c>
    </row>
    <row r="4" spans="1:19" x14ac:dyDescent="0.2">
      <c r="A4" t="s">
        <v>2</v>
      </c>
      <c r="B4">
        <v>1</v>
      </c>
      <c r="C4">
        <v>2</v>
      </c>
      <c r="D4">
        <v>1</v>
      </c>
      <c r="E4">
        <v>1</v>
      </c>
      <c r="F4">
        <v>1</v>
      </c>
      <c r="G4">
        <v>0.5</v>
      </c>
      <c r="H4">
        <v>2</v>
      </c>
      <c r="I4">
        <v>1</v>
      </c>
      <c r="J4">
        <v>0.5</v>
      </c>
      <c r="K4">
        <v>1</v>
      </c>
      <c r="L4">
        <v>1</v>
      </c>
      <c r="M4">
        <v>2</v>
      </c>
      <c r="N4">
        <v>0.5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 t="s">
        <v>3</v>
      </c>
      <c r="B5">
        <v>1</v>
      </c>
      <c r="C5">
        <v>1</v>
      </c>
      <c r="D5">
        <v>1</v>
      </c>
      <c r="E5">
        <v>0.5</v>
      </c>
      <c r="F5">
        <v>0.5</v>
      </c>
      <c r="G5">
        <v>0.5</v>
      </c>
      <c r="H5">
        <v>1</v>
      </c>
      <c r="I5">
        <v>0.5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</row>
    <row r="6" spans="1:19" x14ac:dyDescent="0.2">
      <c r="A6" t="s">
        <v>4</v>
      </c>
      <c r="B6">
        <v>1</v>
      </c>
      <c r="C6">
        <v>1</v>
      </c>
      <c r="D6">
        <v>0</v>
      </c>
      <c r="E6">
        <v>2</v>
      </c>
      <c r="F6">
        <v>1</v>
      </c>
      <c r="G6">
        <v>2</v>
      </c>
      <c r="H6">
        <v>0.5</v>
      </c>
      <c r="I6">
        <v>1</v>
      </c>
      <c r="J6">
        <v>2</v>
      </c>
      <c r="K6">
        <v>2</v>
      </c>
      <c r="L6">
        <v>1</v>
      </c>
      <c r="M6">
        <v>0.5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5</v>
      </c>
      <c r="B7">
        <v>1</v>
      </c>
      <c r="C7">
        <v>0.5</v>
      </c>
      <c r="D7">
        <v>2</v>
      </c>
      <c r="E7">
        <v>1</v>
      </c>
      <c r="F7">
        <v>0.5</v>
      </c>
      <c r="G7">
        <v>1</v>
      </c>
      <c r="H7">
        <v>2</v>
      </c>
      <c r="I7">
        <v>1</v>
      </c>
      <c r="J7">
        <v>0.5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</row>
    <row r="8" spans="1:19" x14ac:dyDescent="0.2">
      <c r="A8" t="s">
        <v>6</v>
      </c>
      <c r="B8">
        <v>1</v>
      </c>
      <c r="C8">
        <v>0.5</v>
      </c>
      <c r="D8">
        <v>0.5</v>
      </c>
      <c r="E8">
        <v>0.5</v>
      </c>
      <c r="F8">
        <v>1</v>
      </c>
      <c r="G8">
        <v>1</v>
      </c>
      <c r="H8">
        <v>1</v>
      </c>
      <c r="I8">
        <v>0.5</v>
      </c>
      <c r="J8">
        <v>0.5</v>
      </c>
      <c r="K8">
        <v>0.5</v>
      </c>
      <c r="L8">
        <v>1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0.5</v>
      </c>
    </row>
    <row r="9" spans="1:19" x14ac:dyDescent="0.2">
      <c r="A9" t="s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1</v>
      </c>
      <c r="Q9">
        <v>1</v>
      </c>
      <c r="R9">
        <v>0.5</v>
      </c>
      <c r="S9">
        <v>1</v>
      </c>
    </row>
    <row r="10" spans="1:19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0.5</v>
      </c>
      <c r="K10">
        <v>0.5</v>
      </c>
      <c r="L10">
        <v>0.5</v>
      </c>
      <c r="M10">
        <v>1</v>
      </c>
      <c r="N10">
        <v>0.5</v>
      </c>
      <c r="O10">
        <v>1</v>
      </c>
      <c r="P10">
        <v>2</v>
      </c>
      <c r="Q10">
        <v>1</v>
      </c>
      <c r="R10">
        <v>1</v>
      </c>
      <c r="S10">
        <v>2</v>
      </c>
    </row>
    <row r="11" spans="1:19" x14ac:dyDescent="0.2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1</v>
      </c>
      <c r="J11">
        <v>2</v>
      </c>
      <c r="K11">
        <v>0.5</v>
      </c>
      <c r="L11">
        <v>0.5</v>
      </c>
      <c r="M11">
        <v>2</v>
      </c>
      <c r="N11">
        <v>1</v>
      </c>
      <c r="O11">
        <v>1</v>
      </c>
      <c r="P11">
        <v>2</v>
      </c>
      <c r="Q11">
        <v>0.5</v>
      </c>
      <c r="R11">
        <v>1</v>
      </c>
      <c r="S11">
        <v>1</v>
      </c>
    </row>
    <row r="12" spans="1:19" x14ac:dyDescent="0.2">
      <c r="A12" t="s">
        <v>10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1</v>
      </c>
      <c r="I12">
        <v>1</v>
      </c>
      <c r="J12">
        <v>1</v>
      </c>
      <c r="K12">
        <v>2</v>
      </c>
      <c r="L12">
        <v>0.5</v>
      </c>
      <c r="M12">
        <v>0.5</v>
      </c>
      <c r="N12">
        <v>1</v>
      </c>
      <c r="O12">
        <v>1</v>
      </c>
      <c r="P12">
        <v>1</v>
      </c>
      <c r="Q12">
        <v>0.5</v>
      </c>
      <c r="R12">
        <v>1</v>
      </c>
      <c r="S12">
        <v>1</v>
      </c>
    </row>
    <row r="13" spans="1:19" x14ac:dyDescent="0.2">
      <c r="A13" t="s">
        <v>11</v>
      </c>
      <c r="B13">
        <v>1</v>
      </c>
      <c r="C13">
        <v>1</v>
      </c>
      <c r="D13">
        <v>0.5</v>
      </c>
      <c r="E13">
        <v>0.5</v>
      </c>
      <c r="F13">
        <v>2</v>
      </c>
      <c r="G13">
        <v>2</v>
      </c>
      <c r="H13">
        <v>0.5</v>
      </c>
      <c r="I13">
        <v>1</v>
      </c>
      <c r="J13">
        <v>0.5</v>
      </c>
      <c r="K13">
        <v>0.5</v>
      </c>
      <c r="L13">
        <v>2</v>
      </c>
      <c r="M13">
        <v>0.5</v>
      </c>
      <c r="N13">
        <v>1</v>
      </c>
      <c r="O13">
        <v>1</v>
      </c>
      <c r="P13">
        <v>1</v>
      </c>
      <c r="Q13">
        <v>0.5</v>
      </c>
      <c r="R13">
        <v>1</v>
      </c>
      <c r="S13">
        <v>1</v>
      </c>
    </row>
    <row r="14" spans="1:19" x14ac:dyDescent="0.2">
      <c r="A14" t="s">
        <v>12</v>
      </c>
      <c r="B14">
        <v>1</v>
      </c>
      <c r="C14">
        <v>1</v>
      </c>
      <c r="D14">
        <v>2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0.5</v>
      </c>
      <c r="N14">
        <v>0.5</v>
      </c>
      <c r="O14">
        <v>1</v>
      </c>
      <c r="P14">
        <v>1</v>
      </c>
      <c r="Q14">
        <v>0.5</v>
      </c>
      <c r="R14">
        <v>1</v>
      </c>
      <c r="S14">
        <v>1</v>
      </c>
    </row>
    <row r="15" spans="1:19" x14ac:dyDescent="0.2">
      <c r="A15" t="s">
        <v>13</v>
      </c>
      <c r="B15">
        <v>1</v>
      </c>
      <c r="C15">
        <v>2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0.5</v>
      </c>
      <c r="K15">
        <v>1</v>
      </c>
      <c r="L15">
        <v>1</v>
      </c>
      <c r="M15">
        <v>1</v>
      </c>
      <c r="N15">
        <v>1</v>
      </c>
      <c r="O15">
        <v>0.5</v>
      </c>
      <c r="P15">
        <v>1</v>
      </c>
      <c r="Q15">
        <v>1</v>
      </c>
      <c r="R15">
        <v>0</v>
      </c>
      <c r="S15">
        <v>1</v>
      </c>
    </row>
    <row r="16" spans="1:19" x14ac:dyDescent="0.2">
      <c r="A16" t="s">
        <v>14</v>
      </c>
      <c r="B16">
        <v>1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0.5</v>
      </c>
      <c r="K16">
        <v>0.5</v>
      </c>
      <c r="L16">
        <v>0.5</v>
      </c>
      <c r="M16">
        <v>2</v>
      </c>
      <c r="N16">
        <v>1</v>
      </c>
      <c r="O16">
        <v>1</v>
      </c>
      <c r="P16">
        <v>0.5</v>
      </c>
      <c r="Q16">
        <v>2</v>
      </c>
      <c r="R16">
        <v>1</v>
      </c>
      <c r="S16">
        <v>1</v>
      </c>
    </row>
    <row r="17" spans="1:19" x14ac:dyDescent="0.2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0.5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0</v>
      </c>
    </row>
    <row r="18" spans="1:19" x14ac:dyDescent="0.2">
      <c r="A18" t="s">
        <v>16</v>
      </c>
      <c r="B18">
        <v>1</v>
      </c>
      <c r="C18">
        <v>0.5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2</v>
      </c>
      <c r="P18">
        <v>1</v>
      </c>
      <c r="Q18">
        <v>1</v>
      </c>
      <c r="R18">
        <v>0.5</v>
      </c>
      <c r="S18">
        <v>0.5</v>
      </c>
    </row>
    <row r="19" spans="1:19" x14ac:dyDescent="0.2">
      <c r="A19" t="s">
        <v>17</v>
      </c>
      <c r="B19">
        <v>1</v>
      </c>
      <c r="C19">
        <v>2</v>
      </c>
      <c r="D19">
        <v>1</v>
      </c>
      <c r="E19">
        <v>0.5</v>
      </c>
      <c r="F19">
        <v>1</v>
      </c>
      <c r="G19">
        <v>1</v>
      </c>
      <c r="H19">
        <v>1</v>
      </c>
      <c r="I19">
        <v>1</v>
      </c>
      <c r="J19">
        <v>0.5</v>
      </c>
      <c r="K19">
        <v>0.5</v>
      </c>
      <c r="L19">
        <v>1</v>
      </c>
      <c r="M19">
        <v>1</v>
      </c>
      <c r="N19">
        <v>1</v>
      </c>
      <c r="O19">
        <v>1</v>
      </c>
      <c r="P19">
        <v>1</v>
      </c>
      <c r="Q19">
        <v>2</v>
      </c>
      <c r="R19">
        <v>2</v>
      </c>
      <c r="S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5"/>
  <sheetViews>
    <sheetView tabSelected="1" workbookViewId="0">
      <selection activeCell="P14" sqref="P14"/>
    </sheetView>
  </sheetViews>
  <sheetFormatPr baseColWidth="10" defaultRowHeight="16" x14ac:dyDescent="0.2"/>
  <cols>
    <col min="1" max="4" width="10.83203125" style="41"/>
    <col min="5" max="7" width="10.83203125" style="38"/>
    <col min="8" max="9" width="10.83203125" style="41"/>
    <col min="10" max="10" width="10.83203125" style="38"/>
    <col min="12" max="17" width="10.83203125" style="26"/>
  </cols>
  <sheetData>
    <row r="1" spans="1:19" ht="40" customHeight="1" x14ac:dyDescent="0.2">
      <c r="A1" s="35" t="s">
        <v>20</v>
      </c>
      <c r="B1" s="35" t="s">
        <v>21</v>
      </c>
      <c r="C1" s="35" t="s">
        <v>22</v>
      </c>
      <c r="D1" s="35" t="s">
        <v>23</v>
      </c>
      <c r="E1" s="36" t="s">
        <v>1341</v>
      </c>
      <c r="F1" s="36" t="s">
        <v>1342</v>
      </c>
      <c r="G1" s="36" t="s">
        <v>1364</v>
      </c>
      <c r="H1" s="35" t="s">
        <v>24</v>
      </c>
      <c r="I1" s="37" t="s">
        <v>530</v>
      </c>
      <c r="J1" s="37" t="s">
        <v>1530</v>
      </c>
    </row>
    <row r="2" spans="1:19" ht="40" customHeight="1" x14ac:dyDescent="0.2">
      <c r="A2" s="35" t="s">
        <v>25</v>
      </c>
      <c r="B2" s="35" t="s">
        <v>25</v>
      </c>
      <c r="C2" s="35"/>
      <c r="D2" s="35" t="s">
        <v>26</v>
      </c>
      <c r="E2" s="36" t="s">
        <v>532</v>
      </c>
      <c r="F2" s="36"/>
      <c r="G2" s="36" t="s">
        <v>1343</v>
      </c>
      <c r="H2" s="35" t="s">
        <v>11</v>
      </c>
      <c r="I2" s="35" t="s">
        <v>3</v>
      </c>
      <c r="J2" s="38" t="str">
        <f t="shared" ref="J2:J70" si="0">_xlfn.CONCAT(H2," | ", I2)</f>
        <v>Grass | Poison</v>
      </c>
      <c r="L2" s="26">
        <v>1</v>
      </c>
      <c r="M2" s="26" t="s">
        <v>26</v>
      </c>
      <c r="N2" s="26" t="s">
        <v>26</v>
      </c>
      <c r="O2" s="26" t="s">
        <v>532</v>
      </c>
      <c r="Q2" s="26" t="s">
        <v>1343</v>
      </c>
      <c r="S2" t="b">
        <f>IF(H6="Fire",TRUE(),FALSE())</f>
        <v>1</v>
      </c>
    </row>
    <row r="3" spans="1:19" ht="40" customHeight="1" x14ac:dyDescent="0.2">
      <c r="A3" s="35" t="s">
        <v>27</v>
      </c>
      <c r="B3" s="35" t="s">
        <v>27</v>
      </c>
      <c r="C3" s="35"/>
      <c r="D3" s="35" t="s">
        <v>28</v>
      </c>
      <c r="E3" s="36" t="s">
        <v>532</v>
      </c>
      <c r="F3" s="36"/>
      <c r="G3" s="36" t="s">
        <v>1343</v>
      </c>
      <c r="H3" s="35" t="s">
        <v>11</v>
      </c>
      <c r="I3" s="35" t="s">
        <v>3</v>
      </c>
      <c r="J3" s="38" t="str">
        <f t="shared" si="0"/>
        <v>Grass | Poison</v>
      </c>
      <c r="L3" s="26">
        <v>2</v>
      </c>
      <c r="M3" s="26" t="s">
        <v>28</v>
      </c>
      <c r="N3" s="26" t="s">
        <v>28</v>
      </c>
      <c r="O3" s="26" t="s">
        <v>532</v>
      </c>
      <c r="Q3" s="26" t="s">
        <v>1343</v>
      </c>
    </row>
    <row r="4" spans="1:19" ht="40" customHeight="1" x14ac:dyDescent="0.2">
      <c r="A4" s="35" t="s">
        <v>29</v>
      </c>
      <c r="B4" s="35" t="s">
        <v>29</v>
      </c>
      <c r="C4" s="35"/>
      <c r="D4" s="35" t="s">
        <v>30</v>
      </c>
      <c r="E4" s="36" t="s">
        <v>532</v>
      </c>
      <c r="F4" s="36"/>
      <c r="G4" s="36" t="s">
        <v>1343</v>
      </c>
      <c r="H4" s="35" t="s">
        <v>11</v>
      </c>
      <c r="I4" s="35" t="s">
        <v>3</v>
      </c>
      <c r="J4" s="38" t="str">
        <f t="shared" si="0"/>
        <v>Grass | Poison</v>
      </c>
      <c r="L4" s="26">
        <v>3</v>
      </c>
      <c r="M4" s="26" t="s">
        <v>30</v>
      </c>
      <c r="N4" s="26" t="s">
        <v>30</v>
      </c>
      <c r="O4" s="26" t="s">
        <v>532</v>
      </c>
      <c r="Q4" s="26" t="s">
        <v>1343</v>
      </c>
    </row>
    <row r="5" spans="1:19" ht="40" customHeight="1" x14ac:dyDescent="0.2">
      <c r="A5" s="35" t="s">
        <v>1527</v>
      </c>
      <c r="B5" s="35" t="s">
        <v>1527</v>
      </c>
      <c r="C5" s="35"/>
      <c r="D5" s="35" t="s">
        <v>1370</v>
      </c>
      <c r="E5" s="41" t="s">
        <v>1371</v>
      </c>
      <c r="F5" s="36"/>
      <c r="G5" s="36"/>
      <c r="H5" s="35" t="s">
        <v>11</v>
      </c>
      <c r="I5" s="35" t="s">
        <v>3</v>
      </c>
      <c r="L5" s="26">
        <v>3</v>
      </c>
      <c r="M5" s="26" t="s">
        <v>30</v>
      </c>
      <c r="N5" s="26" t="s">
        <v>1370</v>
      </c>
      <c r="O5" s="26" t="s">
        <v>1371</v>
      </c>
    </row>
    <row r="6" spans="1:19" ht="40" customHeight="1" x14ac:dyDescent="0.2">
      <c r="A6" s="35" t="s">
        <v>31</v>
      </c>
      <c r="B6" s="35" t="s">
        <v>31</v>
      </c>
      <c r="C6" s="35"/>
      <c r="D6" s="35" t="s">
        <v>32</v>
      </c>
      <c r="E6" s="36" t="s">
        <v>1014</v>
      </c>
      <c r="F6" s="36"/>
      <c r="G6" s="36" t="s">
        <v>1344</v>
      </c>
      <c r="H6" s="35" t="s">
        <v>9</v>
      </c>
      <c r="I6" s="42"/>
      <c r="J6" s="38" t="str">
        <f t="shared" si="0"/>
        <v xml:space="preserve">Fire | </v>
      </c>
      <c r="L6" s="26">
        <v>4</v>
      </c>
      <c r="M6" s="26" t="s">
        <v>32</v>
      </c>
      <c r="N6" s="26" t="s">
        <v>32</v>
      </c>
      <c r="O6" s="26" t="s">
        <v>1014</v>
      </c>
      <c r="Q6" s="26" t="s">
        <v>1344</v>
      </c>
    </row>
    <row r="7" spans="1:19" ht="40" customHeight="1" x14ac:dyDescent="0.2">
      <c r="A7" s="35" t="s">
        <v>33</v>
      </c>
      <c r="B7" s="35" t="s">
        <v>33</v>
      </c>
      <c r="C7" s="35"/>
      <c r="D7" s="35" t="s">
        <v>34</v>
      </c>
      <c r="E7" s="36" t="s">
        <v>1014</v>
      </c>
      <c r="F7" s="36"/>
      <c r="G7" s="36" t="s">
        <v>1344</v>
      </c>
      <c r="H7" s="35" t="s">
        <v>9</v>
      </c>
      <c r="I7" s="42"/>
      <c r="J7" s="38" t="str">
        <f t="shared" si="0"/>
        <v xml:space="preserve">Fire | </v>
      </c>
      <c r="L7" s="26">
        <v>5</v>
      </c>
      <c r="M7" s="26" t="s">
        <v>34</v>
      </c>
      <c r="N7" s="26" t="s">
        <v>34</v>
      </c>
      <c r="O7" s="26" t="s">
        <v>1014</v>
      </c>
      <c r="Q7" s="26" t="s">
        <v>1344</v>
      </c>
    </row>
    <row r="8" spans="1:19" ht="40" customHeight="1" x14ac:dyDescent="0.2">
      <c r="A8" s="35" t="s">
        <v>35</v>
      </c>
      <c r="B8" s="35" t="s">
        <v>35</v>
      </c>
      <c r="C8" s="35"/>
      <c r="D8" s="35" t="s">
        <v>36</v>
      </c>
      <c r="E8" s="36" t="s">
        <v>1014</v>
      </c>
      <c r="F8" s="36"/>
      <c r="G8" s="36" t="s">
        <v>1344</v>
      </c>
      <c r="H8" s="35" t="s">
        <v>9</v>
      </c>
      <c r="I8" s="35" t="s">
        <v>2</v>
      </c>
      <c r="J8" s="38" t="str">
        <f t="shared" si="0"/>
        <v>Fire | Flying</v>
      </c>
      <c r="L8" s="26">
        <v>6</v>
      </c>
      <c r="M8" s="26" t="s">
        <v>36</v>
      </c>
      <c r="N8" s="26" t="s">
        <v>36</v>
      </c>
      <c r="O8" s="26" t="s">
        <v>1014</v>
      </c>
      <c r="Q8" s="26" t="s">
        <v>1344</v>
      </c>
    </row>
    <row r="9" spans="1:19" ht="40" customHeight="1" x14ac:dyDescent="0.2">
      <c r="A9" s="35" t="s">
        <v>1529</v>
      </c>
      <c r="B9" s="35" t="s">
        <v>1529</v>
      </c>
      <c r="C9" s="35"/>
      <c r="D9" s="41" t="s">
        <v>1372</v>
      </c>
      <c r="E9" s="41" t="s">
        <v>1373</v>
      </c>
      <c r="F9" s="41"/>
      <c r="G9" s="41"/>
      <c r="H9" s="35" t="s">
        <v>9</v>
      </c>
      <c r="I9" s="35" t="s">
        <v>15</v>
      </c>
      <c r="J9" s="38" t="str">
        <f t="shared" si="0"/>
        <v>Fire | Dragon</v>
      </c>
      <c r="L9" s="26">
        <v>6</v>
      </c>
      <c r="M9" s="26" t="s">
        <v>36</v>
      </c>
      <c r="N9" s="26" t="s">
        <v>1372</v>
      </c>
      <c r="O9" s="26" t="s">
        <v>1373</v>
      </c>
    </row>
    <row r="10" spans="1:19" ht="40" customHeight="1" x14ac:dyDescent="0.2">
      <c r="A10" s="35" t="s">
        <v>1528</v>
      </c>
      <c r="B10" s="35" t="s">
        <v>1528</v>
      </c>
      <c r="C10" s="35"/>
      <c r="D10" s="41" t="s">
        <v>1374</v>
      </c>
      <c r="E10" s="41" t="s">
        <v>1375</v>
      </c>
      <c r="F10" s="41"/>
      <c r="G10" s="41"/>
      <c r="H10" s="35" t="s">
        <v>9</v>
      </c>
      <c r="I10" s="35" t="s">
        <v>2</v>
      </c>
      <c r="J10" s="38" t="str">
        <f t="shared" si="0"/>
        <v>Fire | Flying</v>
      </c>
      <c r="L10" s="26">
        <v>6</v>
      </c>
      <c r="M10" s="26" t="s">
        <v>36</v>
      </c>
      <c r="N10" s="26" t="s">
        <v>1374</v>
      </c>
      <c r="O10" s="26" t="s">
        <v>1375</v>
      </c>
    </row>
    <row r="11" spans="1:19" ht="40" customHeight="1" x14ac:dyDescent="0.2">
      <c r="A11" s="35" t="s">
        <v>37</v>
      </c>
      <c r="B11" s="35" t="s">
        <v>37</v>
      </c>
      <c r="C11" s="35"/>
      <c r="D11" s="35" t="s">
        <v>38</v>
      </c>
      <c r="E11" s="36" t="s">
        <v>1015</v>
      </c>
      <c r="F11" s="36"/>
      <c r="G11" s="36" t="s">
        <v>1345</v>
      </c>
      <c r="H11" s="35" t="s">
        <v>10</v>
      </c>
      <c r="I11" s="42"/>
      <c r="J11" s="38" t="str">
        <f t="shared" si="0"/>
        <v xml:space="preserve">Water | </v>
      </c>
      <c r="L11" s="26">
        <v>7</v>
      </c>
      <c r="M11" s="26" t="s">
        <v>38</v>
      </c>
      <c r="N11" s="26" t="s">
        <v>38</v>
      </c>
      <c r="O11" s="26" t="s">
        <v>1015</v>
      </c>
      <c r="Q11" s="26" t="s">
        <v>1345</v>
      </c>
    </row>
    <row r="12" spans="1:19" ht="40" customHeight="1" x14ac:dyDescent="0.2">
      <c r="A12" s="35" t="s">
        <v>39</v>
      </c>
      <c r="B12" s="35" t="s">
        <v>39</v>
      </c>
      <c r="C12" s="35"/>
      <c r="D12" s="35" t="s">
        <v>40</v>
      </c>
      <c r="E12" s="36" t="s">
        <v>1015</v>
      </c>
      <c r="F12" s="36"/>
      <c r="G12" s="36" t="s">
        <v>1345</v>
      </c>
      <c r="H12" s="35" t="s">
        <v>10</v>
      </c>
      <c r="I12" s="42"/>
      <c r="J12" s="38" t="str">
        <f t="shared" si="0"/>
        <v xml:space="preserve">Water | </v>
      </c>
      <c r="L12" s="26">
        <v>8</v>
      </c>
      <c r="M12" s="26" t="s">
        <v>40</v>
      </c>
      <c r="N12" s="26" t="s">
        <v>40</v>
      </c>
      <c r="O12" s="26" t="s">
        <v>1015</v>
      </c>
      <c r="Q12" s="26" t="s">
        <v>1345</v>
      </c>
    </row>
    <row r="13" spans="1:19" ht="40" customHeight="1" x14ac:dyDescent="0.2">
      <c r="A13" s="35" t="s">
        <v>41</v>
      </c>
      <c r="B13" s="35" t="s">
        <v>41</v>
      </c>
      <c r="C13" s="35"/>
      <c r="D13" s="35" t="s">
        <v>42</v>
      </c>
      <c r="E13" s="36" t="s">
        <v>1015</v>
      </c>
      <c r="F13" s="36"/>
      <c r="G13" s="36" t="s">
        <v>1345</v>
      </c>
      <c r="H13" s="35" t="s">
        <v>10</v>
      </c>
      <c r="I13" s="42"/>
      <c r="J13" s="38" t="str">
        <f t="shared" si="0"/>
        <v xml:space="preserve">Water | </v>
      </c>
      <c r="L13" s="26">
        <v>9</v>
      </c>
      <c r="M13" s="26" t="s">
        <v>42</v>
      </c>
      <c r="N13" s="26" t="s">
        <v>42</v>
      </c>
      <c r="O13" s="26" t="s">
        <v>1015</v>
      </c>
      <c r="Q13" s="26" t="s">
        <v>1345</v>
      </c>
    </row>
    <row r="14" spans="1:19" ht="40" customHeight="1" x14ac:dyDescent="0.2">
      <c r="A14" s="35" t="s">
        <v>1531</v>
      </c>
      <c r="B14" s="35" t="s">
        <v>41</v>
      </c>
      <c r="C14" s="35"/>
      <c r="D14" s="35" t="s">
        <v>1376</v>
      </c>
      <c r="E14" s="36" t="s">
        <v>1377</v>
      </c>
      <c r="F14" s="36"/>
      <c r="G14" s="36"/>
      <c r="H14" s="35" t="s">
        <v>10</v>
      </c>
      <c r="I14" s="42"/>
      <c r="J14" s="38" t="str">
        <f t="shared" si="0"/>
        <v xml:space="preserve">Water | </v>
      </c>
      <c r="L14" s="26">
        <v>9</v>
      </c>
      <c r="M14" s="26" t="s">
        <v>42</v>
      </c>
      <c r="N14" s="26" t="s">
        <v>1376</v>
      </c>
      <c r="O14" s="26" t="s">
        <v>1377</v>
      </c>
    </row>
    <row r="15" spans="1:19" ht="40" customHeight="1" x14ac:dyDescent="0.2">
      <c r="A15" s="35" t="s">
        <v>43</v>
      </c>
      <c r="B15" s="35" t="s">
        <v>43</v>
      </c>
      <c r="C15" s="35"/>
      <c r="D15" s="35" t="s">
        <v>44</v>
      </c>
      <c r="E15" s="36" t="s">
        <v>1016</v>
      </c>
      <c r="F15" s="36"/>
      <c r="G15" s="36" t="s">
        <v>1346</v>
      </c>
      <c r="H15" s="35" t="s">
        <v>6</v>
      </c>
      <c r="I15" s="42"/>
      <c r="J15" s="38" t="str">
        <f t="shared" si="0"/>
        <v xml:space="preserve">Bug | </v>
      </c>
      <c r="L15" s="26">
        <v>10</v>
      </c>
      <c r="M15" s="26" t="s">
        <v>44</v>
      </c>
      <c r="N15" s="26" t="s">
        <v>44</v>
      </c>
      <c r="O15" s="26" t="s">
        <v>1016</v>
      </c>
      <c r="Q15" s="26" t="s">
        <v>1346</v>
      </c>
    </row>
    <row r="16" spans="1:19" ht="40" customHeight="1" x14ac:dyDescent="0.2">
      <c r="A16" s="35" t="s">
        <v>45</v>
      </c>
      <c r="B16" s="35" t="s">
        <v>45</v>
      </c>
      <c r="C16" s="35"/>
      <c r="D16" s="35" t="s">
        <v>46</v>
      </c>
      <c r="E16" s="36" t="s">
        <v>1017</v>
      </c>
      <c r="F16" s="36"/>
      <c r="G16" s="36"/>
      <c r="H16" s="35" t="s">
        <v>6</v>
      </c>
      <c r="I16" s="42"/>
      <c r="J16" s="38" t="str">
        <f t="shared" si="0"/>
        <v xml:space="preserve">Bug | </v>
      </c>
      <c r="L16" s="26">
        <v>11</v>
      </c>
      <c r="M16" s="26" t="s">
        <v>46</v>
      </c>
      <c r="N16" s="26" t="s">
        <v>46</v>
      </c>
      <c r="O16" s="26" t="s">
        <v>1017</v>
      </c>
    </row>
    <row r="17" spans="1:17" ht="40" customHeight="1" x14ac:dyDescent="0.2">
      <c r="A17" s="35" t="s">
        <v>47</v>
      </c>
      <c r="B17" s="35" t="s">
        <v>47</v>
      </c>
      <c r="C17" s="35"/>
      <c r="D17" s="35" t="s">
        <v>48</v>
      </c>
      <c r="E17" s="36" t="s">
        <v>1347</v>
      </c>
      <c r="F17" s="36"/>
      <c r="G17" s="36" t="s">
        <v>1348</v>
      </c>
      <c r="H17" s="35" t="s">
        <v>6</v>
      </c>
      <c r="I17" s="35" t="s">
        <v>2</v>
      </c>
      <c r="J17" s="38" t="str">
        <f t="shared" si="0"/>
        <v>Bug | Flying</v>
      </c>
      <c r="L17" s="26">
        <v>12</v>
      </c>
      <c r="M17" s="26" t="s">
        <v>48</v>
      </c>
      <c r="N17" s="26" t="s">
        <v>48</v>
      </c>
      <c r="O17" s="26" t="s">
        <v>1347</v>
      </c>
      <c r="Q17" s="26" t="s">
        <v>1348</v>
      </c>
    </row>
    <row r="18" spans="1:17" ht="40" customHeight="1" x14ac:dyDescent="0.2">
      <c r="A18" s="35" t="s">
        <v>49</v>
      </c>
      <c r="B18" s="35" t="s">
        <v>49</v>
      </c>
      <c r="C18" s="35"/>
      <c r="D18" s="35" t="s">
        <v>50</v>
      </c>
      <c r="E18" s="36" t="s">
        <v>1016</v>
      </c>
      <c r="F18" s="36"/>
      <c r="G18" s="36" t="s">
        <v>1346</v>
      </c>
      <c r="H18" s="35" t="s">
        <v>6</v>
      </c>
      <c r="I18" s="35" t="s">
        <v>3</v>
      </c>
      <c r="J18" s="38" t="str">
        <f t="shared" si="0"/>
        <v>Bug | Poison</v>
      </c>
      <c r="L18" s="26">
        <v>13</v>
      </c>
      <c r="M18" s="26" t="s">
        <v>50</v>
      </c>
      <c r="N18" s="26" t="s">
        <v>50</v>
      </c>
      <c r="O18" s="26" t="s">
        <v>1016</v>
      </c>
      <c r="Q18" s="26" t="s">
        <v>1346</v>
      </c>
    </row>
    <row r="19" spans="1:17" ht="40" customHeight="1" x14ac:dyDescent="0.2">
      <c r="A19" s="35" t="s">
        <v>51</v>
      </c>
      <c r="B19" s="35" t="s">
        <v>51</v>
      </c>
      <c r="C19" s="35"/>
      <c r="D19" s="35" t="s">
        <v>52</v>
      </c>
      <c r="E19" s="36" t="s">
        <v>1017</v>
      </c>
      <c r="F19" s="36"/>
      <c r="G19" s="36"/>
      <c r="H19" s="35" t="s">
        <v>6</v>
      </c>
      <c r="I19" s="35" t="s">
        <v>3</v>
      </c>
      <c r="J19" s="38" t="str">
        <f t="shared" si="0"/>
        <v>Bug | Poison</v>
      </c>
      <c r="L19" s="26">
        <v>14</v>
      </c>
      <c r="M19" s="26" t="s">
        <v>52</v>
      </c>
      <c r="N19" s="26" t="s">
        <v>52</v>
      </c>
      <c r="O19" s="26" t="s">
        <v>1017</v>
      </c>
    </row>
    <row r="20" spans="1:17" ht="40" customHeight="1" x14ac:dyDescent="0.2">
      <c r="A20" s="35" t="s">
        <v>53</v>
      </c>
      <c r="B20" s="35" t="s">
        <v>53</v>
      </c>
      <c r="C20" s="35"/>
      <c r="D20" s="35" t="s">
        <v>54</v>
      </c>
      <c r="E20" s="36" t="s">
        <v>1019</v>
      </c>
      <c r="F20" s="36"/>
      <c r="G20" s="36" t="s">
        <v>1349</v>
      </c>
      <c r="H20" s="35" t="s">
        <v>6</v>
      </c>
      <c r="I20" s="35" t="s">
        <v>3</v>
      </c>
      <c r="J20" s="38" t="str">
        <f t="shared" si="0"/>
        <v>Bug | Poison</v>
      </c>
      <c r="L20" s="26">
        <v>15</v>
      </c>
      <c r="M20" s="26" t="s">
        <v>54</v>
      </c>
      <c r="N20" s="26" t="s">
        <v>54</v>
      </c>
      <c r="O20" s="26" t="s">
        <v>1019</v>
      </c>
      <c r="Q20" s="26" t="s">
        <v>1349</v>
      </c>
    </row>
    <row r="21" spans="1:17" ht="40" customHeight="1" x14ac:dyDescent="0.2">
      <c r="A21" s="35" t="s">
        <v>1532</v>
      </c>
      <c r="B21" s="35" t="s">
        <v>1532</v>
      </c>
      <c r="C21" s="35"/>
      <c r="D21" s="35" t="s">
        <v>1533</v>
      </c>
      <c r="E21" s="36" t="s">
        <v>1379</v>
      </c>
      <c r="F21" s="36"/>
      <c r="G21" s="36"/>
      <c r="H21" s="35" t="s">
        <v>6</v>
      </c>
      <c r="I21" s="35" t="s">
        <v>3</v>
      </c>
      <c r="J21" s="38" t="str">
        <f t="shared" si="0"/>
        <v>Bug | Poison</v>
      </c>
      <c r="L21" s="26">
        <v>15</v>
      </c>
      <c r="M21" s="26" t="s">
        <v>54</v>
      </c>
      <c r="N21" s="26" t="s">
        <v>1378</v>
      </c>
      <c r="O21" s="26" t="s">
        <v>1379</v>
      </c>
    </row>
    <row r="22" spans="1:17" ht="40" customHeight="1" x14ac:dyDescent="0.2">
      <c r="A22" s="35" t="s">
        <v>55</v>
      </c>
      <c r="B22" s="35" t="s">
        <v>55</v>
      </c>
      <c r="C22" s="35"/>
      <c r="D22" s="35" t="s">
        <v>56</v>
      </c>
      <c r="E22" s="36" t="s">
        <v>1350</v>
      </c>
      <c r="F22" s="36" t="s">
        <v>1365</v>
      </c>
      <c r="G22" s="36" t="s">
        <v>1351</v>
      </c>
      <c r="H22" s="35" t="s">
        <v>0</v>
      </c>
      <c r="I22" s="35" t="s">
        <v>2</v>
      </c>
      <c r="J22" s="38" t="str">
        <f t="shared" si="0"/>
        <v>Normal | Flying</v>
      </c>
      <c r="L22" s="26">
        <v>16</v>
      </c>
      <c r="M22" s="26" t="s">
        <v>56</v>
      </c>
      <c r="N22" s="26" t="s">
        <v>56</v>
      </c>
      <c r="O22" s="26" t="s">
        <v>1350</v>
      </c>
      <c r="P22" s="26" t="s">
        <v>1380</v>
      </c>
      <c r="Q22" s="26" t="s">
        <v>1351</v>
      </c>
    </row>
    <row r="23" spans="1:17" ht="40" customHeight="1" x14ac:dyDescent="0.2">
      <c r="A23" s="35" t="s">
        <v>57</v>
      </c>
      <c r="B23" s="35" t="s">
        <v>57</v>
      </c>
      <c r="C23" s="35"/>
      <c r="D23" s="35" t="s">
        <v>58</v>
      </c>
      <c r="E23" s="36" t="s">
        <v>1350</v>
      </c>
      <c r="F23" s="36" t="s">
        <v>1365</v>
      </c>
      <c r="G23" s="36" t="s">
        <v>1351</v>
      </c>
      <c r="H23" s="35" t="s">
        <v>0</v>
      </c>
      <c r="I23" s="35" t="s">
        <v>2</v>
      </c>
      <c r="J23" s="38" t="str">
        <f t="shared" si="0"/>
        <v>Normal | Flying</v>
      </c>
      <c r="L23" s="26">
        <v>17</v>
      </c>
      <c r="M23" s="26" t="s">
        <v>58</v>
      </c>
      <c r="N23" s="26" t="s">
        <v>58</v>
      </c>
      <c r="O23" s="26" t="s">
        <v>1350</v>
      </c>
      <c r="P23" s="26" t="s">
        <v>1380</v>
      </c>
      <c r="Q23" s="26" t="s">
        <v>1351</v>
      </c>
    </row>
    <row r="24" spans="1:17" ht="40" customHeight="1" x14ac:dyDescent="0.2">
      <c r="A24" s="35" t="s">
        <v>59</v>
      </c>
      <c r="B24" s="35" t="s">
        <v>59</v>
      </c>
      <c r="C24" s="35"/>
      <c r="D24" s="35" t="s">
        <v>60</v>
      </c>
      <c r="E24" s="36" t="s">
        <v>1350</v>
      </c>
      <c r="F24" s="36" t="s">
        <v>1365</v>
      </c>
      <c r="G24" s="36" t="s">
        <v>1351</v>
      </c>
      <c r="H24" s="35" t="s">
        <v>0</v>
      </c>
      <c r="I24" s="35" t="s">
        <v>2</v>
      </c>
      <c r="J24" s="38" t="str">
        <f t="shared" si="0"/>
        <v>Normal | Flying</v>
      </c>
      <c r="L24" s="26">
        <v>18</v>
      </c>
      <c r="M24" s="26" t="s">
        <v>60</v>
      </c>
      <c r="N24" s="26" t="s">
        <v>60</v>
      </c>
      <c r="O24" s="26" t="s">
        <v>1350</v>
      </c>
      <c r="P24" s="26" t="s">
        <v>1380</v>
      </c>
      <c r="Q24" s="26" t="s">
        <v>1351</v>
      </c>
    </row>
    <row r="25" spans="1:17" ht="40" customHeight="1" x14ac:dyDescent="0.2">
      <c r="A25" s="35" t="s">
        <v>61</v>
      </c>
      <c r="B25" s="35" t="s">
        <v>61</v>
      </c>
      <c r="C25" s="35"/>
      <c r="D25" s="35" t="s">
        <v>62</v>
      </c>
      <c r="E25" s="36" t="s">
        <v>1346</v>
      </c>
      <c r="F25" s="36" t="s">
        <v>1352</v>
      </c>
      <c r="G25" s="36" t="s">
        <v>1353</v>
      </c>
      <c r="H25" s="35" t="s">
        <v>0</v>
      </c>
      <c r="I25" s="42"/>
      <c r="J25" s="38" t="str">
        <f t="shared" si="0"/>
        <v xml:space="preserve">Normal | </v>
      </c>
      <c r="L25" s="26">
        <v>18</v>
      </c>
      <c r="M25" s="26" t="s">
        <v>60</v>
      </c>
      <c r="N25" s="26" t="s">
        <v>1381</v>
      </c>
      <c r="O25" s="26" t="s">
        <v>1382</v>
      </c>
    </row>
    <row r="26" spans="1:17" ht="40" customHeight="1" x14ac:dyDescent="0.2">
      <c r="A26" s="42"/>
      <c r="B26" s="35" t="s">
        <v>61</v>
      </c>
      <c r="C26" s="35"/>
      <c r="D26" s="35" t="s">
        <v>62</v>
      </c>
      <c r="E26" s="36" t="s">
        <v>1354</v>
      </c>
      <c r="F26" s="36" t="s">
        <v>1353</v>
      </c>
      <c r="G26" s="36" t="s">
        <v>1366</v>
      </c>
      <c r="H26" s="35" t="s">
        <v>16</v>
      </c>
      <c r="I26" s="35" t="s">
        <v>0</v>
      </c>
      <c r="J26" s="38" t="str">
        <f t="shared" si="0"/>
        <v>Dark | Normal</v>
      </c>
      <c r="L26" s="26">
        <v>19</v>
      </c>
      <c r="M26" s="26" t="s">
        <v>62</v>
      </c>
      <c r="N26" s="26" t="s">
        <v>62</v>
      </c>
      <c r="O26" s="26" t="s">
        <v>1346</v>
      </c>
      <c r="P26" s="26" t="s">
        <v>1352</v>
      </c>
      <c r="Q26" s="26" t="s">
        <v>1353</v>
      </c>
    </row>
    <row r="27" spans="1:17" ht="40" customHeight="1" x14ac:dyDescent="0.2">
      <c r="A27" s="35" t="s">
        <v>63</v>
      </c>
      <c r="B27" s="35" t="s">
        <v>63</v>
      </c>
      <c r="C27" s="35"/>
      <c r="D27" s="35" t="s">
        <v>64</v>
      </c>
      <c r="E27" s="36" t="s">
        <v>1346</v>
      </c>
      <c r="F27" s="36" t="s">
        <v>1352</v>
      </c>
      <c r="G27" s="36" t="s">
        <v>1353</v>
      </c>
      <c r="H27" s="35" t="s">
        <v>0</v>
      </c>
      <c r="I27" s="42"/>
      <c r="J27" s="38" t="str">
        <f t="shared" si="0"/>
        <v xml:space="preserve">Normal | </v>
      </c>
      <c r="L27" s="26">
        <v>19</v>
      </c>
      <c r="M27" s="26" t="s">
        <v>62</v>
      </c>
      <c r="N27" s="26" t="s">
        <v>1383</v>
      </c>
      <c r="O27" s="26" t="s">
        <v>1354</v>
      </c>
      <c r="P27" s="26" t="s">
        <v>1353</v>
      </c>
      <c r="Q27" s="26" t="s">
        <v>1371</v>
      </c>
    </row>
    <row r="28" spans="1:17" ht="40" customHeight="1" x14ac:dyDescent="0.2">
      <c r="A28" s="42"/>
      <c r="B28" s="35" t="s">
        <v>63</v>
      </c>
      <c r="C28" s="35"/>
      <c r="D28" s="35" t="s">
        <v>64</v>
      </c>
      <c r="E28" s="36" t="s">
        <v>1354</v>
      </c>
      <c r="F28" s="36" t="s">
        <v>1353</v>
      </c>
      <c r="G28" s="36" t="s">
        <v>1366</v>
      </c>
      <c r="H28" s="35" t="s">
        <v>16</v>
      </c>
      <c r="I28" s="35" t="s">
        <v>0</v>
      </c>
      <c r="J28" s="38" t="str">
        <f t="shared" si="0"/>
        <v>Dark | Normal</v>
      </c>
      <c r="L28" s="26">
        <v>20</v>
      </c>
      <c r="M28" s="26" t="s">
        <v>64</v>
      </c>
      <c r="N28" s="26" t="s">
        <v>64</v>
      </c>
      <c r="O28" s="26" t="s">
        <v>1346</v>
      </c>
      <c r="P28" s="26" t="s">
        <v>1352</v>
      </c>
      <c r="Q28" s="26" t="s">
        <v>1353</v>
      </c>
    </row>
    <row r="29" spans="1:17" ht="40" customHeight="1" x14ac:dyDescent="0.2">
      <c r="A29" s="35" t="s">
        <v>65</v>
      </c>
      <c r="B29" s="35" t="s">
        <v>65</v>
      </c>
      <c r="C29" s="35"/>
      <c r="D29" s="35" t="s">
        <v>66</v>
      </c>
      <c r="E29" s="36" t="s">
        <v>1350</v>
      </c>
      <c r="F29" s="36"/>
      <c r="G29" s="36" t="s">
        <v>1349</v>
      </c>
      <c r="H29" s="35" t="s">
        <v>0</v>
      </c>
      <c r="I29" s="35" t="s">
        <v>2</v>
      </c>
      <c r="J29" s="38" t="str">
        <f t="shared" si="0"/>
        <v>Normal | Flying</v>
      </c>
      <c r="L29" s="26">
        <v>20</v>
      </c>
      <c r="M29" s="26" t="s">
        <v>64</v>
      </c>
      <c r="N29" s="26" t="s">
        <v>1384</v>
      </c>
      <c r="O29" s="26" t="s">
        <v>1354</v>
      </c>
      <c r="P29" s="26" t="s">
        <v>1353</v>
      </c>
      <c r="Q29" s="26" t="s">
        <v>1371</v>
      </c>
    </row>
    <row r="30" spans="1:17" ht="40" customHeight="1" x14ac:dyDescent="0.2">
      <c r="A30" s="35" t="s">
        <v>67</v>
      </c>
      <c r="B30" s="35" t="s">
        <v>67</v>
      </c>
      <c r="C30" s="35"/>
      <c r="D30" s="35" t="s">
        <v>68</v>
      </c>
      <c r="E30" s="36" t="s">
        <v>1350</v>
      </c>
      <c r="F30" s="36"/>
      <c r="G30" s="36" t="s">
        <v>1349</v>
      </c>
      <c r="H30" s="35" t="s">
        <v>0</v>
      </c>
      <c r="I30" s="35" t="s">
        <v>2</v>
      </c>
      <c r="J30" s="38" t="str">
        <f t="shared" si="0"/>
        <v>Normal | Flying</v>
      </c>
      <c r="L30" s="26">
        <v>21</v>
      </c>
      <c r="M30" s="26" t="s">
        <v>66</v>
      </c>
      <c r="N30" s="26" t="s">
        <v>66</v>
      </c>
      <c r="O30" s="26" t="s">
        <v>1350</v>
      </c>
      <c r="Q30" s="26" t="s">
        <v>1349</v>
      </c>
    </row>
    <row r="31" spans="1:17" ht="40" customHeight="1" x14ac:dyDescent="0.2">
      <c r="A31" s="35" t="s">
        <v>69</v>
      </c>
      <c r="B31" s="35" t="s">
        <v>69</v>
      </c>
      <c r="C31" s="35"/>
      <c r="D31" s="35" t="s">
        <v>70</v>
      </c>
      <c r="E31" s="36" t="s">
        <v>1355</v>
      </c>
      <c r="F31" s="36" t="s">
        <v>1017</v>
      </c>
      <c r="G31" s="36" t="s">
        <v>1356</v>
      </c>
      <c r="H31" s="35" t="s">
        <v>3</v>
      </c>
      <c r="I31" s="42"/>
      <c r="J31" s="38" t="str">
        <f t="shared" si="0"/>
        <v xml:space="preserve">Poison | </v>
      </c>
      <c r="L31" s="26">
        <v>22</v>
      </c>
      <c r="M31" s="26" t="s">
        <v>68</v>
      </c>
      <c r="N31" s="26" t="s">
        <v>68</v>
      </c>
      <c r="O31" s="26" t="s">
        <v>1350</v>
      </c>
      <c r="Q31" s="26" t="s">
        <v>1349</v>
      </c>
    </row>
    <row r="32" spans="1:17" ht="40" customHeight="1" x14ac:dyDescent="0.2">
      <c r="A32" s="35" t="s">
        <v>71</v>
      </c>
      <c r="B32" s="35" t="s">
        <v>71</v>
      </c>
      <c r="C32" s="35"/>
      <c r="D32" s="35" t="s">
        <v>72</v>
      </c>
      <c r="E32" s="36" t="s">
        <v>1355</v>
      </c>
      <c r="F32" s="36" t="s">
        <v>1017</v>
      </c>
      <c r="G32" s="36" t="s">
        <v>1356</v>
      </c>
      <c r="H32" s="35" t="s">
        <v>3</v>
      </c>
      <c r="I32" s="42"/>
      <c r="J32" s="38" t="str">
        <f t="shared" si="0"/>
        <v xml:space="preserve">Poison | </v>
      </c>
      <c r="L32" s="26">
        <v>23</v>
      </c>
      <c r="M32" s="26" t="s">
        <v>70</v>
      </c>
      <c r="N32" s="26" t="s">
        <v>70</v>
      </c>
      <c r="O32" s="26" t="s">
        <v>1355</v>
      </c>
      <c r="P32" s="26" t="s">
        <v>1017</v>
      </c>
      <c r="Q32" s="26" t="s">
        <v>1356</v>
      </c>
    </row>
    <row r="33" spans="1:17" ht="40" customHeight="1" x14ac:dyDescent="0.2">
      <c r="A33" s="35" t="s">
        <v>73</v>
      </c>
      <c r="B33" s="35" t="s">
        <v>73</v>
      </c>
      <c r="C33" s="35"/>
      <c r="D33" s="35" t="s">
        <v>74</v>
      </c>
      <c r="E33" s="36" t="s">
        <v>1024</v>
      </c>
      <c r="F33" s="36"/>
      <c r="G33" s="36" t="s">
        <v>1367</v>
      </c>
      <c r="H33" s="35" t="s">
        <v>12</v>
      </c>
      <c r="I33" s="42"/>
      <c r="J33" s="38" t="str">
        <f t="shared" si="0"/>
        <v xml:space="preserve">Electric | </v>
      </c>
      <c r="L33" s="26">
        <v>24</v>
      </c>
      <c r="M33" s="26" t="s">
        <v>72</v>
      </c>
      <c r="N33" s="26" t="s">
        <v>72</v>
      </c>
      <c r="O33" s="26" t="s">
        <v>1355</v>
      </c>
      <c r="P33" s="26" t="s">
        <v>1017</v>
      </c>
      <c r="Q33" s="26" t="s">
        <v>1356</v>
      </c>
    </row>
    <row r="34" spans="1:17" ht="40" customHeight="1" x14ac:dyDescent="0.2">
      <c r="A34" s="35" t="s">
        <v>75</v>
      </c>
      <c r="B34" s="35" t="s">
        <v>75</v>
      </c>
      <c r="C34" s="35"/>
      <c r="D34" s="35" t="s">
        <v>76</v>
      </c>
      <c r="E34" s="36" t="s">
        <v>1024</v>
      </c>
      <c r="F34" s="36"/>
      <c r="G34" s="36" t="s">
        <v>1367</v>
      </c>
      <c r="H34" s="35" t="s">
        <v>12</v>
      </c>
      <c r="I34" s="42"/>
      <c r="J34" s="38" t="str">
        <f t="shared" si="0"/>
        <v xml:space="preserve">Electric | </v>
      </c>
      <c r="L34" s="26">
        <v>25</v>
      </c>
      <c r="M34" s="26" t="s">
        <v>74</v>
      </c>
      <c r="N34" s="26" t="s">
        <v>74</v>
      </c>
      <c r="O34" s="26" t="s">
        <v>1024</v>
      </c>
      <c r="Q34" s="26" t="s">
        <v>1385</v>
      </c>
    </row>
    <row r="35" spans="1:17" ht="40" customHeight="1" x14ac:dyDescent="0.2">
      <c r="A35" s="42"/>
      <c r="B35" s="35" t="s">
        <v>75</v>
      </c>
      <c r="C35" s="35"/>
      <c r="D35" s="35" t="s">
        <v>76</v>
      </c>
      <c r="E35" s="36" t="s">
        <v>1025</v>
      </c>
      <c r="F35" s="36"/>
      <c r="G35" s="36"/>
      <c r="H35" s="35" t="s">
        <v>12</v>
      </c>
      <c r="I35" s="35" t="s">
        <v>13</v>
      </c>
      <c r="J35" s="38" t="str">
        <f t="shared" si="0"/>
        <v>Electric | Psychic</v>
      </c>
      <c r="L35" s="26">
        <v>25</v>
      </c>
      <c r="M35" s="26" t="s">
        <v>74</v>
      </c>
      <c r="N35" s="26" t="s">
        <v>1387</v>
      </c>
      <c r="O35" s="26" t="s">
        <v>1385</v>
      </c>
    </row>
    <row r="36" spans="1:17" ht="40" customHeight="1" x14ac:dyDescent="0.2">
      <c r="A36" s="35" t="s">
        <v>77</v>
      </c>
      <c r="B36" s="35" t="s">
        <v>77</v>
      </c>
      <c r="C36" s="35"/>
      <c r="D36" s="35" t="s">
        <v>78</v>
      </c>
      <c r="E36" s="36" t="s">
        <v>1026</v>
      </c>
      <c r="F36" s="36"/>
      <c r="G36" s="36" t="s">
        <v>1357</v>
      </c>
      <c r="H36" s="35" t="s">
        <v>4</v>
      </c>
      <c r="I36" s="42"/>
      <c r="J36" s="38" t="str">
        <f t="shared" si="0"/>
        <v xml:space="preserve">Ground | </v>
      </c>
      <c r="L36" s="26">
        <v>25</v>
      </c>
      <c r="M36" s="26" t="s">
        <v>74</v>
      </c>
      <c r="N36" s="26" t="s">
        <v>1388</v>
      </c>
      <c r="O36" s="26" t="s">
        <v>1024</v>
      </c>
    </row>
    <row r="37" spans="1:17" ht="40" customHeight="1" x14ac:dyDescent="0.2">
      <c r="A37" s="42"/>
      <c r="B37" s="35" t="s">
        <v>77</v>
      </c>
      <c r="C37" s="35"/>
      <c r="D37" s="35" t="s">
        <v>78</v>
      </c>
      <c r="E37" s="36" t="s">
        <v>1027</v>
      </c>
      <c r="F37" s="36"/>
      <c r="G37" s="36" t="s">
        <v>1358</v>
      </c>
      <c r="H37" s="35" t="s">
        <v>14</v>
      </c>
      <c r="I37" s="35" t="s">
        <v>8</v>
      </c>
      <c r="J37" s="38" t="str">
        <f t="shared" si="0"/>
        <v>Ice | Steel</v>
      </c>
      <c r="L37" s="26">
        <v>26</v>
      </c>
      <c r="M37" s="26" t="s">
        <v>76</v>
      </c>
      <c r="N37" s="26" t="s">
        <v>76</v>
      </c>
      <c r="O37" s="26" t="s">
        <v>1024</v>
      </c>
      <c r="Q37" s="26" t="s">
        <v>1385</v>
      </c>
    </row>
    <row r="38" spans="1:17" ht="40" customHeight="1" x14ac:dyDescent="0.2">
      <c r="A38" s="35" t="s">
        <v>79</v>
      </c>
      <c r="B38" s="35" t="s">
        <v>79</v>
      </c>
      <c r="C38" s="35"/>
      <c r="D38" s="35" t="s">
        <v>80</v>
      </c>
      <c r="E38" s="36" t="s">
        <v>1026</v>
      </c>
      <c r="F38" s="36"/>
      <c r="G38" s="36" t="s">
        <v>1357</v>
      </c>
      <c r="H38" s="35" t="s">
        <v>4</v>
      </c>
      <c r="I38" s="42"/>
      <c r="J38" s="38" t="str">
        <f t="shared" si="0"/>
        <v xml:space="preserve">Ground | </v>
      </c>
      <c r="L38" s="26">
        <v>26</v>
      </c>
      <c r="M38" s="26" t="s">
        <v>76</v>
      </c>
      <c r="N38" s="26" t="s">
        <v>1389</v>
      </c>
      <c r="O38" s="26" t="s">
        <v>1025</v>
      </c>
    </row>
    <row r="39" spans="1:17" ht="40" customHeight="1" x14ac:dyDescent="0.2">
      <c r="A39" s="42"/>
      <c r="B39" s="35" t="s">
        <v>79</v>
      </c>
      <c r="C39" s="35"/>
      <c r="D39" s="35" t="s">
        <v>80</v>
      </c>
      <c r="E39" s="36" t="s">
        <v>1027</v>
      </c>
      <c r="F39" s="36"/>
      <c r="G39" s="36" t="s">
        <v>1358</v>
      </c>
      <c r="H39" s="35" t="s">
        <v>14</v>
      </c>
      <c r="I39" s="35" t="s">
        <v>8</v>
      </c>
      <c r="J39" s="38" t="str">
        <f t="shared" si="0"/>
        <v>Ice | Steel</v>
      </c>
      <c r="L39" s="26">
        <v>27</v>
      </c>
      <c r="M39" s="26" t="s">
        <v>78</v>
      </c>
      <c r="N39" s="26" t="s">
        <v>78</v>
      </c>
      <c r="O39" s="26" t="s">
        <v>1026</v>
      </c>
      <c r="Q39" s="26" t="s">
        <v>1357</v>
      </c>
    </row>
    <row r="40" spans="1:17" ht="40" customHeight="1" x14ac:dyDescent="0.2">
      <c r="A40" s="35" t="s">
        <v>81</v>
      </c>
      <c r="B40" s="35" t="s">
        <v>81</v>
      </c>
      <c r="C40" s="35"/>
      <c r="D40" s="35" t="s">
        <v>82</v>
      </c>
      <c r="E40" s="36" t="s">
        <v>1359</v>
      </c>
      <c r="F40" s="36" t="s">
        <v>1368</v>
      </c>
      <c r="G40" s="36" t="s">
        <v>1353</v>
      </c>
      <c r="H40" s="35" t="s">
        <v>3</v>
      </c>
      <c r="I40" s="42"/>
      <c r="J40" s="38" t="str">
        <f t="shared" si="0"/>
        <v xml:space="preserve">Poison | </v>
      </c>
      <c r="L40" s="26">
        <v>27</v>
      </c>
      <c r="M40" s="26" t="s">
        <v>78</v>
      </c>
      <c r="N40" s="26" t="s">
        <v>1390</v>
      </c>
      <c r="O40" s="26" t="s">
        <v>1027</v>
      </c>
      <c r="Q40" s="26" t="s">
        <v>1358</v>
      </c>
    </row>
    <row r="41" spans="1:17" ht="40" customHeight="1" x14ac:dyDescent="0.2">
      <c r="A41" s="35" t="s">
        <v>83</v>
      </c>
      <c r="B41" s="35" t="s">
        <v>83</v>
      </c>
      <c r="C41" s="35"/>
      <c r="D41" s="35" t="s">
        <v>84</v>
      </c>
      <c r="E41" s="36" t="s">
        <v>1359</v>
      </c>
      <c r="F41" s="36" t="s">
        <v>1368</v>
      </c>
      <c r="G41" s="36" t="s">
        <v>1353</v>
      </c>
      <c r="H41" s="35" t="s">
        <v>3</v>
      </c>
      <c r="I41" s="42"/>
      <c r="J41" s="38" t="str">
        <f t="shared" si="0"/>
        <v xml:space="preserve">Poison | </v>
      </c>
      <c r="L41" s="26">
        <v>28</v>
      </c>
      <c r="M41" s="26" t="s">
        <v>80</v>
      </c>
      <c r="N41" s="26" t="s">
        <v>80</v>
      </c>
      <c r="O41" s="26" t="s">
        <v>1026</v>
      </c>
      <c r="Q41" s="26" t="s">
        <v>1357</v>
      </c>
    </row>
    <row r="42" spans="1:17" ht="40" customHeight="1" x14ac:dyDescent="0.2">
      <c r="A42" s="35" t="s">
        <v>85</v>
      </c>
      <c r="B42" s="35" t="s">
        <v>85</v>
      </c>
      <c r="C42" s="35"/>
      <c r="D42" s="35" t="s">
        <v>86</v>
      </c>
      <c r="E42" s="36" t="s">
        <v>1359</v>
      </c>
      <c r="F42" s="36" t="s">
        <v>1368</v>
      </c>
      <c r="G42" s="36" t="s">
        <v>1360</v>
      </c>
      <c r="H42" s="35" t="s">
        <v>3</v>
      </c>
      <c r="I42" s="35" t="s">
        <v>4</v>
      </c>
      <c r="J42" s="38" t="str">
        <f t="shared" si="0"/>
        <v>Poison | Ground</v>
      </c>
      <c r="L42" s="26">
        <v>28</v>
      </c>
      <c r="M42" s="26" t="s">
        <v>80</v>
      </c>
      <c r="N42" s="26" t="s">
        <v>1391</v>
      </c>
      <c r="O42" s="26" t="s">
        <v>1027</v>
      </c>
      <c r="Q42" s="26" t="s">
        <v>1358</v>
      </c>
    </row>
    <row r="43" spans="1:17" ht="40" customHeight="1" x14ac:dyDescent="0.2">
      <c r="A43" s="35" t="s">
        <v>87</v>
      </c>
      <c r="B43" s="35" t="s">
        <v>87</v>
      </c>
      <c r="C43" s="35"/>
      <c r="D43" s="35" t="s">
        <v>88</v>
      </c>
      <c r="E43" s="36" t="s">
        <v>1359</v>
      </c>
      <c r="F43" s="36" t="s">
        <v>1368</v>
      </c>
      <c r="G43" s="36" t="s">
        <v>1353</v>
      </c>
      <c r="H43" s="35" t="s">
        <v>3</v>
      </c>
      <c r="I43" s="42"/>
      <c r="J43" s="38" t="str">
        <f t="shared" si="0"/>
        <v xml:space="preserve">Poison | </v>
      </c>
      <c r="L43" s="26">
        <v>29</v>
      </c>
      <c r="M43" s="26" t="s">
        <v>1392</v>
      </c>
      <c r="N43" s="26" t="s">
        <v>1392</v>
      </c>
      <c r="O43" s="26" t="s">
        <v>1359</v>
      </c>
      <c r="P43" s="26" t="s">
        <v>1393</v>
      </c>
      <c r="Q43" s="26" t="s">
        <v>1353</v>
      </c>
    </row>
    <row r="44" spans="1:17" ht="40" customHeight="1" x14ac:dyDescent="0.2">
      <c r="A44" s="35" t="s">
        <v>89</v>
      </c>
      <c r="B44" s="35" t="s">
        <v>89</v>
      </c>
      <c r="C44" s="35"/>
      <c r="D44" s="35" t="s">
        <v>90</v>
      </c>
      <c r="E44" s="36" t="s">
        <v>1359</v>
      </c>
      <c r="F44" s="36" t="s">
        <v>1368</v>
      </c>
      <c r="G44" s="36" t="s">
        <v>1353</v>
      </c>
      <c r="H44" s="35" t="s">
        <v>3</v>
      </c>
      <c r="I44" s="42"/>
      <c r="J44" s="38" t="str">
        <f t="shared" si="0"/>
        <v xml:space="preserve">Poison | </v>
      </c>
      <c r="L44" s="26">
        <v>30</v>
      </c>
      <c r="M44" s="26" t="s">
        <v>84</v>
      </c>
      <c r="N44" s="26" t="s">
        <v>84</v>
      </c>
      <c r="O44" s="26" t="s">
        <v>1359</v>
      </c>
      <c r="P44" s="26" t="s">
        <v>1393</v>
      </c>
      <c r="Q44" s="26" t="s">
        <v>1353</v>
      </c>
    </row>
    <row r="45" spans="1:17" ht="40" customHeight="1" x14ac:dyDescent="0.2">
      <c r="A45" s="35" t="s">
        <v>91</v>
      </c>
      <c r="B45" s="35" t="s">
        <v>91</v>
      </c>
      <c r="C45" s="35"/>
      <c r="D45" s="35" t="s">
        <v>92</v>
      </c>
      <c r="E45" s="36" t="s">
        <v>1359</v>
      </c>
      <c r="F45" s="36" t="s">
        <v>1368</v>
      </c>
      <c r="G45" s="36" t="s">
        <v>1360</v>
      </c>
      <c r="H45" s="35" t="s">
        <v>3</v>
      </c>
      <c r="I45" s="35" t="s">
        <v>4</v>
      </c>
      <c r="J45" s="38" t="str">
        <f t="shared" si="0"/>
        <v>Poison | Ground</v>
      </c>
      <c r="L45" s="26">
        <v>31</v>
      </c>
      <c r="M45" s="26" t="s">
        <v>86</v>
      </c>
      <c r="N45" s="26" t="s">
        <v>86</v>
      </c>
      <c r="O45" s="26" t="s">
        <v>1359</v>
      </c>
      <c r="P45" s="26" t="s">
        <v>1393</v>
      </c>
      <c r="Q45" s="26" t="s">
        <v>1360</v>
      </c>
    </row>
    <row r="46" spans="1:17" ht="40" customHeight="1" x14ac:dyDescent="0.2">
      <c r="A46" s="35" t="s">
        <v>93</v>
      </c>
      <c r="B46" s="35" t="s">
        <v>93</v>
      </c>
      <c r="C46" s="35"/>
      <c r="D46" s="35" t="s">
        <v>94</v>
      </c>
      <c r="E46" s="36" t="s">
        <v>1361</v>
      </c>
      <c r="F46" s="36" t="s">
        <v>1369</v>
      </c>
      <c r="G46" s="36" t="s">
        <v>1362</v>
      </c>
      <c r="H46" s="35" t="s">
        <v>17</v>
      </c>
      <c r="I46" s="42"/>
      <c r="J46" s="38" t="str">
        <f t="shared" si="0"/>
        <v xml:space="preserve">Fairy | </v>
      </c>
      <c r="L46" s="26">
        <v>32</v>
      </c>
      <c r="M46" s="26" t="s">
        <v>1394</v>
      </c>
      <c r="N46" s="26" t="s">
        <v>1394</v>
      </c>
      <c r="O46" s="26" t="s">
        <v>1359</v>
      </c>
      <c r="P46" s="26" t="s">
        <v>1393</v>
      </c>
      <c r="Q46" s="26" t="s">
        <v>1353</v>
      </c>
    </row>
    <row r="47" spans="1:17" ht="40" customHeight="1" x14ac:dyDescent="0.2">
      <c r="A47" s="35" t="s">
        <v>95</v>
      </c>
      <c r="B47" s="35" t="s">
        <v>95</v>
      </c>
      <c r="C47" s="35"/>
      <c r="D47" s="35" t="s">
        <v>96</v>
      </c>
      <c r="E47" s="36" t="s">
        <v>1361</v>
      </c>
      <c r="F47" s="36" t="s">
        <v>1369</v>
      </c>
      <c r="G47" s="36" t="s">
        <v>1363</v>
      </c>
      <c r="H47" s="35" t="s">
        <v>17</v>
      </c>
      <c r="I47" s="42"/>
      <c r="J47" s="38" t="str">
        <f t="shared" si="0"/>
        <v xml:space="preserve">Fairy | </v>
      </c>
      <c r="L47" s="26">
        <v>33</v>
      </c>
      <c r="M47" s="26" t="s">
        <v>90</v>
      </c>
      <c r="N47" s="26" t="s">
        <v>90</v>
      </c>
      <c r="O47" s="26" t="s">
        <v>1359</v>
      </c>
      <c r="P47" s="26" t="s">
        <v>1393</v>
      </c>
      <c r="Q47" s="26" t="s">
        <v>1353</v>
      </c>
    </row>
    <row r="48" spans="1:17" ht="40" customHeight="1" x14ac:dyDescent="0.2">
      <c r="A48" s="35" t="s">
        <v>97</v>
      </c>
      <c r="B48" s="35" t="s">
        <v>97</v>
      </c>
      <c r="C48" s="35"/>
      <c r="D48" s="35" t="s">
        <v>98</v>
      </c>
      <c r="E48" s="36"/>
      <c r="F48" s="36"/>
      <c r="G48" s="36"/>
      <c r="H48" s="35" t="s">
        <v>9</v>
      </c>
      <c r="I48" s="42"/>
      <c r="J48" s="38" t="str">
        <f t="shared" si="0"/>
        <v xml:space="preserve">Fire | </v>
      </c>
      <c r="L48" s="26">
        <v>34</v>
      </c>
      <c r="M48" s="26" t="s">
        <v>92</v>
      </c>
      <c r="N48" s="26" t="s">
        <v>92</v>
      </c>
      <c r="O48" s="26" t="s">
        <v>1359</v>
      </c>
      <c r="P48" s="26" t="s">
        <v>1393</v>
      </c>
      <c r="Q48" s="26" t="s">
        <v>1360</v>
      </c>
    </row>
    <row r="49" spans="1:17" ht="40" customHeight="1" x14ac:dyDescent="0.2">
      <c r="A49" s="42"/>
      <c r="B49" s="35" t="s">
        <v>97</v>
      </c>
      <c r="C49" s="35"/>
      <c r="D49" s="35" t="s">
        <v>98</v>
      </c>
      <c r="E49" s="36"/>
      <c r="F49" s="36"/>
      <c r="G49" s="36"/>
      <c r="H49" s="35" t="s">
        <v>14</v>
      </c>
      <c r="I49" s="42"/>
      <c r="J49" s="38" t="str">
        <f t="shared" si="0"/>
        <v xml:space="preserve">Ice | </v>
      </c>
      <c r="L49" s="26">
        <v>35</v>
      </c>
      <c r="M49" s="26" t="s">
        <v>94</v>
      </c>
      <c r="N49" s="26" t="s">
        <v>94</v>
      </c>
      <c r="O49" s="26" t="s">
        <v>1361</v>
      </c>
      <c r="P49" s="26" t="s">
        <v>1395</v>
      </c>
      <c r="Q49" s="26" t="s">
        <v>1362</v>
      </c>
    </row>
    <row r="50" spans="1:17" ht="40" customHeight="1" x14ac:dyDescent="0.2">
      <c r="A50" s="35" t="s">
        <v>99</v>
      </c>
      <c r="B50" s="35" t="s">
        <v>99</v>
      </c>
      <c r="C50" s="35"/>
      <c r="D50" s="35" t="s">
        <v>100</v>
      </c>
      <c r="E50" s="36"/>
      <c r="F50" s="36"/>
      <c r="G50" s="36"/>
      <c r="H50" s="35" t="s">
        <v>9</v>
      </c>
      <c r="I50" s="42"/>
      <c r="J50" s="38" t="str">
        <f t="shared" si="0"/>
        <v xml:space="preserve">Fire | </v>
      </c>
      <c r="L50" s="26">
        <v>36</v>
      </c>
      <c r="M50" s="26" t="s">
        <v>96</v>
      </c>
      <c r="N50" s="26" t="s">
        <v>96</v>
      </c>
      <c r="O50" s="26" t="s">
        <v>1361</v>
      </c>
      <c r="P50" s="26" t="s">
        <v>1395</v>
      </c>
      <c r="Q50" s="26" t="s">
        <v>1363</v>
      </c>
    </row>
    <row r="51" spans="1:17" ht="40" customHeight="1" x14ac:dyDescent="0.2">
      <c r="A51" s="42"/>
      <c r="B51" s="35" t="s">
        <v>99</v>
      </c>
      <c r="C51" s="35"/>
      <c r="D51" s="35" t="s">
        <v>100</v>
      </c>
      <c r="E51" s="36"/>
      <c r="F51" s="36"/>
      <c r="G51" s="36"/>
      <c r="H51" s="35" t="s">
        <v>14</v>
      </c>
      <c r="I51" s="35" t="s">
        <v>17</v>
      </c>
      <c r="J51" s="38" t="str">
        <f t="shared" si="0"/>
        <v>Ice | Fairy</v>
      </c>
      <c r="L51" s="26">
        <v>37</v>
      </c>
      <c r="M51" s="26" t="s">
        <v>98</v>
      </c>
      <c r="N51" s="26" t="s">
        <v>98</v>
      </c>
      <c r="O51" s="26" t="s">
        <v>1396</v>
      </c>
      <c r="Q51" s="26" t="s">
        <v>1375</v>
      </c>
    </row>
    <row r="52" spans="1:17" ht="40" customHeight="1" x14ac:dyDescent="0.2">
      <c r="A52" s="35" t="s">
        <v>101</v>
      </c>
      <c r="B52" s="35" t="s">
        <v>101</v>
      </c>
      <c r="C52" s="35"/>
      <c r="D52" s="35" t="s">
        <v>102</v>
      </c>
      <c r="E52" s="36"/>
      <c r="F52" s="36"/>
      <c r="G52" s="36"/>
      <c r="H52" s="35" t="s">
        <v>0</v>
      </c>
      <c r="I52" s="35" t="s">
        <v>17</v>
      </c>
      <c r="J52" s="38" t="str">
        <f t="shared" si="0"/>
        <v>Normal | Fairy</v>
      </c>
      <c r="L52" s="26">
        <v>37</v>
      </c>
      <c r="M52" s="26" t="s">
        <v>98</v>
      </c>
      <c r="N52" s="26" t="s">
        <v>1397</v>
      </c>
      <c r="O52" s="26" t="s">
        <v>1027</v>
      </c>
      <c r="Q52" s="26" t="s">
        <v>1398</v>
      </c>
    </row>
    <row r="53" spans="1:17" ht="40" customHeight="1" x14ac:dyDescent="0.2">
      <c r="A53" s="35" t="s">
        <v>103</v>
      </c>
      <c r="B53" s="35" t="s">
        <v>103</v>
      </c>
      <c r="C53" s="35"/>
      <c r="D53" s="35" t="s">
        <v>104</v>
      </c>
      <c r="E53" s="36"/>
      <c r="F53" s="36"/>
      <c r="G53" s="36"/>
      <c r="H53" s="35" t="s">
        <v>0</v>
      </c>
      <c r="I53" s="35" t="s">
        <v>17</v>
      </c>
      <c r="J53" s="38" t="str">
        <f t="shared" si="0"/>
        <v>Normal | Fairy</v>
      </c>
      <c r="L53" s="26">
        <v>38</v>
      </c>
      <c r="M53" s="26" t="s">
        <v>100</v>
      </c>
      <c r="N53" s="26" t="s">
        <v>100</v>
      </c>
      <c r="O53" s="26" t="s">
        <v>1396</v>
      </c>
      <c r="Q53" s="26" t="s">
        <v>1375</v>
      </c>
    </row>
    <row r="54" spans="1:17" ht="40" customHeight="1" x14ac:dyDescent="0.2">
      <c r="A54" s="35" t="s">
        <v>105</v>
      </c>
      <c r="B54" s="35" t="s">
        <v>105</v>
      </c>
      <c r="C54" s="35"/>
      <c r="D54" s="35" t="s">
        <v>106</v>
      </c>
      <c r="E54" s="36"/>
      <c r="F54" s="36"/>
      <c r="G54" s="36"/>
      <c r="H54" s="35" t="s">
        <v>3</v>
      </c>
      <c r="I54" s="35" t="s">
        <v>2</v>
      </c>
      <c r="J54" s="38" t="str">
        <f t="shared" si="0"/>
        <v>Poison | Flying</v>
      </c>
      <c r="L54" s="26">
        <v>38</v>
      </c>
      <c r="M54" s="26" t="s">
        <v>100</v>
      </c>
      <c r="N54" s="26" t="s">
        <v>1399</v>
      </c>
      <c r="O54" s="26" t="s">
        <v>1027</v>
      </c>
      <c r="Q54" s="26" t="s">
        <v>1398</v>
      </c>
    </row>
    <row r="55" spans="1:17" ht="40" customHeight="1" x14ac:dyDescent="0.2">
      <c r="A55" s="35" t="s">
        <v>107</v>
      </c>
      <c r="B55" s="35" t="s">
        <v>107</v>
      </c>
      <c r="C55" s="35"/>
      <c r="D55" s="35" t="s">
        <v>108</v>
      </c>
      <c r="E55" s="36"/>
      <c r="F55" s="36"/>
      <c r="G55" s="36"/>
      <c r="H55" s="35" t="s">
        <v>3</v>
      </c>
      <c r="I55" s="35" t="s">
        <v>2</v>
      </c>
      <c r="J55" s="38" t="str">
        <f t="shared" si="0"/>
        <v>Poison | Flying</v>
      </c>
      <c r="L55" s="26">
        <v>39</v>
      </c>
      <c r="M55" s="26" t="s">
        <v>102</v>
      </c>
      <c r="N55" s="26" t="s">
        <v>102</v>
      </c>
      <c r="O55" s="26" t="s">
        <v>1361</v>
      </c>
      <c r="P55" s="26" t="s">
        <v>1400</v>
      </c>
      <c r="Q55" s="26" t="s">
        <v>1362</v>
      </c>
    </row>
    <row r="56" spans="1:17" ht="40" customHeight="1" x14ac:dyDescent="0.2">
      <c r="A56" s="35" t="s">
        <v>109</v>
      </c>
      <c r="B56" s="35" t="s">
        <v>109</v>
      </c>
      <c r="C56" s="35"/>
      <c r="D56" s="35" t="s">
        <v>110</v>
      </c>
      <c r="E56" s="36"/>
      <c r="F56" s="36"/>
      <c r="G56" s="36"/>
      <c r="H56" s="35" t="s">
        <v>11</v>
      </c>
      <c r="I56" s="35" t="s">
        <v>3</v>
      </c>
      <c r="J56" s="38" t="str">
        <f t="shared" si="0"/>
        <v>Grass | Poison</v>
      </c>
      <c r="L56" s="26">
        <v>40</v>
      </c>
      <c r="M56" s="26" t="s">
        <v>104</v>
      </c>
      <c r="N56" s="26" t="s">
        <v>104</v>
      </c>
      <c r="O56" s="26" t="s">
        <v>1361</v>
      </c>
      <c r="P56" s="26" t="s">
        <v>1400</v>
      </c>
      <c r="Q56" s="26" t="s">
        <v>1401</v>
      </c>
    </row>
    <row r="57" spans="1:17" ht="40" customHeight="1" x14ac:dyDescent="0.2">
      <c r="A57" s="35" t="s">
        <v>111</v>
      </c>
      <c r="B57" s="35" t="s">
        <v>111</v>
      </c>
      <c r="C57" s="35"/>
      <c r="D57" s="35" t="s">
        <v>112</v>
      </c>
      <c r="E57" s="36"/>
      <c r="F57" s="36"/>
      <c r="G57" s="36"/>
      <c r="H57" s="35" t="s">
        <v>11</v>
      </c>
      <c r="I57" s="35" t="s">
        <v>3</v>
      </c>
      <c r="J57" s="38" t="str">
        <f t="shared" si="0"/>
        <v>Grass | Poison</v>
      </c>
      <c r="L57" s="26">
        <v>41</v>
      </c>
      <c r="M57" s="26" t="s">
        <v>106</v>
      </c>
      <c r="N57" s="26" t="s">
        <v>106</v>
      </c>
      <c r="O57" s="26" t="s">
        <v>1402</v>
      </c>
      <c r="Q57" s="26" t="s">
        <v>1403</v>
      </c>
    </row>
    <row r="58" spans="1:17" ht="40" customHeight="1" x14ac:dyDescent="0.2">
      <c r="A58" s="35" t="s">
        <v>113</v>
      </c>
      <c r="B58" s="35" t="s">
        <v>113</v>
      </c>
      <c r="C58" s="35"/>
      <c r="D58" s="35" t="s">
        <v>114</v>
      </c>
      <c r="E58" s="36"/>
      <c r="F58" s="36"/>
      <c r="G58" s="36"/>
      <c r="H58" s="35" t="s">
        <v>11</v>
      </c>
      <c r="I58" s="35" t="s">
        <v>3</v>
      </c>
      <c r="J58" s="38" t="str">
        <f t="shared" si="0"/>
        <v>Grass | Poison</v>
      </c>
      <c r="L58" s="26">
        <v>42</v>
      </c>
      <c r="M58" s="26" t="s">
        <v>108</v>
      </c>
      <c r="N58" s="26" t="s">
        <v>108</v>
      </c>
      <c r="O58" s="26" t="s">
        <v>1402</v>
      </c>
      <c r="Q58" s="26" t="s">
        <v>1403</v>
      </c>
    </row>
    <row r="59" spans="1:17" ht="40" customHeight="1" x14ac:dyDescent="0.2">
      <c r="A59" s="35" t="s">
        <v>115</v>
      </c>
      <c r="B59" s="35" t="s">
        <v>115</v>
      </c>
      <c r="C59" s="35"/>
      <c r="D59" s="35" t="s">
        <v>116</v>
      </c>
      <c r="E59" s="36"/>
      <c r="F59" s="36"/>
      <c r="G59" s="36"/>
      <c r="H59" s="35" t="s">
        <v>6</v>
      </c>
      <c r="I59" s="35" t="s">
        <v>11</v>
      </c>
      <c r="J59" s="38" t="str">
        <f t="shared" si="0"/>
        <v>Bug | Grass</v>
      </c>
      <c r="L59" s="26">
        <v>43</v>
      </c>
      <c r="M59" s="26" t="s">
        <v>110</v>
      </c>
      <c r="N59" s="26" t="s">
        <v>110</v>
      </c>
      <c r="O59" s="26" t="s">
        <v>1343</v>
      </c>
      <c r="Q59" s="26" t="s">
        <v>1346</v>
      </c>
    </row>
    <row r="60" spans="1:17" ht="40" customHeight="1" x14ac:dyDescent="0.2">
      <c r="A60" s="35" t="s">
        <v>117</v>
      </c>
      <c r="B60" s="35" t="s">
        <v>117</v>
      </c>
      <c r="C60" s="35"/>
      <c r="D60" s="35" t="s">
        <v>118</v>
      </c>
      <c r="E60" s="36"/>
      <c r="F60" s="36"/>
      <c r="G60" s="36"/>
      <c r="H60" s="35" t="s">
        <v>6</v>
      </c>
      <c r="I60" s="35" t="s">
        <v>11</v>
      </c>
      <c r="J60" s="38" t="str">
        <f t="shared" si="0"/>
        <v>Bug | Grass</v>
      </c>
      <c r="L60" s="26">
        <v>44</v>
      </c>
      <c r="M60" s="26" t="s">
        <v>112</v>
      </c>
      <c r="N60" s="26" t="s">
        <v>112</v>
      </c>
      <c r="O60" s="26" t="s">
        <v>1343</v>
      </c>
      <c r="Q60" s="26" t="s">
        <v>1404</v>
      </c>
    </row>
    <row r="61" spans="1:17" ht="40" customHeight="1" x14ac:dyDescent="0.2">
      <c r="A61" s="35" t="s">
        <v>119</v>
      </c>
      <c r="B61" s="35" t="s">
        <v>119</v>
      </c>
      <c r="C61" s="35"/>
      <c r="D61" s="35" t="s">
        <v>120</v>
      </c>
      <c r="E61" s="36"/>
      <c r="F61" s="36"/>
      <c r="G61" s="36"/>
      <c r="H61" s="35" t="s">
        <v>6</v>
      </c>
      <c r="I61" s="35" t="s">
        <v>3</v>
      </c>
      <c r="J61" s="38" t="str">
        <f t="shared" si="0"/>
        <v>Bug | Poison</v>
      </c>
      <c r="L61" s="26">
        <v>45</v>
      </c>
      <c r="M61" s="26" t="s">
        <v>114</v>
      </c>
      <c r="N61" s="26" t="s">
        <v>114</v>
      </c>
      <c r="O61" s="26" t="s">
        <v>1343</v>
      </c>
      <c r="Q61" s="26" t="s">
        <v>1405</v>
      </c>
    </row>
    <row r="62" spans="1:17" ht="40" customHeight="1" x14ac:dyDescent="0.2">
      <c r="A62" s="35" t="s">
        <v>121</v>
      </c>
      <c r="B62" s="35" t="s">
        <v>121</v>
      </c>
      <c r="C62" s="35"/>
      <c r="D62" s="35" t="s">
        <v>122</v>
      </c>
      <c r="E62" s="36"/>
      <c r="F62" s="36"/>
      <c r="G62" s="36"/>
      <c r="H62" s="35" t="s">
        <v>6</v>
      </c>
      <c r="I62" s="35" t="s">
        <v>3</v>
      </c>
      <c r="J62" s="38" t="str">
        <f t="shared" si="0"/>
        <v>Bug | Poison</v>
      </c>
      <c r="L62" s="26">
        <v>46</v>
      </c>
      <c r="M62" s="26" t="s">
        <v>116</v>
      </c>
      <c r="N62" s="26" t="s">
        <v>116</v>
      </c>
      <c r="O62" s="26" t="s">
        <v>1405</v>
      </c>
      <c r="P62" s="26" t="s">
        <v>1407</v>
      </c>
      <c r="Q62" s="26" t="s">
        <v>1408</v>
      </c>
    </row>
    <row r="63" spans="1:17" ht="40" customHeight="1" x14ac:dyDescent="0.2">
      <c r="A63" s="35" t="s">
        <v>123</v>
      </c>
      <c r="B63" s="35" t="s">
        <v>123</v>
      </c>
      <c r="C63" s="35"/>
      <c r="D63" s="35" t="s">
        <v>124</v>
      </c>
      <c r="E63" s="36"/>
      <c r="F63" s="36"/>
      <c r="G63" s="36"/>
      <c r="H63" s="35" t="s">
        <v>4</v>
      </c>
      <c r="I63" s="42"/>
      <c r="J63" s="38" t="str">
        <f t="shared" si="0"/>
        <v xml:space="preserve">Ground | </v>
      </c>
      <c r="L63" s="26">
        <v>47</v>
      </c>
      <c r="M63" s="26" t="s">
        <v>118</v>
      </c>
      <c r="N63" s="26" t="s">
        <v>118</v>
      </c>
      <c r="O63" s="26" t="s">
        <v>1405</v>
      </c>
      <c r="P63" s="26" t="s">
        <v>1407</v>
      </c>
      <c r="Q63" s="26" t="s">
        <v>1408</v>
      </c>
    </row>
    <row r="64" spans="1:17" ht="40" customHeight="1" x14ac:dyDescent="0.2">
      <c r="A64" s="42"/>
      <c r="B64" s="35" t="s">
        <v>123</v>
      </c>
      <c r="C64" s="35"/>
      <c r="D64" s="35" t="s">
        <v>124</v>
      </c>
      <c r="E64" s="36"/>
      <c r="F64" s="36"/>
      <c r="G64" s="36"/>
      <c r="H64" s="35" t="s">
        <v>4</v>
      </c>
      <c r="I64" s="35" t="s">
        <v>8</v>
      </c>
      <c r="J64" s="38" t="str">
        <f t="shared" si="0"/>
        <v>Ground | Steel</v>
      </c>
      <c r="L64" s="26">
        <v>48</v>
      </c>
      <c r="M64" s="26" t="s">
        <v>120</v>
      </c>
      <c r="N64" s="26" t="s">
        <v>120</v>
      </c>
      <c r="O64" s="26" t="s">
        <v>1347</v>
      </c>
      <c r="P64" s="26" t="s">
        <v>1409</v>
      </c>
      <c r="Q64" s="26" t="s">
        <v>1346</v>
      </c>
    </row>
    <row r="65" spans="1:17" ht="40" customHeight="1" x14ac:dyDescent="0.2">
      <c r="A65" s="35" t="s">
        <v>125</v>
      </c>
      <c r="B65" s="35" t="s">
        <v>125</v>
      </c>
      <c r="C65" s="35"/>
      <c r="D65" s="35" t="s">
        <v>126</v>
      </c>
      <c r="E65" s="36"/>
      <c r="F65" s="36"/>
      <c r="G65" s="36"/>
      <c r="H65" s="35" t="s">
        <v>4</v>
      </c>
      <c r="I65" s="42"/>
      <c r="J65" s="38" t="str">
        <f t="shared" si="0"/>
        <v xml:space="preserve">Ground | </v>
      </c>
      <c r="L65" s="26">
        <v>49</v>
      </c>
      <c r="M65" s="26" t="s">
        <v>122</v>
      </c>
      <c r="N65" s="26" t="s">
        <v>122</v>
      </c>
      <c r="O65" s="26" t="s">
        <v>1016</v>
      </c>
      <c r="P65" s="26" t="s">
        <v>1409</v>
      </c>
      <c r="Q65" s="26" t="s">
        <v>1410</v>
      </c>
    </row>
    <row r="66" spans="1:17" ht="40" customHeight="1" x14ac:dyDescent="0.2">
      <c r="A66" s="42"/>
      <c r="B66" s="35" t="s">
        <v>125</v>
      </c>
      <c r="C66" s="35"/>
      <c r="D66" s="35" t="s">
        <v>126</v>
      </c>
      <c r="E66" s="36"/>
      <c r="F66" s="36"/>
      <c r="G66" s="36"/>
      <c r="H66" s="35" t="s">
        <v>4</v>
      </c>
      <c r="I66" s="35" t="s">
        <v>8</v>
      </c>
      <c r="J66" s="38" t="str">
        <f t="shared" si="0"/>
        <v>Ground | Steel</v>
      </c>
      <c r="L66" s="26">
        <v>50</v>
      </c>
      <c r="M66" s="26" t="s">
        <v>124</v>
      </c>
      <c r="N66" s="26" t="s">
        <v>124</v>
      </c>
      <c r="O66" s="26" t="s">
        <v>1026</v>
      </c>
      <c r="P66" s="26" t="s">
        <v>1411</v>
      </c>
      <c r="Q66" s="26" t="s">
        <v>1412</v>
      </c>
    </row>
    <row r="67" spans="1:17" ht="40" customHeight="1" x14ac:dyDescent="0.2">
      <c r="A67" s="35" t="s">
        <v>127</v>
      </c>
      <c r="B67" s="35" t="s">
        <v>127</v>
      </c>
      <c r="C67" s="35"/>
      <c r="D67" s="35" t="s">
        <v>128</v>
      </c>
      <c r="E67" s="36"/>
      <c r="F67" s="36"/>
      <c r="G67" s="36"/>
      <c r="H67" s="35" t="s">
        <v>0</v>
      </c>
      <c r="I67" s="42"/>
      <c r="J67" s="38" t="str">
        <f t="shared" si="0"/>
        <v xml:space="preserve">Normal | </v>
      </c>
      <c r="L67" s="26">
        <v>50</v>
      </c>
      <c r="M67" s="26" t="s">
        <v>124</v>
      </c>
      <c r="N67" s="26" t="s">
        <v>1413</v>
      </c>
      <c r="O67" s="26" t="s">
        <v>1026</v>
      </c>
      <c r="P67" s="26" t="s">
        <v>1414</v>
      </c>
      <c r="Q67" s="26" t="s">
        <v>1412</v>
      </c>
    </row>
    <row r="68" spans="1:17" ht="40" customHeight="1" x14ac:dyDescent="0.2">
      <c r="A68" s="42"/>
      <c r="B68" s="35" t="s">
        <v>127</v>
      </c>
      <c r="C68" s="35"/>
      <c r="D68" s="35" t="s">
        <v>128</v>
      </c>
      <c r="E68" s="36"/>
      <c r="F68" s="36"/>
      <c r="G68" s="36"/>
      <c r="H68" s="35" t="s">
        <v>16</v>
      </c>
      <c r="I68" s="42"/>
      <c r="J68" s="38" t="str">
        <f t="shared" si="0"/>
        <v xml:space="preserve">Dark | </v>
      </c>
      <c r="L68" s="26">
        <v>51</v>
      </c>
      <c r="M68" s="26" t="s">
        <v>126</v>
      </c>
      <c r="N68" s="26" t="s">
        <v>126</v>
      </c>
      <c r="O68" s="26" t="s">
        <v>1026</v>
      </c>
      <c r="P68" s="26" t="s">
        <v>1411</v>
      </c>
      <c r="Q68" s="26" t="s">
        <v>1412</v>
      </c>
    </row>
    <row r="69" spans="1:17" ht="40" customHeight="1" x14ac:dyDescent="0.2">
      <c r="A69" s="35" t="s">
        <v>129</v>
      </c>
      <c r="B69" s="35" t="s">
        <v>129</v>
      </c>
      <c r="C69" s="35"/>
      <c r="D69" s="35" t="s">
        <v>130</v>
      </c>
      <c r="E69" s="36"/>
      <c r="F69" s="36"/>
      <c r="G69" s="36"/>
      <c r="H69" s="35" t="s">
        <v>0</v>
      </c>
      <c r="I69" s="42"/>
      <c r="J69" s="38" t="str">
        <f t="shared" si="0"/>
        <v xml:space="preserve">Normal | </v>
      </c>
      <c r="L69" s="26">
        <v>51</v>
      </c>
      <c r="M69" s="26" t="s">
        <v>126</v>
      </c>
      <c r="N69" s="26" t="s">
        <v>1415</v>
      </c>
      <c r="O69" s="26" t="s">
        <v>1026</v>
      </c>
      <c r="P69" s="26" t="s">
        <v>1414</v>
      </c>
      <c r="Q69" s="26" t="s">
        <v>1412</v>
      </c>
    </row>
    <row r="70" spans="1:17" ht="40" customHeight="1" x14ac:dyDescent="0.2">
      <c r="A70" s="42"/>
      <c r="B70" s="35" t="s">
        <v>129</v>
      </c>
      <c r="C70" s="35"/>
      <c r="D70" s="35" t="s">
        <v>130</v>
      </c>
      <c r="E70" s="36"/>
      <c r="F70" s="36"/>
      <c r="G70" s="36"/>
      <c r="H70" s="35" t="s">
        <v>16</v>
      </c>
      <c r="I70" s="42"/>
      <c r="J70" s="38" t="str">
        <f t="shared" si="0"/>
        <v xml:space="preserve">Dark | </v>
      </c>
      <c r="L70" s="26">
        <v>52</v>
      </c>
      <c r="M70" s="26" t="s">
        <v>128</v>
      </c>
      <c r="N70" s="26" t="s">
        <v>128</v>
      </c>
      <c r="O70" s="26" t="s">
        <v>1416</v>
      </c>
      <c r="P70" s="26" t="s">
        <v>1417</v>
      </c>
      <c r="Q70" s="26" t="s">
        <v>1356</v>
      </c>
    </row>
    <row r="71" spans="1:17" ht="40" customHeight="1" x14ac:dyDescent="0.2">
      <c r="A71" s="35" t="s">
        <v>131</v>
      </c>
      <c r="B71" s="35" t="s">
        <v>131</v>
      </c>
      <c r="C71" s="35"/>
      <c r="D71" s="35" t="s">
        <v>132</v>
      </c>
      <c r="E71" s="36"/>
      <c r="F71" s="36"/>
      <c r="G71" s="36"/>
      <c r="H71" s="35" t="s">
        <v>10</v>
      </c>
      <c r="I71" s="42"/>
      <c r="J71" s="38" t="str">
        <f t="shared" ref="J71:J134" si="1">_xlfn.CONCAT(H71," | ", I71)</f>
        <v xml:space="preserve">Water | </v>
      </c>
      <c r="L71" s="26">
        <v>52</v>
      </c>
      <c r="M71" s="26" t="s">
        <v>128</v>
      </c>
      <c r="N71" s="26" t="s">
        <v>1418</v>
      </c>
      <c r="O71" s="26" t="s">
        <v>1416</v>
      </c>
      <c r="P71" s="26" t="s">
        <v>1419</v>
      </c>
      <c r="Q71" s="26" t="s">
        <v>1420</v>
      </c>
    </row>
    <row r="72" spans="1:17" ht="40" customHeight="1" x14ac:dyDescent="0.2">
      <c r="A72" s="35" t="s">
        <v>133</v>
      </c>
      <c r="B72" s="35" t="s">
        <v>133</v>
      </c>
      <c r="C72" s="35"/>
      <c r="D72" s="35" t="s">
        <v>134</v>
      </c>
      <c r="E72" s="36"/>
      <c r="F72" s="36"/>
      <c r="G72" s="36"/>
      <c r="H72" s="35" t="s">
        <v>10</v>
      </c>
      <c r="I72" s="42"/>
      <c r="J72" s="38" t="str">
        <f t="shared" si="1"/>
        <v xml:space="preserve">Water | </v>
      </c>
      <c r="L72" s="26">
        <v>53</v>
      </c>
      <c r="M72" s="26" t="s">
        <v>130</v>
      </c>
      <c r="N72" s="26" t="s">
        <v>130</v>
      </c>
      <c r="O72" s="26" t="s">
        <v>1421</v>
      </c>
      <c r="P72" s="26" t="s">
        <v>1417</v>
      </c>
      <c r="Q72" s="26" t="s">
        <v>1356</v>
      </c>
    </row>
    <row r="73" spans="1:17" ht="40" customHeight="1" x14ac:dyDescent="0.2">
      <c r="A73" s="35" t="s">
        <v>135</v>
      </c>
      <c r="B73" s="35" t="s">
        <v>135</v>
      </c>
      <c r="C73" s="35"/>
      <c r="D73" s="35" t="s">
        <v>136</v>
      </c>
      <c r="E73" s="36"/>
      <c r="F73" s="36"/>
      <c r="G73" s="36"/>
      <c r="H73" s="35" t="s">
        <v>1</v>
      </c>
      <c r="I73" s="42"/>
      <c r="J73" s="38" t="str">
        <f t="shared" si="1"/>
        <v xml:space="preserve">Fighting | </v>
      </c>
      <c r="L73" s="26">
        <v>53</v>
      </c>
      <c r="M73" s="26" t="s">
        <v>130</v>
      </c>
      <c r="N73" s="26" t="s">
        <v>1422</v>
      </c>
      <c r="O73" s="26" t="s">
        <v>1423</v>
      </c>
      <c r="P73" s="26" t="s">
        <v>1419</v>
      </c>
      <c r="Q73" s="26" t="s">
        <v>1420</v>
      </c>
    </row>
    <row r="74" spans="1:17" ht="40" customHeight="1" x14ac:dyDescent="0.2">
      <c r="A74" s="35" t="s">
        <v>137</v>
      </c>
      <c r="B74" s="35" t="s">
        <v>137</v>
      </c>
      <c r="C74" s="35"/>
      <c r="D74" s="35" t="s">
        <v>138</v>
      </c>
      <c r="E74" s="36"/>
      <c r="F74" s="36"/>
      <c r="G74" s="36"/>
      <c r="H74" s="35" t="s">
        <v>1</v>
      </c>
      <c r="I74" s="42"/>
      <c r="J74" s="38" t="str">
        <f t="shared" si="1"/>
        <v xml:space="preserve">Fighting | </v>
      </c>
      <c r="L74" s="26">
        <v>54</v>
      </c>
      <c r="M74" s="26" t="s">
        <v>132</v>
      </c>
      <c r="N74" s="26" t="s">
        <v>132</v>
      </c>
      <c r="O74" s="26" t="s">
        <v>1408</v>
      </c>
      <c r="P74" s="26" t="s">
        <v>1424</v>
      </c>
      <c r="Q74" s="26" t="s">
        <v>1425</v>
      </c>
    </row>
    <row r="75" spans="1:17" ht="40" customHeight="1" x14ac:dyDescent="0.2">
      <c r="A75" s="35" t="s">
        <v>139</v>
      </c>
      <c r="B75" s="35" t="s">
        <v>139</v>
      </c>
      <c r="C75" s="35"/>
      <c r="D75" s="35" t="s">
        <v>140</v>
      </c>
      <c r="E75" s="36"/>
      <c r="F75" s="36"/>
      <c r="G75" s="36"/>
      <c r="H75" s="35" t="s">
        <v>9</v>
      </c>
      <c r="I75" s="42"/>
      <c r="J75" s="38" t="str">
        <f t="shared" si="1"/>
        <v xml:space="preserve">Fire | </v>
      </c>
      <c r="L75" s="26">
        <v>55</v>
      </c>
      <c r="M75" s="26" t="s">
        <v>134</v>
      </c>
      <c r="N75" s="26" t="s">
        <v>134</v>
      </c>
      <c r="O75" s="26" t="s">
        <v>1408</v>
      </c>
      <c r="P75" s="26" t="s">
        <v>1424</v>
      </c>
      <c r="Q75" s="26" t="s">
        <v>1425</v>
      </c>
    </row>
    <row r="76" spans="1:17" ht="40" customHeight="1" x14ac:dyDescent="0.2">
      <c r="A76" s="35" t="s">
        <v>141</v>
      </c>
      <c r="B76" s="35" t="s">
        <v>141</v>
      </c>
      <c r="C76" s="35"/>
      <c r="D76" s="35" t="s">
        <v>142</v>
      </c>
      <c r="E76" s="36"/>
      <c r="F76" s="36"/>
      <c r="G76" s="36"/>
      <c r="H76" s="35" t="s">
        <v>9</v>
      </c>
      <c r="I76" s="42"/>
      <c r="J76" s="38" t="str">
        <f t="shared" si="1"/>
        <v xml:space="preserve">Fire | </v>
      </c>
      <c r="L76" s="26">
        <v>56</v>
      </c>
      <c r="M76" s="26" t="s">
        <v>136</v>
      </c>
      <c r="N76" s="26" t="s">
        <v>136</v>
      </c>
      <c r="O76" s="26" t="s">
        <v>1426</v>
      </c>
      <c r="P76" s="26" t="s">
        <v>1427</v>
      </c>
      <c r="Q76" s="26" t="s">
        <v>1428</v>
      </c>
    </row>
    <row r="77" spans="1:17" ht="40" customHeight="1" x14ac:dyDescent="0.2">
      <c r="A77" s="35" t="s">
        <v>143</v>
      </c>
      <c r="B77" s="35" t="s">
        <v>143</v>
      </c>
      <c r="C77" s="35"/>
      <c r="D77" s="35" t="s">
        <v>144</v>
      </c>
      <c r="E77" s="36"/>
      <c r="F77" s="36"/>
      <c r="G77" s="36"/>
      <c r="H77" s="35" t="s">
        <v>10</v>
      </c>
      <c r="I77" s="42"/>
      <c r="J77" s="38" t="str">
        <f t="shared" si="1"/>
        <v xml:space="preserve">Water | </v>
      </c>
      <c r="L77" s="26">
        <v>57</v>
      </c>
      <c r="M77" s="26" t="s">
        <v>138</v>
      </c>
      <c r="N77" s="26" t="s">
        <v>138</v>
      </c>
      <c r="O77" s="26" t="s">
        <v>1426</v>
      </c>
      <c r="P77" s="26" t="s">
        <v>1427</v>
      </c>
      <c r="Q77" s="26" t="s">
        <v>1428</v>
      </c>
    </row>
    <row r="78" spans="1:17" ht="40" customHeight="1" x14ac:dyDescent="0.2">
      <c r="A78" s="35" t="s">
        <v>145</v>
      </c>
      <c r="B78" s="35" t="s">
        <v>145</v>
      </c>
      <c r="C78" s="35"/>
      <c r="D78" s="35" t="s">
        <v>146</v>
      </c>
      <c r="E78" s="36"/>
      <c r="F78" s="36"/>
      <c r="G78" s="36"/>
      <c r="H78" s="35" t="s">
        <v>10</v>
      </c>
      <c r="I78" s="42"/>
      <c r="J78" s="38" t="str">
        <f t="shared" si="1"/>
        <v xml:space="preserve">Water | </v>
      </c>
      <c r="L78" s="26">
        <v>58</v>
      </c>
      <c r="M78" s="26" t="s">
        <v>140</v>
      </c>
      <c r="N78" s="26" t="s">
        <v>140</v>
      </c>
      <c r="O78" s="26" t="s">
        <v>1355</v>
      </c>
      <c r="P78" s="26" t="s">
        <v>1396</v>
      </c>
      <c r="Q78" s="26" t="s">
        <v>1429</v>
      </c>
    </row>
    <row r="79" spans="1:17" ht="40" customHeight="1" x14ac:dyDescent="0.2">
      <c r="A79" s="35" t="s">
        <v>147</v>
      </c>
      <c r="B79" s="35" t="s">
        <v>147</v>
      </c>
      <c r="C79" s="35"/>
      <c r="D79" s="35" t="s">
        <v>148</v>
      </c>
      <c r="E79" s="36"/>
      <c r="F79" s="36"/>
      <c r="G79" s="36"/>
      <c r="H79" s="35" t="s">
        <v>10</v>
      </c>
      <c r="I79" s="35" t="s">
        <v>1</v>
      </c>
      <c r="J79" s="38" t="str">
        <f t="shared" si="1"/>
        <v>Water | Fighting</v>
      </c>
      <c r="L79" s="26">
        <v>59</v>
      </c>
      <c r="M79" s="26" t="s">
        <v>142</v>
      </c>
      <c r="N79" s="26" t="s">
        <v>142</v>
      </c>
      <c r="O79" s="26" t="s">
        <v>1355</v>
      </c>
      <c r="P79" s="26" t="s">
        <v>1396</v>
      </c>
      <c r="Q79" s="26" t="s">
        <v>1429</v>
      </c>
    </row>
    <row r="80" spans="1:17" ht="40" customHeight="1" x14ac:dyDescent="0.2">
      <c r="A80" s="35" t="s">
        <v>149</v>
      </c>
      <c r="B80" s="35" t="s">
        <v>149</v>
      </c>
      <c r="C80" s="35"/>
      <c r="D80" s="35" t="s">
        <v>150</v>
      </c>
      <c r="E80" s="36"/>
      <c r="F80" s="36"/>
      <c r="G80" s="36"/>
      <c r="H80" s="35" t="s">
        <v>13</v>
      </c>
      <c r="I80" s="42"/>
      <c r="J80" s="38" t="str">
        <f t="shared" si="1"/>
        <v xml:space="preserve">Psychic | </v>
      </c>
      <c r="L80" s="26">
        <v>60</v>
      </c>
      <c r="M80" s="26" t="s">
        <v>144</v>
      </c>
      <c r="N80" s="26" t="s">
        <v>144</v>
      </c>
      <c r="O80" s="26" t="s">
        <v>1430</v>
      </c>
      <c r="P80" s="26" t="s">
        <v>1408</v>
      </c>
      <c r="Q80" s="26" t="s">
        <v>1425</v>
      </c>
    </row>
    <row r="81" spans="1:17" ht="40" customHeight="1" x14ac:dyDescent="0.2">
      <c r="A81" s="35" t="s">
        <v>151</v>
      </c>
      <c r="B81" s="35" t="s">
        <v>151</v>
      </c>
      <c r="C81" s="35"/>
      <c r="D81" s="35" t="s">
        <v>152</v>
      </c>
      <c r="E81" s="36"/>
      <c r="F81" s="36"/>
      <c r="G81" s="36"/>
      <c r="H81" s="35" t="s">
        <v>13</v>
      </c>
      <c r="I81" s="42"/>
      <c r="J81" s="38" t="str">
        <f t="shared" si="1"/>
        <v xml:space="preserve">Psychic | </v>
      </c>
      <c r="L81" s="26">
        <v>61</v>
      </c>
      <c r="M81" s="26" t="s">
        <v>146</v>
      </c>
      <c r="N81" s="26" t="s">
        <v>146</v>
      </c>
      <c r="O81" s="26" t="s">
        <v>1430</v>
      </c>
      <c r="P81" s="26" t="s">
        <v>1408</v>
      </c>
      <c r="Q81" s="26" t="s">
        <v>1425</v>
      </c>
    </row>
    <row r="82" spans="1:17" ht="40" customHeight="1" x14ac:dyDescent="0.2">
      <c r="A82" s="35" t="s">
        <v>153</v>
      </c>
      <c r="B82" s="35" t="s">
        <v>153</v>
      </c>
      <c r="C82" s="35"/>
      <c r="D82" s="35" t="s">
        <v>154</v>
      </c>
      <c r="E82" s="36"/>
      <c r="F82" s="36"/>
      <c r="G82" s="36"/>
      <c r="H82" s="35" t="s">
        <v>13</v>
      </c>
      <c r="I82" s="42"/>
      <c r="J82" s="38" t="str">
        <f t="shared" si="1"/>
        <v xml:space="preserve">Psychic | </v>
      </c>
      <c r="L82" s="26">
        <v>62</v>
      </c>
      <c r="M82" s="26" t="s">
        <v>148</v>
      </c>
      <c r="N82" s="26" t="s">
        <v>148</v>
      </c>
      <c r="O82" s="26" t="s">
        <v>1430</v>
      </c>
      <c r="P82" s="26" t="s">
        <v>1408</v>
      </c>
      <c r="Q82" s="26" t="s">
        <v>1425</v>
      </c>
    </row>
    <row r="83" spans="1:17" ht="40" customHeight="1" x14ac:dyDescent="0.2">
      <c r="A83" s="35" t="s">
        <v>155</v>
      </c>
      <c r="B83" s="35" t="s">
        <v>155</v>
      </c>
      <c r="C83" s="35"/>
      <c r="D83" s="35" t="s">
        <v>156</v>
      </c>
      <c r="E83" s="36"/>
      <c r="F83" s="36"/>
      <c r="G83" s="36"/>
      <c r="H83" s="35" t="s">
        <v>1</v>
      </c>
      <c r="I83" s="42"/>
      <c r="J83" s="38" t="str">
        <f t="shared" si="1"/>
        <v xml:space="preserve">Fighting | </v>
      </c>
      <c r="L83" s="26">
        <v>63</v>
      </c>
      <c r="M83" s="26" t="s">
        <v>150</v>
      </c>
      <c r="N83" s="26" t="s">
        <v>150</v>
      </c>
      <c r="O83" s="26" t="s">
        <v>1432</v>
      </c>
      <c r="P83" s="26" t="s">
        <v>1402</v>
      </c>
      <c r="Q83" s="26" t="s">
        <v>1369</v>
      </c>
    </row>
    <row r="84" spans="1:17" ht="40" customHeight="1" x14ac:dyDescent="0.2">
      <c r="A84" s="35" t="s">
        <v>157</v>
      </c>
      <c r="B84" s="35" t="s">
        <v>157</v>
      </c>
      <c r="C84" s="35"/>
      <c r="D84" s="35" t="s">
        <v>158</v>
      </c>
      <c r="E84" s="36"/>
      <c r="F84" s="36"/>
      <c r="G84" s="36"/>
      <c r="H84" s="35" t="s">
        <v>1</v>
      </c>
      <c r="I84" s="42"/>
      <c r="J84" s="38" t="str">
        <f t="shared" si="1"/>
        <v xml:space="preserve">Fighting | </v>
      </c>
      <c r="L84" s="26">
        <v>64</v>
      </c>
      <c r="M84" s="26" t="s">
        <v>152</v>
      </c>
      <c r="N84" s="26" t="s">
        <v>152</v>
      </c>
      <c r="O84" s="26" t="s">
        <v>1432</v>
      </c>
      <c r="P84" s="26" t="s">
        <v>1402</v>
      </c>
      <c r="Q84" s="26" t="s">
        <v>1369</v>
      </c>
    </row>
    <row r="85" spans="1:17" ht="40" customHeight="1" x14ac:dyDescent="0.2">
      <c r="A85" s="35" t="s">
        <v>159</v>
      </c>
      <c r="B85" s="35" t="s">
        <v>159</v>
      </c>
      <c r="C85" s="35"/>
      <c r="D85" s="35" t="s">
        <v>160</v>
      </c>
      <c r="E85" s="36"/>
      <c r="F85" s="36"/>
      <c r="G85" s="36"/>
      <c r="H85" s="35" t="s">
        <v>1</v>
      </c>
      <c r="I85" s="42"/>
      <c r="J85" s="38" t="str">
        <f t="shared" si="1"/>
        <v xml:space="preserve">Fighting | </v>
      </c>
      <c r="L85" s="26">
        <v>65</v>
      </c>
      <c r="M85" s="26" t="s">
        <v>154</v>
      </c>
      <c r="N85" s="26" t="s">
        <v>154</v>
      </c>
      <c r="O85" s="26" t="s">
        <v>1432</v>
      </c>
      <c r="P85" s="26" t="s">
        <v>1402</v>
      </c>
      <c r="Q85" s="26" t="s">
        <v>1369</v>
      </c>
    </row>
    <row r="86" spans="1:17" ht="40" customHeight="1" x14ac:dyDescent="0.2">
      <c r="A86" s="35" t="s">
        <v>161</v>
      </c>
      <c r="B86" s="35" t="s">
        <v>161</v>
      </c>
      <c r="C86" s="35"/>
      <c r="D86" s="35" t="s">
        <v>162</v>
      </c>
      <c r="E86" s="36"/>
      <c r="F86" s="36"/>
      <c r="G86" s="36"/>
      <c r="H86" s="35" t="s">
        <v>11</v>
      </c>
      <c r="I86" s="35" t="s">
        <v>3</v>
      </c>
      <c r="J86" s="38" t="str">
        <f t="shared" si="1"/>
        <v>Grass | Poison</v>
      </c>
      <c r="L86" s="26">
        <v>65</v>
      </c>
      <c r="M86" s="26" t="s">
        <v>154</v>
      </c>
      <c r="N86" s="26" t="s">
        <v>1433</v>
      </c>
      <c r="O86" s="26" t="s">
        <v>1434</v>
      </c>
    </row>
    <row r="87" spans="1:17" ht="40" customHeight="1" x14ac:dyDescent="0.2">
      <c r="A87" s="35" t="s">
        <v>163</v>
      </c>
      <c r="B87" s="35" t="s">
        <v>163</v>
      </c>
      <c r="C87" s="35"/>
      <c r="D87" s="35" t="s">
        <v>164</v>
      </c>
      <c r="E87" s="36"/>
      <c r="F87" s="36"/>
      <c r="G87" s="36"/>
      <c r="H87" s="35" t="s">
        <v>11</v>
      </c>
      <c r="I87" s="35" t="s">
        <v>3</v>
      </c>
      <c r="J87" s="38" t="str">
        <f t="shared" si="1"/>
        <v>Grass | Poison</v>
      </c>
      <c r="L87" s="26">
        <v>66</v>
      </c>
      <c r="M87" s="26" t="s">
        <v>156</v>
      </c>
      <c r="N87" s="26" t="s">
        <v>156</v>
      </c>
      <c r="O87" s="26" t="s">
        <v>1352</v>
      </c>
      <c r="P87" s="26" t="s">
        <v>1435</v>
      </c>
      <c r="Q87" s="26" t="s">
        <v>1436</v>
      </c>
    </row>
    <row r="88" spans="1:17" ht="40" customHeight="1" x14ac:dyDescent="0.2">
      <c r="A88" s="35" t="s">
        <v>165</v>
      </c>
      <c r="B88" s="35" t="s">
        <v>165</v>
      </c>
      <c r="C88" s="35"/>
      <c r="D88" s="35" t="s">
        <v>166</v>
      </c>
      <c r="E88" s="36"/>
      <c r="F88" s="36"/>
      <c r="G88" s="36"/>
      <c r="H88" s="35" t="s">
        <v>11</v>
      </c>
      <c r="I88" s="35" t="s">
        <v>3</v>
      </c>
      <c r="J88" s="38" t="str">
        <f t="shared" si="1"/>
        <v>Grass | Poison</v>
      </c>
      <c r="L88" s="26">
        <v>67</v>
      </c>
      <c r="M88" s="26" t="s">
        <v>158</v>
      </c>
      <c r="N88" s="26" t="s">
        <v>158</v>
      </c>
      <c r="O88" s="26" t="s">
        <v>1352</v>
      </c>
      <c r="P88" s="26" t="s">
        <v>1435</v>
      </c>
      <c r="Q88" s="26" t="s">
        <v>1436</v>
      </c>
    </row>
    <row r="89" spans="1:17" ht="40" customHeight="1" x14ac:dyDescent="0.2">
      <c r="A89" s="35" t="s">
        <v>167</v>
      </c>
      <c r="B89" s="35" t="s">
        <v>167</v>
      </c>
      <c r="C89" s="35"/>
      <c r="D89" s="35" t="s">
        <v>168</v>
      </c>
      <c r="E89" s="36"/>
      <c r="F89" s="36"/>
      <c r="G89" s="36"/>
      <c r="H89" s="35" t="s">
        <v>10</v>
      </c>
      <c r="I89" s="35" t="s">
        <v>3</v>
      </c>
      <c r="J89" s="38" t="str">
        <f t="shared" si="1"/>
        <v>Water | Poison</v>
      </c>
      <c r="L89" s="26">
        <v>68</v>
      </c>
      <c r="M89" s="26" t="s">
        <v>160</v>
      </c>
      <c r="N89" s="26" t="s">
        <v>160</v>
      </c>
      <c r="O89" s="26" t="s">
        <v>1352</v>
      </c>
      <c r="P89" s="26" t="s">
        <v>1435</v>
      </c>
      <c r="Q89" s="26" t="s">
        <v>1436</v>
      </c>
    </row>
    <row r="90" spans="1:17" ht="40" customHeight="1" x14ac:dyDescent="0.2">
      <c r="A90" s="35" t="s">
        <v>169</v>
      </c>
      <c r="B90" s="35" t="s">
        <v>169</v>
      </c>
      <c r="C90" s="35"/>
      <c r="D90" s="35" t="s">
        <v>170</v>
      </c>
      <c r="E90" s="36"/>
      <c r="F90" s="36"/>
      <c r="G90" s="36"/>
      <c r="H90" s="35" t="s">
        <v>10</v>
      </c>
      <c r="I90" s="35" t="s">
        <v>3</v>
      </c>
      <c r="J90" s="38" t="str">
        <f t="shared" si="1"/>
        <v>Water | Poison</v>
      </c>
      <c r="L90" s="26">
        <v>69</v>
      </c>
      <c r="M90" s="26" t="s">
        <v>162</v>
      </c>
      <c r="N90" s="26" t="s">
        <v>162</v>
      </c>
      <c r="O90" s="26" t="s">
        <v>1343</v>
      </c>
      <c r="Q90" s="26" t="s">
        <v>1354</v>
      </c>
    </row>
    <row r="91" spans="1:17" ht="40" customHeight="1" x14ac:dyDescent="0.2">
      <c r="A91" s="35" t="s">
        <v>171</v>
      </c>
      <c r="B91" s="35" t="s">
        <v>171</v>
      </c>
      <c r="C91" s="35"/>
      <c r="D91" s="35" t="s">
        <v>172</v>
      </c>
      <c r="E91" s="36"/>
      <c r="F91" s="36"/>
      <c r="G91" s="36"/>
      <c r="H91" s="35" t="s">
        <v>5</v>
      </c>
      <c r="I91" s="35" t="s">
        <v>4</v>
      </c>
      <c r="J91" s="38" t="str">
        <f t="shared" si="1"/>
        <v>Rock | Ground</v>
      </c>
      <c r="L91" s="26">
        <v>70</v>
      </c>
      <c r="M91" s="26" t="s">
        <v>164</v>
      </c>
      <c r="N91" s="26" t="s">
        <v>164</v>
      </c>
      <c r="O91" s="26" t="s">
        <v>1343</v>
      </c>
      <c r="Q91" s="26" t="s">
        <v>1354</v>
      </c>
    </row>
    <row r="92" spans="1:17" ht="40" customHeight="1" x14ac:dyDescent="0.2">
      <c r="A92" s="42"/>
      <c r="B92" s="35" t="s">
        <v>171</v>
      </c>
      <c r="C92" s="35"/>
      <c r="D92" s="35" t="s">
        <v>172</v>
      </c>
      <c r="E92" s="36"/>
      <c r="F92" s="36"/>
      <c r="G92" s="36"/>
      <c r="H92" s="35" t="s">
        <v>5</v>
      </c>
      <c r="I92" s="35" t="s">
        <v>12</v>
      </c>
      <c r="J92" s="38" t="str">
        <f t="shared" si="1"/>
        <v>Rock | Electric</v>
      </c>
      <c r="L92" s="26">
        <v>71</v>
      </c>
      <c r="M92" s="26" t="s">
        <v>166</v>
      </c>
      <c r="N92" s="26" t="s">
        <v>166</v>
      </c>
      <c r="O92" s="26" t="s">
        <v>1343</v>
      </c>
      <c r="Q92" s="26" t="s">
        <v>1354</v>
      </c>
    </row>
    <row r="93" spans="1:17" ht="40" customHeight="1" x14ac:dyDescent="0.2">
      <c r="A93" s="35" t="s">
        <v>173</v>
      </c>
      <c r="B93" s="35" t="s">
        <v>173</v>
      </c>
      <c r="C93" s="35"/>
      <c r="D93" s="35" t="s">
        <v>174</v>
      </c>
      <c r="E93" s="36"/>
      <c r="F93" s="36"/>
      <c r="G93" s="36"/>
      <c r="H93" s="35" t="s">
        <v>5</v>
      </c>
      <c r="I93" s="35" t="s">
        <v>4</v>
      </c>
      <c r="J93" s="38" t="str">
        <f t="shared" si="1"/>
        <v>Rock | Ground</v>
      </c>
      <c r="L93" s="26">
        <v>72</v>
      </c>
      <c r="M93" s="26" t="s">
        <v>168</v>
      </c>
      <c r="N93" s="26" t="s">
        <v>168</v>
      </c>
      <c r="O93" s="26" t="s">
        <v>1437</v>
      </c>
      <c r="P93" s="26" t="s">
        <v>1438</v>
      </c>
      <c r="Q93" s="26" t="s">
        <v>1345</v>
      </c>
    </row>
    <row r="94" spans="1:17" ht="40" customHeight="1" x14ac:dyDescent="0.2">
      <c r="A94" s="42"/>
      <c r="B94" s="35" t="s">
        <v>173</v>
      </c>
      <c r="C94" s="35"/>
      <c r="D94" s="35" t="s">
        <v>174</v>
      </c>
      <c r="E94" s="36"/>
      <c r="F94" s="36"/>
      <c r="G94" s="36"/>
      <c r="H94" s="35" t="s">
        <v>5</v>
      </c>
      <c r="I94" s="35" t="s">
        <v>12</v>
      </c>
      <c r="J94" s="38" t="str">
        <f t="shared" si="1"/>
        <v>Rock | Electric</v>
      </c>
      <c r="L94" s="26">
        <v>73</v>
      </c>
      <c r="M94" s="26" t="s">
        <v>170</v>
      </c>
      <c r="N94" s="26" t="s">
        <v>170</v>
      </c>
      <c r="O94" s="26" t="s">
        <v>1437</v>
      </c>
      <c r="P94" s="26" t="s">
        <v>1438</v>
      </c>
      <c r="Q94" s="26" t="s">
        <v>1345</v>
      </c>
    </row>
    <row r="95" spans="1:17" ht="40" customHeight="1" x14ac:dyDescent="0.2">
      <c r="A95" s="35" t="s">
        <v>175</v>
      </c>
      <c r="B95" s="35" t="s">
        <v>175</v>
      </c>
      <c r="C95" s="35"/>
      <c r="D95" s="35" t="s">
        <v>176</v>
      </c>
      <c r="E95" s="36"/>
      <c r="F95" s="36"/>
      <c r="G95" s="36"/>
      <c r="H95" s="35" t="s">
        <v>5</v>
      </c>
      <c r="I95" s="35" t="s">
        <v>4</v>
      </c>
      <c r="J95" s="38" t="str">
        <f t="shared" si="1"/>
        <v>Rock | Ground</v>
      </c>
      <c r="L95" s="26">
        <v>74</v>
      </c>
      <c r="M95" s="26" t="s">
        <v>172</v>
      </c>
      <c r="N95" s="26" t="s">
        <v>172</v>
      </c>
      <c r="O95" s="26" t="s">
        <v>1439</v>
      </c>
      <c r="P95" s="26" t="s">
        <v>1440</v>
      </c>
      <c r="Q95" s="26" t="s">
        <v>1026</v>
      </c>
    </row>
    <row r="96" spans="1:17" ht="40" customHeight="1" x14ac:dyDescent="0.2">
      <c r="A96" s="42"/>
      <c r="B96" s="35" t="s">
        <v>175</v>
      </c>
      <c r="C96" s="35"/>
      <c r="D96" s="35" t="s">
        <v>176</v>
      </c>
      <c r="E96" s="36"/>
      <c r="F96" s="36"/>
      <c r="G96" s="36"/>
      <c r="H96" s="35" t="s">
        <v>5</v>
      </c>
      <c r="I96" s="35" t="s">
        <v>12</v>
      </c>
      <c r="J96" s="38" t="str">
        <f t="shared" si="1"/>
        <v>Rock | Electric</v>
      </c>
      <c r="L96" s="26">
        <v>74</v>
      </c>
      <c r="M96" s="26" t="s">
        <v>172</v>
      </c>
      <c r="N96" s="26" t="s">
        <v>1441</v>
      </c>
      <c r="O96" s="26" t="s">
        <v>1442</v>
      </c>
      <c r="P96" s="26" t="s">
        <v>1440</v>
      </c>
      <c r="Q96" s="26" t="s">
        <v>1443</v>
      </c>
    </row>
    <row r="97" spans="1:17" ht="40" customHeight="1" x14ac:dyDescent="0.2">
      <c r="A97" s="35" t="s">
        <v>177</v>
      </c>
      <c r="B97" s="35" t="s">
        <v>177</v>
      </c>
      <c r="C97" s="35"/>
      <c r="D97" s="35" t="s">
        <v>178</v>
      </c>
      <c r="E97" s="36"/>
      <c r="F97" s="36"/>
      <c r="G97" s="36"/>
      <c r="H97" s="35" t="s">
        <v>9</v>
      </c>
      <c r="I97" s="42"/>
      <c r="J97" s="38" t="str">
        <f t="shared" si="1"/>
        <v xml:space="preserve">Fire | </v>
      </c>
      <c r="L97" s="26">
        <v>75</v>
      </c>
      <c r="M97" s="26" t="s">
        <v>174</v>
      </c>
      <c r="N97" s="26" t="s">
        <v>174</v>
      </c>
      <c r="O97" s="26" t="s">
        <v>1439</v>
      </c>
      <c r="P97" s="26" t="s">
        <v>1440</v>
      </c>
      <c r="Q97" s="26" t="s">
        <v>1026</v>
      </c>
    </row>
    <row r="98" spans="1:17" ht="40" customHeight="1" x14ac:dyDescent="0.2">
      <c r="A98" s="35" t="s">
        <v>179</v>
      </c>
      <c r="B98" s="35" t="s">
        <v>179</v>
      </c>
      <c r="C98" s="35"/>
      <c r="D98" s="35" t="s">
        <v>180</v>
      </c>
      <c r="E98" s="36"/>
      <c r="F98" s="36"/>
      <c r="G98" s="36"/>
      <c r="H98" s="35" t="s">
        <v>9</v>
      </c>
      <c r="I98" s="42"/>
      <c r="J98" s="38" t="str">
        <f t="shared" si="1"/>
        <v xml:space="preserve">Fire | </v>
      </c>
      <c r="L98" s="26">
        <v>75</v>
      </c>
      <c r="M98" s="26" t="s">
        <v>174</v>
      </c>
      <c r="N98" s="26" t="s">
        <v>1444</v>
      </c>
      <c r="O98" s="26" t="s">
        <v>1442</v>
      </c>
      <c r="P98" s="26" t="s">
        <v>1440</v>
      </c>
      <c r="Q98" s="26" t="s">
        <v>1443</v>
      </c>
    </row>
    <row r="99" spans="1:17" ht="40" customHeight="1" x14ac:dyDescent="0.2">
      <c r="A99" s="35" t="s">
        <v>181</v>
      </c>
      <c r="B99" s="35" t="s">
        <v>181</v>
      </c>
      <c r="C99" s="35"/>
      <c r="D99" s="35" t="s">
        <v>182</v>
      </c>
      <c r="E99" s="36"/>
      <c r="F99" s="36"/>
      <c r="G99" s="36"/>
      <c r="H99" s="35" t="s">
        <v>10</v>
      </c>
      <c r="I99" s="35" t="s">
        <v>13</v>
      </c>
      <c r="J99" s="38" t="str">
        <f t="shared" si="1"/>
        <v>Water | Psychic</v>
      </c>
      <c r="L99" s="26">
        <v>76</v>
      </c>
      <c r="M99" s="26" t="s">
        <v>176</v>
      </c>
      <c r="N99" s="26" t="s">
        <v>176</v>
      </c>
      <c r="O99" s="26" t="s">
        <v>1439</v>
      </c>
      <c r="P99" s="26" t="s">
        <v>1440</v>
      </c>
      <c r="Q99" s="26" t="s">
        <v>1026</v>
      </c>
    </row>
    <row r="100" spans="1:17" ht="40" customHeight="1" x14ac:dyDescent="0.2">
      <c r="A100" s="35" t="s">
        <v>183</v>
      </c>
      <c r="B100" s="35" t="s">
        <v>183</v>
      </c>
      <c r="C100" s="35"/>
      <c r="D100" s="35" t="s">
        <v>184</v>
      </c>
      <c r="E100" s="36"/>
      <c r="F100" s="36"/>
      <c r="G100" s="36"/>
      <c r="H100" s="35" t="s">
        <v>10</v>
      </c>
      <c r="I100" s="35" t="s">
        <v>13</v>
      </c>
      <c r="J100" s="38" t="str">
        <f t="shared" si="1"/>
        <v>Water | Psychic</v>
      </c>
      <c r="L100" s="26">
        <v>76</v>
      </c>
      <c r="M100" s="26" t="s">
        <v>176</v>
      </c>
      <c r="N100" s="26" t="s">
        <v>1445</v>
      </c>
      <c r="O100" s="26" t="s">
        <v>1442</v>
      </c>
      <c r="P100" s="26" t="s">
        <v>1440</v>
      </c>
      <c r="Q100" s="26" t="s">
        <v>1443</v>
      </c>
    </row>
    <row r="101" spans="1:17" ht="40" customHeight="1" x14ac:dyDescent="0.2">
      <c r="A101" s="35" t="s">
        <v>185</v>
      </c>
      <c r="B101" s="35" t="s">
        <v>185</v>
      </c>
      <c r="C101" s="35"/>
      <c r="D101" s="35" t="s">
        <v>186</v>
      </c>
      <c r="E101" s="36"/>
      <c r="F101" s="36"/>
      <c r="G101" s="36"/>
      <c r="H101" s="35" t="s">
        <v>12</v>
      </c>
      <c r="I101" s="35" t="s">
        <v>8</v>
      </c>
      <c r="J101" s="38" t="str">
        <f t="shared" si="1"/>
        <v>Electric | Steel</v>
      </c>
      <c r="L101" s="26">
        <v>77</v>
      </c>
      <c r="M101" s="26" t="s">
        <v>178</v>
      </c>
      <c r="N101" s="26" t="s">
        <v>178</v>
      </c>
      <c r="O101" s="26" t="s">
        <v>1346</v>
      </c>
      <c r="P101" s="26" t="s">
        <v>1396</v>
      </c>
      <c r="Q101" s="26" t="s">
        <v>1446</v>
      </c>
    </row>
    <row r="102" spans="1:17" ht="40" customHeight="1" x14ac:dyDescent="0.2">
      <c r="A102" s="35" t="s">
        <v>187</v>
      </c>
      <c r="B102" s="35" t="s">
        <v>187</v>
      </c>
      <c r="C102" s="35"/>
      <c r="D102" s="35" t="s">
        <v>188</v>
      </c>
      <c r="E102" s="36"/>
      <c r="F102" s="36"/>
      <c r="G102" s="36"/>
      <c r="H102" s="35" t="s">
        <v>12</v>
      </c>
      <c r="I102" s="35" t="s">
        <v>8</v>
      </c>
      <c r="J102" s="38" t="str">
        <f t="shared" si="1"/>
        <v>Electric | Steel</v>
      </c>
      <c r="L102" s="26">
        <v>78</v>
      </c>
      <c r="M102" s="26" t="s">
        <v>180</v>
      </c>
      <c r="N102" s="26" t="s">
        <v>180</v>
      </c>
      <c r="O102" s="26" t="s">
        <v>1346</v>
      </c>
      <c r="P102" s="26" t="s">
        <v>1396</v>
      </c>
      <c r="Q102" s="26" t="s">
        <v>1446</v>
      </c>
    </row>
    <row r="103" spans="1:17" ht="40" customHeight="1" x14ac:dyDescent="0.2">
      <c r="A103" s="35" t="s">
        <v>189</v>
      </c>
      <c r="B103" s="35" t="s">
        <v>189</v>
      </c>
      <c r="C103" s="35"/>
      <c r="D103" s="35" t="s">
        <v>190</v>
      </c>
      <c r="E103" s="36"/>
      <c r="F103" s="36"/>
      <c r="G103" s="36"/>
      <c r="H103" s="35" t="s">
        <v>0</v>
      </c>
      <c r="I103" s="35" t="s">
        <v>2</v>
      </c>
      <c r="J103" s="38" t="str">
        <f t="shared" si="1"/>
        <v>Normal | Flying</v>
      </c>
      <c r="L103" s="26">
        <v>79</v>
      </c>
      <c r="M103" s="26" t="s">
        <v>182</v>
      </c>
      <c r="N103" s="26" t="s">
        <v>182</v>
      </c>
      <c r="O103" s="26" t="s">
        <v>1447</v>
      </c>
      <c r="P103" s="26" t="s">
        <v>1448</v>
      </c>
      <c r="Q103" s="26" t="s">
        <v>1449</v>
      </c>
    </row>
    <row r="104" spans="1:17" ht="40" customHeight="1" x14ac:dyDescent="0.2">
      <c r="A104" s="35" t="s">
        <v>191</v>
      </c>
      <c r="B104" s="35" t="s">
        <v>191</v>
      </c>
      <c r="C104" s="35"/>
      <c r="D104" s="35" t="s">
        <v>192</v>
      </c>
      <c r="E104" s="36"/>
      <c r="F104" s="36"/>
      <c r="G104" s="36"/>
      <c r="H104" s="35" t="s">
        <v>0</v>
      </c>
      <c r="I104" s="35" t="s">
        <v>2</v>
      </c>
      <c r="J104" s="38" t="str">
        <f t="shared" si="1"/>
        <v>Normal | Flying</v>
      </c>
      <c r="L104" s="26">
        <v>80</v>
      </c>
      <c r="M104" s="26" t="s">
        <v>184</v>
      </c>
      <c r="N104" s="26" t="s">
        <v>184</v>
      </c>
      <c r="O104" s="26" t="s">
        <v>1447</v>
      </c>
      <c r="P104" s="26" t="s">
        <v>1448</v>
      </c>
      <c r="Q104" s="26" t="s">
        <v>1449</v>
      </c>
    </row>
    <row r="105" spans="1:17" ht="40" customHeight="1" x14ac:dyDescent="0.2">
      <c r="A105" s="35" t="s">
        <v>193</v>
      </c>
      <c r="B105" s="35" t="s">
        <v>193</v>
      </c>
      <c r="C105" s="35"/>
      <c r="D105" s="35" t="s">
        <v>194</v>
      </c>
      <c r="E105" s="36"/>
      <c r="F105" s="36"/>
      <c r="G105" s="36"/>
      <c r="H105" s="35" t="s">
        <v>0</v>
      </c>
      <c r="I105" s="35" t="s">
        <v>2</v>
      </c>
      <c r="J105" s="38" t="str">
        <f t="shared" si="1"/>
        <v>Normal | Flying</v>
      </c>
      <c r="L105" s="26">
        <v>80</v>
      </c>
      <c r="M105" s="26" t="s">
        <v>184</v>
      </c>
      <c r="N105" s="26" t="s">
        <v>1450</v>
      </c>
      <c r="O105" s="26" t="s">
        <v>1451</v>
      </c>
    </row>
    <row r="106" spans="1:17" ht="40" customHeight="1" x14ac:dyDescent="0.2">
      <c r="A106" s="35" t="s">
        <v>195</v>
      </c>
      <c r="B106" s="35" t="s">
        <v>195</v>
      </c>
      <c r="C106" s="35"/>
      <c r="D106" s="35" t="s">
        <v>196</v>
      </c>
      <c r="E106" s="36"/>
      <c r="F106" s="36"/>
      <c r="G106" s="36"/>
      <c r="H106" s="35" t="s">
        <v>10</v>
      </c>
      <c r="I106" s="42"/>
      <c r="J106" s="38" t="str">
        <f t="shared" si="1"/>
        <v xml:space="preserve">Water | </v>
      </c>
      <c r="L106" s="26">
        <v>81</v>
      </c>
      <c r="M106" s="26" t="s">
        <v>186</v>
      </c>
      <c r="N106" s="26" t="s">
        <v>186</v>
      </c>
      <c r="O106" s="26" t="s">
        <v>1442</v>
      </c>
      <c r="P106" s="26" t="s">
        <v>1440</v>
      </c>
      <c r="Q106" s="26" t="s">
        <v>1452</v>
      </c>
    </row>
    <row r="107" spans="1:17" ht="40" customHeight="1" x14ac:dyDescent="0.2">
      <c r="A107" s="35" t="s">
        <v>197</v>
      </c>
      <c r="B107" s="35" t="s">
        <v>197</v>
      </c>
      <c r="C107" s="35"/>
      <c r="D107" s="35" t="s">
        <v>198</v>
      </c>
      <c r="E107" s="36"/>
      <c r="F107" s="36"/>
      <c r="G107" s="36"/>
      <c r="H107" s="35" t="s">
        <v>10</v>
      </c>
      <c r="I107" s="35" t="s">
        <v>14</v>
      </c>
      <c r="J107" s="38" t="str">
        <f t="shared" si="1"/>
        <v>Water | Ice</v>
      </c>
      <c r="L107" s="26">
        <v>82</v>
      </c>
      <c r="M107" s="26" t="s">
        <v>188</v>
      </c>
      <c r="N107" s="26" t="s">
        <v>188</v>
      </c>
      <c r="O107" s="26" t="s">
        <v>1442</v>
      </c>
      <c r="P107" s="26" t="s">
        <v>1440</v>
      </c>
      <c r="Q107" s="26" t="s">
        <v>1452</v>
      </c>
    </row>
    <row r="108" spans="1:17" ht="40" customHeight="1" x14ac:dyDescent="0.2">
      <c r="A108" s="35" t="s">
        <v>199</v>
      </c>
      <c r="B108" s="35" t="s">
        <v>199</v>
      </c>
      <c r="C108" s="35"/>
      <c r="D108" s="35" t="s">
        <v>200</v>
      </c>
      <c r="E108" s="36"/>
      <c r="F108" s="36"/>
      <c r="G108" s="36"/>
      <c r="H108" s="35" t="s">
        <v>3</v>
      </c>
      <c r="I108" s="42"/>
      <c r="J108" s="38" t="str">
        <f t="shared" si="1"/>
        <v xml:space="preserve">Poison | </v>
      </c>
      <c r="L108" s="26">
        <v>83</v>
      </c>
      <c r="M108" s="26" t="s">
        <v>190</v>
      </c>
      <c r="N108" s="26" t="s">
        <v>190</v>
      </c>
      <c r="O108" s="26" t="s">
        <v>1350</v>
      </c>
      <c r="P108" s="26" t="s">
        <v>1402</v>
      </c>
      <c r="Q108" s="26" t="s">
        <v>1428</v>
      </c>
    </row>
    <row r="109" spans="1:17" ht="40" customHeight="1" x14ac:dyDescent="0.2">
      <c r="A109" s="42"/>
      <c r="B109" s="35" t="s">
        <v>199</v>
      </c>
      <c r="C109" s="35"/>
      <c r="D109" s="35" t="s">
        <v>200</v>
      </c>
      <c r="E109" s="36"/>
      <c r="F109" s="36"/>
      <c r="G109" s="36"/>
      <c r="H109" s="35" t="s">
        <v>3</v>
      </c>
      <c r="I109" s="35" t="s">
        <v>16</v>
      </c>
      <c r="J109" s="38" t="str">
        <f t="shared" si="1"/>
        <v>Poison | Dark</v>
      </c>
      <c r="L109" s="26">
        <v>84</v>
      </c>
      <c r="M109" s="26" t="s">
        <v>192</v>
      </c>
      <c r="N109" s="26" t="s">
        <v>192</v>
      </c>
      <c r="O109" s="26" t="s">
        <v>1346</v>
      </c>
      <c r="P109" s="26" t="s">
        <v>1453</v>
      </c>
      <c r="Q109" s="26" t="s">
        <v>1365</v>
      </c>
    </row>
    <row r="110" spans="1:17" ht="40" customHeight="1" x14ac:dyDescent="0.2">
      <c r="A110" s="35" t="s">
        <v>201</v>
      </c>
      <c r="B110" s="35" t="s">
        <v>201</v>
      </c>
      <c r="C110" s="35"/>
      <c r="D110" s="35" t="s">
        <v>202</v>
      </c>
      <c r="E110" s="36"/>
      <c r="F110" s="36"/>
      <c r="G110" s="36"/>
      <c r="H110" s="35" t="s">
        <v>3</v>
      </c>
      <c r="I110" s="42"/>
      <c r="J110" s="38" t="str">
        <f t="shared" si="1"/>
        <v xml:space="preserve">Poison | </v>
      </c>
      <c r="L110" s="26">
        <v>85</v>
      </c>
      <c r="M110" s="26" t="s">
        <v>194</v>
      </c>
      <c r="N110" s="26" t="s">
        <v>194</v>
      </c>
      <c r="O110" s="26" t="s">
        <v>1346</v>
      </c>
      <c r="P110" s="26" t="s">
        <v>1453</v>
      </c>
      <c r="Q110" s="26" t="s">
        <v>1365</v>
      </c>
    </row>
    <row r="111" spans="1:17" ht="40" customHeight="1" x14ac:dyDescent="0.2">
      <c r="A111" s="42"/>
      <c r="B111" s="35" t="s">
        <v>201</v>
      </c>
      <c r="C111" s="35"/>
      <c r="D111" s="35" t="s">
        <v>202</v>
      </c>
      <c r="E111" s="36"/>
      <c r="F111" s="36"/>
      <c r="G111" s="36"/>
      <c r="H111" s="35" t="s">
        <v>3</v>
      </c>
      <c r="I111" s="35" t="s">
        <v>16</v>
      </c>
      <c r="J111" s="38" t="str">
        <f t="shared" si="1"/>
        <v>Poison | Dark</v>
      </c>
      <c r="L111" s="26">
        <v>86</v>
      </c>
      <c r="M111" s="26" t="s">
        <v>196</v>
      </c>
      <c r="N111" s="26" t="s">
        <v>196</v>
      </c>
      <c r="O111" s="26" t="s">
        <v>1371</v>
      </c>
      <c r="P111" s="26" t="s">
        <v>1454</v>
      </c>
      <c r="Q111" s="26" t="s">
        <v>1455</v>
      </c>
    </row>
    <row r="112" spans="1:17" ht="40" customHeight="1" x14ac:dyDescent="0.2">
      <c r="A112" s="35" t="s">
        <v>203</v>
      </c>
      <c r="B112" s="35" t="s">
        <v>203</v>
      </c>
      <c r="C112" s="35"/>
      <c r="D112" s="35" t="s">
        <v>204</v>
      </c>
      <c r="E112" s="36"/>
      <c r="F112" s="36"/>
      <c r="G112" s="36"/>
      <c r="H112" s="35" t="s">
        <v>10</v>
      </c>
      <c r="I112" s="42"/>
      <c r="J112" s="38" t="str">
        <f t="shared" si="1"/>
        <v xml:space="preserve">Water | </v>
      </c>
      <c r="L112" s="26">
        <v>87</v>
      </c>
      <c r="M112" s="26" t="s">
        <v>198</v>
      </c>
      <c r="N112" s="26" t="s">
        <v>198</v>
      </c>
      <c r="O112" s="26" t="s">
        <v>1371</v>
      </c>
      <c r="P112" s="26" t="s">
        <v>1454</v>
      </c>
      <c r="Q112" s="26" t="s">
        <v>1455</v>
      </c>
    </row>
    <row r="113" spans="1:17" ht="40" customHeight="1" x14ac:dyDescent="0.2">
      <c r="A113" s="35" t="s">
        <v>205</v>
      </c>
      <c r="B113" s="35" t="s">
        <v>205</v>
      </c>
      <c r="C113" s="35"/>
      <c r="D113" s="35" t="s">
        <v>206</v>
      </c>
      <c r="E113" s="36"/>
      <c r="F113" s="36"/>
      <c r="G113" s="36"/>
      <c r="H113" s="35" t="s">
        <v>10</v>
      </c>
      <c r="I113" s="35" t="s">
        <v>14</v>
      </c>
      <c r="J113" s="38" t="str">
        <f t="shared" si="1"/>
        <v>Water | Ice</v>
      </c>
      <c r="L113" s="26">
        <v>88</v>
      </c>
      <c r="M113" s="26" t="s">
        <v>200</v>
      </c>
      <c r="N113" s="26" t="s">
        <v>200</v>
      </c>
      <c r="O113" s="26" t="s">
        <v>1404</v>
      </c>
      <c r="P113" s="26" t="s">
        <v>1456</v>
      </c>
      <c r="Q113" s="26" t="s">
        <v>1457</v>
      </c>
    </row>
    <row r="114" spans="1:17" ht="40" customHeight="1" x14ac:dyDescent="0.2">
      <c r="A114" s="35" t="s">
        <v>207</v>
      </c>
      <c r="B114" s="35" t="s">
        <v>207</v>
      </c>
      <c r="C114" s="35"/>
      <c r="D114" s="35" t="s">
        <v>208</v>
      </c>
      <c r="E114" s="36"/>
      <c r="F114" s="36"/>
      <c r="G114" s="36"/>
      <c r="H114" s="35" t="s">
        <v>7</v>
      </c>
      <c r="I114" s="35" t="s">
        <v>3</v>
      </c>
      <c r="J114" s="38" t="str">
        <f t="shared" si="1"/>
        <v>Ghost | Poison</v>
      </c>
      <c r="L114" s="26">
        <v>88</v>
      </c>
      <c r="M114" s="26" t="s">
        <v>200</v>
      </c>
      <c r="N114" s="26" t="s">
        <v>1458</v>
      </c>
      <c r="O114" s="26" t="s">
        <v>1457</v>
      </c>
      <c r="P114" s="26" t="s">
        <v>1354</v>
      </c>
      <c r="Q114" s="26" t="s">
        <v>1459</v>
      </c>
    </row>
    <row r="115" spans="1:17" ht="40" customHeight="1" x14ac:dyDescent="0.2">
      <c r="A115" s="35" t="s">
        <v>209</v>
      </c>
      <c r="B115" s="35" t="s">
        <v>209</v>
      </c>
      <c r="C115" s="35"/>
      <c r="D115" s="35" t="s">
        <v>210</v>
      </c>
      <c r="E115" s="36"/>
      <c r="F115" s="36"/>
      <c r="G115" s="36"/>
      <c r="H115" s="35" t="s">
        <v>7</v>
      </c>
      <c r="I115" s="35" t="s">
        <v>3</v>
      </c>
      <c r="J115" s="38" t="str">
        <f t="shared" si="1"/>
        <v>Ghost | Poison</v>
      </c>
      <c r="L115" s="26">
        <v>89</v>
      </c>
      <c r="M115" s="26" t="s">
        <v>202</v>
      </c>
      <c r="N115" s="26" t="s">
        <v>202</v>
      </c>
      <c r="O115" s="26" t="s">
        <v>1404</v>
      </c>
      <c r="P115" s="26" t="s">
        <v>1456</v>
      </c>
      <c r="Q115" s="26" t="s">
        <v>1457</v>
      </c>
    </row>
    <row r="116" spans="1:17" ht="40" customHeight="1" x14ac:dyDescent="0.2">
      <c r="A116" s="35" t="s">
        <v>211</v>
      </c>
      <c r="B116" s="35" t="s">
        <v>211</v>
      </c>
      <c r="C116" s="35"/>
      <c r="D116" s="35" t="s">
        <v>212</v>
      </c>
      <c r="E116" s="36"/>
      <c r="F116" s="36"/>
      <c r="G116" s="36"/>
      <c r="H116" s="35" t="s">
        <v>7</v>
      </c>
      <c r="I116" s="35" t="s">
        <v>3</v>
      </c>
      <c r="J116" s="38" t="str">
        <f t="shared" si="1"/>
        <v>Ghost | Poison</v>
      </c>
      <c r="L116" s="26">
        <v>89</v>
      </c>
      <c r="M116" s="26" t="s">
        <v>202</v>
      </c>
      <c r="N116" s="26" t="s">
        <v>1460</v>
      </c>
      <c r="O116" s="26" t="s">
        <v>1457</v>
      </c>
      <c r="P116" s="26" t="s">
        <v>1354</v>
      </c>
      <c r="Q116" s="26" t="s">
        <v>1459</v>
      </c>
    </row>
    <row r="117" spans="1:17" ht="40" customHeight="1" x14ac:dyDescent="0.2">
      <c r="A117" s="35" t="s">
        <v>213</v>
      </c>
      <c r="B117" s="35" t="s">
        <v>213</v>
      </c>
      <c r="C117" s="35"/>
      <c r="D117" s="35" t="s">
        <v>214</v>
      </c>
      <c r="E117" s="36"/>
      <c r="F117" s="36"/>
      <c r="G117" s="36"/>
      <c r="H117" s="35" t="s">
        <v>5</v>
      </c>
      <c r="I117" s="35" t="s">
        <v>4</v>
      </c>
      <c r="J117" s="38" t="str">
        <f t="shared" si="1"/>
        <v>Rock | Ground</v>
      </c>
      <c r="L117" s="26">
        <v>90</v>
      </c>
      <c r="M117" s="26" t="s">
        <v>204</v>
      </c>
      <c r="N117" s="26" t="s">
        <v>204</v>
      </c>
      <c r="O117" s="26" t="s">
        <v>1451</v>
      </c>
      <c r="P117" s="26" t="s">
        <v>1461</v>
      </c>
      <c r="Q117" s="26" t="s">
        <v>1462</v>
      </c>
    </row>
    <row r="118" spans="1:17" ht="40" customHeight="1" x14ac:dyDescent="0.2">
      <c r="A118" s="35" t="s">
        <v>215</v>
      </c>
      <c r="B118" s="35" t="s">
        <v>215</v>
      </c>
      <c r="C118" s="35"/>
      <c r="D118" s="35" t="s">
        <v>216</v>
      </c>
      <c r="E118" s="36"/>
      <c r="F118" s="36"/>
      <c r="G118" s="36"/>
      <c r="H118" s="35" t="s">
        <v>13</v>
      </c>
      <c r="I118" s="42"/>
      <c r="J118" s="38" t="str">
        <f t="shared" si="1"/>
        <v xml:space="preserve">Psychic | </v>
      </c>
      <c r="L118" s="26">
        <v>91</v>
      </c>
      <c r="M118" s="26" t="s">
        <v>206</v>
      </c>
      <c r="N118" s="26" t="s">
        <v>206</v>
      </c>
      <c r="O118" s="26" t="s">
        <v>1451</v>
      </c>
      <c r="P118" s="26" t="s">
        <v>1461</v>
      </c>
      <c r="Q118" s="26" t="s">
        <v>1462</v>
      </c>
    </row>
    <row r="119" spans="1:17" ht="40" customHeight="1" x14ac:dyDescent="0.2">
      <c r="A119" s="35" t="s">
        <v>217</v>
      </c>
      <c r="B119" s="35" t="s">
        <v>217</v>
      </c>
      <c r="C119" s="35"/>
      <c r="D119" s="35" t="s">
        <v>218</v>
      </c>
      <c r="E119" s="36"/>
      <c r="F119" s="36"/>
      <c r="G119" s="36"/>
      <c r="H119" s="35" t="s">
        <v>13</v>
      </c>
      <c r="I119" s="42"/>
      <c r="J119" s="38" t="str">
        <f t="shared" si="1"/>
        <v xml:space="preserve">Psychic | </v>
      </c>
      <c r="L119" s="26">
        <v>92</v>
      </c>
      <c r="M119" s="26" t="s">
        <v>208</v>
      </c>
      <c r="N119" s="26" t="s">
        <v>208</v>
      </c>
      <c r="O119" s="26" t="s">
        <v>1463</v>
      </c>
    </row>
    <row r="120" spans="1:17" ht="40" customHeight="1" x14ac:dyDescent="0.2">
      <c r="A120" s="35" t="s">
        <v>219</v>
      </c>
      <c r="B120" s="35" t="s">
        <v>219</v>
      </c>
      <c r="C120" s="35"/>
      <c r="D120" s="35" t="s">
        <v>220</v>
      </c>
      <c r="E120" s="36"/>
      <c r="F120" s="36"/>
      <c r="G120" s="36"/>
      <c r="H120" s="35" t="s">
        <v>10</v>
      </c>
      <c r="I120" s="42"/>
      <c r="J120" s="38" t="str">
        <f t="shared" si="1"/>
        <v xml:space="preserve">Water | </v>
      </c>
      <c r="L120" s="26">
        <v>93</v>
      </c>
      <c r="M120" s="26" t="s">
        <v>210</v>
      </c>
      <c r="N120" s="26" t="s">
        <v>210</v>
      </c>
      <c r="O120" s="26" t="s">
        <v>1463</v>
      </c>
    </row>
    <row r="121" spans="1:17" ht="40" customHeight="1" x14ac:dyDescent="0.2">
      <c r="A121" s="35" t="s">
        <v>221</v>
      </c>
      <c r="B121" s="35" t="s">
        <v>221</v>
      </c>
      <c r="C121" s="35"/>
      <c r="D121" s="35" t="s">
        <v>222</v>
      </c>
      <c r="E121" s="36"/>
      <c r="F121" s="36"/>
      <c r="G121" s="36"/>
      <c r="H121" s="35" t="s">
        <v>10</v>
      </c>
      <c r="I121" s="42"/>
      <c r="J121" s="38" t="str">
        <f t="shared" si="1"/>
        <v xml:space="preserve">Water | </v>
      </c>
      <c r="L121" s="26">
        <v>94</v>
      </c>
      <c r="M121" s="26" t="s">
        <v>212</v>
      </c>
      <c r="N121" s="26" t="s">
        <v>1464</v>
      </c>
      <c r="O121" s="26" t="s">
        <v>1465</v>
      </c>
    </row>
    <row r="122" spans="1:17" ht="40" customHeight="1" x14ac:dyDescent="0.2">
      <c r="A122" s="35" t="s">
        <v>223</v>
      </c>
      <c r="B122" s="35" t="s">
        <v>223</v>
      </c>
      <c r="C122" s="35"/>
      <c r="D122" s="35" t="s">
        <v>224</v>
      </c>
      <c r="E122" s="36"/>
      <c r="F122" s="36"/>
      <c r="G122" s="36"/>
      <c r="H122" s="35" t="s">
        <v>12</v>
      </c>
      <c r="I122" s="42"/>
      <c r="J122" s="38" t="str">
        <f t="shared" si="1"/>
        <v xml:space="preserve">Electric | </v>
      </c>
      <c r="L122" s="26">
        <v>94</v>
      </c>
      <c r="M122" s="26" t="s">
        <v>212</v>
      </c>
      <c r="N122" s="26" t="s">
        <v>1466</v>
      </c>
      <c r="O122" s="26" t="s">
        <v>1467</v>
      </c>
    </row>
    <row r="123" spans="1:17" ht="40" customHeight="1" x14ac:dyDescent="0.2">
      <c r="A123" s="35" t="s">
        <v>225</v>
      </c>
      <c r="B123" s="35" t="s">
        <v>225</v>
      </c>
      <c r="C123" s="35"/>
      <c r="D123" s="35" t="s">
        <v>226</v>
      </c>
      <c r="E123" s="36"/>
      <c r="F123" s="36"/>
      <c r="G123" s="36"/>
      <c r="H123" s="35" t="s">
        <v>12</v>
      </c>
      <c r="I123" s="42"/>
      <c r="J123" s="38" t="str">
        <f t="shared" si="1"/>
        <v xml:space="preserve">Electric | </v>
      </c>
      <c r="L123" s="26">
        <v>95</v>
      </c>
      <c r="M123" s="26" t="s">
        <v>214</v>
      </c>
      <c r="N123" s="26" t="s">
        <v>214</v>
      </c>
      <c r="O123" s="26" t="s">
        <v>1439</v>
      </c>
      <c r="P123" s="26" t="s">
        <v>1440</v>
      </c>
      <c r="Q123" s="26" t="s">
        <v>1468</v>
      </c>
    </row>
    <row r="124" spans="1:17" ht="40" customHeight="1" x14ac:dyDescent="0.2">
      <c r="A124" s="35" t="s">
        <v>227</v>
      </c>
      <c r="B124" s="35" t="s">
        <v>227</v>
      </c>
      <c r="C124" s="35"/>
      <c r="D124" s="35" t="s">
        <v>228</v>
      </c>
      <c r="E124" s="36"/>
      <c r="F124" s="36"/>
      <c r="G124" s="36"/>
      <c r="H124" s="35" t="s">
        <v>11</v>
      </c>
      <c r="I124" s="35" t="s">
        <v>13</v>
      </c>
      <c r="J124" s="38" t="str">
        <f t="shared" si="1"/>
        <v>Grass | Psychic</v>
      </c>
      <c r="L124" s="26">
        <v>96</v>
      </c>
      <c r="M124" s="26" t="s">
        <v>216</v>
      </c>
      <c r="N124" s="26" t="s">
        <v>216</v>
      </c>
      <c r="O124" s="26" t="s">
        <v>1470</v>
      </c>
      <c r="P124" s="26" t="s">
        <v>1471</v>
      </c>
      <c r="Q124" s="26" t="s">
        <v>1402</v>
      </c>
    </row>
    <row r="125" spans="1:17" ht="40" customHeight="1" x14ac:dyDescent="0.2">
      <c r="A125" s="35" t="s">
        <v>229</v>
      </c>
      <c r="B125" s="35" t="s">
        <v>229</v>
      </c>
      <c r="C125" s="35"/>
      <c r="D125" s="35" t="s">
        <v>230</v>
      </c>
      <c r="E125" s="36"/>
      <c r="F125" s="36"/>
      <c r="G125" s="36"/>
      <c r="H125" s="35" t="s">
        <v>11</v>
      </c>
      <c r="I125" s="35" t="s">
        <v>13</v>
      </c>
      <c r="J125" s="38" t="str">
        <f t="shared" si="1"/>
        <v>Grass | Psychic</v>
      </c>
      <c r="L125" s="26">
        <v>97</v>
      </c>
      <c r="M125" s="26" t="s">
        <v>218</v>
      </c>
      <c r="N125" s="26" t="s">
        <v>218</v>
      </c>
      <c r="O125" s="26" t="s">
        <v>1470</v>
      </c>
      <c r="P125" s="26" t="s">
        <v>1471</v>
      </c>
      <c r="Q125" s="26" t="s">
        <v>1402</v>
      </c>
    </row>
    <row r="126" spans="1:17" ht="40" customHeight="1" x14ac:dyDescent="0.2">
      <c r="A126" s="42"/>
      <c r="B126" s="35" t="s">
        <v>229</v>
      </c>
      <c r="C126" s="35"/>
      <c r="D126" s="35" t="s">
        <v>230</v>
      </c>
      <c r="E126" s="36"/>
      <c r="F126" s="36"/>
      <c r="G126" s="36"/>
      <c r="H126" s="35" t="s">
        <v>11</v>
      </c>
      <c r="I126" s="35" t="s">
        <v>15</v>
      </c>
      <c r="J126" s="38" t="str">
        <f t="shared" si="1"/>
        <v>Grass | Dragon</v>
      </c>
      <c r="L126" s="26">
        <v>98</v>
      </c>
      <c r="M126" s="26" t="s">
        <v>220</v>
      </c>
      <c r="N126" s="26" t="s">
        <v>220</v>
      </c>
      <c r="O126" s="26" t="s">
        <v>1472</v>
      </c>
      <c r="P126" s="26" t="s">
        <v>1451</v>
      </c>
      <c r="Q126" s="26" t="s">
        <v>1360</v>
      </c>
    </row>
    <row r="127" spans="1:17" ht="40" customHeight="1" x14ac:dyDescent="0.2">
      <c r="A127" s="35" t="s">
        <v>231</v>
      </c>
      <c r="B127" s="35" t="s">
        <v>231</v>
      </c>
      <c r="C127" s="35"/>
      <c r="D127" s="35" t="s">
        <v>232</v>
      </c>
      <c r="E127" s="36"/>
      <c r="F127" s="36"/>
      <c r="G127" s="36"/>
      <c r="H127" s="35" t="s">
        <v>4</v>
      </c>
      <c r="I127" s="42"/>
      <c r="J127" s="38" t="str">
        <f t="shared" si="1"/>
        <v xml:space="preserve">Ground | </v>
      </c>
      <c r="L127" s="26">
        <v>99</v>
      </c>
      <c r="M127" s="26" t="s">
        <v>222</v>
      </c>
      <c r="N127" s="26" t="s">
        <v>222</v>
      </c>
      <c r="O127" s="26" t="s">
        <v>1472</v>
      </c>
      <c r="P127" s="26" t="s">
        <v>1451</v>
      </c>
      <c r="Q127" s="26" t="s">
        <v>1360</v>
      </c>
    </row>
    <row r="128" spans="1:17" ht="40" customHeight="1" x14ac:dyDescent="0.2">
      <c r="A128" s="35" t="s">
        <v>233</v>
      </c>
      <c r="B128" s="35" t="s">
        <v>233</v>
      </c>
      <c r="C128" s="35"/>
      <c r="D128" s="35" t="s">
        <v>234</v>
      </c>
      <c r="E128" s="36"/>
      <c r="F128" s="36"/>
      <c r="G128" s="36"/>
      <c r="H128" s="35" t="s">
        <v>4</v>
      </c>
      <c r="I128" s="42"/>
      <c r="J128" s="38" t="str">
        <f t="shared" si="1"/>
        <v xml:space="preserve">Ground | </v>
      </c>
      <c r="L128" s="26">
        <v>100</v>
      </c>
      <c r="M128" s="26" t="s">
        <v>224</v>
      </c>
      <c r="N128" s="26" t="s">
        <v>224</v>
      </c>
      <c r="O128" s="26" t="s">
        <v>1473</v>
      </c>
      <c r="P128" s="26" t="s">
        <v>1024</v>
      </c>
      <c r="Q128" s="26" t="s">
        <v>1474</v>
      </c>
    </row>
    <row r="129" spans="1:17" ht="40" customHeight="1" x14ac:dyDescent="0.2">
      <c r="A129" s="42"/>
      <c r="B129" s="35" t="s">
        <v>233</v>
      </c>
      <c r="C129" s="35"/>
      <c r="D129" s="35" t="s">
        <v>234</v>
      </c>
      <c r="E129" s="36"/>
      <c r="F129" s="36"/>
      <c r="G129" s="36"/>
      <c r="H129" s="35" t="s">
        <v>9</v>
      </c>
      <c r="I129" s="35" t="s">
        <v>7</v>
      </c>
      <c r="J129" s="38" t="str">
        <f t="shared" si="1"/>
        <v>Fire | Ghost</v>
      </c>
      <c r="L129" s="26">
        <v>101</v>
      </c>
      <c r="M129" s="26" t="s">
        <v>226</v>
      </c>
      <c r="N129" s="26" t="s">
        <v>226</v>
      </c>
      <c r="O129" s="26" t="s">
        <v>1473</v>
      </c>
      <c r="P129" s="26" t="s">
        <v>1024</v>
      </c>
      <c r="Q129" s="26" t="s">
        <v>1474</v>
      </c>
    </row>
    <row r="130" spans="1:17" ht="40" customHeight="1" x14ac:dyDescent="0.2">
      <c r="A130" s="35" t="s">
        <v>235</v>
      </c>
      <c r="B130" s="35" t="s">
        <v>235</v>
      </c>
      <c r="C130" s="35"/>
      <c r="D130" s="35" t="s">
        <v>236</v>
      </c>
      <c r="E130" s="36"/>
      <c r="F130" s="36"/>
      <c r="G130" s="36"/>
      <c r="H130" s="35" t="s">
        <v>1</v>
      </c>
      <c r="I130" s="42"/>
      <c r="J130" s="38" t="str">
        <f t="shared" si="1"/>
        <v xml:space="preserve">Fighting | </v>
      </c>
      <c r="L130" s="26">
        <v>102</v>
      </c>
      <c r="M130" s="26" t="s">
        <v>228</v>
      </c>
      <c r="N130" s="26" t="s">
        <v>228</v>
      </c>
      <c r="O130" s="26" t="s">
        <v>1343</v>
      </c>
      <c r="Q130" s="26" t="s">
        <v>1475</v>
      </c>
    </row>
    <row r="131" spans="1:17" ht="40" customHeight="1" x14ac:dyDescent="0.2">
      <c r="A131" s="35" t="s">
        <v>237</v>
      </c>
      <c r="B131" s="35" t="s">
        <v>237</v>
      </c>
      <c r="C131" s="35"/>
      <c r="D131" s="35" t="s">
        <v>238</v>
      </c>
      <c r="E131" s="36"/>
      <c r="F131" s="36"/>
      <c r="G131" s="36"/>
      <c r="H131" s="35" t="s">
        <v>1</v>
      </c>
      <c r="I131" s="42"/>
      <c r="J131" s="38" t="str">
        <f t="shared" si="1"/>
        <v xml:space="preserve">Fighting | </v>
      </c>
      <c r="L131" s="26">
        <v>103</v>
      </c>
      <c r="M131" s="26" t="s">
        <v>230</v>
      </c>
      <c r="N131" s="26" t="s">
        <v>230</v>
      </c>
      <c r="O131" s="26" t="s">
        <v>1343</v>
      </c>
      <c r="Q131" s="26" t="s">
        <v>1475</v>
      </c>
    </row>
    <row r="132" spans="1:17" ht="40" customHeight="1" x14ac:dyDescent="0.2">
      <c r="A132" s="35" t="s">
        <v>239</v>
      </c>
      <c r="B132" s="35" t="s">
        <v>239</v>
      </c>
      <c r="C132" s="35"/>
      <c r="D132" s="35" t="s">
        <v>240</v>
      </c>
      <c r="E132" s="36"/>
      <c r="F132" s="36"/>
      <c r="G132" s="36"/>
      <c r="H132" s="35" t="s">
        <v>0</v>
      </c>
      <c r="I132" s="42"/>
      <c r="J132" s="38" t="str">
        <f t="shared" si="1"/>
        <v xml:space="preserve">Normal | </v>
      </c>
      <c r="L132" s="26">
        <v>103</v>
      </c>
      <c r="M132" s="26" t="s">
        <v>230</v>
      </c>
      <c r="N132" s="26" t="s">
        <v>1476</v>
      </c>
      <c r="O132" s="26" t="s">
        <v>1401</v>
      </c>
      <c r="Q132" s="26" t="s">
        <v>1475</v>
      </c>
    </row>
    <row r="133" spans="1:17" ht="40" customHeight="1" x14ac:dyDescent="0.2">
      <c r="A133" s="35" t="s">
        <v>241</v>
      </c>
      <c r="B133" s="35" t="s">
        <v>241</v>
      </c>
      <c r="C133" s="35"/>
      <c r="D133" s="35" t="s">
        <v>242</v>
      </c>
      <c r="E133" s="36"/>
      <c r="F133" s="36"/>
      <c r="G133" s="36"/>
      <c r="H133" s="35" t="s">
        <v>3</v>
      </c>
      <c r="I133" s="42"/>
      <c r="J133" s="38" t="str">
        <f t="shared" si="1"/>
        <v xml:space="preserve">Poison | </v>
      </c>
      <c r="L133" s="26">
        <v>104</v>
      </c>
      <c r="M133" s="26" t="s">
        <v>232</v>
      </c>
      <c r="N133" s="26" t="s">
        <v>232</v>
      </c>
      <c r="O133" s="26" t="s">
        <v>1439</v>
      </c>
      <c r="P133" s="26" t="s">
        <v>1385</v>
      </c>
      <c r="Q133" s="26" t="s">
        <v>1477</v>
      </c>
    </row>
    <row r="134" spans="1:17" ht="40" customHeight="1" x14ac:dyDescent="0.2">
      <c r="A134" s="35" t="s">
        <v>243</v>
      </c>
      <c r="B134" s="35" t="s">
        <v>243</v>
      </c>
      <c r="C134" s="35"/>
      <c r="D134" s="35" t="s">
        <v>244</v>
      </c>
      <c r="E134" s="36"/>
      <c r="F134" s="36"/>
      <c r="G134" s="36"/>
      <c r="H134" s="35" t="s">
        <v>3</v>
      </c>
      <c r="I134" s="42"/>
      <c r="J134" s="38" t="str">
        <f t="shared" si="1"/>
        <v xml:space="preserve">Poison | </v>
      </c>
      <c r="L134" s="26">
        <v>105</v>
      </c>
      <c r="M134" s="26" t="s">
        <v>234</v>
      </c>
      <c r="N134" s="26" t="s">
        <v>234</v>
      </c>
      <c r="O134" s="26" t="s">
        <v>1439</v>
      </c>
      <c r="P134" s="26" t="s">
        <v>1385</v>
      </c>
      <c r="Q134" s="26" t="s">
        <v>1477</v>
      </c>
    </row>
    <row r="135" spans="1:17" ht="40" customHeight="1" x14ac:dyDescent="0.2">
      <c r="A135" s="35" t="s">
        <v>245</v>
      </c>
      <c r="B135" s="35" t="s">
        <v>245</v>
      </c>
      <c r="C135" s="35"/>
      <c r="D135" s="35" t="s">
        <v>246</v>
      </c>
      <c r="E135" s="36"/>
      <c r="F135" s="36"/>
      <c r="G135" s="36"/>
      <c r="H135" s="35" t="s">
        <v>4</v>
      </c>
      <c r="I135" s="35" t="s">
        <v>5</v>
      </c>
      <c r="J135" s="38" t="str">
        <f t="shared" ref="J135:J198" si="2">_xlfn.CONCAT(H135," | ", I135)</f>
        <v>Ground | Rock</v>
      </c>
      <c r="L135" s="26">
        <v>105</v>
      </c>
      <c r="M135" s="26" t="s">
        <v>234</v>
      </c>
      <c r="N135" s="26" t="s">
        <v>1478</v>
      </c>
      <c r="O135" s="26" t="s">
        <v>1465</v>
      </c>
      <c r="P135" s="26" t="s">
        <v>1385</v>
      </c>
      <c r="Q135" s="26" t="s">
        <v>1439</v>
      </c>
    </row>
    <row r="136" spans="1:17" ht="40" customHeight="1" x14ac:dyDescent="0.2">
      <c r="A136" s="35" t="s">
        <v>247</v>
      </c>
      <c r="B136" s="35" t="s">
        <v>247</v>
      </c>
      <c r="C136" s="35"/>
      <c r="D136" s="35" t="s">
        <v>248</v>
      </c>
      <c r="E136" s="36"/>
      <c r="F136" s="36"/>
      <c r="G136" s="36"/>
      <c r="H136" s="35" t="s">
        <v>4</v>
      </c>
      <c r="I136" s="35" t="s">
        <v>5</v>
      </c>
      <c r="J136" s="38" t="str">
        <f t="shared" si="2"/>
        <v>Ground | Rock</v>
      </c>
      <c r="L136" s="26">
        <v>106</v>
      </c>
      <c r="M136" s="26" t="s">
        <v>236</v>
      </c>
      <c r="N136" s="26" t="s">
        <v>236</v>
      </c>
      <c r="O136" s="26" t="s">
        <v>1421</v>
      </c>
      <c r="P136" s="26" t="s">
        <v>1480</v>
      </c>
      <c r="Q136" s="26" t="s">
        <v>1481</v>
      </c>
    </row>
    <row r="137" spans="1:17" ht="40" customHeight="1" x14ac:dyDescent="0.2">
      <c r="A137" s="35" t="s">
        <v>249</v>
      </c>
      <c r="B137" s="35" t="s">
        <v>249</v>
      </c>
      <c r="C137" s="35"/>
      <c r="D137" s="35" t="s">
        <v>250</v>
      </c>
      <c r="E137" s="36"/>
      <c r="F137" s="36"/>
      <c r="G137" s="36"/>
      <c r="H137" s="35" t="s">
        <v>0</v>
      </c>
      <c r="I137" s="42"/>
      <c r="J137" s="38" t="str">
        <f t="shared" si="2"/>
        <v xml:space="preserve">Normal | </v>
      </c>
      <c r="L137" s="26">
        <v>107</v>
      </c>
      <c r="M137" s="26" t="s">
        <v>238</v>
      </c>
      <c r="N137" s="26" t="s">
        <v>238</v>
      </c>
      <c r="O137" s="26" t="s">
        <v>1350</v>
      </c>
      <c r="P137" s="26" t="s">
        <v>1482</v>
      </c>
      <c r="Q137" s="26" t="s">
        <v>1402</v>
      </c>
    </row>
    <row r="138" spans="1:17" ht="40" customHeight="1" x14ac:dyDescent="0.2">
      <c r="A138" s="35" t="s">
        <v>251</v>
      </c>
      <c r="B138" s="35" t="s">
        <v>251</v>
      </c>
      <c r="C138" s="35"/>
      <c r="D138" s="35" t="s">
        <v>252</v>
      </c>
      <c r="E138" s="36"/>
      <c r="F138" s="36"/>
      <c r="G138" s="36"/>
      <c r="H138" s="35" t="s">
        <v>11</v>
      </c>
      <c r="I138" s="42"/>
      <c r="J138" s="38" t="str">
        <f t="shared" si="2"/>
        <v xml:space="preserve">Grass | </v>
      </c>
      <c r="L138" s="26">
        <v>108</v>
      </c>
      <c r="M138" s="26" t="s">
        <v>240</v>
      </c>
      <c r="N138" s="26" t="s">
        <v>240</v>
      </c>
      <c r="O138" s="26" t="s">
        <v>1448</v>
      </c>
      <c r="P138" s="26" t="s">
        <v>1447</v>
      </c>
      <c r="Q138" s="26" t="s">
        <v>1424</v>
      </c>
    </row>
    <row r="139" spans="1:17" ht="40" customHeight="1" x14ac:dyDescent="0.2">
      <c r="A139" s="35" t="s">
        <v>253</v>
      </c>
      <c r="B139" s="35" t="s">
        <v>253</v>
      </c>
      <c r="C139" s="35"/>
      <c r="D139" s="35" t="s">
        <v>254</v>
      </c>
      <c r="E139" s="36"/>
      <c r="F139" s="36"/>
      <c r="G139" s="36"/>
      <c r="H139" s="35" t="s">
        <v>0</v>
      </c>
      <c r="I139" s="42"/>
      <c r="J139" s="38" t="str">
        <f t="shared" si="2"/>
        <v xml:space="preserve">Normal | </v>
      </c>
      <c r="L139" s="26">
        <v>109</v>
      </c>
      <c r="M139" s="26" t="s">
        <v>242</v>
      </c>
      <c r="N139" s="26" t="s">
        <v>242</v>
      </c>
      <c r="O139" s="26" t="s">
        <v>1463</v>
      </c>
    </row>
    <row r="140" spans="1:17" ht="40" customHeight="1" x14ac:dyDescent="0.2">
      <c r="A140" s="35" t="s">
        <v>255</v>
      </c>
      <c r="B140" s="35" t="s">
        <v>255</v>
      </c>
      <c r="C140" s="35"/>
      <c r="D140" s="35" t="s">
        <v>256</v>
      </c>
      <c r="E140" s="36"/>
      <c r="F140" s="36"/>
      <c r="G140" s="36"/>
      <c r="H140" s="35" t="s">
        <v>10</v>
      </c>
      <c r="I140" s="42"/>
      <c r="J140" s="38" t="str">
        <f t="shared" si="2"/>
        <v xml:space="preserve">Water | </v>
      </c>
      <c r="L140" s="26">
        <v>110</v>
      </c>
      <c r="M140" s="26" t="s">
        <v>244</v>
      </c>
      <c r="N140" s="26" t="s">
        <v>244</v>
      </c>
      <c r="O140" s="26" t="s">
        <v>1463</v>
      </c>
    </row>
    <row r="141" spans="1:17" ht="40" customHeight="1" x14ac:dyDescent="0.2">
      <c r="A141" s="35" t="s">
        <v>257</v>
      </c>
      <c r="B141" s="35" t="s">
        <v>257</v>
      </c>
      <c r="C141" s="35"/>
      <c r="D141" s="35" t="s">
        <v>258</v>
      </c>
      <c r="E141" s="36"/>
      <c r="F141" s="36"/>
      <c r="G141" s="36"/>
      <c r="H141" s="35" t="s">
        <v>10</v>
      </c>
      <c r="I141" s="42"/>
      <c r="J141" s="38" t="str">
        <f t="shared" si="2"/>
        <v xml:space="preserve">Water | </v>
      </c>
      <c r="L141" s="26">
        <v>111</v>
      </c>
      <c r="M141" s="26" t="s">
        <v>246</v>
      </c>
      <c r="N141" s="26" t="s">
        <v>246</v>
      </c>
      <c r="O141" s="26" t="s">
        <v>1385</v>
      </c>
      <c r="P141" s="26" t="s">
        <v>1439</v>
      </c>
      <c r="Q141" s="26" t="s">
        <v>1483</v>
      </c>
    </row>
    <row r="142" spans="1:17" ht="40" customHeight="1" x14ac:dyDescent="0.2">
      <c r="A142" s="35" t="s">
        <v>259</v>
      </c>
      <c r="B142" s="35" t="s">
        <v>259</v>
      </c>
      <c r="C142" s="35"/>
      <c r="D142" s="35" t="s">
        <v>260</v>
      </c>
      <c r="E142" s="36"/>
      <c r="F142" s="36"/>
      <c r="G142" s="36"/>
      <c r="H142" s="35" t="s">
        <v>10</v>
      </c>
      <c r="I142" s="42"/>
      <c r="J142" s="38" t="str">
        <f t="shared" si="2"/>
        <v xml:space="preserve">Water | </v>
      </c>
      <c r="L142" s="26">
        <v>112</v>
      </c>
      <c r="M142" s="26" t="s">
        <v>248</v>
      </c>
      <c r="N142" s="26" t="s">
        <v>248</v>
      </c>
      <c r="O142" s="26" t="s">
        <v>1385</v>
      </c>
      <c r="P142" s="26" t="s">
        <v>1439</v>
      </c>
      <c r="Q142" s="26" t="s">
        <v>1483</v>
      </c>
    </row>
    <row r="143" spans="1:17" ht="40" customHeight="1" x14ac:dyDescent="0.2">
      <c r="A143" s="35" t="s">
        <v>261</v>
      </c>
      <c r="B143" s="35" t="s">
        <v>261</v>
      </c>
      <c r="C143" s="35"/>
      <c r="D143" s="35" t="s">
        <v>262</v>
      </c>
      <c r="E143" s="36"/>
      <c r="F143" s="36"/>
      <c r="G143" s="36"/>
      <c r="H143" s="35" t="s">
        <v>10</v>
      </c>
      <c r="I143" s="42"/>
      <c r="J143" s="38" t="str">
        <f t="shared" si="2"/>
        <v xml:space="preserve">Water | </v>
      </c>
      <c r="L143" s="26">
        <v>113</v>
      </c>
      <c r="M143" s="26" t="s">
        <v>250</v>
      </c>
      <c r="N143" s="26" t="s">
        <v>250</v>
      </c>
      <c r="O143" s="26" t="s">
        <v>1485</v>
      </c>
      <c r="P143" s="26" t="s">
        <v>1486</v>
      </c>
      <c r="Q143" s="26" t="s">
        <v>1406</v>
      </c>
    </row>
    <row r="144" spans="1:17" ht="40" customHeight="1" x14ac:dyDescent="0.2">
      <c r="A144" s="35" t="s">
        <v>263</v>
      </c>
      <c r="B144" s="35" t="s">
        <v>263</v>
      </c>
      <c r="C144" s="35"/>
      <c r="D144" s="35" t="s">
        <v>264</v>
      </c>
      <c r="E144" s="36"/>
      <c r="F144" s="36"/>
      <c r="G144" s="36"/>
      <c r="H144" s="35" t="s">
        <v>10</v>
      </c>
      <c r="I144" s="42"/>
      <c r="J144" s="38" t="str">
        <f t="shared" si="2"/>
        <v xml:space="preserve">Water | </v>
      </c>
      <c r="L144" s="26">
        <v>114</v>
      </c>
      <c r="M144" s="26" t="s">
        <v>252</v>
      </c>
      <c r="N144" s="26" t="s">
        <v>252</v>
      </c>
      <c r="O144" s="26" t="s">
        <v>1343</v>
      </c>
      <c r="P144" s="26" t="s">
        <v>1487</v>
      </c>
      <c r="Q144" s="26" t="s">
        <v>1449</v>
      </c>
    </row>
    <row r="145" spans="1:17" ht="40" customHeight="1" x14ac:dyDescent="0.2">
      <c r="A145" s="35" t="s">
        <v>265</v>
      </c>
      <c r="B145" s="35" t="s">
        <v>265</v>
      </c>
      <c r="C145" s="35"/>
      <c r="D145" s="35" t="s">
        <v>266</v>
      </c>
      <c r="E145" s="36"/>
      <c r="F145" s="36"/>
      <c r="G145" s="36"/>
      <c r="H145" s="35" t="s">
        <v>10</v>
      </c>
      <c r="I145" s="35" t="s">
        <v>13</v>
      </c>
      <c r="J145" s="38" t="str">
        <f t="shared" si="2"/>
        <v>Water | Psychic</v>
      </c>
      <c r="L145" s="26">
        <v>115</v>
      </c>
      <c r="M145" s="26" t="s">
        <v>254</v>
      </c>
      <c r="N145" s="26" t="s">
        <v>254</v>
      </c>
      <c r="O145" s="26" t="s">
        <v>1453</v>
      </c>
      <c r="P145" s="26" t="s">
        <v>1489</v>
      </c>
      <c r="Q145" s="26" t="s">
        <v>1402</v>
      </c>
    </row>
    <row r="146" spans="1:17" ht="40" customHeight="1" x14ac:dyDescent="0.2">
      <c r="A146" s="35" t="s">
        <v>267</v>
      </c>
      <c r="B146" s="35" t="s">
        <v>267</v>
      </c>
      <c r="C146" s="35"/>
      <c r="D146" s="35" t="s">
        <v>268</v>
      </c>
      <c r="E146" s="36"/>
      <c r="F146" s="36"/>
      <c r="G146" s="36"/>
      <c r="H146" s="35" t="s">
        <v>13</v>
      </c>
      <c r="I146" s="35" t="s">
        <v>17</v>
      </c>
      <c r="J146" s="38" t="str">
        <f t="shared" si="2"/>
        <v>Psychic | Fairy</v>
      </c>
      <c r="L146" s="26">
        <v>115</v>
      </c>
      <c r="M146" s="26" t="s">
        <v>254</v>
      </c>
      <c r="N146" s="26" t="s">
        <v>1490</v>
      </c>
      <c r="O146" s="26" t="s">
        <v>1491</v>
      </c>
    </row>
    <row r="147" spans="1:17" ht="40" customHeight="1" x14ac:dyDescent="0.2">
      <c r="A147" s="35" t="s">
        <v>269</v>
      </c>
      <c r="B147" s="35" t="s">
        <v>269</v>
      </c>
      <c r="C147" s="35"/>
      <c r="D147" s="35" t="s">
        <v>270</v>
      </c>
      <c r="E147" s="36"/>
      <c r="F147" s="36"/>
      <c r="G147" s="36"/>
      <c r="H147" s="35" t="s">
        <v>6</v>
      </c>
      <c r="I147" s="35" t="s">
        <v>2</v>
      </c>
      <c r="J147" s="38" t="str">
        <f t="shared" si="2"/>
        <v>Bug | Flying</v>
      </c>
      <c r="L147" s="26">
        <v>116</v>
      </c>
      <c r="M147" s="26" t="s">
        <v>256</v>
      </c>
      <c r="N147" s="26" t="s">
        <v>256</v>
      </c>
      <c r="O147" s="26" t="s">
        <v>1425</v>
      </c>
      <c r="P147" s="26" t="s">
        <v>1492</v>
      </c>
      <c r="Q147" s="26" t="s">
        <v>1408</v>
      </c>
    </row>
    <row r="148" spans="1:17" ht="40" customHeight="1" x14ac:dyDescent="0.2">
      <c r="A148" s="35" t="s">
        <v>271</v>
      </c>
      <c r="B148" s="35" t="s">
        <v>271</v>
      </c>
      <c r="C148" s="35"/>
      <c r="D148" s="35" t="s">
        <v>272</v>
      </c>
      <c r="E148" s="36"/>
      <c r="F148" s="36"/>
      <c r="G148" s="36"/>
      <c r="H148" s="35" t="s">
        <v>14</v>
      </c>
      <c r="I148" s="35" t="s">
        <v>13</v>
      </c>
      <c r="J148" s="38" t="str">
        <f t="shared" si="2"/>
        <v>Ice | Psychic</v>
      </c>
      <c r="L148" s="26">
        <v>117</v>
      </c>
      <c r="M148" s="26" t="s">
        <v>258</v>
      </c>
      <c r="N148" s="26" t="s">
        <v>258</v>
      </c>
      <c r="O148" s="26" t="s">
        <v>1359</v>
      </c>
      <c r="P148" s="26" t="s">
        <v>1492</v>
      </c>
      <c r="Q148" s="26" t="s">
        <v>1408</v>
      </c>
    </row>
    <row r="149" spans="1:17" ht="40" customHeight="1" x14ac:dyDescent="0.2">
      <c r="A149" s="35" t="s">
        <v>273</v>
      </c>
      <c r="B149" s="35" t="s">
        <v>273</v>
      </c>
      <c r="C149" s="35"/>
      <c r="D149" s="35" t="s">
        <v>274</v>
      </c>
      <c r="E149" s="36"/>
      <c r="F149" s="36"/>
      <c r="G149" s="36"/>
      <c r="H149" s="35" t="s">
        <v>12</v>
      </c>
      <c r="I149" s="42"/>
      <c r="J149" s="38" t="str">
        <f t="shared" si="2"/>
        <v xml:space="preserve">Electric | </v>
      </c>
      <c r="L149" s="26">
        <v>118</v>
      </c>
      <c r="M149" s="26" t="s">
        <v>260</v>
      </c>
      <c r="N149" s="26" t="s">
        <v>260</v>
      </c>
      <c r="O149" s="26" t="s">
        <v>1425</v>
      </c>
      <c r="P149" s="26" t="s">
        <v>1493</v>
      </c>
      <c r="Q149" s="26" t="s">
        <v>1385</v>
      </c>
    </row>
    <row r="150" spans="1:17" ht="40" customHeight="1" x14ac:dyDescent="0.2">
      <c r="A150" s="35" t="s">
        <v>275</v>
      </c>
      <c r="B150" s="35" t="s">
        <v>275</v>
      </c>
      <c r="C150" s="35"/>
      <c r="D150" s="35" t="s">
        <v>276</v>
      </c>
      <c r="E150" s="36"/>
      <c r="F150" s="36"/>
      <c r="G150" s="36"/>
      <c r="H150" s="35" t="s">
        <v>9</v>
      </c>
      <c r="I150" s="42"/>
      <c r="J150" s="38" t="str">
        <f t="shared" si="2"/>
        <v xml:space="preserve">Fire | </v>
      </c>
      <c r="L150" s="26">
        <v>119</v>
      </c>
      <c r="M150" s="26" t="s">
        <v>262</v>
      </c>
      <c r="N150" s="26" t="s">
        <v>262</v>
      </c>
      <c r="O150" s="26" t="s">
        <v>1425</v>
      </c>
      <c r="P150" s="26" t="s">
        <v>1493</v>
      </c>
      <c r="Q150" s="26" t="s">
        <v>1385</v>
      </c>
    </row>
    <row r="151" spans="1:17" ht="40" customHeight="1" x14ac:dyDescent="0.2">
      <c r="A151" s="35" t="s">
        <v>277</v>
      </c>
      <c r="B151" s="35" t="s">
        <v>277</v>
      </c>
      <c r="C151" s="35"/>
      <c r="D151" s="35" t="s">
        <v>278</v>
      </c>
      <c r="E151" s="36"/>
      <c r="F151" s="36"/>
      <c r="G151" s="36"/>
      <c r="H151" s="35" t="s">
        <v>6</v>
      </c>
      <c r="I151" s="42"/>
      <c r="J151" s="38" t="str">
        <f t="shared" si="2"/>
        <v xml:space="preserve">Bug | </v>
      </c>
      <c r="L151" s="26">
        <v>120</v>
      </c>
      <c r="M151" s="26" t="s">
        <v>264</v>
      </c>
      <c r="N151" s="26" t="s">
        <v>264</v>
      </c>
      <c r="O151" s="26" t="s">
        <v>1494</v>
      </c>
      <c r="P151" s="26" t="s">
        <v>1485</v>
      </c>
      <c r="Q151" s="26" t="s">
        <v>1452</v>
      </c>
    </row>
    <row r="152" spans="1:17" ht="40" customHeight="1" x14ac:dyDescent="0.2">
      <c r="A152" s="35" t="s">
        <v>279</v>
      </c>
      <c r="B152" s="35" t="s">
        <v>279</v>
      </c>
      <c r="C152" s="35"/>
      <c r="D152" s="35" t="s">
        <v>280</v>
      </c>
      <c r="E152" s="36"/>
      <c r="F152" s="36"/>
      <c r="G152" s="36"/>
      <c r="H152" s="35" t="s">
        <v>0</v>
      </c>
      <c r="I152" s="42"/>
      <c r="J152" s="38" t="str">
        <f t="shared" si="2"/>
        <v xml:space="preserve">Normal | </v>
      </c>
      <c r="L152" s="26">
        <v>121</v>
      </c>
      <c r="M152" s="26" t="s">
        <v>266</v>
      </c>
      <c r="N152" s="26" t="s">
        <v>266</v>
      </c>
      <c r="O152" s="26" t="s">
        <v>1494</v>
      </c>
      <c r="P152" s="26" t="s">
        <v>1485</v>
      </c>
      <c r="Q152" s="26" t="s">
        <v>1452</v>
      </c>
    </row>
    <row r="153" spans="1:17" ht="40" customHeight="1" x14ac:dyDescent="0.2">
      <c r="A153" s="35" t="s">
        <v>281</v>
      </c>
      <c r="B153" s="35" t="s">
        <v>281</v>
      </c>
      <c r="C153" s="35"/>
      <c r="D153" s="35" t="s">
        <v>282</v>
      </c>
      <c r="E153" s="36"/>
      <c r="F153" s="36"/>
      <c r="G153" s="36"/>
      <c r="H153" s="35" t="s">
        <v>10</v>
      </c>
      <c r="I153" s="42"/>
      <c r="J153" s="38" t="str">
        <f t="shared" si="2"/>
        <v xml:space="preserve">Water | </v>
      </c>
      <c r="L153" s="26">
        <v>122</v>
      </c>
      <c r="M153" s="26" t="s">
        <v>268</v>
      </c>
      <c r="N153" s="26" t="s">
        <v>268</v>
      </c>
      <c r="O153" s="26" t="s">
        <v>1473</v>
      </c>
      <c r="P153" s="26" t="s">
        <v>1496</v>
      </c>
      <c r="Q153" s="26" t="s">
        <v>1419</v>
      </c>
    </row>
    <row r="154" spans="1:17" ht="40" customHeight="1" x14ac:dyDescent="0.2">
      <c r="A154" s="35" t="s">
        <v>283</v>
      </c>
      <c r="B154" s="35" t="s">
        <v>283</v>
      </c>
      <c r="C154" s="35"/>
      <c r="D154" s="35" t="s">
        <v>284</v>
      </c>
      <c r="E154" s="36"/>
      <c r="F154" s="36"/>
      <c r="G154" s="36"/>
      <c r="H154" s="35" t="s">
        <v>10</v>
      </c>
      <c r="I154" s="35" t="s">
        <v>2</v>
      </c>
      <c r="J154" s="38" t="str">
        <f t="shared" si="2"/>
        <v>Water | Flying</v>
      </c>
      <c r="L154" s="26">
        <v>123</v>
      </c>
      <c r="M154" s="26" t="s">
        <v>270</v>
      </c>
      <c r="N154" s="26" t="s">
        <v>270</v>
      </c>
      <c r="O154" s="26" t="s">
        <v>1019</v>
      </c>
      <c r="P154" s="26" t="s">
        <v>1417</v>
      </c>
      <c r="Q154" s="26" t="s">
        <v>1436</v>
      </c>
    </row>
    <row r="155" spans="1:17" ht="40" customHeight="1" x14ac:dyDescent="0.2">
      <c r="A155" s="35" t="s">
        <v>285</v>
      </c>
      <c r="B155" s="35" t="s">
        <v>285</v>
      </c>
      <c r="C155" s="35"/>
      <c r="D155" s="35" t="s">
        <v>286</v>
      </c>
      <c r="E155" s="36"/>
      <c r="F155" s="36"/>
      <c r="G155" s="36"/>
      <c r="H155" s="35" t="s">
        <v>10</v>
      </c>
      <c r="I155" s="35" t="s">
        <v>14</v>
      </c>
      <c r="J155" s="38" t="str">
        <f t="shared" si="2"/>
        <v>Water | Ice</v>
      </c>
      <c r="L155" s="26">
        <v>124</v>
      </c>
      <c r="M155" s="26" t="s">
        <v>272</v>
      </c>
      <c r="N155" s="26" t="s">
        <v>272</v>
      </c>
      <c r="O155" s="26" t="s">
        <v>1447</v>
      </c>
      <c r="P155" s="26" t="s">
        <v>1471</v>
      </c>
      <c r="Q155" s="26" t="s">
        <v>1500</v>
      </c>
    </row>
    <row r="156" spans="1:17" ht="40" customHeight="1" x14ac:dyDescent="0.2">
      <c r="A156" s="35" t="s">
        <v>287</v>
      </c>
      <c r="B156" s="35" t="s">
        <v>287</v>
      </c>
      <c r="C156" s="35"/>
      <c r="D156" s="35" t="s">
        <v>288</v>
      </c>
      <c r="E156" s="36"/>
      <c r="F156" s="36"/>
      <c r="G156" s="36"/>
      <c r="H156" s="35" t="s">
        <v>0</v>
      </c>
      <c r="I156" s="42"/>
      <c r="J156" s="38" t="str">
        <f t="shared" si="2"/>
        <v xml:space="preserve">Normal | </v>
      </c>
      <c r="L156" s="26">
        <v>125</v>
      </c>
      <c r="M156" s="26" t="s">
        <v>274</v>
      </c>
      <c r="N156" s="26" t="s">
        <v>274</v>
      </c>
      <c r="O156" s="26" t="s">
        <v>1024</v>
      </c>
      <c r="Q156" s="26" t="s">
        <v>1426</v>
      </c>
    </row>
    <row r="157" spans="1:17" ht="40" customHeight="1" x14ac:dyDescent="0.2">
      <c r="A157" s="35" t="s">
        <v>289</v>
      </c>
      <c r="B157" s="35" t="s">
        <v>289</v>
      </c>
      <c r="C157" s="35"/>
      <c r="D157" s="35" t="s">
        <v>290</v>
      </c>
      <c r="E157" s="36"/>
      <c r="F157" s="36"/>
      <c r="G157" s="36"/>
      <c r="H157" s="35" t="s">
        <v>0</v>
      </c>
      <c r="I157" s="42"/>
      <c r="J157" s="38" t="str">
        <f t="shared" si="2"/>
        <v xml:space="preserve">Normal | </v>
      </c>
      <c r="L157" s="26">
        <v>126</v>
      </c>
      <c r="M157" s="26" t="s">
        <v>276</v>
      </c>
      <c r="N157" s="26" t="s">
        <v>276</v>
      </c>
      <c r="O157" s="26" t="s">
        <v>1446</v>
      </c>
      <c r="Q157" s="26" t="s">
        <v>1426</v>
      </c>
    </row>
    <row r="158" spans="1:17" ht="40" customHeight="1" x14ac:dyDescent="0.2">
      <c r="A158" s="35" t="s">
        <v>291</v>
      </c>
      <c r="B158" s="35" t="s">
        <v>291</v>
      </c>
      <c r="C158" s="35"/>
      <c r="D158" s="35" t="s">
        <v>292</v>
      </c>
      <c r="E158" s="36"/>
      <c r="F158" s="36"/>
      <c r="G158" s="36"/>
      <c r="H158" s="35" t="s">
        <v>10</v>
      </c>
      <c r="I158" s="42"/>
      <c r="J158" s="38" t="str">
        <f t="shared" si="2"/>
        <v xml:space="preserve">Water | </v>
      </c>
      <c r="L158" s="26">
        <v>127</v>
      </c>
      <c r="M158" s="26" t="s">
        <v>278</v>
      </c>
      <c r="N158" s="26" t="s">
        <v>278</v>
      </c>
      <c r="O158" s="26" t="s">
        <v>1472</v>
      </c>
      <c r="P158" s="26" t="s">
        <v>1502</v>
      </c>
      <c r="Q158" s="26" t="s">
        <v>1503</v>
      </c>
    </row>
    <row r="159" spans="1:17" ht="40" customHeight="1" x14ac:dyDescent="0.2">
      <c r="A159" s="35" t="s">
        <v>293</v>
      </c>
      <c r="B159" s="35" t="s">
        <v>293</v>
      </c>
      <c r="C159" s="35"/>
      <c r="D159" s="35" t="s">
        <v>294</v>
      </c>
      <c r="E159" s="36"/>
      <c r="F159" s="36"/>
      <c r="G159" s="36"/>
      <c r="H159" s="35" t="s">
        <v>12</v>
      </c>
      <c r="I159" s="42"/>
      <c r="J159" s="38" t="str">
        <f t="shared" si="2"/>
        <v xml:space="preserve">Electric | </v>
      </c>
      <c r="L159" s="26">
        <v>127</v>
      </c>
      <c r="M159" s="26" t="s">
        <v>278</v>
      </c>
      <c r="N159" s="26" t="s">
        <v>1504</v>
      </c>
      <c r="O159" s="26" t="s">
        <v>1505</v>
      </c>
    </row>
    <row r="160" spans="1:17" ht="40" customHeight="1" x14ac:dyDescent="0.2">
      <c r="A160" s="35" t="s">
        <v>295</v>
      </c>
      <c r="B160" s="35" t="s">
        <v>295</v>
      </c>
      <c r="C160" s="35"/>
      <c r="D160" s="35" t="s">
        <v>296</v>
      </c>
      <c r="E160" s="36"/>
      <c r="F160" s="36"/>
      <c r="G160" s="36"/>
      <c r="H160" s="35" t="s">
        <v>9</v>
      </c>
      <c r="I160" s="42"/>
      <c r="J160" s="38" t="str">
        <f t="shared" si="2"/>
        <v xml:space="preserve">Fire | </v>
      </c>
      <c r="L160" s="26">
        <v>128</v>
      </c>
      <c r="M160" s="26" t="s">
        <v>280</v>
      </c>
      <c r="N160" s="26" t="s">
        <v>280</v>
      </c>
      <c r="O160" s="26" t="s">
        <v>1355</v>
      </c>
      <c r="P160" s="26" t="s">
        <v>1427</v>
      </c>
      <c r="Q160" s="26" t="s">
        <v>1360</v>
      </c>
    </row>
    <row r="161" spans="1:17" ht="40" customHeight="1" x14ac:dyDescent="0.2">
      <c r="A161" s="35" t="s">
        <v>297</v>
      </c>
      <c r="B161" s="35" t="s">
        <v>297</v>
      </c>
      <c r="C161" s="35"/>
      <c r="D161" s="35" t="s">
        <v>298</v>
      </c>
      <c r="E161" s="36"/>
      <c r="F161" s="36"/>
      <c r="G161" s="36"/>
      <c r="H161" s="35" t="s">
        <v>0</v>
      </c>
      <c r="I161" s="42"/>
      <c r="J161" s="38" t="str">
        <f t="shared" si="2"/>
        <v xml:space="preserve">Normal | </v>
      </c>
      <c r="L161" s="26">
        <v>129</v>
      </c>
      <c r="M161" s="26" t="s">
        <v>282</v>
      </c>
      <c r="N161" s="26" t="s">
        <v>282</v>
      </c>
      <c r="O161" s="26" t="s">
        <v>1425</v>
      </c>
      <c r="Q161" s="26" t="s">
        <v>1420</v>
      </c>
    </row>
    <row r="162" spans="1:17" ht="40" customHeight="1" x14ac:dyDescent="0.2">
      <c r="A162" s="35" t="s">
        <v>299</v>
      </c>
      <c r="B162" s="35" t="s">
        <v>299</v>
      </c>
      <c r="C162" s="35"/>
      <c r="D162" s="35" t="s">
        <v>300</v>
      </c>
      <c r="E162" s="36"/>
      <c r="F162" s="36"/>
      <c r="G162" s="36"/>
      <c r="H162" s="35" t="s">
        <v>5</v>
      </c>
      <c r="I162" s="35" t="s">
        <v>10</v>
      </c>
      <c r="J162" s="38" t="str">
        <f t="shared" si="2"/>
        <v>Rock | Water</v>
      </c>
      <c r="L162" s="26">
        <v>130</v>
      </c>
      <c r="M162" s="26" t="s">
        <v>284</v>
      </c>
      <c r="N162" s="26" t="s">
        <v>284</v>
      </c>
      <c r="O162" s="26" t="s">
        <v>1355</v>
      </c>
      <c r="Q162" s="26" t="s">
        <v>1503</v>
      </c>
    </row>
    <row r="163" spans="1:17" ht="40" customHeight="1" x14ac:dyDescent="0.2">
      <c r="A163" s="35" t="s">
        <v>301</v>
      </c>
      <c r="B163" s="35" t="s">
        <v>301</v>
      </c>
      <c r="C163" s="35"/>
      <c r="D163" s="35" t="s">
        <v>302</v>
      </c>
      <c r="E163" s="36"/>
      <c r="F163" s="36"/>
      <c r="G163" s="36"/>
      <c r="H163" s="35" t="s">
        <v>5</v>
      </c>
      <c r="I163" s="35" t="s">
        <v>10</v>
      </c>
      <c r="J163" s="38" t="str">
        <f t="shared" si="2"/>
        <v>Rock | Water</v>
      </c>
      <c r="L163" s="26">
        <v>130</v>
      </c>
      <c r="M163" s="26" t="s">
        <v>284</v>
      </c>
      <c r="N163" s="26" t="s">
        <v>1506</v>
      </c>
      <c r="O163" s="26" t="s">
        <v>1507</v>
      </c>
    </row>
    <row r="164" spans="1:17" ht="40" customHeight="1" x14ac:dyDescent="0.2">
      <c r="A164" s="35" t="s">
        <v>303</v>
      </c>
      <c r="B164" s="35" t="s">
        <v>303</v>
      </c>
      <c r="C164" s="35"/>
      <c r="D164" s="35" t="s">
        <v>304</v>
      </c>
      <c r="E164" s="36"/>
      <c r="F164" s="36"/>
      <c r="G164" s="36"/>
      <c r="H164" s="35" t="s">
        <v>5</v>
      </c>
      <c r="I164" s="35" t="s">
        <v>10</v>
      </c>
      <c r="J164" s="38" t="str">
        <f t="shared" si="2"/>
        <v>Rock | Water</v>
      </c>
      <c r="L164" s="26">
        <v>131</v>
      </c>
      <c r="M164" s="26" t="s">
        <v>286</v>
      </c>
      <c r="N164" s="26" t="s">
        <v>286</v>
      </c>
      <c r="O164" s="26" t="s">
        <v>1430</v>
      </c>
      <c r="P164" s="26" t="s">
        <v>1451</v>
      </c>
      <c r="Q164" s="26" t="s">
        <v>1499</v>
      </c>
    </row>
    <row r="165" spans="1:17" ht="40" customHeight="1" x14ac:dyDescent="0.2">
      <c r="A165" s="35" t="s">
        <v>305</v>
      </c>
      <c r="B165" s="35" t="s">
        <v>305</v>
      </c>
      <c r="C165" s="35"/>
      <c r="D165" s="35" t="s">
        <v>306</v>
      </c>
      <c r="E165" s="36"/>
      <c r="F165" s="36"/>
      <c r="G165" s="36"/>
      <c r="H165" s="35" t="s">
        <v>5</v>
      </c>
      <c r="I165" s="35" t="s">
        <v>10</v>
      </c>
      <c r="J165" s="38" t="str">
        <f t="shared" si="2"/>
        <v>Rock | Water</v>
      </c>
      <c r="L165" s="26">
        <v>132</v>
      </c>
      <c r="M165" s="26" t="s">
        <v>288</v>
      </c>
      <c r="N165" s="26" t="s">
        <v>288</v>
      </c>
      <c r="O165" s="26" t="s">
        <v>1421</v>
      </c>
      <c r="Q165" s="26" t="s">
        <v>1508</v>
      </c>
    </row>
    <row r="166" spans="1:17" ht="40" customHeight="1" x14ac:dyDescent="0.2">
      <c r="A166" s="35" t="s">
        <v>307</v>
      </c>
      <c r="B166" s="35" t="s">
        <v>307</v>
      </c>
      <c r="C166" s="35"/>
      <c r="D166" s="35" t="s">
        <v>308</v>
      </c>
      <c r="E166" s="36"/>
      <c r="F166" s="36"/>
      <c r="G166" s="36"/>
      <c r="H166" s="35" t="s">
        <v>5</v>
      </c>
      <c r="I166" s="35" t="s">
        <v>2</v>
      </c>
      <c r="J166" s="38" t="str">
        <f t="shared" si="2"/>
        <v>Rock | Flying</v>
      </c>
      <c r="L166" s="26">
        <v>133</v>
      </c>
      <c r="M166" s="26" t="s">
        <v>290</v>
      </c>
      <c r="N166" s="26" t="s">
        <v>290</v>
      </c>
      <c r="O166" s="26" t="s">
        <v>1346</v>
      </c>
      <c r="P166" s="26" t="s">
        <v>1509</v>
      </c>
      <c r="Q166" s="26" t="s">
        <v>1510</v>
      </c>
    </row>
    <row r="167" spans="1:17" ht="40" customHeight="1" x14ac:dyDescent="0.2">
      <c r="A167" s="35" t="s">
        <v>309</v>
      </c>
      <c r="B167" s="35" t="s">
        <v>309</v>
      </c>
      <c r="C167" s="35"/>
      <c r="D167" s="35" t="s">
        <v>310</v>
      </c>
      <c r="E167" s="36"/>
      <c r="F167" s="36"/>
      <c r="G167" s="36"/>
      <c r="H167" s="35" t="s">
        <v>0</v>
      </c>
      <c r="I167" s="42"/>
      <c r="J167" s="38" t="str">
        <f t="shared" si="2"/>
        <v xml:space="preserve">Normal | </v>
      </c>
      <c r="L167" s="26">
        <v>134</v>
      </c>
      <c r="M167" s="26" t="s">
        <v>292</v>
      </c>
      <c r="N167" s="26" t="s">
        <v>292</v>
      </c>
      <c r="O167" s="26" t="s">
        <v>1430</v>
      </c>
      <c r="Q167" s="26" t="s">
        <v>1499</v>
      </c>
    </row>
    <row r="168" spans="1:17" ht="40" customHeight="1" x14ac:dyDescent="0.2">
      <c r="A168" s="35" t="s">
        <v>311</v>
      </c>
      <c r="B168" s="35" t="s">
        <v>311</v>
      </c>
      <c r="C168" s="35"/>
      <c r="D168" s="35" t="s">
        <v>312</v>
      </c>
      <c r="E168" s="36"/>
      <c r="F168" s="36"/>
      <c r="G168" s="36"/>
      <c r="H168" s="35" t="s">
        <v>14</v>
      </c>
      <c r="I168" s="35" t="s">
        <v>2</v>
      </c>
      <c r="J168" s="38" t="str">
        <f t="shared" si="2"/>
        <v>Ice | Flying</v>
      </c>
      <c r="L168" s="26">
        <v>135</v>
      </c>
      <c r="M168" s="26" t="s">
        <v>294</v>
      </c>
      <c r="N168" s="26" t="s">
        <v>294</v>
      </c>
      <c r="O168" s="26" t="s">
        <v>1511</v>
      </c>
      <c r="Q168" s="26" t="s">
        <v>1512</v>
      </c>
    </row>
    <row r="169" spans="1:17" ht="40" customHeight="1" x14ac:dyDescent="0.2">
      <c r="A169" s="35" t="s">
        <v>313</v>
      </c>
      <c r="B169" s="35" t="s">
        <v>313</v>
      </c>
      <c r="C169" s="35"/>
      <c r="D169" s="35" t="s">
        <v>314</v>
      </c>
      <c r="E169" s="36"/>
      <c r="F169" s="36"/>
      <c r="G169" s="36"/>
      <c r="H169" s="35" t="s">
        <v>12</v>
      </c>
      <c r="I169" s="35" t="s">
        <v>2</v>
      </c>
      <c r="J169" s="38" t="str">
        <f t="shared" si="2"/>
        <v>Electric | Flying</v>
      </c>
      <c r="L169" s="26">
        <v>136</v>
      </c>
      <c r="M169" s="26" t="s">
        <v>296</v>
      </c>
      <c r="N169" s="26" t="s">
        <v>296</v>
      </c>
      <c r="O169" s="26" t="s">
        <v>1396</v>
      </c>
      <c r="Q169" s="26" t="s">
        <v>1352</v>
      </c>
    </row>
    <row r="170" spans="1:17" ht="40" customHeight="1" x14ac:dyDescent="0.2">
      <c r="A170" s="35" t="s">
        <v>315</v>
      </c>
      <c r="B170" s="35" t="s">
        <v>315</v>
      </c>
      <c r="C170" s="35"/>
      <c r="D170" s="35" t="s">
        <v>316</v>
      </c>
      <c r="E170" s="36"/>
      <c r="F170" s="36"/>
      <c r="G170" s="36"/>
      <c r="H170" s="35" t="s">
        <v>9</v>
      </c>
      <c r="I170" s="35" t="s">
        <v>2</v>
      </c>
      <c r="J170" s="38" t="str">
        <f t="shared" si="2"/>
        <v>Fire | Flying</v>
      </c>
      <c r="L170" s="26">
        <v>137</v>
      </c>
      <c r="M170" s="26" t="s">
        <v>298</v>
      </c>
      <c r="N170" s="26" t="s">
        <v>298</v>
      </c>
      <c r="O170" s="26" t="s">
        <v>1434</v>
      </c>
      <c r="P170" s="26" t="s">
        <v>1516</v>
      </c>
      <c r="Q170" s="26" t="s">
        <v>1452</v>
      </c>
    </row>
    <row r="171" spans="1:17" ht="40" customHeight="1" x14ac:dyDescent="0.2">
      <c r="A171" s="35" t="s">
        <v>317</v>
      </c>
      <c r="B171" s="35" t="s">
        <v>317</v>
      </c>
      <c r="C171" s="35"/>
      <c r="D171" s="35" t="s">
        <v>318</v>
      </c>
      <c r="E171" s="36"/>
      <c r="F171" s="36"/>
      <c r="G171" s="36"/>
      <c r="H171" s="35" t="s">
        <v>15</v>
      </c>
      <c r="I171" s="42"/>
      <c r="J171" s="38" t="str">
        <f t="shared" si="2"/>
        <v xml:space="preserve">Dragon | </v>
      </c>
      <c r="L171" s="26">
        <v>138</v>
      </c>
      <c r="M171" s="26" t="s">
        <v>300</v>
      </c>
      <c r="N171" s="26" t="s">
        <v>300</v>
      </c>
      <c r="O171" s="26" t="s">
        <v>1425</v>
      </c>
      <c r="P171" s="26" t="s">
        <v>1451</v>
      </c>
      <c r="Q171" s="26" t="s">
        <v>1468</v>
      </c>
    </row>
    <row r="172" spans="1:17" ht="40" customHeight="1" x14ac:dyDescent="0.2">
      <c r="A172" s="35" t="s">
        <v>319</v>
      </c>
      <c r="B172" s="35" t="s">
        <v>319</v>
      </c>
      <c r="C172" s="35"/>
      <c r="D172" s="35" t="s">
        <v>320</v>
      </c>
      <c r="E172" s="36"/>
      <c r="F172" s="36"/>
      <c r="G172" s="36"/>
      <c r="H172" s="35" t="s">
        <v>15</v>
      </c>
      <c r="I172" s="42"/>
      <c r="J172" s="38" t="str">
        <f t="shared" si="2"/>
        <v xml:space="preserve">Dragon | </v>
      </c>
      <c r="L172" s="26">
        <v>139</v>
      </c>
      <c r="M172" s="26" t="s">
        <v>302</v>
      </c>
      <c r="N172" s="26" t="s">
        <v>302</v>
      </c>
      <c r="O172" s="26" t="s">
        <v>1425</v>
      </c>
      <c r="P172" s="26" t="s">
        <v>1451</v>
      </c>
      <c r="Q172" s="26" t="s">
        <v>1468</v>
      </c>
    </row>
    <row r="173" spans="1:17" ht="40" customHeight="1" x14ac:dyDescent="0.2">
      <c r="A173" s="35" t="s">
        <v>321</v>
      </c>
      <c r="B173" s="35" t="s">
        <v>321</v>
      </c>
      <c r="C173" s="35"/>
      <c r="D173" s="35" t="s">
        <v>322</v>
      </c>
      <c r="E173" s="36"/>
      <c r="F173" s="36"/>
      <c r="G173" s="36"/>
      <c r="H173" s="35" t="s">
        <v>15</v>
      </c>
      <c r="I173" s="35" t="s">
        <v>2</v>
      </c>
      <c r="J173" s="38" t="str">
        <f t="shared" si="2"/>
        <v>Dragon | Flying</v>
      </c>
      <c r="L173" s="26">
        <v>140</v>
      </c>
      <c r="M173" s="26" t="s">
        <v>304</v>
      </c>
      <c r="N173" s="26" t="s">
        <v>304</v>
      </c>
      <c r="O173" s="26" t="s">
        <v>1425</v>
      </c>
      <c r="P173" s="26" t="s">
        <v>1477</v>
      </c>
      <c r="Q173" s="26" t="s">
        <v>1468</v>
      </c>
    </row>
    <row r="174" spans="1:17" ht="40" customHeight="1" x14ac:dyDescent="0.2">
      <c r="A174" s="35" t="s">
        <v>323</v>
      </c>
      <c r="B174" s="35" t="s">
        <v>323</v>
      </c>
      <c r="C174" s="35"/>
      <c r="D174" s="35" t="s">
        <v>324</v>
      </c>
      <c r="E174" s="36"/>
      <c r="F174" s="36"/>
      <c r="G174" s="36"/>
      <c r="H174" s="35" t="s">
        <v>13</v>
      </c>
      <c r="I174" s="42"/>
      <c r="J174" s="38" t="str">
        <f t="shared" si="2"/>
        <v xml:space="preserve">Psychic | </v>
      </c>
      <c r="L174" s="26">
        <v>141</v>
      </c>
      <c r="M174" s="26" t="s">
        <v>306</v>
      </c>
      <c r="N174" s="26" t="s">
        <v>306</v>
      </c>
      <c r="O174" s="26" t="s">
        <v>1425</v>
      </c>
      <c r="P174" s="26" t="s">
        <v>1477</v>
      </c>
      <c r="Q174" s="26" t="s">
        <v>1468</v>
      </c>
    </row>
    <row r="175" spans="1:17" ht="40" customHeight="1" x14ac:dyDescent="0.2">
      <c r="A175" s="35" t="s">
        <v>325</v>
      </c>
      <c r="B175" s="35" t="s">
        <v>325</v>
      </c>
      <c r="C175" s="35"/>
      <c r="D175" s="35" t="s">
        <v>326</v>
      </c>
      <c r="E175" s="36"/>
      <c r="F175" s="36"/>
      <c r="G175" s="36"/>
      <c r="H175" s="35" t="s">
        <v>13</v>
      </c>
      <c r="I175" s="42"/>
      <c r="J175" s="38" t="str">
        <f t="shared" si="2"/>
        <v xml:space="preserve">Psychic | </v>
      </c>
      <c r="L175" s="26">
        <v>142</v>
      </c>
      <c r="M175" s="26" t="s">
        <v>308</v>
      </c>
      <c r="N175" s="26" t="s">
        <v>308</v>
      </c>
      <c r="O175" s="26" t="s">
        <v>1439</v>
      </c>
      <c r="P175" s="26" t="s">
        <v>1518</v>
      </c>
      <c r="Q175" s="26" t="s">
        <v>1356</v>
      </c>
    </row>
    <row r="176" spans="1:17" ht="40" customHeight="1" x14ac:dyDescent="0.2">
      <c r="A176" s="35" t="s">
        <v>25</v>
      </c>
      <c r="B176" s="35" t="s">
        <v>327</v>
      </c>
      <c r="C176" s="35"/>
      <c r="D176" s="35" t="s">
        <v>328</v>
      </c>
      <c r="E176" s="36"/>
      <c r="F176" s="36"/>
      <c r="G176" s="36"/>
      <c r="H176" s="35" t="s">
        <v>11</v>
      </c>
      <c r="I176" s="42"/>
      <c r="J176" s="38" t="str">
        <f t="shared" si="2"/>
        <v xml:space="preserve">Grass | </v>
      </c>
      <c r="L176" s="26">
        <v>142</v>
      </c>
      <c r="M176" s="26" t="s">
        <v>308</v>
      </c>
      <c r="N176" s="26" t="s">
        <v>1519</v>
      </c>
      <c r="O176" s="26" t="s">
        <v>1373</v>
      </c>
    </row>
    <row r="177" spans="1:17" ht="40" customHeight="1" x14ac:dyDescent="0.2">
      <c r="A177" s="35" t="s">
        <v>27</v>
      </c>
      <c r="B177" s="35" t="s">
        <v>329</v>
      </c>
      <c r="C177" s="35"/>
      <c r="D177" s="35" t="s">
        <v>330</v>
      </c>
      <c r="E177" s="36"/>
      <c r="F177" s="36"/>
      <c r="G177" s="36"/>
      <c r="H177" s="35" t="s">
        <v>11</v>
      </c>
      <c r="I177" s="42"/>
      <c r="J177" s="38" t="str">
        <f t="shared" si="2"/>
        <v xml:space="preserve">Grass | </v>
      </c>
      <c r="L177" s="26">
        <v>143</v>
      </c>
      <c r="M177" s="26" t="s">
        <v>310</v>
      </c>
      <c r="N177" s="26" t="s">
        <v>310</v>
      </c>
      <c r="O177" s="26" t="s">
        <v>1520</v>
      </c>
      <c r="P177" s="26" t="s">
        <v>1371</v>
      </c>
      <c r="Q177" s="26" t="s">
        <v>1354</v>
      </c>
    </row>
    <row r="178" spans="1:17" ht="40" customHeight="1" x14ac:dyDescent="0.2">
      <c r="A178" s="35" t="s">
        <v>29</v>
      </c>
      <c r="B178" s="35" t="s">
        <v>331</v>
      </c>
      <c r="C178" s="35"/>
      <c r="D178" s="35" t="s">
        <v>332</v>
      </c>
      <c r="E178" s="36"/>
      <c r="F178" s="36"/>
      <c r="G178" s="36"/>
      <c r="H178" s="35" t="s">
        <v>11</v>
      </c>
      <c r="I178" s="42"/>
      <c r="J178" s="38" t="str">
        <f t="shared" si="2"/>
        <v xml:space="preserve">Grass | </v>
      </c>
      <c r="L178" s="26">
        <v>144</v>
      </c>
      <c r="M178" s="26" t="s">
        <v>312</v>
      </c>
      <c r="N178" s="26" t="s">
        <v>312</v>
      </c>
      <c r="O178" s="26" t="s">
        <v>1518</v>
      </c>
      <c r="Q178" s="26" t="s">
        <v>1027</v>
      </c>
    </row>
    <row r="179" spans="1:17" ht="40" customHeight="1" x14ac:dyDescent="0.2">
      <c r="A179" s="35" t="s">
        <v>31</v>
      </c>
      <c r="B179" s="35" t="s">
        <v>333</v>
      </c>
      <c r="C179" s="35"/>
      <c r="D179" s="35" t="s">
        <v>334</v>
      </c>
      <c r="E179" s="36"/>
      <c r="F179" s="36"/>
      <c r="G179" s="36"/>
      <c r="H179" s="35" t="s">
        <v>9</v>
      </c>
      <c r="I179" s="42"/>
      <c r="J179" s="38" t="str">
        <f t="shared" si="2"/>
        <v xml:space="preserve">Fire | </v>
      </c>
      <c r="L179" s="26">
        <v>145</v>
      </c>
      <c r="M179" s="26" t="s">
        <v>314</v>
      </c>
      <c r="N179" s="26" t="s">
        <v>1521</v>
      </c>
      <c r="O179" s="26" t="s">
        <v>1518</v>
      </c>
      <c r="Q179" s="26" t="s">
        <v>1522</v>
      </c>
    </row>
    <row r="180" spans="1:17" ht="40" customHeight="1" x14ac:dyDescent="0.2">
      <c r="A180" s="35" t="s">
        <v>33</v>
      </c>
      <c r="B180" s="35" t="s">
        <v>335</v>
      </c>
      <c r="C180" s="35"/>
      <c r="D180" s="35" t="s">
        <v>336</v>
      </c>
      <c r="E180" s="36"/>
      <c r="F180" s="36"/>
      <c r="G180" s="36"/>
      <c r="H180" s="35" t="s">
        <v>9</v>
      </c>
      <c r="I180" s="42"/>
      <c r="J180" s="38" t="str">
        <f t="shared" si="2"/>
        <v xml:space="preserve">Fire | </v>
      </c>
      <c r="L180" s="26">
        <v>146</v>
      </c>
      <c r="M180" s="26" t="s">
        <v>316</v>
      </c>
      <c r="N180" s="26" t="s">
        <v>316</v>
      </c>
      <c r="O180" s="26" t="s">
        <v>1518</v>
      </c>
      <c r="Q180" s="26" t="s">
        <v>1446</v>
      </c>
    </row>
    <row r="181" spans="1:17" ht="40" customHeight="1" x14ac:dyDescent="0.2">
      <c r="A181" s="35" t="s">
        <v>35</v>
      </c>
      <c r="B181" s="35" t="s">
        <v>337</v>
      </c>
      <c r="C181" s="35"/>
      <c r="D181" s="35" t="s">
        <v>338</v>
      </c>
      <c r="E181" s="36"/>
      <c r="F181" s="36"/>
      <c r="G181" s="36"/>
      <c r="H181" s="35" t="s">
        <v>9</v>
      </c>
      <c r="I181" s="42"/>
      <c r="J181" s="38" t="str">
        <f t="shared" si="2"/>
        <v xml:space="preserve">Fire | </v>
      </c>
      <c r="L181" s="26">
        <v>147</v>
      </c>
      <c r="M181" s="26" t="s">
        <v>318</v>
      </c>
      <c r="N181" s="26" t="s">
        <v>318</v>
      </c>
      <c r="O181" s="26" t="s">
        <v>1017</v>
      </c>
      <c r="Q181" s="26" t="s">
        <v>1523</v>
      </c>
    </row>
    <row r="182" spans="1:17" ht="40" customHeight="1" x14ac:dyDescent="0.2">
      <c r="A182" s="35" t="s">
        <v>37</v>
      </c>
      <c r="B182" s="35" t="s">
        <v>339</v>
      </c>
      <c r="C182" s="35"/>
      <c r="D182" s="35" t="s">
        <v>340</v>
      </c>
      <c r="E182" s="36"/>
      <c r="F182" s="36"/>
      <c r="G182" s="36"/>
      <c r="H182" s="35" t="s">
        <v>10</v>
      </c>
      <c r="I182" s="42"/>
      <c r="J182" s="38" t="str">
        <f t="shared" si="2"/>
        <v xml:space="preserve">Water | </v>
      </c>
      <c r="L182" s="26">
        <v>148</v>
      </c>
      <c r="M182" s="26" t="s">
        <v>320</v>
      </c>
      <c r="N182" s="26" t="s">
        <v>320</v>
      </c>
      <c r="O182" s="26" t="s">
        <v>1017</v>
      </c>
      <c r="Q182" s="26" t="s">
        <v>1523</v>
      </c>
    </row>
    <row r="183" spans="1:17" ht="40" customHeight="1" x14ac:dyDescent="0.2">
      <c r="A183" s="35" t="s">
        <v>39</v>
      </c>
      <c r="B183" s="35" t="s">
        <v>341</v>
      </c>
      <c r="C183" s="35"/>
      <c r="D183" s="35" t="s">
        <v>342</v>
      </c>
      <c r="E183" s="36"/>
      <c r="F183" s="36"/>
      <c r="G183" s="36"/>
      <c r="H183" s="35" t="s">
        <v>10</v>
      </c>
      <c r="I183" s="42"/>
      <c r="J183" s="38" t="str">
        <f t="shared" si="2"/>
        <v xml:space="preserve">Water | </v>
      </c>
      <c r="L183" s="26">
        <v>149</v>
      </c>
      <c r="M183" s="26" t="s">
        <v>322</v>
      </c>
      <c r="N183" s="26" t="s">
        <v>322</v>
      </c>
      <c r="O183" s="26" t="s">
        <v>1402</v>
      </c>
      <c r="Q183" s="26" t="s">
        <v>1524</v>
      </c>
    </row>
    <row r="184" spans="1:17" ht="40" customHeight="1" x14ac:dyDescent="0.2">
      <c r="A184" s="35" t="s">
        <v>41</v>
      </c>
      <c r="B184" s="35" t="s">
        <v>343</v>
      </c>
      <c r="C184" s="35"/>
      <c r="D184" s="35" t="s">
        <v>344</v>
      </c>
      <c r="E184" s="36"/>
      <c r="F184" s="36"/>
      <c r="G184" s="36"/>
      <c r="H184" s="35" t="s">
        <v>10</v>
      </c>
      <c r="I184" s="42"/>
      <c r="J184" s="38" t="str">
        <f t="shared" si="2"/>
        <v xml:space="preserve">Water | </v>
      </c>
      <c r="L184" s="26">
        <v>150</v>
      </c>
      <c r="M184" s="26" t="s">
        <v>324</v>
      </c>
      <c r="N184" s="26" t="s">
        <v>324</v>
      </c>
      <c r="O184" s="26" t="s">
        <v>1518</v>
      </c>
      <c r="Q184" s="26" t="s">
        <v>1356</v>
      </c>
    </row>
    <row r="185" spans="1:17" ht="40" customHeight="1" x14ac:dyDescent="0.2">
      <c r="A185" s="35" t="s">
        <v>61</v>
      </c>
      <c r="B185" s="35" t="s">
        <v>345</v>
      </c>
      <c r="C185" s="35"/>
      <c r="D185" s="35" t="s">
        <v>346</v>
      </c>
      <c r="E185" s="36"/>
      <c r="F185" s="36"/>
      <c r="G185" s="36"/>
      <c r="H185" s="35" t="s">
        <v>0</v>
      </c>
      <c r="I185" s="42"/>
      <c r="J185" s="38" t="str">
        <f t="shared" si="2"/>
        <v xml:space="preserve">Normal | </v>
      </c>
      <c r="L185" s="26">
        <v>150</v>
      </c>
      <c r="M185" s="26" t="s">
        <v>324</v>
      </c>
      <c r="N185" s="26" t="s">
        <v>1525</v>
      </c>
      <c r="O185" s="26" t="s">
        <v>1436</v>
      </c>
    </row>
    <row r="186" spans="1:17" ht="40" customHeight="1" x14ac:dyDescent="0.2">
      <c r="A186" s="35" t="s">
        <v>63</v>
      </c>
      <c r="B186" s="35" t="s">
        <v>347</v>
      </c>
      <c r="C186" s="35"/>
      <c r="D186" s="35" t="s">
        <v>348</v>
      </c>
      <c r="E186" s="36"/>
      <c r="F186" s="36"/>
      <c r="G186" s="36"/>
      <c r="H186" s="35" t="s">
        <v>0</v>
      </c>
      <c r="I186" s="42"/>
      <c r="J186" s="38" t="str">
        <f t="shared" si="2"/>
        <v xml:space="preserve">Normal | </v>
      </c>
      <c r="L186" s="26">
        <v>150</v>
      </c>
      <c r="M186" s="26" t="s">
        <v>324</v>
      </c>
      <c r="N186" s="26" t="s">
        <v>1526</v>
      </c>
      <c r="O186" s="26" t="s">
        <v>1470</v>
      </c>
    </row>
    <row r="187" spans="1:17" ht="40" customHeight="1" x14ac:dyDescent="0.2">
      <c r="A187" s="35" t="s">
        <v>53</v>
      </c>
      <c r="B187" s="35" t="s">
        <v>349</v>
      </c>
      <c r="C187" s="35"/>
      <c r="D187" s="35" t="s">
        <v>350</v>
      </c>
      <c r="E187" s="36"/>
      <c r="F187" s="36"/>
      <c r="G187" s="36"/>
      <c r="H187" s="35" t="s">
        <v>0</v>
      </c>
      <c r="I187" s="35" t="s">
        <v>2</v>
      </c>
      <c r="J187" s="38" t="str">
        <f t="shared" si="2"/>
        <v>Normal | Flying</v>
      </c>
      <c r="L187" s="26">
        <v>151</v>
      </c>
      <c r="M187" s="26" t="s">
        <v>326</v>
      </c>
      <c r="N187" s="26" t="s">
        <v>326</v>
      </c>
      <c r="O187" s="26" t="s">
        <v>1432</v>
      </c>
    </row>
    <row r="188" spans="1:17" ht="40" customHeight="1" x14ac:dyDescent="0.2">
      <c r="A188" s="35" t="s">
        <v>55</v>
      </c>
      <c r="B188" s="35" t="s">
        <v>351</v>
      </c>
      <c r="C188" s="35"/>
      <c r="D188" s="35" t="s">
        <v>352</v>
      </c>
      <c r="E188" s="36"/>
      <c r="F188" s="36"/>
      <c r="G188" s="36"/>
      <c r="H188" s="35" t="s">
        <v>0</v>
      </c>
      <c r="I188" s="35" t="s">
        <v>2</v>
      </c>
      <c r="J188" s="38" t="str">
        <f t="shared" si="2"/>
        <v>Normal | Flying</v>
      </c>
      <c r="L188" s="26">
        <v>169</v>
      </c>
      <c r="M188" s="26" t="s">
        <v>362</v>
      </c>
      <c r="N188" s="26" t="s">
        <v>362</v>
      </c>
      <c r="O188" s="26" t="s">
        <v>1402</v>
      </c>
      <c r="Q188" s="26" t="s">
        <v>1403</v>
      </c>
    </row>
    <row r="189" spans="1:17" ht="40" customHeight="1" x14ac:dyDescent="0.2">
      <c r="A189" s="35" t="s">
        <v>83</v>
      </c>
      <c r="B189" s="35" t="s">
        <v>353</v>
      </c>
      <c r="C189" s="35"/>
      <c r="D189" s="35" t="s">
        <v>354</v>
      </c>
      <c r="E189" s="36"/>
      <c r="F189" s="36"/>
      <c r="G189" s="36"/>
      <c r="H189" s="35" t="s">
        <v>6</v>
      </c>
      <c r="I189" s="35" t="s">
        <v>2</v>
      </c>
      <c r="J189" s="38" t="str">
        <f t="shared" si="2"/>
        <v>Bug | Flying</v>
      </c>
      <c r="L189" s="26">
        <v>172</v>
      </c>
      <c r="M189" s="26" t="s">
        <v>370</v>
      </c>
      <c r="N189" s="26" t="s">
        <v>370</v>
      </c>
      <c r="O189" s="26" t="s">
        <v>1024</v>
      </c>
      <c r="Q189" s="26" t="s">
        <v>1385</v>
      </c>
    </row>
    <row r="190" spans="1:17" ht="40" customHeight="1" x14ac:dyDescent="0.2">
      <c r="A190" s="35" t="s">
        <v>85</v>
      </c>
      <c r="B190" s="35" t="s">
        <v>355</v>
      </c>
      <c r="C190" s="35"/>
      <c r="D190" s="35" t="s">
        <v>356</v>
      </c>
      <c r="E190" s="36"/>
      <c r="F190" s="36"/>
      <c r="G190" s="36"/>
      <c r="H190" s="35" t="s">
        <v>6</v>
      </c>
      <c r="I190" s="35" t="s">
        <v>2</v>
      </c>
      <c r="J190" s="38" t="str">
        <f t="shared" si="2"/>
        <v>Bug | Flying</v>
      </c>
      <c r="L190" s="26">
        <v>172</v>
      </c>
      <c r="M190" s="26" t="s">
        <v>370</v>
      </c>
      <c r="N190" s="26" t="s">
        <v>1386</v>
      </c>
      <c r="O190" s="26" t="s">
        <v>1024</v>
      </c>
    </row>
    <row r="191" spans="1:17" ht="40" customHeight="1" x14ac:dyDescent="0.2">
      <c r="A191" s="35" t="s">
        <v>87</v>
      </c>
      <c r="B191" s="35" t="s">
        <v>357</v>
      </c>
      <c r="C191" s="35"/>
      <c r="D191" s="35" t="s">
        <v>358</v>
      </c>
      <c r="E191" s="36"/>
      <c r="F191" s="36"/>
      <c r="G191" s="36"/>
      <c r="H191" s="35" t="s">
        <v>6</v>
      </c>
      <c r="I191" s="35" t="s">
        <v>3</v>
      </c>
      <c r="J191" s="38" t="str">
        <f t="shared" si="2"/>
        <v>Bug | Poison</v>
      </c>
      <c r="L191" s="26">
        <v>173</v>
      </c>
      <c r="M191" s="26" t="s">
        <v>372</v>
      </c>
      <c r="N191" s="26" t="s">
        <v>372</v>
      </c>
      <c r="O191" s="26" t="s">
        <v>1361</v>
      </c>
      <c r="P191" s="26" t="s">
        <v>1395</v>
      </c>
      <c r="Q191" s="26" t="s">
        <v>1362</v>
      </c>
    </row>
    <row r="192" spans="1:17" ht="40" customHeight="1" x14ac:dyDescent="0.2">
      <c r="A192" s="35" t="s">
        <v>89</v>
      </c>
      <c r="B192" s="35" t="s">
        <v>359</v>
      </c>
      <c r="C192" s="35"/>
      <c r="D192" s="35" t="s">
        <v>360</v>
      </c>
      <c r="E192" s="36"/>
      <c r="F192" s="36"/>
      <c r="G192" s="36"/>
      <c r="H192" s="35" t="s">
        <v>6</v>
      </c>
      <c r="I192" s="35" t="s">
        <v>3</v>
      </c>
      <c r="J192" s="38" t="str">
        <f t="shared" si="2"/>
        <v>Bug | Poison</v>
      </c>
      <c r="L192" s="26">
        <v>174</v>
      </c>
      <c r="M192" s="26" t="s">
        <v>374</v>
      </c>
      <c r="N192" s="26" t="s">
        <v>374</v>
      </c>
      <c r="O192" s="26" t="s">
        <v>1361</v>
      </c>
      <c r="P192" s="26" t="s">
        <v>1400</v>
      </c>
      <c r="Q192" s="26" t="s">
        <v>1362</v>
      </c>
    </row>
    <row r="193" spans="1:17" ht="40" customHeight="1" x14ac:dyDescent="0.2">
      <c r="A193" s="35" t="s">
        <v>101</v>
      </c>
      <c r="B193" s="35" t="s">
        <v>361</v>
      </c>
      <c r="C193" s="35"/>
      <c r="D193" s="35" t="s">
        <v>362</v>
      </c>
      <c r="E193" s="36"/>
      <c r="F193" s="36"/>
      <c r="G193" s="36"/>
      <c r="H193" s="35" t="s">
        <v>3</v>
      </c>
      <c r="I193" s="35" t="s">
        <v>2</v>
      </c>
      <c r="J193" s="38" t="str">
        <f t="shared" si="2"/>
        <v>Poison | Flying</v>
      </c>
      <c r="L193" s="26">
        <v>182</v>
      </c>
      <c r="M193" s="26" t="s">
        <v>388</v>
      </c>
      <c r="N193" s="26" t="s">
        <v>388</v>
      </c>
      <c r="O193" s="26" t="s">
        <v>1343</v>
      </c>
      <c r="Q193" s="26" t="s">
        <v>1406</v>
      </c>
    </row>
    <row r="194" spans="1:17" ht="40" customHeight="1" x14ac:dyDescent="0.2">
      <c r="A194" s="35" t="s">
        <v>363</v>
      </c>
      <c r="B194" s="35" t="s">
        <v>364</v>
      </c>
      <c r="C194" s="35"/>
      <c r="D194" s="35" t="s">
        <v>365</v>
      </c>
      <c r="E194" s="36"/>
      <c r="F194" s="36"/>
      <c r="G194" s="36"/>
      <c r="H194" s="35" t="s">
        <v>10</v>
      </c>
      <c r="I194" s="35" t="s">
        <v>12</v>
      </c>
      <c r="J194" s="38" t="str">
        <f t="shared" si="2"/>
        <v>Water | Electric</v>
      </c>
      <c r="L194" s="26">
        <v>186</v>
      </c>
      <c r="M194" s="26" t="s">
        <v>396</v>
      </c>
      <c r="N194" s="26" t="s">
        <v>396</v>
      </c>
      <c r="O194" s="26" t="s">
        <v>1430</v>
      </c>
      <c r="P194" s="26" t="s">
        <v>1408</v>
      </c>
      <c r="Q194" s="26" t="s">
        <v>1431</v>
      </c>
    </row>
    <row r="195" spans="1:17" ht="40" customHeight="1" x14ac:dyDescent="0.2">
      <c r="A195" s="35" t="s">
        <v>366</v>
      </c>
      <c r="B195" s="35" t="s">
        <v>367</v>
      </c>
      <c r="C195" s="35"/>
      <c r="D195" s="35" t="s">
        <v>368</v>
      </c>
      <c r="E195" s="36"/>
      <c r="F195" s="36"/>
      <c r="G195" s="36"/>
      <c r="H195" s="35" t="s">
        <v>10</v>
      </c>
      <c r="I195" s="35" t="s">
        <v>12</v>
      </c>
      <c r="J195" s="38" t="str">
        <f t="shared" si="2"/>
        <v>Water | Electric</v>
      </c>
      <c r="L195" s="26">
        <v>196</v>
      </c>
      <c r="M195" s="26" t="s">
        <v>416</v>
      </c>
      <c r="N195" s="26" t="s">
        <v>416</v>
      </c>
      <c r="O195" s="26" t="s">
        <v>1432</v>
      </c>
      <c r="Q195" s="26" t="s">
        <v>1513</v>
      </c>
    </row>
    <row r="196" spans="1:17" ht="40" customHeight="1" x14ac:dyDescent="0.2">
      <c r="A196" s="35" t="s">
        <v>65</v>
      </c>
      <c r="B196" s="35" t="s">
        <v>369</v>
      </c>
      <c r="C196" s="35"/>
      <c r="D196" s="35" t="s">
        <v>370</v>
      </c>
      <c r="E196" s="36"/>
      <c r="F196" s="36"/>
      <c r="G196" s="36"/>
      <c r="H196" s="35" t="s">
        <v>12</v>
      </c>
      <c r="I196" s="42"/>
      <c r="J196" s="38" t="str">
        <f t="shared" si="2"/>
        <v xml:space="preserve">Electric | </v>
      </c>
      <c r="L196" s="26">
        <v>197</v>
      </c>
      <c r="M196" s="26" t="s">
        <v>418</v>
      </c>
      <c r="N196" s="26" t="s">
        <v>418</v>
      </c>
      <c r="O196" s="26" t="s">
        <v>1432</v>
      </c>
      <c r="Q196" s="26" t="s">
        <v>1402</v>
      </c>
    </row>
    <row r="197" spans="1:17" ht="40" customHeight="1" x14ac:dyDescent="0.2">
      <c r="A197" s="35" t="s">
        <v>103</v>
      </c>
      <c r="B197" s="35" t="s">
        <v>371</v>
      </c>
      <c r="C197" s="35"/>
      <c r="D197" s="35" t="s">
        <v>372</v>
      </c>
      <c r="E197" s="36"/>
      <c r="F197" s="36"/>
      <c r="G197" s="36"/>
      <c r="H197" s="35" t="s">
        <v>17</v>
      </c>
      <c r="I197" s="42"/>
      <c r="J197" s="38" t="str">
        <f t="shared" si="2"/>
        <v xml:space="preserve">Fairy | </v>
      </c>
      <c r="L197" s="26">
        <v>199</v>
      </c>
      <c r="M197" s="26" t="s">
        <v>423</v>
      </c>
      <c r="N197" s="26" t="s">
        <v>423</v>
      </c>
      <c r="O197" s="26" t="s">
        <v>1447</v>
      </c>
      <c r="P197" s="26" t="s">
        <v>1448</v>
      </c>
      <c r="Q197" s="26" t="s">
        <v>1449</v>
      </c>
    </row>
    <row r="198" spans="1:17" ht="40" customHeight="1" x14ac:dyDescent="0.2">
      <c r="A198" s="35" t="s">
        <v>111</v>
      </c>
      <c r="B198" s="35" t="s">
        <v>373</v>
      </c>
      <c r="C198" s="35"/>
      <c r="D198" s="35" t="s">
        <v>374</v>
      </c>
      <c r="E198" s="36"/>
      <c r="F198" s="36"/>
      <c r="G198" s="36"/>
      <c r="H198" s="35" t="s">
        <v>0</v>
      </c>
      <c r="I198" s="35" t="s">
        <v>17</v>
      </c>
      <c r="J198" s="38" t="str">
        <f t="shared" si="2"/>
        <v>Normal | Fairy</v>
      </c>
      <c r="L198" s="26">
        <v>208</v>
      </c>
      <c r="M198" s="26" t="s">
        <v>442</v>
      </c>
      <c r="N198" s="26" t="s">
        <v>442</v>
      </c>
      <c r="O198" s="26" t="s">
        <v>1439</v>
      </c>
      <c r="P198" s="26" t="s">
        <v>1440</v>
      </c>
      <c r="Q198" s="26" t="s">
        <v>1360</v>
      </c>
    </row>
    <row r="199" spans="1:17" ht="40" customHeight="1" x14ac:dyDescent="0.2">
      <c r="A199" s="35" t="s">
        <v>115</v>
      </c>
      <c r="B199" s="35" t="s">
        <v>375</v>
      </c>
      <c r="C199" s="35"/>
      <c r="D199" s="35" t="s">
        <v>376</v>
      </c>
      <c r="E199" s="36"/>
      <c r="F199" s="36"/>
      <c r="G199" s="36"/>
      <c r="H199" s="35" t="s">
        <v>17</v>
      </c>
      <c r="I199" s="42"/>
      <c r="J199" s="38" t="str">
        <f t="shared" ref="J199:J262" si="3">_xlfn.CONCAT(H199," | ", I199)</f>
        <v xml:space="preserve">Fairy | </v>
      </c>
      <c r="L199" s="26">
        <v>208</v>
      </c>
      <c r="M199" s="26" t="s">
        <v>442</v>
      </c>
      <c r="N199" s="26" t="s">
        <v>1469</v>
      </c>
      <c r="O199" s="26" t="s">
        <v>1412</v>
      </c>
    </row>
    <row r="200" spans="1:17" ht="40" customHeight="1" x14ac:dyDescent="0.2">
      <c r="A200" s="35" t="s">
        <v>117</v>
      </c>
      <c r="B200" s="35" t="s">
        <v>363</v>
      </c>
      <c r="C200" s="35"/>
      <c r="D200" s="35" t="s">
        <v>377</v>
      </c>
      <c r="E200" s="36"/>
      <c r="F200" s="36"/>
      <c r="G200" s="36"/>
      <c r="H200" s="35" t="s">
        <v>17</v>
      </c>
      <c r="I200" s="35" t="s">
        <v>2</v>
      </c>
      <c r="J200" s="38" t="str">
        <f t="shared" si="3"/>
        <v>Fairy | Flying</v>
      </c>
      <c r="L200" s="26">
        <v>212</v>
      </c>
      <c r="M200" s="26" t="s">
        <v>450</v>
      </c>
      <c r="N200" s="26" t="s">
        <v>450</v>
      </c>
      <c r="O200" s="26" t="s">
        <v>1019</v>
      </c>
      <c r="P200" s="26" t="s">
        <v>1417</v>
      </c>
      <c r="Q200" s="26" t="s">
        <v>1497</v>
      </c>
    </row>
    <row r="201" spans="1:17" ht="40" customHeight="1" x14ac:dyDescent="0.2">
      <c r="A201" s="35" t="s">
        <v>345</v>
      </c>
      <c r="B201" s="35" t="s">
        <v>366</v>
      </c>
      <c r="C201" s="35"/>
      <c r="D201" s="35" t="s">
        <v>378</v>
      </c>
      <c r="E201" s="36"/>
      <c r="F201" s="36"/>
      <c r="G201" s="36"/>
      <c r="H201" s="35" t="s">
        <v>13</v>
      </c>
      <c r="I201" s="35" t="s">
        <v>2</v>
      </c>
      <c r="J201" s="38" t="str">
        <f t="shared" si="3"/>
        <v>Psychic | Flying</v>
      </c>
      <c r="L201" s="26">
        <v>212</v>
      </c>
      <c r="M201" s="26" t="s">
        <v>450</v>
      </c>
      <c r="N201" s="26" t="s">
        <v>1498</v>
      </c>
      <c r="O201" s="26" t="s">
        <v>1419</v>
      </c>
    </row>
    <row r="202" spans="1:17" ht="40" customHeight="1" x14ac:dyDescent="0.2">
      <c r="A202" s="35" t="s">
        <v>347</v>
      </c>
      <c r="B202" s="35" t="s">
        <v>379</v>
      </c>
      <c r="C202" s="35"/>
      <c r="D202" s="35" t="s">
        <v>380</v>
      </c>
      <c r="E202" s="36"/>
      <c r="F202" s="36"/>
      <c r="G202" s="36"/>
      <c r="H202" s="35" t="s">
        <v>13</v>
      </c>
      <c r="I202" s="35" t="s">
        <v>2</v>
      </c>
      <c r="J202" s="38" t="str">
        <f t="shared" si="3"/>
        <v>Psychic | Flying</v>
      </c>
      <c r="L202" s="26">
        <v>230</v>
      </c>
      <c r="M202" s="26" t="s">
        <v>484</v>
      </c>
      <c r="N202" s="26" t="s">
        <v>484</v>
      </c>
      <c r="O202" s="26" t="s">
        <v>1425</v>
      </c>
      <c r="P202" s="26" t="s">
        <v>1492</v>
      </c>
      <c r="Q202" s="26" t="s">
        <v>1408</v>
      </c>
    </row>
    <row r="203" spans="1:17" ht="40" customHeight="1" x14ac:dyDescent="0.2">
      <c r="A203" s="35" t="s">
        <v>129</v>
      </c>
      <c r="B203" s="35" t="s">
        <v>381</v>
      </c>
      <c r="C203" s="35"/>
      <c r="D203" s="35" t="s">
        <v>382</v>
      </c>
      <c r="E203" s="36"/>
      <c r="F203" s="36"/>
      <c r="G203" s="36"/>
      <c r="H203" s="35" t="s">
        <v>12</v>
      </c>
      <c r="I203" s="42"/>
      <c r="J203" s="38" t="str">
        <f t="shared" si="3"/>
        <v xml:space="preserve">Electric | </v>
      </c>
      <c r="L203" s="26">
        <v>233</v>
      </c>
      <c r="M203" s="26" t="s">
        <v>490</v>
      </c>
      <c r="N203" s="26" t="s">
        <v>490</v>
      </c>
      <c r="O203" s="26" t="s">
        <v>1434</v>
      </c>
      <c r="P203" s="26" t="s">
        <v>1516</v>
      </c>
      <c r="Q203" s="26" t="s">
        <v>1452</v>
      </c>
    </row>
    <row r="204" spans="1:17" ht="40" customHeight="1" x14ac:dyDescent="0.2">
      <c r="A204" s="35" t="s">
        <v>131</v>
      </c>
      <c r="B204" s="35" t="s">
        <v>383</v>
      </c>
      <c r="C204" s="35"/>
      <c r="D204" s="35" t="s">
        <v>384</v>
      </c>
      <c r="E204" s="36"/>
      <c r="F204" s="36"/>
      <c r="G204" s="36"/>
      <c r="H204" s="35" t="s">
        <v>12</v>
      </c>
      <c r="I204" s="42"/>
      <c r="J204" s="38" t="str">
        <f t="shared" si="3"/>
        <v xml:space="preserve">Electric | </v>
      </c>
      <c r="L204" s="26">
        <v>236</v>
      </c>
      <c r="M204" s="26" t="s">
        <v>496</v>
      </c>
      <c r="N204" s="26" t="s">
        <v>496</v>
      </c>
      <c r="O204" s="26" t="s">
        <v>1352</v>
      </c>
      <c r="P204" s="26" t="s">
        <v>1479</v>
      </c>
      <c r="Q204" s="26" t="s">
        <v>1426</v>
      </c>
    </row>
    <row r="205" spans="1:17" ht="40" customHeight="1" x14ac:dyDescent="0.2">
      <c r="A205" s="35" t="s">
        <v>133</v>
      </c>
      <c r="B205" s="35" t="s">
        <v>385</v>
      </c>
      <c r="C205" s="35"/>
      <c r="D205" s="35" t="s">
        <v>386</v>
      </c>
      <c r="E205" s="36"/>
      <c r="F205" s="36"/>
      <c r="G205" s="36"/>
      <c r="H205" s="35" t="s">
        <v>12</v>
      </c>
      <c r="I205" s="42"/>
      <c r="J205" s="38" t="str">
        <f t="shared" si="3"/>
        <v xml:space="preserve">Electric | </v>
      </c>
      <c r="L205" s="26">
        <v>237</v>
      </c>
      <c r="M205" s="26" t="s">
        <v>498</v>
      </c>
      <c r="N205" s="26" t="s">
        <v>498</v>
      </c>
      <c r="O205" s="26" t="s">
        <v>1355</v>
      </c>
      <c r="P205" s="26" t="s">
        <v>1417</v>
      </c>
      <c r="Q205" s="26" t="s">
        <v>1436</v>
      </c>
    </row>
    <row r="206" spans="1:17" ht="40" customHeight="1" x14ac:dyDescent="0.2">
      <c r="A206" s="35" t="s">
        <v>195</v>
      </c>
      <c r="B206" s="35" t="s">
        <v>387</v>
      </c>
      <c r="C206" s="35"/>
      <c r="D206" s="35" t="s">
        <v>388</v>
      </c>
      <c r="E206" s="36"/>
      <c r="F206" s="36"/>
      <c r="G206" s="36"/>
      <c r="H206" s="35" t="s">
        <v>11</v>
      </c>
      <c r="I206" s="42"/>
      <c r="J206" s="38" t="str">
        <f t="shared" si="3"/>
        <v xml:space="preserve">Grass | </v>
      </c>
      <c r="L206" s="26">
        <v>238</v>
      </c>
      <c r="M206" s="26" t="s">
        <v>500</v>
      </c>
      <c r="N206" s="26" t="s">
        <v>500</v>
      </c>
      <c r="O206" s="26" t="s">
        <v>1447</v>
      </c>
      <c r="P206" s="26" t="s">
        <v>1471</v>
      </c>
      <c r="Q206" s="26" t="s">
        <v>1499</v>
      </c>
    </row>
    <row r="207" spans="1:17" ht="40" customHeight="1" x14ac:dyDescent="0.2">
      <c r="A207" s="35" t="s">
        <v>287</v>
      </c>
      <c r="B207" s="35" t="s">
        <v>389</v>
      </c>
      <c r="C207" s="35"/>
      <c r="D207" s="35" t="s">
        <v>390</v>
      </c>
      <c r="E207" s="36"/>
      <c r="F207" s="36"/>
      <c r="G207" s="36"/>
      <c r="H207" s="35" t="s">
        <v>10</v>
      </c>
      <c r="I207" s="35" t="s">
        <v>17</v>
      </c>
      <c r="J207" s="38" t="str">
        <f t="shared" si="3"/>
        <v>Water | Fairy</v>
      </c>
      <c r="L207" s="26">
        <v>239</v>
      </c>
      <c r="M207" s="26" t="s">
        <v>502</v>
      </c>
      <c r="N207" s="26" t="s">
        <v>502</v>
      </c>
      <c r="O207" s="26" t="s">
        <v>1024</v>
      </c>
      <c r="Q207" s="26" t="s">
        <v>1426</v>
      </c>
    </row>
    <row r="208" spans="1:17" ht="40" customHeight="1" x14ac:dyDescent="0.2">
      <c r="A208" s="35" t="s">
        <v>289</v>
      </c>
      <c r="B208" s="35" t="s">
        <v>391</v>
      </c>
      <c r="C208" s="35"/>
      <c r="D208" s="35" t="s">
        <v>392</v>
      </c>
      <c r="E208" s="36"/>
      <c r="F208" s="36"/>
      <c r="G208" s="36"/>
      <c r="H208" s="35" t="s">
        <v>10</v>
      </c>
      <c r="I208" s="35" t="s">
        <v>17</v>
      </c>
      <c r="J208" s="38" t="str">
        <f t="shared" si="3"/>
        <v>Water | Fairy</v>
      </c>
      <c r="L208" s="26">
        <v>240</v>
      </c>
      <c r="M208" s="26" t="s">
        <v>504</v>
      </c>
      <c r="N208" s="26" t="s">
        <v>504</v>
      </c>
      <c r="O208" s="26" t="s">
        <v>1446</v>
      </c>
      <c r="Q208" s="26" t="s">
        <v>1426</v>
      </c>
    </row>
    <row r="209" spans="1:17" ht="40" customHeight="1" x14ac:dyDescent="0.2">
      <c r="A209" s="35" t="s">
        <v>237</v>
      </c>
      <c r="B209" s="35" t="s">
        <v>393</v>
      </c>
      <c r="C209" s="35"/>
      <c r="D209" s="35" t="s">
        <v>394</v>
      </c>
      <c r="E209" s="36"/>
      <c r="F209" s="36"/>
      <c r="G209" s="36"/>
      <c r="H209" s="35" t="s">
        <v>5</v>
      </c>
      <c r="I209" s="42"/>
      <c r="J209" s="38" t="str">
        <f t="shared" si="3"/>
        <v xml:space="preserve">Rock | </v>
      </c>
      <c r="L209" s="26">
        <v>242</v>
      </c>
      <c r="M209" s="26" t="s">
        <v>508</v>
      </c>
      <c r="N209" s="26" t="s">
        <v>508</v>
      </c>
      <c r="O209" s="26" t="s">
        <v>1485</v>
      </c>
      <c r="P209" s="26" t="s">
        <v>1486</v>
      </c>
      <c r="Q209" s="26" t="s">
        <v>1406</v>
      </c>
    </row>
    <row r="210" spans="1:17" ht="40" customHeight="1" x14ac:dyDescent="0.2">
      <c r="A210" s="35" t="s">
        <v>173</v>
      </c>
      <c r="B210" s="35" t="s">
        <v>395</v>
      </c>
      <c r="C210" s="35"/>
      <c r="D210" s="35" t="s">
        <v>396</v>
      </c>
      <c r="E210" s="36"/>
      <c r="F210" s="36"/>
      <c r="G210" s="36"/>
      <c r="H210" s="35" t="s">
        <v>10</v>
      </c>
      <c r="I210" s="42"/>
      <c r="J210" s="38" t="str">
        <f t="shared" si="3"/>
        <v xml:space="preserve">Water | </v>
      </c>
      <c r="L210" s="26">
        <v>439</v>
      </c>
      <c r="M210" s="26" t="s">
        <v>905</v>
      </c>
      <c r="N210" s="26" t="s">
        <v>905</v>
      </c>
      <c r="O210" s="26" t="s">
        <v>1473</v>
      </c>
      <c r="P210" s="26" t="s">
        <v>1495</v>
      </c>
      <c r="Q210" s="26" t="s">
        <v>1419</v>
      </c>
    </row>
    <row r="211" spans="1:17" ht="40" customHeight="1" x14ac:dyDescent="0.2">
      <c r="A211" s="35" t="s">
        <v>157</v>
      </c>
      <c r="B211" s="35" t="s">
        <v>397</v>
      </c>
      <c r="C211" s="35"/>
      <c r="D211" s="35" t="s">
        <v>398</v>
      </c>
      <c r="E211" s="36"/>
      <c r="F211" s="36"/>
      <c r="G211" s="36"/>
      <c r="H211" s="35" t="s">
        <v>11</v>
      </c>
      <c r="I211" s="35" t="s">
        <v>2</v>
      </c>
      <c r="J211" s="38" t="str">
        <f t="shared" si="3"/>
        <v>Grass | Flying</v>
      </c>
      <c r="L211" s="26">
        <v>440</v>
      </c>
      <c r="M211" s="26" t="s">
        <v>907</v>
      </c>
      <c r="N211" s="26" t="s">
        <v>907</v>
      </c>
      <c r="O211" s="26" t="s">
        <v>1485</v>
      </c>
      <c r="P211" s="26" t="s">
        <v>1486</v>
      </c>
      <c r="Q211" s="26" t="s">
        <v>1362</v>
      </c>
    </row>
    <row r="212" spans="1:17" ht="40" customHeight="1" x14ac:dyDescent="0.2">
      <c r="A212" s="35" t="s">
        <v>159</v>
      </c>
      <c r="B212" s="35" t="s">
        <v>399</v>
      </c>
      <c r="C212" s="35"/>
      <c r="D212" s="35" t="s">
        <v>400</v>
      </c>
      <c r="E212" s="36"/>
      <c r="F212" s="36"/>
      <c r="G212" s="36"/>
      <c r="H212" s="35" t="s">
        <v>11</v>
      </c>
      <c r="I212" s="35" t="s">
        <v>2</v>
      </c>
      <c r="J212" s="38" t="str">
        <f t="shared" si="3"/>
        <v>Grass | Flying</v>
      </c>
      <c r="L212" s="26">
        <v>446</v>
      </c>
      <c r="M212" s="26" t="s">
        <v>919</v>
      </c>
      <c r="N212" s="26" t="s">
        <v>919</v>
      </c>
      <c r="O212" s="26" t="s">
        <v>1416</v>
      </c>
      <c r="P212" s="26" t="s">
        <v>1371</v>
      </c>
      <c r="Q212" s="26" t="s">
        <v>1354</v>
      </c>
    </row>
    <row r="213" spans="1:17" ht="40" customHeight="1" x14ac:dyDescent="0.2">
      <c r="A213" s="35" t="s">
        <v>161</v>
      </c>
      <c r="B213" s="35" t="s">
        <v>401</v>
      </c>
      <c r="C213" s="35"/>
      <c r="D213" s="35" t="s">
        <v>402</v>
      </c>
      <c r="E213" s="36"/>
      <c r="F213" s="36"/>
      <c r="G213" s="36"/>
      <c r="H213" s="35" t="s">
        <v>11</v>
      </c>
      <c r="I213" s="35" t="s">
        <v>2</v>
      </c>
      <c r="J213" s="38" t="str">
        <f t="shared" si="3"/>
        <v>Grass | Flying</v>
      </c>
      <c r="L213" s="26">
        <v>462</v>
      </c>
      <c r="M213" s="26" t="s">
        <v>951</v>
      </c>
      <c r="N213" s="26" t="s">
        <v>951</v>
      </c>
      <c r="O213" s="26" t="s">
        <v>1442</v>
      </c>
      <c r="P213" s="26" t="s">
        <v>1440</v>
      </c>
      <c r="Q213" s="26" t="s">
        <v>1452</v>
      </c>
    </row>
    <row r="214" spans="1:17" ht="40" customHeight="1" x14ac:dyDescent="0.2">
      <c r="A214" s="35" t="s">
        <v>269</v>
      </c>
      <c r="B214" s="35" t="s">
        <v>403</v>
      </c>
      <c r="C214" s="35"/>
      <c r="D214" s="35" t="s">
        <v>404</v>
      </c>
      <c r="E214" s="36"/>
      <c r="F214" s="36"/>
      <c r="G214" s="36"/>
      <c r="H214" s="35" t="s">
        <v>0</v>
      </c>
      <c r="I214" s="42"/>
      <c r="J214" s="38" t="str">
        <f t="shared" si="3"/>
        <v xml:space="preserve">Normal | </v>
      </c>
      <c r="L214" s="26">
        <v>463</v>
      </c>
      <c r="M214" s="26" t="s">
        <v>953</v>
      </c>
      <c r="N214" s="26" t="s">
        <v>953</v>
      </c>
      <c r="O214" s="26" t="s">
        <v>1448</v>
      </c>
      <c r="P214" s="26" t="s">
        <v>1447</v>
      </c>
      <c r="Q214" s="26" t="s">
        <v>1424</v>
      </c>
    </row>
    <row r="215" spans="1:17" ht="40" customHeight="1" x14ac:dyDescent="0.2">
      <c r="A215" s="35" t="s">
        <v>229</v>
      </c>
      <c r="B215" s="35" t="s">
        <v>405</v>
      </c>
      <c r="C215" s="35"/>
      <c r="D215" s="35" t="s">
        <v>406</v>
      </c>
      <c r="E215" s="36"/>
      <c r="F215" s="36"/>
      <c r="G215" s="36"/>
      <c r="H215" s="35" t="s">
        <v>11</v>
      </c>
      <c r="I215" s="42"/>
      <c r="J215" s="38" t="str">
        <f t="shared" si="3"/>
        <v xml:space="preserve">Grass | </v>
      </c>
      <c r="L215" s="26">
        <v>464</v>
      </c>
      <c r="M215" s="26" t="s">
        <v>955</v>
      </c>
      <c r="N215" s="26" t="s">
        <v>955</v>
      </c>
      <c r="O215" s="26" t="s">
        <v>1385</v>
      </c>
      <c r="P215" s="26" t="s">
        <v>1484</v>
      </c>
      <c r="Q215" s="26" t="s">
        <v>1483</v>
      </c>
    </row>
    <row r="216" spans="1:17" ht="40" customHeight="1" x14ac:dyDescent="0.2">
      <c r="A216" s="35" t="s">
        <v>231</v>
      </c>
      <c r="B216" s="35" t="s">
        <v>407</v>
      </c>
      <c r="C216" s="35"/>
      <c r="D216" s="35" t="s">
        <v>408</v>
      </c>
      <c r="E216" s="36"/>
      <c r="F216" s="36"/>
      <c r="G216" s="36"/>
      <c r="H216" s="35" t="s">
        <v>11</v>
      </c>
      <c r="I216" s="42"/>
      <c r="J216" s="38" t="str">
        <f t="shared" si="3"/>
        <v xml:space="preserve">Grass | </v>
      </c>
      <c r="L216" s="26">
        <v>465</v>
      </c>
      <c r="M216" s="26" t="s">
        <v>957</v>
      </c>
      <c r="N216" s="26" t="s">
        <v>957</v>
      </c>
      <c r="O216" s="26" t="s">
        <v>1343</v>
      </c>
      <c r="P216" s="26" t="s">
        <v>1488</v>
      </c>
      <c r="Q216" s="26" t="s">
        <v>1449</v>
      </c>
    </row>
    <row r="217" spans="1:17" ht="40" customHeight="1" x14ac:dyDescent="0.2">
      <c r="A217" s="35" t="s">
        <v>225</v>
      </c>
      <c r="B217" s="35" t="s">
        <v>409</v>
      </c>
      <c r="C217" s="35"/>
      <c r="D217" s="35" t="s">
        <v>410</v>
      </c>
      <c r="E217" s="36"/>
      <c r="F217" s="36"/>
      <c r="G217" s="36"/>
      <c r="H217" s="35" t="s">
        <v>6</v>
      </c>
      <c r="I217" s="35" t="s">
        <v>2</v>
      </c>
      <c r="J217" s="38" t="str">
        <f t="shared" si="3"/>
        <v>Bug | Flying</v>
      </c>
      <c r="L217" s="26">
        <v>466</v>
      </c>
      <c r="M217" s="26" t="s">
        <v>959</v>
      </c>
      <c r="N217" s="26" t="s">
        <v>959</v>
      </c>
      <c r="O217" s="26" t="s">
        <v>1501</v>
      </c>
      <c r="Q217" s="26" t="s">
        <v>1426</v>
      </c>
    </row>
    <row r="218" spans="1:17" ht="40" customHeight="1" x14ac:dyDescent="0.2">
      <c r="A218" s="35" t="s">
        <v>135</v>
      </c>
      <c r="B218" s="35" t="s">
        <v>411</v>
      </c>
      <c r="C218" s="35"/>
      <c r="D218" s="35" t="s">
        <v>412</v>
      </c>
      <c r="E218" s="36"/>
      <c r="F218" s="36"/>
      <c r="G218" s="36"/>
      <c r="H218" s="35" t="s">
        <v>10</v>
      </c>
      <c r="I218" s="35" t="s">
        <v>4</v>
      </c>
      <c r="J218" s="38" t="str">
        <f t="shared" si="3"/>
        <v>Water | Ground</v>
      </c>
      <c r="L218" s="26">
        <v>467</v>
      </c>
      <c r="M218" s="26" t="s">
        <v>961</v>
      </c>
      <c r="N218" s="26" t="s">
        <v>961</v>
      </c>
      <c r="O218" s="26" t="s">
        <v>1446</v>
      </c>
      <c r="Q218" s="26" t="s">
        <v>1426</v>
      </c>
    </row>
    <row r="219" spans="1:17" ht="40" customHeight="1" x14ac:dyDescent="0.2">
      <c r="A219" s="35" t="s">
        <v>137</v>
      </c>
      <c r="B219" s="35" t="s">
        <v>413</v>
      </c>
      <c r="C219" s="35"/>
      <c r="D219" s="35" t="s">
        <v>414</v>
      </c>
      <c r="E219" s="36"/>
      <c r="F219" s="36"/>
      <c r="G219" s="36"/>
      <c r="H219" s="35" t="s">
        <v>10</v>
      </c>
      <c r="I219" s="35" t="s">
        <v>4</v>
      </c>
      <c r="J219" s="38" t="str">
        <f t="shared" si="3"/>
        <v>Water | Ground</v>
      </c>
      <c r="L219" s="26">
        <v>470</v>
      </c>
      <c r="M219" s="26" t="s">
        <v>967</v>
      </c>
      <c r="N219" s="26" t="s">
        <v>967</v>
      </c>
      <c r="O219" s="26" t="s">
        <v>1488</v>
      </c>
      <c r="Q219" s="26" t="s">
        <v>1343</v>
      </c>
    </row>
    <row r="220" spans="1:17" ht="40" customHeight="1" x14ac:dyDescent="0.2">
      <c r="A220" s="35" t="s">
        <v>399</v>
      </c>
      <c r="B220" s="35" t="s">
        <v>415</v>
      </c>
      <c r="C220" s="35"/>
      <c r="D220" s="35" t="s">
        <v>416</v>
      </c>
      <c r="E220" s="36"/>
      <c r="F220" s="36"/>
      <c r="G220" s="36"/>
      <c r="H220" s="35" t="s">
        <v>13</v>
      </c>
      <c r="I220" s="42"/>
      <c r="J220" s="38" t="str">
        <f t="shared" si="3"/>
        <v xml:space="preserve">Psychic | </v>
      </c>
      <c r="L220" s="26">
        <v>471</v>
      </c>
      <c r="M220" s="26" t="s">
        <v>969</v>
      </c>
      <c r="N220" s="26" t="s">
        <v>969</v>
      </c>
      <c r="O220" s="26" t="s">
        <v>1027</v>
      </c>
      <c r="Q220" s="26" t="s">
        <v>1455</v>
      </c>
    </row>
    <row r="221" spans="1:17" ht="40" customHeight="1" x14ac:dyDescent="0.2">
      <c r="A221" s="35" t="s">
        <v>401</v>
      </c>
      <c r="B221" s="35" t="s">
        <v>417</v>
      </c>
      <c r="C221" s="35"/>
      <c r="D221" s="35" t="s">
        <v>418</v>
      </c>
      <c r="E221" s="36"/>
      <c r="F221" s="36"/>
      <c r="G221" s="36"/>
      <c r="H221" s="35" t="s">
        <v>16</v>
      </c>
      <c r="I221" s="42"/>
      <c r="J221" s="38" t="str">
        <f t="shared" si="3"/>
        <v xml:space="preserve">Dark | </v>
      </c>
      <c r="L221" s="26">
        <v>474</v>
      </c>
      <c r="M221" s="26" t="s">
        <v>975</v>
      </c>
      <c r="N221" s="26" t="s">
        <v>975</v>
      </c>
      <c r="O221" s="26" t="s">
        <v>1379</v>
      </c>
      <c r="P221" s="26" t="s">
        <v>1517</v>
      </c>
      <c r="Q221" s="26" t="s">
        <v>1452</v>
      </c>
    </row>
    <row r="222" spans="1:17" ht="40" customHeight="1" x14ac:dyDescent="0.2">
      <c r="A222" s="35" t="s">
        <v>419</v>
      </c>
      <c r="B222" s="35" t="s">
        <v>420</v>
      </c>
      <c r="C222" s="35"/>
      <c r="D222" s="35" t="s">
        <v>421</v>
      </c>
      <c r="E222" s="36"/>
      <c r="F222" s="36"/>
      <c r="G222" s="36"/>
      <c r="H222" s="35" t="s">
        <v>16</v>
      </c>
      <c r="I222" s="35" t="s">
        <v>2</v>
      </c>
      <c r="J222" s="38" t="str">
        <f t="shared" si="3"/>
        <v>Dark | Flying</v>
      </c>
      <c r="L222" s="26">
        <v>700</v>
      </c>
      <c r="M222" s="26" t="s">
        <v>1514</v>
      </c>
      <c r="N222" s="26" t="s">
        <v>1514</v>
      </c>
      <c r="O222" s="26" t="s">
        <v>1361</v>
      </c>
      <c r="Q222" s="26" t="s">
        <v>1515</v>
      </c>
    </row>
    <row r="223" spans="1:17" ht="40" customHeight="1" x14ac:dyDescent="0.2">
      <c r="A223" s="35" t="s">
        <v>187</v>
      </c>
      <c r="B223" s="35" t="s">
        <v>422</v>
      </c>
      <c r="C223" s="35"/>
      <c r="D223" s="35" t="s">
        <v>423</v>
      </c>
      <c r="E223" s="36"/>
      <c r="F223" s="36"/>
      <c r="G223" s="36"/>
      <c r="H223" s="35" t="s">
        <v>10</v>
      </c>
      <c r="I223" s="35" t="s">
        <v>13</v>
      </c>
      <c r="J223" s="38" t="str">
        <f t="shared" si="3"/>
        <v>Water | Psychic</v>
      </c>
    </row>
    <row r="224" spans="1:17" ht="40" customHeight="1" x14ac:dyDescent="0.2">
      <c r="A224" s="35" t="s">
        <v>424</v>
      </c>
      <c r="B224" s="35" t="s">
        <v>425</v>
      </c>
      <c r="C224" s="35"/>
      <c r="D224" s="35" t="s">
        <v>426</v>
      </c>
      <c r="E224" s="36"/>
      <c r="F224" s="36"/>
      <c r="G224" s="36"/>
      <c r="H224" s="35" t="s">
        <v>7</v>
      </c>
      <c r="I224" s="42"/>
      <c r="J224" s="38" t="str">
        <f t="shared" si="3"/>
        <v xml:space="preserve">Ghost | </v>
      </c>
    </row>
    <row r="225" spans="1:10" ht="40" customHeight="1" x14ac:dyDescent="0.2">
      <c r="A225" s="35" t="s">
        <v>145</v>
      </c>
      <c r="B225" s="35" t="s">
        <v>427</v>
      </c>
      <c r="C225" s="35"/>
      <c r="D225" s="35" t="s">
        <v>428</v>
      </c>
      <c r="E225" s="36"/>
      <c r="F225" s="36"/>
      <c r="G225" s="36"/>
      <c r="H225" s="35" t="s">
        <v>13</v>
      </c>
      <c r="I225" s="42"/>
      <c r="J225" s="38" t="str">
        <f t="shared" si="3"/>
        <v xml:space="preserve">Psychic | </v>
      </c>
    </row>
    <row r="226" spans="1:10" ht="40" customHeight="1" x14ac:dyDescent="0.2">
      <c r="A226" s="35" t="s">
        <v>239</v>
      </c>
      <c r="B226" s="35" t="s">
        <v>429</v>
      </c>
      <c r="C226" s="35"/>
      <c r="D226" s="35" t="s">
        <v>430</v>
      </c>
      <c r="E226" s="36"/>
      <c r="F226" s="36"/>
      <c r="G226" s="36"/>
      <c r="H226" s="35" t="s">
        <v>13</v>
      </c>
      <c r="I226" s="42"/>
      <c r="J226" s="38" t="str">
        <f t="shared" si="3"/>
        <v xml:space="preserve">Psychic | </v>
      </c>
    </row>
    <row r="227" spans="1:10" ht="40" customHeight="1" x14ac:dyDescent="0.2">
      <c r="A227" s="35" t="s">
        <v>321</v>
      </c>
      <c r="B227" s="35" t="s">
        <v>431</v>
      </c>
      <c r="C227" s="35"/>
      <c r="D227" s="35" t="s">
        <v>432</v>
      </c>
      <c r="E227" s="36"/>
      <c r="F227" s="36"/>
      <c r="G227" s="36"/>
      <c r="H227" s="35" t="s">
        <v>0</v>
      </c>
      <c r="I227" s="35" t="s">
        <v>13</v>
      </c>
      <c r="J227" s="38" t="str">
        <f t="shared" si="3"/>
        <v>Normal | Psychic</v>
      </c>
    </row>
    <row r="228" spans="1:10" ht="40" customHeight="1" x14ac:dyDescent="0.2">
      <c r="A228" s="35" t="s">
        <v>209</v>
      </c>
      <c r="B228" s="35" t="s">
        <v>433</v>
      </c>
      <c r="C228" s="35"/>
      <c r="D228" s="35" t="s">
        <v>434</v>
      </c>
      <c r="E228" s="36"/>
      <c r="F228" s="36"/>
      <c r="G228" s="36"/>
      <c r="H228" s="35" t="s">
        <v>6</v>
      </c>
      <c r="I228" s="42"/>
      <c r="J228" s="38" t="str">
        <f t="shared" si="3"/>
        <v xml:space="preserve">Bug | </v>
      </c>
    </row>
    <row r="229" spans="1:10" ht="40" customHeight="1" x14ac:dyDescent="0.2">
      <c r="A229" s="39" t="s">
        <v>211</v>
      </c>
      <c r="B229" s="39" t="s">
        <v>435</v>
      </c>
      <c r="C229" s="40"/>
      <c r="D229" s="41" t="s">
        <v>436</v>
      </c>
      <c r="H229" s="41" t="s">
        <v>6</v>
      </c>
      <c r="I229" s="41" t="s">
        <v>8</v>
      </c>
      <c r="J229" s="38" t="str">
        <f t="shared" si="3"/>
        <v>Bug | Steel</v>
      </c>
    </row>
    <row r="230" spans="1:10" ht="40" customHeight="1" x14ac:dyDescent="0.2">
      <c r="A230" s="39" t="s">
        <v>127</v>
      </c>
      <c r="B230" s="39" t="s">
        <v>437</v>
      </c>
      <c r="C230" s="40"/>
      <c r="D230" s="41" t="s">
        <v>438</v>
      </c>
      <c r="H230" s="41" t="s">
        <v>0</v>
      </c>
      <c r="J230" s="38" t="str">
        <f t="shared" si="3"/>
        <v xml:space="preserve">Normal | </v>
      </c>
    </row>
    <row r="231" spans="1:10" ht="40" customHeight="1" x14ac:dyDescent="0.2">
      <c r="A231" s="39" t="s">
        <v>409</v>
      </c>
      <c r="B231" s="39" t="s">
        <v>439</v>
      </c>
      <c r="C231" s="40"/>
      <c r="D231" s="41" t="s">
        <v>440</v>
      </c>
      <c r="H231" s="41" t="s">
        <v>4</v>
      </c>
      <c r="I231" s="41" t="s">
        <v>2</v>
      </c>
      <c r="J231" s="38" t="str">
        <f t="shared" si="3"/>
        <v>Ground | Flying</v>
      </c>
    </row>
    <row r="232" spans="1:10" ht="40" customHeight="1" x14ac:dyDescent="0.2">
      <c r="A232" s="39" t="s">
        <v>149</v>
      </c>
      <c r="B232" s="39" t="s">
        <v>441</v>
      </c>
      <c r="C232" s="40"/>
      <c r="D232" s="41" t="s">
        <v>442</v>
      </c>
      <c r="H232" s="41" t="s">
        <v>8</v>
      </c>
      <c r="I232" s="41" t="s">
        <v>4</v>
      </c>
      <c r="J232" s="38" t="str">
        <f t="shared" si="3"/>
        <v>Steel | Ground</v>
      </c>
    </row>
    <row r="233" spans="1:10" ht="40" customHeight="1" x14ac:dyDescent="0.2">
      <c r="A233" s="39" t="s">
        <v>273</v>
      </c>
      <c r="B233" s="39" t="s">
        <v>443</v>
      </c>
      <c r="C233" s="40"/>
      <c r="D233" s="41" t="s">
        <v>444</v>
      </c>
      <c r="H233" s="41" t="s">
        <v>17</v>
      </c>
      <c r="J233" s="38" t="str">
        <f t="shared" si="3"/>
        <v xml:space="preserve">Fairy | </v>
      </c>
    </row>
    <row r="234" spans="1:10" ht="40" customHeight="1" x14ac:dyDescent="0.2">
      <c r="A234" s="39" t="s">
        <v>275</v>
      </c>
      <c r="B234" s="39" t="s">
        <v>445</v>
      </c>
      <c r="C234" s="40"/>
      <c r="D234" s="41" t="s">
        <v>446</v>
      </c>
      <c r="H234" s="41" t="s">
        <v>17</v>
      </c>
      <c r="J234" s="38" t="str">
        <f t="shared" si="3"/>
        <v xml:space="preserve">Fairy | </v>
      </c>
    </row>
    <row r="235" spans="1:10" ht="40" customHeight="1" x14ac:dyDescent="0.2">
      <c r="A235" s="39" t="s">
        <v>349</v>
      </c>
      <c r="B235" s="39" t="s">
        <v>447</v>
      </c>
      <c r="C235" s="40"/>
      <c r="D235" s="41" t="s">
        <v>448</v>
      </c>
      <c r="H235" s="41" t="s">
        <v>10</v>
      </c>
      <c r="I235" s="41" t="s">
        <v>3</v>
      </c>
      <c r="J235" s="38" t="str">
        <f t="shared" si="3"/>
        <v>Water | Poison</v>
      </c>
    </row>
    <row r="236" spans="1:10" ht="40" customHeight="1" x14ac:dyDescent="0.2">
      <c r="A236" s="39" t="s">
        <v>247</v>
      </c>
      <c r="B236" s="39" t="s">
        <v>449</v>
      </c>
      <c r="C236" s="40"/>
      <c r="D236" s="41" t="s">
        <v>450</v>
      </c>
      <c r="H236" s="41" t="s">
        <v>6</v>
      </c>
      <c r="I236" s="41" t="s">
        <v>8</v>
      </c>
      <c r="J236" s="38" t="str">
        <f t="shared" si="3"/>
        <v>Bug | Steel</v>
      </c>
    </row>
    <row r="237" spans="1:10" ht="40" customHeight="1" x14ac:dyDescent="0.2">
      <c r="A237" s="39" t="s">
        <v>359</v>
      </c>
      <c r="B237" s="39" t="s">
        <v>419</v>
      </c>
      <c r="C237" s="40"/>
      <c r="D237" s="41" t="s">
        <v>451</v>
      </c>
      <c r="H237" s="41" t="s">
        <v>6</v>
      </c>
      <c r="I237" s="41" t="s">
        <v>5</v>
      </c>
      <c r="J237" s="38" t="str">
        <f t="shared" si="3"/>
        <v>Bug | Rock</v>
      </c>
    </row>
    <row r="238" spans="1:10" ht="40" customHeight="1" x14ac:dyDescent="0.2">
      <c r="A238" s="39" t="s">
        <v>251</v>
      </c>
      <c r="B238" s="39" t="s">
        <v>452</v>
      </c>
      <c r="C238" s="40"/>
      <c r="D238" s="41" t="s">
        <v>453</v>
      </c>
      <c r="H238" s="41" t="s">
        <v>6</v>
      </c>
      <c r="I238" s="41" t="s">
        <v>1</v>
      </c>
      <c r="J238" s="38" t="str">
        <f t="shared" si="3"/>
        <v>Bug | Fighting</v>
      </c>
    </row>
    <row r="239" spans="1:10" ht="40" customHeight="1" x14ac:dyDescent="0.2">
      <c r="A239" s="39" t="s">
        <v>454</v>
      </c>
      <c r="B239" s="39" t="s">
        <v>455</v>
      </c>
      <c r="C239" s="40"/>
      <c r="D239" s="41" t="s">
        <v>456</v>
      </c>
      <c r="H239" s="41" t="s">
        <v>16</v>
      </c>
      <c r="I239" s="41" t="s">
        <v>14</v>
      </c>
      <c r="J239" s="38" t="str">
        <f t="shared" si="3"/>
        <v>Dark | Ice</v>
      </c>
    </row>
    <row r="240" spans="1:10" ht="40" customHeight="1" x14ac:dyDescent="0.2">
      <c r="A240" s="39" t="s">
        <v>420</v>
      </c>
      <c r="B240" s="39" t="s">
        <v>457</v>
      </c>
      <c r="C240" s="40"/>
      <c r="D240" s="41" t="s">
        <v>458</v>
      </c>
      <c r="H240" s="41" t="s">
        <v>0</v>
      </c>
      <c r="J240" s="38" t="str">
        <f t="shared" si="3"/>
        <v xml:space="preserve">Normal | </v>
      </c>
    </row>
    <row r="241" spans="1:10" ht="40" customHeight="1" x14ac:dyDescent="0.2">
      <c r="A241" s="39" t="s">
        <v>422</v>
      </c>
      <c r="B241" s="39" t="s">
        <v>459</v>
      </c>
      <c r="C241" s="40"/>
      <c r="D241" s="41" t="s">
        <v>460</v>
      </c>
      <c r="H241" s="41" t="s">
        <v>0</v>
      </c>
      <c r="J241" s="38" t="str">
        <f t="shared" si="3"/>
        <v xml:space="preserve">Normal | </v>
      </c>
    </row>
    <row r="242" spans="1:10" ht="40" customHeight="1" x14ac:dyDescent="0.2">
      <c r="A242" s="39" t="s">
        <v>457</v>
      </c>
      <c r="B242" s="39" t="s">
        <v>454</v>
      </c>
      <c r="C242" s="40"/>
      <c r="D242" s="41" t="s">
        <v>461</v>
      </c>
      <c r="H242" s="41" t="s">
        <v>9</v>
      </c>
      <c r="J242" s="38" t="str">
        <f t="shared" si="3"/>
        <v xml:space="preserve">Fire | </v>
      </c>
    </row>
    <row r="243" spans="1:10" ht="40" customHeight="1" x14ac:dyDescent="0.2">
      <c r="A243" s="39" t="s">
        <v>459</v>
      </c>
      <c r="B243" s="39" t="s">
        <v>424</v>
      </c>
      <c r="C243" s="40"/>
      <c r="D243" s="41" t="s">
        <v>462</v>
      </c>
      <c r="H243" s="41" t="s">
        <v>9</v>
      </c>
      <c r="I243" s="41" t="s">
        <v>5</v>
      </c>
      <c r="J243" s="38" t="str">
        <f t="shared" si="3"/>
        <v>Fire | Rock</v>
      </c>
    </row>
    <row r="244" spans="1:10" ht="40" customHeight="1" x14ac:dyDescent="0.2">
      <c r="A244" s="39" t="s">
        <v>413</v>
      </c>
      <c r="B244" s="39" t="s">
        <v>463</v>
      </c>
      <c r="C244" s="40"/>
      <c r="D244" s="41" t="s">
        <v>464</v>
      </c>
      <c r="H244" s="41" t="s">
        <v>14</v>
      </c>
      <c r="I244" s="41" t="s">
        <v>4</v>
      </c>
      <c r="J244" s="38" t="str">
        <f t="shared" si="3"/>
        <v>Ice | Ground</v>
      </c>
    </row>
    <row r="245" spans="1:10" ht="40" customHeight="1" x14ac:dyDescent="0.2">
      <c r="A245" s="39" t="s">
        <v>415</v>
      </c>
      <c r="B245" s="39" t="s">
        <v>465</v>
      </c>
      <c r="C245" s="40"/>
      <c r="D245" s="41" t="s">
        <v>466</v>
      </c>
      <c r="H245" s="41" t="s">
        <v>14</v>
      </c>
      <c r="I245" s="41" t="s">
        <v>4</v>
      </c>
      <c r="J245" s="38" t="str">
        <f t="shared" si="3"/>
        <v>Ice | Ground</v>
      </c>
    </row>
    <row r="246" spans="1:10" ht="40" customHeight="1" x14ac:dyDescent="0.2">
      <c r="A246" s="39" t="s">
        <v>371</v>
      </c>
      <c r="B246" s="39" t="s">
        <v>467</v>
      </c>
      <c r="C246" s="40"/>
      <c r="D246" s="41" t="s">
        <v>468</v>
      </c>
      <c r="H246" s="41" t="s">
        <v>10</v>
      </c>
      <c r="I246" s="41" t="s">
        <v>5</v>
      </c>
      <c r="J246" s="38" t="str">
        <f t="shared" si="3"/>
        <v>Water | Rock</v>
      </c>
    </row>
    <row r="247" spans="1:10" ht="40" customHeight="1" x14ac:dyDescent="0.2">
      <c r="A247" s="39" t="s">
        <v>373</v>
      </c>
      <c r="B247" s="39" t="s">
        <v>469</v>
      </c>
      <c r="C247" s="40"/>
      <c r="D247" s="41" t="s">
        <v>470</v>
      </c>
      <c r="H247" s="41" t="s">
        <v>10</v>
      </c>
      <c r="J247" s="38" t="str">
        <f t="shared" si="3"/>
        <v xml:space="preserve">Water | </v>
      </c>
    </row>
    <row r="248" spans="1:10" ht="40" customHeight="1" x14ac:dyDescent="0.2">
      <c r="A248" s="39" t="s">
        <v>375</v>
      </c>
      <c r="B248" s="39" t="s">
        <v>471</v>
      </c>
      <c r="C248" s="40"/>
      <c r="D248" s="41" t="s">
        <v>472</v>
      </c>
      <c r="H248" s="41" t="s">
        <v>10</v>
      </c>
      <c r="J248" s="38" t="str">
        <f t="shared" si="3"/>
        <v xml:space="preserve">Water | </v>
      </c>
    </row>
    <row r="249" spans="1:10" ht="40" customHeight="1" x14ac:dyDescent="0.2">
      <c r="A249" s="39" t="s">
        <v>411</v>
      </c>
      <c r="B249" s="39" t="s">
        <v>473</v>
      </c>
      <c r="C249" s="40"/>
      <c r="D249" s="41" t="s">
        <v>474</v>
      </c>
      <c r="H249" s="41" t="s">
        <v>14</v>
      </c>
      <c r="I249" s="41" t="s">
        <v>2</v>
      </c>
      <c r="J249" s="38" t="str">
        <f t="shared" si="3"/>
        <v>Ice | Flying</v>
      </c>
    </row>
    <row r="250" spans="1:10" ht="40" customHeight="1" x14ac:dyDescent="0.2">
      <c r="A250" s="39" t="s">
        <v>429</v>
      </c>
      <c r="B250" s="39" t="s">
        <v>475</v>
      </c>
      <c r="C250" s="40"/>
      <c r="D250" s="41" t="s">
        <v>476</v>
      </c>
      <c r="H250" s="41" t="s">
        <v>10</v>
      </c>
      <c r="I250" s="41" t="s">
        <v>2</v>
      </c>
      <c r="J250" s="38" t="str">
        <f t="shared" si="3"/>
        <v>Water | Flying</v>
      </c>
    </row>
    <row r="251" spans="1:10" ht="40" customHeight="1" x14ac:dyDescent="0.2">
      <c r="A251" s="39" t="s">
        <v>431</v>
      </c>
      <c r="B251" s="39" t="s">
        <v>477</v>
      </c>
      <c r="C251" s="40"/>
      <c r="D251" s="41" t="s">
        <v>478</v>
      </c>
      <c r="H251" s="41" t="s">
        <v>8</v>
      </c>
      <c r="I251" s="41" t="s">
        <v>2</v>
      </c>
      <c r="J251" s="38" t="str">
        <f t="shared" si="3"/>
        <v>Steel | Flying</v>
      </c>
    </row>
    <row r="252" spans="1:10" ht="40" customHeight="1" x14ac:dyDescent="0.2">
      <c r="A252" s="39" t="s">
        <v>452</v>
      </c>
      <c r="B252" s="39" t="s">
        <v>479</v>
      </c>
      <c r="C252" s="40"/>
      <c r="D252" s="41" t="s">
        <v>480</v>
      </c>
      <c r="H252" s="41" t="s">
        <v>16</v>
      </c>
      <c r="I252" s="41" t="s">
        <v>9</v>
      </c>
      <c r="J252" s="38" t="str">
        <f t="shared" si="3"/>
        <v>Dark | Fire</v>
      </c>
    </row>
    <row r="253" spans="1:10" ht="40" customHeight="1" x14ac:dyDescent="0.2">
      <c r="A253" s="39" t="s">
        <v>455</v>
      </c>
      <c r="B253" s="39" t="s">
        <v>481</v>
      </c>
      <c r="C253" s="40"/>
      <c r="D253" s="41" t="s">
        <v>482</v>
      </c>
      <c r="H253" s="41" t="s">
        <v>16</v>
      </c>
      <c r="I253" s="41" t="s">
        <v>9</v>
      </c>
      <c r="J253" s="38" t="str">
        <f t="shared" si="3"/>
        <v>Dark | Fire</v>
      </c>
    </row>
    <row r="254" spans="1:10" ht="40" customHeight="1" x14ac:dyDescent="0.2">
      <c r="A254" s="39" t="s">
        <v>407</v>
      </c>
      <c r="B254" s="39" t="s">
        <v>483</v>
      </c>
      <c r="C254" s="40"/>
      <c r="D254" s="41" t="s">
        <v>484</v>
      </c>
      <c r="H254" s="41" t="s">
        <v>10</v>
      </c>
      <c r="I254" s="41" t="s">
        <v>15</v>
      </c>
      <c r="J254" s="38" t="str">
        <f t="shared" si="3"/>
        <v>Water | Dragon</v>
      </c>
    </row>
    <row r="255" spans="1:10" ht="40" customHeight="1" x14ac:dyDescent="0.2">
      <c r="A255" s="39" t="s">
        <v>425</v>
      </c>
      <c r="B255" s="39" t="s">
        <v>485</v>
      </c>
      <c r="C255" s="40"/>
      <c r="D255" s="41" t="s">
        <v>486</v>
      </c>
      <c r="H255" s="41" t="s">
        <v>4</v>
      </c>
      <c r="J255" s="38" t="str">
        <f t="shared" si="3"/>
        <v xml:space="preserve">Ground | </v>
      </c>
    </row>
    <row r="256" spans="1:10" ht="40" customHeight="1" x14ac:dyDescent="0.2">
      <c r="A256" s="39" t="s">
        <v>427</v>
      </c>
      <c r="B256" s="39" t="s">
        <v>487</v>
      </c>
      <c r="C256" s="40"/>
      <c r="D256" s="41" t="s">
        <v>488</v>
      </c>
      <c r="H256" s="41" t="s">
        <v>4</v>
      </c>
      <c r="J256" s="38" t="str">
        <f t="shared" si="3"/>
        <v xml:space="preserve">Ground | </v>
      </c>
    </row>
    <row r="257" spans="1:10" ht="40" customHeight="1" x14ac:dyDescent="0.2">
      <c r="A257" s="39" t="s">
        <v>465</v>
      </c>
      <c r="B257" s="39" t="s">
        <v>489</v>
      </c>
      <c r="C257" s="40"/>
      <c r="D257" s="41" t="s">
        <v>490</v>
      </c>
      <c r="H257" s="41" t="s">
        <v>0</v>
      </c>
      <c r="J257" s="38" t="str">
        <f t="shared" si="3"/>
        <v xml:space="preserve">Normal | </v>
      </c>
    </row>
    <row r="258" spans="1:10" ht="40" customHeight="1" x14ac:dyDescent="0.2">
      <c r="A258" s="39" t="s">
        <v>285</v>
      </c>
      <c r="B258" s="39" t="s">
        <v>491</v>
      </c>
      <c r="C258" s="40"/>
      <c r="D258" s="41" t="s">
        <v>492</v>
      </c>
      <c r="H258" s="41" t="s">
        <v>0</v>
      </c>
      <c r="J258" s="38" t="str">
        <f t="shared" si="3"/>
        <v xml:space="preserve">Normal | </v>
      </c>
    </row>
    <row r="259" spans="1:10" ht="40" customHeight="1" x14ac:dyDescent="0.2">
      <c r="A259" s="39" t="s">
        <v>341</v>
      </c>
      <c r="B259" s="39" t="s">
        <v>493</v>
      </c>
      <c r="C259" s="40"/>
      <c r="D259" s="41" t="s">
        <v>494</v>
      </c>
      <c r="H259" s="41" t="s">
        <v>0</v>
      </c>
      <c r="J259" s="38" t="str">
        <f t="shared" si="3"/>
        <v xml:space="preserve">Normal | </v>
      </c>
    </row>
    <row r="260" spans="1:10" ht="40" customHeight="1" x14ac:dyDescent="0.2">
      <c r="A260" s="39" t="s">
        <v>313</v>
      </c>
      <c r="B260" s="39" t="s">
        <v>495</v>
      </c>
      <c r="C260" s="40"/>
      <c r="D260" s="41" t="s">
        <v>496</v>
      </c>
      <c r="H260" s="41" t="s">
        <v>1</v>
      </c>
      <c r="J260" s="38" t="str">
        <f t="shared" si="3"/>
        <v xml:space="preserve">Fighting | </v>
      </c>
    </row>
    <row r="261" spans="1:10" ht="40" customHeight="1" x14ac:dyDescent="0.2">
      <c r="A261" s="39" t="s">
        <v>319</v>
      </c>
      <c r="B261" s="39" t="s">
        <v>497</v>
      </c>
      <c r="C261" s="40"/>
      <c r="D261" s="41" t="s">
        <v>498</v>
      </c>
      <c r="H261" s="41" t="s">
        <v>1</v>
      </c>
      <c r="J261" s="38" t="str">
        <f t="shared" si="3"/>
        <v xml:space="preserve">Fighting | </v>
      </c>
    </row>
    <row r="262" spans="1:10" ht="40" customHeight="1" x14ac:dyDescent="0.2">
      <c r="A262" s="39" t="s">
        <v>331</v>
      </c>
      <c r="B262" s="39" t="s">
        <v>499</v>
      </c>
      <c r="C262" s="40"/>
      <c r="D262" s="41" t="s">
        <v>500</v>
      </c>
      <c r="H262" s="41" t="s">
        <v>14</v>
      </c>
      <c r="I262" s="41" t="s">
        <v>13</v>
      </c>
      <c r="J262" s="38" t="str">
        <f t="shared" si="3"/>
        <v>Ice | Psychic</v>
      </c>
    </row>
    <row r="263" spans="1:10" ht="40" customHeight="1" x14ac:dyDescent="0.2">
      <c r="A263" s="39" t="s">
        <v>335</v>
      </c>
      <c r="B263" s="39" t="s">
        <v>501</v>
      </c>
      <c r="C263" s="40"/>
      <c r="D263" s="41" t="s">
        <v>502</v>
      </c>
      <c r="H263" s="41" t="s">
        <v>12</v>
      </c>
      <c r="J263" s="38" t="str">
        <f t="shared" ref="J263:J275" si="4">_xlfn.CONCAT(H263," | ", I263)</f>
        <v xml:space="preserve">Electric | </v>
      </c>
    </row>
    <row r="264" spans="1:10" ht="40" customHeight="1" x14ac:dyDescent="0.2">
      <c r="A264" s="39" t="s">
        <v>327</v>
      </c>
      <c r="B264" s="39" t="s">
        <v>503</v>
      </c>
      <c r="C264" s="40"/>
      <c r="D264" s="41" t="s">
        <v>504</v>
      </c>
      <c r="H264" s="41" t="s">
        <v>9</v>
      </c>
      <c r="J264" s="38" t="str">
        <f t="shared" si="4"/>
        <v xml:space="preserve">Fire | </v>
      </c>
    </row>
    <row r="265" spans="1:10" ht="40" customHeight="1" x14ac:dyDescent="0.2">
      <c r="A265" s="39" t="s">
        <v>325</v>
      </c>
      <c r="B265" s="39" t="s">
        <v>505</v>
      </c>
      <c r="C265" s="40"/>
      <c r="D265" s="41" t="s">
        <v>506</v>
      </c>
      <c r="H265" s="41" t="s">
        <v>0</v>
      </c>
      <c r="J265" s="38" t="str">
        <f t="shared" si="4"/>
        <v xml:space="preserve">Normal | </v>
      </c>
    </row>
    <row r="266" spans="1:10" ht="40" customHeight="1" x14ac:dyDescent="0.2">
      <c r="A266" s="39" t="s">
        <v>469</v>
      </c>
      <c r="B266" s="39" t="s">
        <v>507</v>
      </c>
      <c r="C266" s="40"/>
      <c r="D266" s="41" t="s">
        <v>508</v>
      </c>
      <c r="H266" s="41" t="s">
        <v>0</v>
      </c>
      <c r="J266" s="38" t="str">
        <f t="shared" si="4"/>
        <v xml:space="preserve">Normal | </v>
      </c>
    </row>
    <row r="267" spans="1:10" ht="40" customHeight="1" x14ac:dyDescent="0.2">
      <c r="A267" s="39" t="s">
        <v>509</v>
      </c>
      <c r="B267" s="39" t="s">
        <v>509</v>
      </c>
      <c r="C267" s="40"/>
      <c r="D267" s="41" t="s">
        <v>510</v>
      </c>
      <c r="H267" s="41" t="s">
        <v>12</v>
      </c>
      <c r="J267" s="38" t="str">
        <f t="shared" si="4"/>
        <v xml:space="preserve">Electric | </v>
      </c>
    </row>
    <row r="268" spans="1:10" ht="40" customHeight="1" x14ac:dyDescent="0.2">
      <c r="A268" s="39" t="s">
        <v>511</v>
      </c>
      <c r="B268" s="39" t="s">
        <v>511</v>
      </c>
      <c r="C268" s="40"/>
      <c r="D268" s="41" t="s">
        <v>512</v>
      </c>
      <c r="H268" s="41" t="s">
        <v>9</v>
      </c>
      <c r="J268" s="38" t="str">
        <f t="shared" si="4"/>
        <v xml:space="preserve">Fire | </v>
      </c>
    </row>
    <row r="269" spans="1:10" ht="40" customHeight="1" x14ac:dyDescent="0.2">
      <c r="A269" s="39" t="s">
        <v>513</v>
      </c>
      <c r="B269" s="39" t="s">
        <v>513</v>
      </c>
      <c r="C269" s="40"/>
      <c r="D269" s="41" t="s">
        <v>514</v>
      </c>
      <c r="H269" s="41" t="s">
        <v>10</v>
      </c>
      <c r="J269" s="38" t="str">
        <f t="shared" si="4"/>
        <v xml:space="preserve">Water | </v>
      </c>
    </row>
    <row r="270" spans="1:10" ht="40" customHeight="1" x14ac:dyDescent="0.2">
      <c r="A270" s="39" t="s">
        <v>515</v>
      </c>
      <c r="B270" s="39" t="s">
        <v>516</v>
      </c>
      <c r="C270" s="40"/>
      <c r="D270" s="41" t="s">
        <v>517</v>
      </c>
      <c r="H270" s="41" t="s">
        <v>5</v>
      </c>
      <c r="I270" s="41" t="s">
        <v>4</v>
      </c>
      <c r="J270" s="38" t="str">
        <f t="shared" si="4"/>
        <v>Rock | Ground</v>
      </c>
    </row>
    <row r="271" spans="1:10" ht="40" customHeight="1" x14ac:dyDescent="0.2">
      <c r="A271" s="39" t="s">
        <v>518</v>
      </c>
      <c r="B271" s="39" t="s">
        <v>519</v>
      </c>
      <c r="C271" s="40"/>
      <c r="D271" s="41" t="s">
        <v>520</v>
      </c>
      <c r="H271" s="41" t="s">
        <v>5</v>
      </c>
      <c r="I271" s="41" t="s">
        <v>4</v>
      </c>
      <c r="J271" s="38" t="str">
        <f t="shared" si="4"/>
        <v>Rock | Ground</v>
      </c>
    </row>
    <row r="272" spans="1:10" ht="40" customHeight="1" x14ac:dyDescent="0.2">
      <c r="A272" s="39" t="s">
        <v>521</v>
      </c>
      <c r="B272" s="39" t="s">
        <v>522</v>
      </c>
      <c r="C272" s="40"/>
      <c r="D272" s="41" t="s">
        <v>523</v>
      </c>
      <c r="H272" s="41" t="s">
        <v>5</v>
      </c>
      <c r="I272" s="41" t="s">
        <v>16</v>
      </c>
      <c r="J272" s="38" t="str">
        <f t="shared" si="4"/>
        <v>Rock | Dark</v>
      </c>
    </row>
    <row r="273" spans="1:10" ht="40" customHeight="1" x14ac:dyDescent="0.2">
      <c r="A273" s="39" t="s">
        <v>524</v>
      </c>
      <c r="B273" s="39" t="s">
        <v>515</v>
      </c>
      <c r="C273" s="40"/>
      <c r="D273" s="41" t="s">
        <v>525</v>
      </c>
      <c r="H273" s="41" t="s">
        <v>13</v>
      </c>
      <c r="I273" s="41" t="s">
        <v>2</v>
      </c>
      <c r="J273" s="38" t="str">
        <f t="shared" si="4"/>
        <v>Psychic | Flying</v>
      </c>
    </row>
    <row r="274" spans="1:10" ht="40" customHeight="1" x14ac:dyDescent="0.2">
      <c r="A274" s="39" t="s">
        <v>526</v>
      </c>
      <c r="B274" s="39" t="s">
        <v>518</v>
      </c>
      <c r="C274" s="40"/>
      <c r="D274" s="41" t="s">
        <v>527</v>
      </c>
      <c r="H274" s="41" t="s">
        <v>9</v>
      </c>
      <c r="I274" s="41" t="s">
        <v>2</v>
      </c>
      <c r="J274" s="38" t="str">
        <f t="shared" si="4"/>
        <v>Fire | Flying</v>
      </c>
    </row>
    <row r="275" spans="1:10" ht="40" customHeight="1" x14ac:dyDescent="0.2">
      <c r="A275" s="39" t="s">
        <v>528</v>
      </c>
      <c r="B275" s="39" t="s">
        <v>521</v>
      </c>
      <c r="C275" s="40"/>
      <c r="D275" s="41" t="s">
        <v>529</v>
      </c>
      <c r="H275" s="41" t="s">
        <v>13</v>
      </c>
      <c r="I275" s="41" t="s">
        <v>11</v>
      </c>
      <c r="J275" s="38" t="str">
        <f t="shared" si="4"/>
        <v>Psychic | Grass</v>
      </c>
    </row>
  </sheetData>
  <autoFilter ref="A1:J275"/>
  <sortState ref="L2:Q223">
    <sortCondition ref="L1:L222"/>
  </sortState>
  <conditionalFormatting sqref="H1:I1048576">
    <cfRule type="expression" dxfId="18" priority="1">
      <formula>H1="Fairy"</formula>
    </cfRule>
    <cfRule type="expression" dxfId="17" priority="2">
      <formula>H1="Steel"</formula>
    </cfRule>
    <cfRule type="expression" dxfId="16" priority="3">
      <formula>H1="Dark"</formula>
    </cfRule>
    <cfRule type="expression" dxfId="15" priority="4">
      <formula>H1="Dragon"</formula>
    </cfRule>
    <cfRule type="expression" dxfId="14" priority="5">
      <formula>H1="Ghost"</formula>
    </cfRule>
    <cfRule type="expression" dxfId="13" priority="6">
      <formula>H1="Ice"</formula>
    </cfRule>
    <cfRule type="expression" dxfId="12" priority="7">
      <formula>H1="Psychic"</formula>
    </cfRule>
    <cfRule type="expression" dxfId="11" priority="8">
      <formula>H1="Fighting"</formula>
    </cfRule>
    <cfRule type="expression" dxfId="10" priority="9">
      <formula>H1="Rock"</formula>
    </cfRule>
    <cfRule type="expression" dxfId="9" priority="10">
      <formula>H1="Ground"</formula>
    </cfRule>
    <cfRule type="expression" dxfId="8" priority="11">
      <formula>H1="Electric"</formula>
    </cfRule>
    <cfRule type="expression" dxfId="7" priority="12">
      <formula>H1="Poison"</formula>
    </cfRule>
    <cfRule type="expression" dxfId="6" priority="13">
      <formula>H1="Flying"</formula>
    </cfRule>
    <cfRule type="expression" dxfId="5" priority="14">
      <formula>H1="Bug"</formula>
    </cfRule>
    <cfRule type="expression" dxfId="4" priority="15">
      <formula>H1="Normal"</formula>
    </cfRule>
    <cfRule type="expression" dxfId="3" priority="16">
      <formula>H1="Water"</formula>
    </cfRule>
    <cfRule type="expression" dxfId="2" priority="17">
      <formula>H1="Grass"</formula>
    </cfRule>
    <cfRule type="expression" dxfId="1" priority="20">
      <formula>H1="Fire"</formula>
    </cfRule>
  </conditionalFormatting>
  <conditionalFormatting sqref="S2">
    <cfRule type="expression" dxfId="0" priority="19">
      <formula>"Fire"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Raphaël André Patrick Gournay</cp:lastModifiedBy>
  <dcterms:created xsi:type="dcterms:W3CDTF">2017-01-09T22:32:13Z</dcterms:created>
  <dcterms:modified xsi:type="dcterms:W3CDTF">2018-06-15T13:34:43Z</dcterms:modified>
</cp:coreProperties>
</file>