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6" i="1" l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  <c r="D9" i="1"/>
  <c r="K46" i="1"/>
  <c r="J46" i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24" i="1"/>
  <c r="J22" i="1"/>
  <c r="J11" i="1"/>
  <c r="K11" i="1" s="1"/>
  <c r="J9" i="1"/>
  <c r="K15" i="1"/>
  <c r="K19" i="1"/>
  <c r="K20" i="1"/>
  <c r="K22" i="1"/>
  <c r="K24" i="1"/>
  <c r="K9" i="1"/>
  <c r="J10" i="1"/>
  <c r="K10" i="1" s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J21" i="1"/>
  <c r="K21" i="1" s="1"/>
  <c r="J23" i="1"/>
  <c r="K23" i="1" s="1"/>
</calcChain>
</file>

<file path=xl/sharedStrings.xml><?xml version="1.0" encoding="utf-8"?>
<sst xmlns="http://schemas.openxmlformats.org/spreadsheetml/2006/main" count="92" uniqueCount="48">
  <si>
    <t>SOC (%)</t>
  </si>
  <si>
    <t>STC3117
(4.2V max battery)</t>
  </si>
  <si>
    <t>STC3117
(4.35V max battery)</t>
  </si>
  <si>
    <t>Hex (0.55 mV)</t>
  </si>
  <si>
    <t>Dec (0.55 mV)</t>
  </si>
  <si>
    <t xml:space="preserve"> Default OCV curve 
voltage (V)</t>
  </si>
  <si>
    <t>register 
Address</t>
  </si>
  <si>
    <t xml:space="preserve">STC3117 OCV registers: </t>
  </si>
  <si>
    <t>register REG_OCVTAB Value</t>
  </si>
  <si>
    <t>0x30, 0x31</t>
  </si>
  <si>
    <t>0x32, 0x33</t>
  </si>
  <si>
    <t>0x34, 0x35</t>
  </si>
  <si>
    <t>0x36, 0x37</t>
  </si>
  <si>
    <t>0x38, 0x39</t>
  </si>
  <si>
    <t>0x40, 0x41</t>
  </si>
  <si>
    <t>0x42, 0x43</t>
  </si>
  <si>
    <t>0x44, 0x45</t>
  </si>
  <si>
    <t>0x46, 0x47</t>
  </si>
  <si>
    <t>0x48, 0x49</t>
  </si>
  <si>
    <t>0x3A, 0x3B</t>
  </si>
  <si>
    <t>0x3C, 0x3D</t>
  </si>
  <si>
    <t>0x3E, 0x3F</t>
  </si>
  <si>
    <t>0x4A, 0x4B</t>
  </si>
  <si>
    <t>0x4C, 0x4D</t>
  </si>
  <si>
    <t>0x4E, 0x4F</t>
  </si>
  <si>
    <t>Dec (0.5%)</t>
  </si>
  <si>
    <t>Hex (0.5%)</t>
  </si>
  <si>
    <t>register 
REG_SOCTAB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</si>
  <si>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</si>
  <si>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</si>
  <si>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</si>
  <si>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</si>
  <si>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</si>
  <si>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</si>
  <si>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</si>
  <si>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</si>
  <si>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</si>
  <si>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</si>
  <si>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</si>
  <si>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</si>
  <si>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</si>
  <si>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</si>
  <si>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</si>
  <si>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</si>
  <si>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corresponding
SOC (%)</t>
  </si>
  <si>
    <t>• Example for a 3.7V battery (4.2V max charge voltage)</t>
  </si>
  <si>
    <t>• Example for a 3.8V battery (4.35V max):</t>
  </si>
  <si>
    <t>How to fill the STC3117 registers depending on battery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</si>
</sst>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7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/>
    <xf numFmtId="0" fontId="2" fillId="0" borderId="9" xfId="0" applyFont="1" applyBorder="1" applyAlignment="1">
      <alignment horizontal="center"/>
    </xf>
    <xf numFmtId="0" fontId="0" fillId="0" borderId="9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</a:t>
            </a:r>
            <a:r>
              <a:rPr lang="en-US"/>
              <a:t>OCV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Sheet1!$H$9:$H$24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Sheet1!$I$9:$I$24</c:f>
              <c:numCache>
                <c:formatCode>General</c:formatCode>
                <c:ptCount val="16"/>
                <c:pt idx="0">
                  <c:v>3.3</c:v>
                </c:pt>
                <c:pt idx="1">
                  <c:v>3.5409999999999999</c:v>
                </c:pt>
                <c:pt idx="2">
                  <c:v>3.6179999999999999</c:v>
                </c:pt>
                <c:pt idx="3">
                  <c:v>3.6579999999999999</c:v>
                </c:pt>
                <c:pt idx="4">
                  <c:v>3.6949999999999998</c:v>
                </c:pt>
                <c:pt idx="5">
                  <c:v>3.7210000000000001</c:v>
                </c:pt>
                <c:pt idx="6">
                  <c:v>3.7469999999999999</c:v>
                </c:pt>
                <c:pt idx="7">
                  <c:v>3.7610000000000001</c:v>
                </c:pt>
                <c:pt idx="8">
                  <c:v>3.778</c:v>
                </c:pt>
                <c:pt idx="9">
                  <c:v>3.802</c:v>
                </c:pt>
                <c:pt idx="10">
                  <c:v>3.863</c:v>
                </c:pt>
                <c:pt idx="11">
                  <c:v>3.899</c:v>
                </c:pt>
                <c:pt idx="12">
                  <c:v>3.9289999999999998</c:v>
                </c:pt>
                <c:pt idx="13">
                  <c:v>3.9910000000000001</c:v>
                </c:pt>
                <c:pt idx="14">
                  <c:v>4.0759999999999996</c:v>
                </c:pt>
                <c:pt idx="15">
                  <c:v>4.1760000000000002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9880"/>
        <c:axId val="210841104"/>
      </c:scatterChart>
      <c:valAx>
        <c:axId val="210519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1104"/>
        <c:crosses val="autoZero"/>
        <c:crossBetween val="midCat"/>
      </c:valAx>
      <c:valAx>
        <c:axId val="2108411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</a:t>
            </a:r>
            <a:r>
              <a:rPr lang="en-US"/>
              <a:t>OCV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Sheet1!$H$31:$H$46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Sheet1!$I$31:$I$46</c:f>
              <c:numCache>
                <c:formatCode>General</c:formatCode>
                <c:ptCount val="16"/>
                <c:pt idx="0">
                  <c:v>3.3</c:v>
                </c:pt>
                <c:pt idx="1">
                  <c:v>3.5710000000000002</c:v>
                </c:pt>
                <c:pt idx="2">
                  <c:v>3.6509999999999998</c:v>
                </c:pt>
                <c:pt idx="3">
                  <c:v>3.6749999999999998</c:v>
                </c:pt>
                <c:pt idx="4">
                  <c:v>3.71</c:v>
                </c:pt>
                <c:pt idx="5">
                  <c:v>3.7429999999999999</c:v>
                </c:pt>
                <c:pt idx="6">
                  <c:v>3.7610000000000001</c:v>
                </c:pt>
                <c:pt idx="7">
                  <c:v>3.77</c:v>
                </c:pt>
                <c:pt idx="8">
                  <c:v>3.79</c:v>
                </c:pt>
                <c:pt idx="9">
                  <c:v>3.8250000000000002</c:v>
                </c:pt>
                <c:pt idx="10">
                  <c:v>3.9140000000000001</c:v>
                </c:pt>
                <c:pt idx="11">
                  <c:v>3.9529999999999998</c:v>
                </c:pt>
                <c:pt idx="12">
                  <c:v>3.99</c:v>
                </c:pt>
                <c:pt idx="13">
                  <c:v>4.0880000000000001</c:v>
                </c:pt>
                <c:pt idx="14">
                  <c:v>4.1970000000000001</c:v>
                </c:pt>
                <c:pt idx="15">
                  <c:v>4.3129999999999997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9632"/>
        <c:axId val="209910024"/>
      </c:scatterChart>
      <c:valAx>
        <c:axId val="2099096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0024"/>
        <c:crosses val="autoZero"/>
        <c:crossBetween val="midCat"/>
      </c:valAx>
      <c:valAx>
        <c:axId val="20991002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7</xdr:row>
      <xdr:rowOff>9525</xdr:rowOff>
    </xdr:from>
    <xdr:to>
      <xdr:col>21</xdr:col>
      <xdr:colOff>19049</xdr:colOff>
      <xdr:row>23</xdr:row>
      <xdr:rowOff>200024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28</xdr:row>
      <xdr:rowOff>571501</xdr:rowOff>
    </xdr:from>
    <xdr:to>
      <xdr:col>21</xdr:col>
      <xdr:colOff>23813</xdr:colOff>
      <xdr:row>46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A3" sqref="A3"/>
    </sheetView>
  </sheetViews>
  <sheetFormatPr defaultRowHeight="15" x14ac:dyDescent="0.25"/>
  <cols>
    <col min="1" max="1" width="4" customWidth="1"/>
    <col min="7" max="7" width="10" customWidth="1"/>
    <col min="9" max="9" width="11.7109375" bestFit="1" customWidth="1"/>
    <col min="10" max="11" width="14.85546875" customWidth="1"/>
    <col min="16" max="16" width="11.7109375" bestFit="1" customWidth="1"/>
    <col min="17" max="17" width="11.85546875" customWidth="1"/>
  </cols>
  <sheetData>
    <row r="1" spans="1:18" x14ac:dyDescent="0.25">
      <c r="B1" s="10" t="s">
        <v>7</v>
      </c>
    </row>
    <row r="2" spans="1:18" x14ac:dyDescent="0.25">
      <c r="B2" s="24" t="s">
        <v>47</v>
      </c>
    </row>
    <row r="3" spans="1:18" x14ac:dyDescent="0.25">
      <c r="B3" s="24"/>
    </row>
    <row r="4" spans="1:18" x14ac:dyDescent="0.25">
      <c r="B4" s="10"/>
    </row>
    <row r="5" spans="1:18" x14ac:dyDescent="0.25">
      <c r="A5" t="s">
        <v>45</v>
      </c>
      <c r="B5" s="10"/>
    </row>
    <row r="6" spans="1:18" ht="15.75" thickBot="1" x14ac:dyDescent="0.3"/>
    <row r="7" spans="1:18" ht="45.75" thickBot="1" x14ac:dyDescent="0.3">
      <c r="B7" s="23" t="s">
        <v>6</v>
      </c>
      <c r="C7" s="25" t="s">
        <v>0</v>
      </c>
      <c r="D7" s="31" t="s">
        <v>27</v>
      </c>
      <c r="E7" s="30"/>
      <c r="G7" s="23" t="s">
        <v>6</v>
      </c>
      <c r="H7" s="12" t="s">
        <v>44</v>
      </c>
      <c r="I7" s="12" t="s">
        <v>5</v>
      </c>
      <c r="J7" s="27" t="s">
        <v>8</v>
      </c>
      <c r="K7" s="28"/>
    </row>
    <row r="8" spans="1:18" ht="37.5" thickBot="1" x14ac:dyDescent="0.3">
      <c r="B8" s="26"/>
      <c r="C8" s="13"/>
      <c r="D8" s="14" t="s">
        <v>25</v>
      </c>
      <c r="E8" s="15" t="s">
        <v>26</v>
      </c>
      <c r="G8" s="22"/>
      <c r="H8" s="13"/>
      <c r="I8" s="14" t="s">
        <v>1</v>
      </c>
      <c r="J8" s="14" t="s">
        <v>4</v>
      </c>
      <c r="K8" s="15" t="s">
        <v>3</v>
      </c>
      <c r="M8" s="6"/>
      <c r="N8" s="6"/>
      <c r="O8" s="9"/>
      <c r="P8" s="7"/>
      <c r="Q8" s="7"/>
      <c r="R8" s="9"/>
    </row>
    <row r="9" spans="1:18" x14ac:dyDescent="0.25">
      <c r="B9" s="20" t="s">
        <v>28</v>
      </c>
      <c r="C9" s="4">
        <v>0</v>
      </c>
      <c r="D9" s="3">
        <f>C9*0.5</f>
        <v>0</v>
      </c>
      <c r="E9" s="32" t="str">
        <f>DEC2HEX(D9, 2)</f>
        <v>00</v>
      </c>
      <c r="G9" s="19" t="s">
        <v>9</v>
      </c>
      <c r="H9" s="4">
        <v>0</v>
      </c>
      <c r="I9" s="1">
        <v>3.3</v>
      </c>
      <c r="J9" s="16">
        <f t="shared" ref="J9:J24" si="0">I9*1000/0.55</f>
        <v>5999.9999999999991</v>
      </c>
      <c r="K9" s="33" t="str">
        <f>DEC2HEX(J9, 4)</f>
        <v>176F</v>
      </c>
    </row>
    <row r="10" spans="1:18" x14ac:dyDescent="0.25">
      <c r="B10" s="20" t="s">
        <v>29</v>
      </c>
      <c r="C10" s="4">
        <v>3</v>
      </c>
      <c r="D10" s="4">
        <f>C10*0.5</f>
        <v>1.5</v>
      </c>
      <c r="E10" s="33" t="str">
        <f t="shared" ref="E10:E24" si="1">DEC2HEX(D10, 2)</f>
        <v>01</v>
      </c>
      <c r="G10" s="20" t="s">
        <v>10</v>
      </c>
      <c r="H10" s="4">
        <v>3</v>
      </c>
      <c r="I10" s="1">
        <v>3.5409999999999999</v>
      </c>
      <c r="J10" s="16">
        <f t="shared" si="0"/>
        <v>6438.181818181818</v>
      </c>
      <c r="K10" s="33" t="str">
        <f t="shared" ref="K10:K24" si="2">DEC2HEX(J10, 4)</f>
        <v>1926</v>
      </c>
    </row>
    <row r="11" spans="1:18" x14ac:dyDescent="0.25">
      <c r="B11" s="20" t="s">
        <v>30</v>
      </c>
      <c r="C11" s="4">
        <v>6</v>
      </c>
      <c r="D11" s="4">
        <f t="shared" ref="D11:D24" si="3">C11*0.5</f>
        <v>3</v>
      </c>
      <c r="E11" s="33" t="str">
        <f t="shared" si="1"/>
        <v>03</v>
      </c>
      <c r="G11" s="20" t="s">
        <v>11</v>
      </c>
      <c r="H11" s="4">
        <v>6</v>
      </c>
      <c r="I11" s="1">
        <v>3.6179999999999999</v>
      </c>
      <c r="J11" s="16">
        <f t="shared" si="0"/>
        <v>6578.181818181818</v>
      </c>
      <c r="K11" s="33" t="str">
        <f t="shared" si="2"/>
        <v>19B2</v>
      </c>
    </row>
    <row r="12" spans="1:18" x14ac:dyDescent="0.25">
      <c r="B12" s="20" t="s">
        <v>31</v>
      </c>
      <c r="C12" s="4">
        <v>10</v>
      </c>
      <c r="D12" s="4">
        <f t="shared" si="3"/>
        <v>5</v>
      </c>
      <c r="E12" s="33" t="str">
        <f t="shared" si="1"/>
        <v>05</v>
      </c>
      <c r="G12" s="20" t="s">
        <v>12</v>
      </c>
      <c r="H12" s="4">
        <v>10</v>
      </c>
      <c r="I12" s="1">
        <v>3.6579999999999999</v>
      </c>
      <c r="J12" s="16">
        <f t="shared" si="0"/>
        <v>6650.9090909090901</v>
      </c>
      <c r="K12" s="33" t="str">
        <f t="shared" si="2"/>
        <v>19FA</v>
      </c>
    </row>
    <row r="13" spans="1:18" x14ac:dyDescent="0.25">
      <c r="B13" s="20" t="s">
        <v>32</v>
      </c>
      <c r="C13" s="4">
        <v>15</v>
      </c>
      <c r="D13" s="4">
        <f t="shared" si="3"/>
        <v>7.5</v>
      </c>
      <c r="E13" s="33" t="str">
        <f t="shared" si="1"/>
        <v>07</v>
      </c>
      <c r="G13" s="20" t="s">
        <v>13</v>
      </c>
      <c r="H13" s="4">
        <v>15</v>
      </c>
      <c r="I13" s="1">
        <v>3.6949999999999998</v>
      </c>
      <c r="J13" s="16">
        <f t="shared" si="0"/>
        <v>6718.181818181818</v>
      </c>
      <c r="K13" s="33" t="str">
        <f t="shared" si="2"/>
        <v>1A3E</v>
      </c>
    </row>
    <row r="14" spans="1:18" x14ac:dyDescent="0.25">
      <c r="B14" s="20" t="s">
        <v>33</v>
      </c>
      <c r="C14" s="4">
        <v>20</v>
      </c>
      <c r="D14" s="4">
        <f t="shared" si="3"/>
        <v>10</v>
      </c>
      <c r="E14" s="33" t="str">
        <f t="shared" si="1"/>
        <v>0A</v>
      </c>
      <c r="G14" s="20" t="s">
        <v>19</v>
      </c>
      <c r="H14" s="4">
        <v>20</v>
      </c>
      <c r="I14" s="1">
        <v>3.7210000000000001</v>
      </c>
      <c r="J14" s="16">
        <f t="shared" si="0"/>
        <v>6765.454545454545</v>
      </c>
      <c r="K14" s="33" t="str">
        <f t="shared" si="2"/>
        <v>1A6D</v>
      </c>
    </row>
    <row r="15" spans="1:18" x14ac:dyDescent="0.25">
      <c r="B15" s="20" t="s">
        <v>34</v>
      </c>
      <c r="C15" s="4">
        <v>25</v>
      </c>
      <c r="D15" s="4">
        <f t="shared" si="3"/>
        <v>12.5</v>
      </c>
      <c r="E15" s="33" t="str">
        <f t="shared" si="1"/>
        <v>0C</v>
      </c>
      <c r="G15" s="20" t="s">
        <v>20</v>
      </c>
      <c r="H15" s="4">
        <v>25</v>
      </c>
      <c r="I15" s="1">
        <v>3.7469999999999999</v>
      </c>
      <c r="J15" s="16">
        <f t="shared" si="0"/>
        <v>6812.7272727272721</v>
      </c>
      <c r="K15" s="33" t="str">
        <f t="shared" si="2"/>
        <v>1A9C</v>
      </c>
    </row>
    <row r="16" spans="1:18" x14ac:dyDescent="0.25">
      <c r="B16" s="20" t="s">
        <v>35</v>
      </c>
      <c r="C16" s="4">
        <v>30</v>
      </c>
      <c r="D16" s="4">
        <f t="shared" si="3"/>
        <v>15</v>
      </c>
      <c r="E16" s="33" t="str">
        <f t="shared" si="1"/>
        <v>0F</v>
      </c>
      <c r="G16" s="20" t="s">
        <v>21</v>
      </c>
      <c r="H16" s="4">
        <v>30</v>
      </c>
      <c r="I16" s="1">
        <v>3.7610000000000001</v>
      </c>
      <c r="J16" s="16">
        <f t="shared" si="0"/>
        <v>6838.181818181818</v>
      </c>
      <c r="K16" s="33" t="str">
        <f t="shared" si="2"/>
        <v>1AB6</v>
      </c>
    </row>
    <row r="17" spans="1:11" x14ac:dyDescent="0.25">
      <c r="B17" s="20" t="s">
        <v>36</v>
      </c>
      <c r="C17" s="4">
        <v>40</v>
      </c>
      <c r="D17" s="4">
        <f t="shared" si="3"/>
        <v>20</v>
      </c>
      <c r="E17" s="33" t="str">
        <f t="shared" si="1"/>
        <v>14</v>
      </c>
      <c r="G17" s="20" t="s">
        <v>14</v>
      </c>
      <c r="H17" s="4">
        <v>40</v>
      </c>
      <c r="I17" s="1">
        <v>3.778</v>
      </c>
      <c r="J17" s="16">
        <f t="shared" si="0"/>
        <v>6869.0909090909081</v>
      </c>
      <c r="K17" s="33" t="str">
        <f t="shared" si="2"/>
        <v>1AD5</v>
      </c>
    </row>
    <row r="18" spans="1:11" x14ac:dyDescent="0.25">
      <c r="B18" s="20" t="s">
        <v>37</v>
      </c>
      <c r="C18" s="4">
        <v>50</v>
      </c>
      <c r="D18" s="4">
        <f t="shared" si="3"/>
        <v>25</v>
      </c>
      <c r="E18" s="33" t="str">
        <f t="shared" si="1"/>
        <v>19</v>
      </c>
      <c r="G18" s="20" t="s">
        <v>15</v>
      </c>
      <c r="H18" s="4">
        <v>50</v>
      </c>
      <c r="I18" s="1">
        <v>3.802</v>
      </c>
      <c r="J18" s="16">
        <f t="shared" si="0"/>
        <v>6912.7272727272721</v>
      </c>
      <c r="K18" s="33" t="str">
        <f t="shared" si="2"/>
        <v>1B00</v>
      </c>
    </row>
    <row r="19" spans="1:11" x14ac:dyDescent="0.25">
      <c r="B19" s="20" t="s">
        <v>38</v>
      </c>
      <c r="C19" s="4">
        <v>60</v>
      </c>
      <c r="D19" s="4">
        <f t="shared" si="3"/>
        <v>30</v>
      </c>
      <c r="E19" s="33" t="str">
        <f t="shared" si="1"/>
        <v>1E</v>
      </c>
      <c r="G19" s="20" t="s">
        <v>16</v>
      </c>
      <c r="H19" s="4">
        <v>60</v>
      </c>
      <c r="I19" s="1">
        <v>3.863</v>
      </c>
      <c r="J19" s="16">
        <f t="shared" si="0"/>
        <v>7023.6363636363631</v>
      </c>
      <c r="K19" s="33" t="str">
        <f t="shared" si="2"/>
        <v>1B6F</v>
      </c>
    </row>
    <row r="20" spans="1:11" x14ac:dyDescent="0.25">
      <c r="B20" s="20" t="s">
        <v>39</v>
      </c>
      <c r="C20" s="4">
        <v>65</v>
      </c>
      <c r="D20" s="4">
        <f t="shared" si="3"/>
        <v>32.5</v>
      </c>
      <c r="E20" s="33" t="str">
        <f t="shared" si="1"/>
        <v>20</v>
      </c>
      <c r="G20" s="20" t="s">
        <v>17</v>
      </c>
      <c r="H20" s="4">
        <v>65</v>
      </c>
      <c r="I20" s="1">
        <v>3.899</v>
      </c>
      <c r="J20" s="16">
        <f t="shared" si="0"/>
        <v>7089.0909090909081</v>
      </c>
      <c r="K20" s="33" t="str">
        <f t="shared" si="2"/>
        <v>1BB1</v>
      </c>
    </row>
    <row r="21" spans="1:11" x14ac:dyDescent="0.25">
      <c r="B21" s="20" t="s">
        <v>40</v>
      </c>
      <c r="C21" s="4">
        <v>70</v>
      </c>
      <c r="D21" s="4">
        <f t="shared" si="3"/>
        <v>35</v>
      </c>
      <c r="E21" s="33" t="str">
        <f t="shared" si="1"/>
        <v>23</v>
      </c>
      <c r="G21" s="20" t="s">
        <v>18</v>
      </c>
      <c r="H21" s="4">
        <v>70</v>
      </c>
      <c r="I21" s="1">
        <v>3.9289999999999998</v>
      </c>
      <c r="J21" s="16">
        <f t="shared" si="0"/>
        <v>7143.6363636363631</v>
      </c>
      <c r="K21" s="33" t="str">
        <f t="shared" si="2"/>
        <v>1BE7</v>
      </c>
    </row>
    <row r="22" spans="1:11" x14ac:dyDescent="0.25">
      <c r="B22" s="20" t="s">
        <v>41</v>
      </c>
      <c r="C22" s="4">
        <v>80</v>
      </c>
      <c r="D22" s="4">
        <f t="shared" si="3"/>
        <v>40</v>
      </c>
      <c r="E22" s="33" t="str">
        <f t="shared" si="1"/>
        <v>28</v>
      </c>
      <c r="G22" s="20" t="s">
        <v>22</v>
      </c>
      <c r="H22" s="4">
        <v>80</v>
      </c>
      <c r="I22" s="1">
        <v>3.9910000000000001</v>
      </c>
      <c r="J22" s="16">
        <f t="shared" si="0"/>
        <v>7256.363636363636</v>
      </c>
      <c r="K22" s="33" t="str">
        <f t="shared" si="2"/>
        <v>1C58</v>
      </c>
    </row>
    <row r="23" spans="1:11" x14ac:dyDescent="0.25">
      <c r="B23" s="20" t="s">
        <v>42</v>
      </c>
      <c r="C23" s="4">
        <v>90</v>
      </c>
      <c r="D23" s="4">
        <f t="shared" si="3"/>
        <v>45</v>
      </c>
      <c r="E23" s="33" t="str">
        <f t="shared" si="1"/>
        <v>2D</v>
      </c>
      <c r="G23" s="20" t="s">
        <v>23</v>
      </c>
      <c r="H23" s="4">
        <v>90</v>
      </c>
      <c r="I23" s="1">
        <v>4.0759999999999996</v>
      </c>
      <c r="J23" s="16">
        <f t="shared" si="0"/>
        <v>7410.9090909090892</v>
      </c>
      <c r="K23" s="33" t="str">
        <f t="shared" si="2"/>
        <v>1CF2</v>
      </c>
    </row>
    <row r="24" spans="1:11" ht="15.75" thickBot="1" x14ac:dyDescent="0.3">
      <c r="B24" s="21" t="s">
        <v>43</v>
      </c>
      <c r="C24" s="5">
        <v>100</v>
      </c>
      <c r="D24" s="5">
        <f t="shared" si="3"/>
        <v>50</v>
      </c>
      <c r="E24" s="34" t="str">
        <f t="shared" si="1"/>
        <v>32</v>
      </c>
      <c r="G24" s="21" t="s">
        <v>24</v>
      </c>
      <c r="H24" s="5">
        <v>100</v>
      </c>
      <c r="I24" s="2">
        <v>4.1760000000000002</v>
      </c>
      <c r="J24" s="17">
        <f t="shared" si="0"/>
        <v>7592.7272727272721</v>
      </c>
      <c r="K24" s="34" t="str">
        <f t="shared" si="2"/>
        <v>1DA8</v>
      </c>
    </row>
    <row r="25" spans="1:11" x14ac:dyDescent="0.25">
      <c r="G25" s="9"/>
      <c r="H25" s="8"/>
      <c r="I25" s="9"/>
      <c r="J25" s="8"/>
      <c r="K25" s="8"/>
    </row>
    <row r="27" spans="1:11" x14ac:dyDescent="0.25">
      <c r="A27" t="s">
        <v>46</v>
      </c>
    </row>
    <row r="28" spans="1:11" ht="15.75" thickBot="1" x14ac:dyDescent="0.3"/>
    <row r="29" spans="1:11" ht="45.75" thickBot="1" x14ac:dyDescent="0.3">
      <c r="B29" s="23" t="s">
        <v>6</v>
      </c>
      <c r="C29" s="25" t="s">
        <v>0</v>
      </c>
      <c r="D29" s="31" t="s">
        <v>27</v>
      </c>
      <c r="E29" s="30"/>
      <c r="G29" s="23" t="s">
        <v>6</v>
      </c>
      <c r="H29" s="12" t="s">
        <v>44</v>
      </c>
      <c r="I29" s="11" t="s">
        <v>5</v>
      </c>
      <c r="J29" s="29" t="s">
        <v>8</v>
      </c>
      <c r="K29" s="30"/>
    </row>
    <row r="30" spans="1:11" ht="37.5" thickBot="1" x14ac:dyDescent="0.3">
      <c r="B30" s="26"/>
      <c r="C30" s="13"/>
      <c r="D30" s="14" t="s">
        <v>25</v>
      </c>
      <c r="E30" s="15" t="s">
        <v>26</v>
      </c>
      <c r="G30" s="22"/>
      <c r="H30" s="13"/>
      <c r="I30" s="18" t="s">
        <v>2</v>
      </c>
      <c r="J30" s="14" t="s">
        <v>4</v>
      </c>
      <c r="K30" s="15" t="s">
        <v>3</v>
      </c>
    </row>
    <row r="31" spans="1:11" x14ac:dyDescent="0.25">
      <c r="B31" s="20" t="s">
        <v>28</v>
      </c>
      <c r="C31" s="4">
        <v>0</v>
      </c>
      <c r="D31" s="3">
        <f>C31*0.5</f>
        <v>0</v>
      </c>
      <c r="E31" s="32" t="str">
        <f>DEC2HEX(D31, 2)</f>
        <v>00</v>
      </c>
      <c r="G31" s="19" t="s">
        <v>9</v>
      </c>
      <c r="H31" s="3">
        <v>0</v>
      </c>
      <c r="I31" s="19">
        <v>3.3</v>
      </c>
      <c r="J31" s="16">
        <f t="shared" ref="J31:J46" si="4">I31*1000/0.55</f>
        <v>5999.9999999999991</v>
      </c>
      <c r="K31" s="33" t="str">
        <f>DEC2HEX(J31, 4)</f>
        <v>176F</v>
      </c>
    </row>
    <row r="32" spans="1:11" x14ac:dyDescent="0.25">
      <c r="B32" s="20" t="s">
        <v>29</v>
      </c>
      <c r="C32" s="4">
        <v>3</v>
      </c>
      <c r="D32" s="4">
        <f>C32*0.5</f>
        <v>1.5</v>
      </c>
      <c r="E32" s="33" t="str">
        <f t="shared" ref="E32:E46" si="5">DEC2HEX(D32, 2)</f>
        <v>01</v>
      </c>
      <c r="G32" s="20" t="s">
        <v>10</v>
      </c>
      <c r="H32" s="4">
        <v>3</v>
      </c>
      <c r="I32" s="20">
        <v>3.5710000000000002</v>
      </c>
      <c r="J32" s="16">
        <f t="shared" si="4"/>
        <v>6492.7272727272721</v>
      </c>
      <c r="K32" s="33" t="str">
        <f t="shared" ref="K32:K46" si="6">DEC2HEX(J32, 4)</f>
        <v>195C</v>
      </c>
    </row>
    <row r="33" spans="2:11" x14ac:dyDescent="0.25">
      <c r="B33" s="20" t="s">
        <v>30</v>
      </c>
      <c r="C33" s="4">
        <v>6</v>
      </c>
      <c r="D33" s="4">
        <f t="shared" ref="D33:D46" si="7">C33*0.5</f>
        <v>3</v>
      </c>
      <c r="E33" s="33" t="str">
        <f t="shared" si="5"/>
        <v>03</v>
      </c>
      <c r="G33" s="20" t="s">
        <v>11</v>
      </c>
      <c r="H33" s="4">
        <v>6</v>
      </c>
      <c r="I33" s="20">
        <v>3.6509999999999998</v>
      </c>
      <c r="J33" s="16">
        <f t="shared" si="4"/>
        <v>6638.181818181818</v>
      </c>
      <c r="K33" s="33" t="str">
        <f t="shared" si="6"/>
        <v>19EE</v>
      </c>
    </row>
    <row r="34" spans="2:11" x14ac:dyDescent="0.25">
      <c r="B34" s="20" t="s">
        <v>31</v>
      </c>
      <c r="C34" s="4">
        <v>10</v>
      </c>
      <c r="D34" s="4">
        <f t="shared" si="7"/>
        <v>5</v>
      </c>
      <c r="E34" s="33" t="str">
        <f t="shared" si="5"/>
        <v>05</v>
      </c>
      <c r="G34" s="20" t="s">
        <v>12</v>
      </c>
      <c r="H34" s="4">
        <v>10</v>
      </c>
      <c r="I34" s="20">
        <v>3.6749999999999998</v>
      </c>
      <c r="J34" s="16">
        <f t="shared" si="4"/>
        <v>6681.8181818181811</v>
      </c>
      <c r="K34" s="33" t="str">
        <f t="shared" si="6"/>
        <v>1A19</v>
      </c>
    </row>
    <row r="35" spans="2:11" x14ac:dyDescent="0.25">
      <c r="B35" s="20" t="s">
        <v>32</v>
      </c>
      <c r="C35" s="4">
        <v>15</v>
      </c>
      <c r="D35" s="4">
        <f t="shared" si="7"/>
        <v>7.5</v>
      </c>
      <c r="E35" s="33" t="str">
        <f t="shared" si="5"/>
        <v>07</v>
      </c>
      <c r="G35" s="20" t="s">
        <v>13</v>
      </c>
      <c r="H35" s="4">
        <v>15</v>
      </c>
      <c r="I35" s="20">
        <v>3.71</v>
      </c>
      <c r="J35" s="16">
        <f t="shared" si="4"/>
        <v>6745.454545454545</v>
      </c>
      <c r="K35" s="33" t="str">
        <f t="shared" si="6"/>
        <v>1A59</v>
      </c>
    </row>
    <row r="36" spans="2:11" x14ac:dyDescent="0.25">
      <c r="B36" s="20" t="s">
        <v>33</v>
      </c>
      <c r="C36" s="4">
        <v>20</v>
      </c>
      <c r="D36" s="4">
        <f t="shared" si="7"/>
        <v>10</v>
      </c>
      <c r="E36" s="33" t="str">
        <f t="shared" si="5"/>
        <v>0A</v>
      </c>
      <c r="G36" s="20" t="s">
        <v>19</v>
      </c>
      <c r="H36" s="4">
        <v>20</v>
      </c>
      <c r="I36" s="20">
        <v>3.7429999999999999</v>
      </c>
      <c r="J36" s="16">
        <f t="shared" si="4"/>
        <v>6805.454545454545</v>
      </c>
      <c r="K36" s="33" t="str">
        <f t="shared" si="6"/>
        <v>1A95</v>
      </c>
    </row>
    <row r="37" spans="2:11" x14ac:dyDescent="0.25">
      <c r="B37" s="20" t="s">
        <v>34</v>
      </c>
      <c r="C37" s="4">
        <v>25</v>
      </c>
      <c r="D37" s="4">
        <f t="shared" si="7"/>
        <v>12.5</v>
      </c>
      <c r="E37" s="33" t="str">
        <f t="shared" si="5"/>
        <v>0C</v>
      </c>
      <c r="G37" s="20" t="s">
        <v>20</v>
      </c>
      <c r="H37" s="4">
        <v>25</v>
      </c>
      <c r="I37" s="20">
        <v>3.7610000000000001</v>
      </c>
      <c r="J37" s="16">
        <f t="shared" si="4"/>
        <v>6838.181818181818</v>
      </c>
      <c r="K37" s="33" t="str">
        <f t="shared" si="6"/>
        <v>1AB6</v>
      </c>
    </row>
    <row r="38" spans="2:11" x14ac:dyDescent="0.25">
      <c r="B38" s="20" t="s">
        <v>35</v>
      </c>
      <c r="C38" s="4">
        <v>30</v>
      </c>
      <c r="D38" s="4">
        <f t="shared" si="7"/>
        <v>15</v>
      </c>
      <c r="E38" s="33" t="str">
        <f t="shared" si="5"/>
        <v>0F</v>
      </c>
      <c r="G38" s="20" t="s">
        <v>21</v>
      </c>
      <c r="H38" s="4">
        <v>30</v>
      </c>
      <c r="I38" s="20">
        <v>3.77</v>
      </c>
      <c r="J38" s="16">
        <f t="shared" si="4"/>
        <v>6854.545454545454</v>
      </c>
      <c r="K38" s="33" t="str">
        <f t="shared" si="6"/>
        <v>1AC6</v>
      </c>
    </row>
    <row r="39" spans="2:11" x14ac:dyDescent="0.25">
      <c r="B39" s="20" t="s">
        <v>36</v>
      </c>
      <c r="C39" s="4">
        <v>40</v>
      </c>
      <c r="D39" s="4">
        <f t="shared" si="7"/>
        <v>20</v>
      </c>
      <c r="E39" s="33" t="str">
        <f t="shared" si="5"/>
        <v>14</v>
      </c>
      <c r="G39" s="20" t="s">
        <v>14</v>
      </c>
      <c r="H39" s="4">
        <v>40</v>
      </c>
      <c r="I39" s="20">
        <v>3.79</v>
      </c>
      <c r="J39" s="16">
        <f t="shared" si="4"/>
        <v>6890.9090909090901</v>
      </c>
      <c r="K39" s="33" t="str">
        <f t="shared" si="6"/>
        <v>1AEA</v>
      </c>
    </row>
    <row r="40" spans="2:11" x14ac:dyDescent="0.25">
      <c r="B40" s="20" t="s">
        <v>37</v>
      </c>
      <c r="C40" s="4">
        <v>50</v>
      </c>
      <c r="D40" s="4">
        <f t="shared" si="7"/>
        <v>25</v>
      </c>
      <c r="E40" s="33" t="str">
        <f t="shared" si="5"/>
        <v>19</v>
      </c>
      <c r="G40" s="20" t="s">
        <v>15</v>
      </c>
      <c r="H40" s="4">
        <v>50</v>
      </c>
      <c r="I40" s="20">
        <v>3.8250000000000002</v>
      </c>
      <c r="J40" s="16">
        <f t="shared" si="4"/>
        <v>6954.545454545454</v>
      </c>
      <c r="K40" s="33" t="str">
        <f t="shared" si="6"/>
        <v>1B2A</v>
      </c>
    </row>
    <row r="41" spans="2:11" x14ac:dyDescent="0.25">
      <c r="B41" s="20" t="s">
        <v>38</v>
      </c>
      <c r="C41" s="4">
        <v>60</v>
      </c>
      <c r="D41" s="4">
        <f t="shared" si="7"/>
        <v>30</v>
      </c>
      <c r="E41" s="33" t="str">
        <f t="shared" si="5"/>
        <v>1E</v>
      </c>
      <c r="G41" s="20" t="s">
        <v>16</v>
      </c>
      <c r="H41" s="4">
        <v>60</v>
      </c>
      <c r="I41" s="20">
        <v>3.9140000000000001</v>
      </c>
      <c r="J41" s="16">
        <f t="shared" si="4"/>
        <v>7116.363636363636</v>
      </c>
      <c r="K41" s="33" t="str">
        <f t="shared" si="6"/>
        <v>1BCC</v>
      </c>
    </row>
    <row r="42" spans="2:11" x14ac:dyDescent="0.25">
      <c r="B42" s="20" t="s">
        <v>39</v>
      </c>
      <c r="C42" s="4">
        <v>65</v>
      </c>
      <c r="D42" s="4">
        <f t="shared" si="7"/>
        <v>32.5</v>
      </c>
      <c r="E42" s="33" t="str">
        <f t="shared" si="5"/>
        <v>20</v>
      </c>
      <c r="G42" s="20" t="s">
        <v>17</v>
      </c>
      <c r="H42" s="4">
        <v>65</v>
      </c>
      <c r="I42" s="20">
        <v>3.9529999999999998</v>
      </c>
      <c r="J42" s="16">
        <f t="shared" si="4"/>
        <v>7187.272727272727</v>
      </c>
      <c r="K42" s="33" t="str">
        <f t="shared" si="6"/>
        <v>1C13</v>
      </c>
    </row>
    <row r="43" spans="2:11" x14ac:dyDescent="0.25">
      <c r="B43" s="20" t="s">
        <v>40</v>
      </c>
      <c r="C43" s="4">
        <v>70</v>
      </c>
      <c r="D43" s="4">
        <f t="shared" si="7"/>
        <v>35</v>
      </c>
      <c r="E43" s="33" t="str">
        <f t="shared" si="5"/>
        <v>23</v>
      </c>
      <c r="G43" s="20" t="s">
        <v>18</v>
      </c>
      <c r="H43" s="4">
        <v>70</v>
      </c>
      <c r="I43" s="20">
        <v>3.99</v>
      </c>
      <c r="J43" s="16">
        <f t="shared" si="4"/>
        <v>7254.545454545454</v>
      </c>
      <c r="K43" s="33" t="str">
        <f t="shared" si="6"/>
        <v>1C56</v>
      </c>
    </row>
    <row r="44" spans="2:11" x14ac:dyDescent="0.25">
      <c r="B44" s="20" t="s">
        <v>41</v>
      </c>
      <c r="C44" s="4">
        <v>80</v>
      </c>
      <c r="D44" s="4">
        <f t="shared" si="7"/>
        <v>40</v>
      </c>
      <c r="E44" s="33" t="str">
        <f t="shared" si="5"/>
        <v>28</v>
      </c>
      <c r="G44" s="20" t="s">
        <v>22</v>
      </c>
      <c r="H44" s="4">
        <v>80</v>
      </c>
      <c r="I44" s="20">
        <v>4.0880000000000001</v>
      </c>
      <c r="J44" s="16">
        <f t="shared" si="4"/>
        <v>7432.7272727272721</v>
      </c>
      <c r="K44" s="33" t="str">
        <f t="shared" si="6"/>
        <v>1D08</v>
      </c>
    </row>
    <row r="45" spans="2:11" x14ac:dyDescent="0.25">
      <c r="B45" s="20" t="s">
        <v>42</v>
      </c>
      <c r="C45" s="4">
        <v>90</v>
      </c>
      <c r="D45" s="4">
        <f t="shared" si="7"/>
        <v>45</v>
      </c>
      <c r="E45" s="33" t="str">
        <f t="shared" si="5"/>
        <v>2D</v>
      </c>
      <c r="G45" s="20" t="s">
        <v>23</v>
      </c>
      <c r="H45" s="4">
        <v>90</v>
      </c>
      <c r="I45" s="20">
        <v>4.1970000000000001</v>
      </c>
      <c r="J45" s="16">
        <f t="shared" si="4"/>
        <v>7630.9090909090901</v>
      </c>
      <c r="K45" s="33" t="str">
        <f t="shared" si="6"/>
        <v>1DCE</v>
      </c>
    </row>
    <row r="46" spans="2:11" ht="15.75" thickBot="1" x14ac:dyDescent="0.3">
      <c r="B46" s="21" t="s">
        <v>43</v>
      </c>
      <c r="C46" s="5">
        <v>100</v>
      </c>
      <c r="D46" s="5">
        <f t="shared" si="7"/>
        <v>50</v>
      </c>
      <c r="E46" s="34" t="str">
        <f t="shared" si="5"/>
        <v>32</v>
      </c>
      <c r="G46" s="21" t="s">
        <v>24</v>
      </c>
      <c r="H46" s="5">
        <v>100</v>
      </c>
      <c r="I46" s="21">
        <v>4.3129999999999997</v>
      </c>
      <c r="J46" s="17">
        <f t="shared" si="4"/>
        <v>7841.8181818181811</v>
      </c>
      <c r="K46" s="34" t="str">
        <f t="shared" si="6"/>
        <v>1EA1</v>
      </c>
    </row>
  </sheetData>
  <sortState ref="F24:J39">
    <sortCondition descending="1" ref="F24:F39"/>
  </sortState>
  <mergeCells count="4">
    <mergeCell ref="J7:K7"/>
    <mergeCell ref="J29:K29"/>
    <mergeCell ref="D7:E7"/>
    <mergeCell ref="D29:E29"/>
  </mergeCells>
  <pageMargins left="0.7" right="0.7" top="0.75" bottom="0.75" header="0.3" footer="0.3"/>
  <pageSetup paperSize="269" orientation="landscape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STC3117 OCV registers computation</dc:title>
  <dc:subject>STC3117 &amp; battery OCV curve</dc:subject>
  <dc:creator/>
  <cp:keywords>STC3117; fuel gauge; configuration; OCV</cp:keywords>
  <dc:description>STMicro</dc:description>
  <cp:lastModifiedBy/>
  <dcterms:created xsi:type="dcterms:W3CDTF">2006-09-16T00:00:00Z</dcterms:created>
  <dcterms:modified xsi:type="dcterms:W3CDTF">2015-12-09T01:08:50Z</dcterms:modified>
</cp:coreProperties>
</file>