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 l="1"/>
  <c r="D10" i="1"/>
  <c r="E13" i="1"/>
  <c r="E10" i="1"/>
  <c r="G13" i="1"/>
  <c r="G10" i="1"/>
  <c r="F10" i="1"/>
</calcChain>
</file>

<file path=xl/sharedStrings.xml><?xml version="1.0" encoding="utf-8"?>
<sst xmlns="http://schemas.openxmlformats.org/spreadsheetml/2006/main" count="27" uniqueCount="27">
  <si>
    <t>CC_CNF</t>
  </si>
  <si>
    <t>Rsense (mOhms)</t>
  </si>
  <si>
    <t>Cnom (mAh)</t>
  </si>
  <si>
    <t>VM_CNF</t>
  </si>
  <si>
    <t>Rint (mOhms)</t>
  </si>
  <si>
    <t>Battery nominal Capacity</t>
  </si>
  <si>
    <t>Battery internal Impedance</t>
  </si>
  <si>
    <t>Voltage Mode config</t>
  </si>
  <si>
    <t>Coulomb Counter config</t>
  </si>
  <si>
    <t>VM_CNF = 321</t>
  </si>
  <si>
    <t>CC_CNF = 395</t>
  </si>
  <si>
    <t>Current sensing external resistor</t>
  </si>
  <si>
    <t>Formula:   CC_CNF = Rsense * Cnom / 49.556</t>
  </si>
  <si>
    <t>Formula:   VM_CNF = Ri * Cnom / 977.78</t>
  </si>
  <si>
    <t>Example 1</t>
  </si>
  <si>
    <t>Example 2</t>
  </si>
  <si>
    <t>Example 3</t>
  </si>
  <si>
    <t>Example 4</t>
  </si>
  <si>
    <t>Legends:</t>
  </si>
  <si>
    <t>input data</t>
  </si>
  <si>
    <t>output (result)</t>
  </si>
  <si>
    <t>Parameter</t>
  </si>
  <si>
    <t>Description</t>
  </si>
  <si>
    <t xml:space="preserve"> </t>
  </si>
  <si>
    <t>(Default register value in datasheet)</t>
  </si>
  <si>
    <t>Default value at reset, from datasheet:</t>
  </si>
  <si>
    <t>STC311x fuel gauge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</si>
</sst>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3" borderId="12" xfId="0" applyFill="1" applyBorder="1"/>
    <xf numFmtId="0" fontId="0" fillId="0" borderId="12" xfId="0" applyBorder="1"/>
    <xf numFmtId="0" fontId="0" fillId="2" borderId="12" xfId="0" applyFill="1" applyBorder="1"/>
    <xf numFmtId="0" fontId="0" fillId="2" borderId="1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/>
  </sheetViews>
  <sheetFormatPr defaultRowHeight="15" x14ac:dyDescent="0.25"/>
  <cols>
    <col min="1" max="1" width="1.75" customWidth="1"/>
    <col min="2" max="2" width="25.75" customWidth="1"/>
    <col min="3" max="3" width="15.125" customWidth="1"/>
    <col min="4" max="4" width="9" customWidth="1"/>
  </cols>
  <sheetData>
    <row r="1" spans="2:7" x14ac:dyDescent="0.25">
      <c r="B1" s="19" t="s">
        <v>26</v>
      </c>
    </row>
    <row r="2" spans="2:7" ht="15.75" thickBot="1" x14ac:dyDescent="0.3"/>
    <row r="3" spans="2:7" x14ac:dyDescent="0.25">
      <c r="B3" s="3" t="s">
        <v>22</v>
      </c>
      <c r="C3" s="13" t="s">
        <v>21</v>
      </c>
      <c r="D3" s="3" t="s">
        <v>14</v>
      </c>
      <c r="E3" s="4" t="s">
        <v>15</v>
      </c>
      <c r="F3" s="4" t="s">
        <v>16</v>
      </c>
      <c r="G3" s="5" t="s">
        <v>17</v>
      </c>
    </row>
    <row r="4" spans="2:7" ht="15.75" thickBot="1" x14ac:dyDescent="0.3">
      <c r="B4" s="6"/>
      <c r="C4" s="14"/>
      <c r="D4" s="6" t="s">
        <v>24</v>
      </c>
      <c r="E4" s="8" t="s">
        <v>23</v>
      </c>
      <c r="F4" s="7"/>
      <c r="G4" s="9"/>
    </row>
    <row r="5" spans="2:7" x14ac:dyDescent="0.25">
      <c r="B5" s="10" t="s">
        <v>5</v>
      </c>
      <c r="C5" s="15" t="s">
        <v>2</v>
      </c>
      <c r="D5" s="10">
        <v>1957</v>
      </c>
      <c r="E5" s="11">
        <v>1650</v>
      </c>
      <c r="F5" s="11">
        <v>1500</v>
      </c>
      <c r="G5" s="12">
        <v>1200</v>
      </c>
    </row>
    <row r="6" spans="2:7" x14ac:dyDescent="0.25">
      <c r="B6" s="10" t="s">
        <v>6</v>
      </c>
      <c r="C6" s="15" t="s">
        <v>4</v>
      </c>
      <c r="D6" s="10">
        <v>160</v>
      </c>
      <c r="E6" s="11">
        <v>190</v>
      </c>
      <c r="F6" s="11">
        <v>250</v>
      </c>
      <c r="G6" s="12">
        <v>200</v>
      </c>
    </row>
    <row r="7" spans="2:7" x14ac:dyDescent="0.25">
      <c r="B7" s="10" t="s">
        <v>11</v>
      </c>
      <c r="C7" s="15" t="s">
        <v>1</v>
      </c>
      <c r="D7" s="10">
        <v>10</v>
      </c>
      <c r="E7" s="11">
        <v>10</v>
      </c>
      <c r="F7" s="11">
        <v>10</v>
      </c>
      <c r="G7" s="12">
        <v>20</v>
      </c>
    </row>
    <row r="8" spans="2:7" x14ac:dyDescent="0.25">
      <c r="B8" s="10"/>
      <c r="C8" s="16"/>
      <c r="D8" s="10"/>
      <c r="E8" s="11"/>
      <c r="F8" s="11"/>
      <c r="G8" s="12"/>
    </row>
    <row r="9" spans="2:7" x14ac:dyDescent="0.25">
      <c r="B9" s="10" t="s">
        <v>13</v>
      </c>
      <c r="C9" s="16"/>
      <c r="D9" s="10"/>
      <c r="E9" s="11"/>
      <c r="F9" s="11"/>
      <c r="G9" s="12"/>
    </row>
    <row r="10" spans="2:7" x14ac:dyDescent="0.25">
      <c r="B10" s="10" t="s">
        <v>7</v>
      </c>
      <c r="C10" s="17" t="s">
        <v>3</v>
      </c>
      <c r="D10" s="10">
        <f>D6*D5/977.78</f>
        <v>320.23563582810038</v>
      </c>
      <c r="E10" s="11">
        <f>E6*E5/977.78</f>
        <v>320.62427130847431</v>
      </c>
      <c r="F10" s="11">
        <f>F6*F5/977.78</f>
        <v>383.5218556321463</v>
      </c>
      <c r="G10" s="12">
        <f>G6*G5/977.78</f>
        <v>245.45398760457363</v>
      </c>
    </row>
    <row r="11" spans="2:7" x14ac:dyDescent="0.25">
      <c r="B11" s="10"/>
      <c r="C11" s="16"/>
      <c r="D11" s="10"/>
      <c r="E11" s="11"/>
      <c r="F11" s="11"/>
      <c r="G11" s="12"/>
    </row>
    <row r="12" spans="2:7" x14ac:dyDescent="0.25">
      <c r="B12" s="10" t="s">
        <v>12</v>
      </c>
      <c r="C12" s="16"/>
      <c r="D12" s="10"/>
      <c r="E12" s="11"/>
      <c r="F12" s="11"/>
      <c r="G12" s="12"/>
    </row>
    <row r="13" spans="2:7" ht="15.75" thickBot="1" x14ac:dyDescent="0.3">
      <c r="B13" s="6" t="s">
        <v>8</v>
      </c>
      <c r="C13" s="18" t="s">
        <v>0</v>
      </c>
      <c r="D13" s="6">
        <f>D7*D5/49.556</f>
        <v>394.90677213657278</v>
      </c>
      <c r="E13" s="7">
        <f>E7*E5/49.556</f>
        <v>332.95665509726371</v>
      </c>
      <c r="F13" s="7">
        <f>F7*F5/49.556</f>
        <v>302.68786827023973</v>
      </c>
      <c r="G13" s="9">
        <f>G7*G5/49.556</f>
        <v>484.30058923238357</v>
      </c>
    </row>
    <row r="16" spans="2:7" x14ac:dyDescent="0.25">
      <c r="B16" t="s">
        <v>18</v>
      </c>
      <c r="C16" s="2"/>
      <c r="D16" t="s">
        <v>19</v>
      </c>
    </row>
    <row r="17" spans="2:4" x14ac:dyDescent="0.25">
      <c r="C17" s="1"/>
      <c r="D17" t="s">
        <v>20</v>
      </c>
    </row>
    <row r="19" spans="2:4" x14ac:dyDescent="0.25">
      <c r="B19" t="s">
        <v>25</v>
      </c>
      <c r="C19" t="s">
        <v>10</v>
      </c>
    </row>
    <row r="20" spans="2:4" x14ac:dyDescent="0.25">
      <c r="C20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STC3117 parameter computation</dc:title>
  <dc:creator/>
  <cp:lastModifiedBy/>
  <dcterms:created xsi:type="dcterms:W3CDTF">2015-06-05T18:17:20Z</dcterms:created>
  <dcterms:modified xsi:type="dcterms:W3CDTF">2016-10-06T08:22:55Z</dcterms:modified>
</cp:coreProperties>
</file>