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cdimou/Documents/bitbucket/enisa-csi-dev/laravel/database/seeders/Importers/import-files/2024/"/>
    </mc:Choice>
  </mc:AlternateContent>
  <xr:revisionPtr revIDLastSave="0" documentId="13_ncr:1_{5D143524-B52D-FF45-BDAF-06AC8A2B833E}" xr6:coauthVersionLast="47" xr6:coauthVersionMax="47" xr10:uidLastSave="{00000000-0000-0000-0000-000000000000}"/>
  <bookViews>
    <workbookView xWindow="1620" yWindow="500" windowWidth="31980" windowHeight="20500" tabRatio="500" activeTab="2" xr2:uid="{00000000-000D-0000-FFFF-FFFF00000000}"/>
  </bookViews>
  <sheets>
    <sheet name="Areas" sheetId="1" r:id="rId1"/>
    <sheet name="Subareas" sheetId="2" r:id="rId2"/>
    <sheet name="Indicators-update" sheetId="3" r:id="rId3"/>
    <sheet name="Indicators-inse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8" i="4" l="1"/>
  <c r="V38" i="4"/>
  <c r="W38" i="4"/>
  <c r="X38" i="4"/>
  <c r="U39" i="4"/>
  <c r="V39" i="4"/>
  <c r="W39" i="4"/>
  <c r="X39" i="4"/>
  <c r="X59" i="4" l="1"/>
  <c r="W59" i="4"/>
  <c r="V59" i="4"/>
  <c r="U59" i="4"/>
  <c r="X58" i="4"/>
  <c r="W58" i="4"/>
  <c r="V58" i="4"/>
  <c r="U58" i="4"/>
  <c r="X57" i="4"/>
  <c r="W57" i="4"/>
  <c r="V57" i="4"/>
  <c r="U57" i="4"/>
  <c r="X56" i="4"/>
  <c r="W56" i="4"/>
  <c r="V56" i="4"/>
  <c r="U56" i="4"/>
  <c r="X55" i="4"/>
  <c r="W55" i="4"/>
  <c r="V55" i="4"/>
  <c r="U55" i="4"/>
  <c r="X54" i="4"/>
  <c r="W54" i="4"/>
  <c r="V54" i="4"/>
  <c r="U54" i="4"/>
  <c r="X53" i="4"/>
  <c r="W53" i="4"/>
  <c r="V53" i="4"/>
  <c r="U53" i="4"/>
  <c r="X52" i="4"/>
  <c r="W52" i="4"/>
  <c r="V52" i="4"/>
  <c r="U52" i="4"/>
  <c r="X51" i="4"/>
  <c r="W51" i="4"/>
  <c r="V51" i="4"/>
  <c r="U51" i="4"/>
  <c r="X50" i="4"/>
  <c r="W50" i="4"/>
  <c r="V50" i="4"/>
  <c r="U50" i="4"/>
  <c r="X49" i="4"/>
  <c r="W49" i="4"/>
  <c r="V49" i="4"/>
  <c r="U49" i="4"/>
  <c r="X48" i="4"/>
  <c r="W48" i="4"/>
  <c r="V48" i="4"/>
  <c r="U48" i="4"/>
  <c r="X47" i="4"/>
  <c r="W47" i="4"/>
  <c r="V47" i="4"/>
  <c r="U47" i="4"/>
  <c r="X46" i="4"/>
  <c r="W46" i="4"/>
  <c r="V46" i="4"/>
  <c r="U46" i="4"/>
  <c r="X45" i="4"/>
  <c r="W45" i="4"/>
  <c r="V45" i="4"/>
  <c r="U45" i="4"/>
  <c r="X44" i="4"/>
  <c r="W44" i="4"/>
  <c r="V44" i="4"/>
  <c r="U44" i="4"/>
  <c r="X43" i="4"/>
  <c r="W43" i="4"/>
  <c r="V43" i="4"/>
  <c r="U43" i="4"/>
  <c r="X42" i="4"/>
  <c r="W42" i="4"/>
  <c r="V42" i="4"/>
  <c r="U42" i="4"/>
  <c r="X41" i="4"/>
  <c r="W41" i="4"/>
  <c r="V41" i="4"/>
  <c r="U41" i="4"/>
  <c r="X40" i="4"/>
  <c r="W40" i="4"/>
  <c r="V40" i="4"/>
  <c r="U40" i="4"/>
  <c r="X37" i="4"/>
  <c r="W37" i="4"/>
  <c r="V37" i="4"/>
  <c r="U37" i="4"/>
  <c r="X36" i="4"/>
  <c r="W36" i="4"/>
  <c r="V36" i="4"/>
  <c r="U36" i="4"/>
  <c r="X35" i="4"/>
  <c r="W35" i="4"/>
  <c r="V35" i="4"/>
  <c r="U35" i="4"/>
  <c r="X34" i="4"/>
  <c r="W34" i="4"/>
  <c r="V34" i="4"/>
  <c r="U34" i="4"/>
  <c r="X33" i="4"/>
  <c r="W33" i="4"/>
  <c r="V33" i="4"/>
  <c r="U33" i="4"/>
  <c r="X32" i="4"/>
  <c r="W32" i="4"/>
  <c r="V32" i="4"/>
  <c r="U32" i="4"/>
  <c r="X31" i="4"/>
  <c r="W31" i="4"/>
  <c r="V31" i="4"/>
  <c r="U31" i="4"/>
  <c r="X30" i="4"/>
  <c r="W30" i="4"/>
  <c r="V30" i="4"/>
  <c r="U30" i="4"/>
  <c r="X29" i="4"/>
  <c r="W29" i="4"/>
  <c r="V29" i="4"/>
  <c r="U29" i="4"/>
  <c r="X28" i="4"/>
  <c r="W28" i="4"/>
  <c r="V28" i="4"/>
  <c r="U28" i="4"/>
  <c r="X27" i="4"/>
  <c r="W27" i="4"/>
  <c r="V27" i="4"/>
  <c r="U27" i="4"/>
  <c r="X26" i="4"/>
  <c r="W26" i="4"/>
  <c r="V26" i="4"/>
  <c r="U26" i="4"/>
  <c r="X25" i="4"/>
  <c r="W25" i="4"/>
  <c r="V25" i="4"/>
  <c r="U25" i="4"/>
  <c r="X24" i="4"/>
  <c r="W24" i="4"/>
  <c r="V24" i="4"/>
  <c r="U24" i="4"/>
  <c r="X23" i="4"/>
  <c r="W23" i="4"/>
  <c r="V23" i="4"/>
  <c r="U23" i="4"/>
  <c r="X22" i="4"/>
  <c r="W22" i="4"/>
  <c r="V22" i="4"/>
  <c r="U22" i="4"/>
  <c r="X21" i="4"/>
  <c r="W21" i="4"/>
  <c r="V21" i="4"/>
  <c r="U21" i="4"/>
  <c r="X20" i="4"/>
  <c r="W20" i="4"/>
  <c r="V20" i="4"/>
  <c r="U20" i="4"/>
  <c r="X19" i="4"/>
  <c r="W19" i="4"/>
  <c r="V19" i="4"/>
  <c r="U19" i="4"/>
  <c r="X18" i="4"/>
  <c r="W18" i="4"/>
  <c r="V18" i="4"/>
  <c r="U18" i="4"/>
  <c r="X17" i="4"/>
  <c r="W17" i="4"/>
  <c r="V17" i="4"/>
  <c r="U17" i="4"/>
  <c r="X16" i="4"/>
  <c r="W16" i="4"/>
  <c r="V16" i="4"/>
  <c r="U16" i="4"/>
  <c r="X15" i="4"/>
  <c r="W15" i="4"/>
  <c r="V15" i="4"/>
  <c r="U15" i="4"/>
  <c r="X14" i="4"/>
  <c r="W14" i="4"/>
  <c r="V14" i="4"/>
  <c r="U14" i="4"/>
  <c r="X13" i="4"/>
  <c r="W13" i="4"/>
  <c r="V13" i="4"/>
  <c r="U13" i="4"/>
  <c r="X12" i="4"/>
  <c r="W12" i="4"/>
  <c r="V12" i="4"/>
  <c r="U12" i="4"/>
  <c r="X11" i="4"/>
  <c r="W11" i="4"/>
  <c r="V11" i="4"/>
  <c r="U11" i="4"/>
  <c r="X10" i="4"/>
  <c r="W10" i="4"/>
  <c r="V10" i="4"/>
  <c r="U10" i="4"/>
  <c r="X9" i="4"/>
  <c r="W9" i="4"/>
  <c r="V9" i="4"/>
  <c r="U9" i="4"/>
  <c r="X8" i="4"/>
  <c r="W8" i="4"/>
  <c r="V8" i="4"/>
  <c r="U8" i="4"/>
  <c r="X7" i="4"/>
  <c r="W7" i="4"/>
  <c r="V7" i="4"/>
  <c r="U7" i="4"/>
  <c r="X6" i="4"/>
  <c r="W6" i="4"/>
  <c r="V6" i="4"/>
  <c r="U6" i="4"/>
  <c r="X5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X25" i="3"/>
  <c r="W25" i="3"/>
  <c r="V25" i="3"/>
  <c r="U25" i="3"/>
  <c r="X24" i="3"/>
  <c r="W24" i="3"/>
  <c r="V24" i="3"/>
  <c r="U24" i="3"/>
  <c r="X23" i="3"/>
  <c r="W23" i="3"/>
  <c r="V23" i="3"/>
  <c r="U23" i="3"/>
  <c r="X22" i="3"/>
  <c r="W22" i="3"/>
  <c r="V22" i="3"/>
  <c r="U22" i="3"/>
  <c r="X21" i="3"/>
  <c r="W21" i="3"/>
  <c r="V21" i="3"/>
  <c r="U21" i="3"/>
  <c r="X20" i="3"/>
  <c r="W20" i="3"/>
  <c r="V20" i="3"/>
  <c r="U20" i="3"/>
  <c r="X19" i="3"/>
  <c r="W19" i="3"/>
  <c r="V19" i="3"/>
  <c r="U19" i="3"/>
  <c r="X18" i="3"/>
  <c r="W18" i="3"/>
  <c r="V18" i="3"/>
  <c r="U18" i="3"/>
  <c r="X17" i="3"/>
  <c r="W17" i="3"/>
  <c r="V17" i="3"/>
  <c r="U17" i="3"/>
  <c r="X16" i="3"/>
  <c r="W16" i="3"/>
  <c r="V16" i="3"/>
  <c r="U16" i="3"/>
  <c r="X15" i="3"/>
  <c r="W15" i="3"/>
  <c r="V15" i="3"/>
  <c r="U15" i="3"/>
  <c r="X14" i="3"/>
  <c r="W14" i="3"/>
  <c r="V14" i="3"/>
  <c r="U14" i="3"/>
  <c r="X13" i="3"/>
  <c r="W13" i="3"/>
  <c r="V13" i="3"/>
  <c r="U13" i="3"/>
  <c r="X12" i="3"/>
  <c r="W12" i="3"/>
  <c r="V12" i="3"/>
  <c r="U12" i="3"/>
  <c r="X11" i="3"/>
  <c r="W11" i="3"/>
  <c r="V11" i="3"/>
  <c r="U11" i="3"/>
  <c r="X10" i="3"/>
  <c r="W10" i="3"/>
  <c r="V10" i="3"/>
  <c r="U10" i="3"/>
  <c r="X9" i="3"/>
  <c r="W9" i="3"/>
  <c r="V9" i="3"/>
  <c r="U9" i="3"/>
  <c r="X8" i="3"/>
  <c r="W8" i="3"/>
  <c r="V8" i="3"/>
  <c r="U8" i="3"/>
  <c r="X7" i="3"/>
  <c r="W7" i="3"/>
  <c r="V7" i="3"/>
  <c r="U7" i="3"/>
  <c r="X6" i="3"/>
  <c r="W6" i="3"/>
  <c r="V6" i="3"/>
  <c r="U6" i="3"/>
  <c r="X5" i="3"/>
  <c r="W5" i="3"/>
  <c r="V5" i="3"/>
  <c r="U5" i="3"/>
  <c r="X4" i="3"/>
  <c r="W4" i="3"/>
  <c r="V4" i="3"/>
  <c r="U4" i="3"/>
  <c r="X3" i="3"/>
  <c r="W3" i="3"/>
  <c r="V3" i="3"/>
  <c r="U3" i="3"/>
  <c r="X2" i="3"/>
  <c r="W2" i="3"/>
  <c r="V2" i="3"/>
  <c r="U2" i="3"/>
</calcChain>
</file>

<file path=xl/sharedStrings.xml><?xml version="1.0" encoding="utf-8"?>
<sst xmlns="http://schemas.openxmlformats.org/spreadsheetml/2006/main" count="867" uniqueCount="400">
  <si>
    <t>ID</t>
  </si>
  <si>
    <t>Name</t>
  </si>
  <si>
    <t>Description</t>
  </si>
  <si>
    <t>Number</t>
  </si>
  <si>
    <t>Default Weight</t>
  </si>
  <si>
    <t>Policy</t>
  </si>
  <si>
    <t>This area describes the state of policy development and implementation.</t>
  </si>
  <si>
    <t>Capacity</t>
  </si>
  <si>
    <t>This area describes the ability of society to recognise threats and prevent incidents.</t>
  </si>
  <si>
    <t>Market/Industry</t>
  </si>
  <si>
    <t>This area describes the ability of the private sector to prevent, detect, and analyse cyber threats and incidents.</t>
  </si>
  <si>
    <t>Operations</t>
  </si>
  <si>
    <t>This area describes the ability of a MS to carry out operations to ensure resilience.</t>
  </si>
  <si>
    <t>Short Name</t>
  </si>
  <si>
    <t>Area</t>
  </si>
  <si>
    <t>Cyber hygiene</t>
  </si>
  <si>
    <t>Implementation of measures for cyber hygiene.</t>
  </si>
  <si>
    <t>Cybersecurity awareness</t>
  </si>
  <si>
    <t>Cybersecurity awareness and ed</t>
  </si>
  <si>
    <t>Knowledge and understanding of cybersecurity and efforts to increase cybersecuirty awareness.</t>
  </si>
  <si>
    <t>Cybersecurity skills and education</t>
  </si>
  <si>
    <t>Cybersecurity skills</t>
  </si>
  <si>
    <t>Availability of measures to increase specialised cybersecurity skills and knowledge.</t>
  </si>
  <si>
    <t xml:space="preserve">Threat and vulnerability management </t>
  </si>
  <si>
    <t>Threat and vuln</t>
  </si>
  <si>
    <t>Efforts for threat and vulnerability management.</t>
  </si>
  <si>
    <t>Cybersecurity investments and innovation</t>
  </si>
  <si>
    <t>Cybersecurity investments and</t>
  </si>
  <si>
    <t>Extent to which enterprises invest into their current and future security.</t>
  </si>
  <si>
    <t>Cybersecurity governance within organisations</t>
  </si>
  <si>
    <t>Cybersecurity governance withi</t>
  </si>
  <si>
    <t>Extent to which enterprises implement policy and measures to prevent cyber incidents.</t>
  </si>
  <si>
    <t>Large enterprises: Impact of cybersecurity incidents</t>
  </si>
  <si>
    <t>Impact of cs incidents enterpr</t>
  </si>
  <si>
    <t>Extent to which large enterprises have suffered
from cybersecurity incidents.</t>
  </si>
  <si>
    <t>SMEs: Impact of cybersecurity incidents</t>
  </si>
  <si>
    <t>Impact of cs incidents SMEs</t>
  </si>
  <si>
    <t>Extent to which SMEs have suffered from cybersecurity incidents.</t>
  </si>
  <si>
    <t>Operational cooperation</t>
  </si>
  <si>
    <t>Definition of a framework for cooperation at the national level.</t>
  </si>
  <si>
    <t>National-level response preparedness</t>
  </si>
  <si>
    <t>National-level response prepar</t>
  </si>
  <si>
    <t>Extent to which a country is prepared to deal with cyber-related issues.</t>
  </si>
  <si>
    <t xml:space="preserve">Resilience of key operators </t>
  </si>
  <si>
    <t>Resilience of key operators</t>
  </si>
  <si>
    <t>Resilience of key operators in
terms of incidents and their duration.</t>
  </si>
  <si>
    <t xml:space="preserve">Policies for knowledge </t>
  </si>
  <si>
    <t>Definition of a policy framework for the development of cybersecurity knowledge.</t>
  </si>
  <si>
    <t>Coverage and enforcement of legal and regulatory framework</t>
  </si>
  <si>
    <t>Coverage and enforcement of le</t>
  </si>
  <si>
    <t>Existence and coverage of national cybersecurity legislations.</t>
  </si>
  <si>
    <t>International cooperation</t>
  </si>
  <si>
    <t>Alignment with international practices and policies.</t>
  </si>
  <si>
    <t>National-level risk management</t>
  </si>
  <si>
    <t>Coverage of risk-management at national level.</t>
  </si>
  <si>
    <t>Source</t>
  </si>
  <si>
    <t>Category</t>
  </si>
  <si>
    <t>Algorithm</t>
  </si>
  <si>
    <t>Direction</t>
  </si>
  <si>
    <t>New Indicator</t>
  </si>
  <si>
    <t>Min Max 0037_1</t>
  </si>
  <si>
    <t>Min Max</t>
  </si>
  <si>
    <t>Predefined Divider</t>
  </si>
  <si>
    <t>Normalize</t>
  </si>
  <si>
    <t>Inverse Value</t>
  </si>
  <si>
    <t>Report Year</t>
  </si>
  <si>
    <t>Subarea</t>
  </si>
  <si>
    <t>what 100 means EU</t>
  </si>
  <si>
    <t>what 100 means MS</t>
  </si>
  <si>
    <t>FracMaxNorm</t>
  </si>
  <si>
    <t>RankNorm</t>
  </si>
  <si>
    <t>Target100</t>
  </si>
  <si>
    <t>Target75</t>
  </si>
  <si>
    <t>National level cybersecurity trainings</t>
  </si>
  <si>
    <t>National-level cybersecurity t</t>
  </si>
  <si>
    <t>Score (%) = SUM ( Score for Qx* ) / Maximum total score 
*Scoring based on adapted NCAF maturity levels, objective 7 "Strenghten training and educational programmes"</t>
  </si>
  <si>
    <t>MS</t>
  </si>
  <si>
    <t>survey</t>
  </si>
  <si>
    <t xml:space="preserve">The country has implemented measures that show a high level of maturity in trainings </t>
  </si>
  <si>
    <t>Tools and training to fight cybercrime</t>
  </si>
  <si>
    <t>Tools and training to fight cy</t>
  </si>
  <si>
    <t>Score (%) = SUM ( Score for Qx* ) / Maximum total score 
*Scoring based on adapted NCAF maturity levels, objective 12 "Address cybercrime"</t>
  </si>
  <si>
    <t xml:space="preserve">The country has implemented tools, procedures and trainings against cybercrime that show a high level of maturity </t>
  </si>
  <si>
    <t>Cooperation at the national leve</t>
  </si>
  <si>
    <t xml:space="preserve">Value  = SUM ( Score for Qx) / Maximum total score
</t>
  </si>
  <si>
    <t>The country has implemented all relevant measures to ensure national-level cooperation</t>
  </si>
  <si>
    <t>Cybersecurity exercises at national and international level</t>
  </si>
  <si>
    <t>Cybersecurity exercises at nat</t>
  </si>
  <si>
    <t>Score (%) = SUM ( Score for Qx* ) / Maximum total score
*Scoring based on adapted NCAF maturity levels, objective 6 "Organise cybersecurity exercises"</t>
  </si>
  <si>
    <t>Dedicated cybercrime establishment within law enforcement and prosecution offices</t>
  </si>
  <si>
    <t>Dedicated cybercrime establish</t>
  </si>
  <si>
    <t>Value  = SUM ( Score for Qx* ) / Maximum total score
*Scoring based on adapted NCAF maturity levels, objective 12 "Address cybercrime"</t>
  </si>
  <si>
    <t>The country's cybecrime establishments within law enforcement and prosecution offices have a high level of maturity</t>
  </si>
  <si>
    <t>Establishment of a national re</t>
  </si>
  <si>
    <t>Value = SUM ( Score for Qx* ) / Maximum total score 
*Q1 based on ES-IMC, R-GI-OE2-01 Incident taxonomy
*Scoring based on adapted NCAF maturity levels, objective 13 "Establish incident reporting mechanisms"</t>
  </si>
  <si>
    <t>The country's national reporting scheme for significant incidents has a high level of maturity</t>
  </si>
  <si>
    <t>Establishment of operational cooperation mechanisms against cybercrime</t>
  </si>
  <si>
    <t>Establishment of operational c</t>
  </si>
  <si>
    <t>Value = SUM ( Score for Qx* ) / Maximum total score
*Scoring based on adapted NCAF maturity levels, objective 12 "Address cybercrime"</t>
  </si>
  <si>
    <t>The country's operational cooperation mechanisms against cybercrime, have a high level of maturity</t>
  </si>
  <si>
    <t>Incident reporting implementation</t>
  </si>
  <si>
    <t>Incident reporting implementat</t>
  </si>
  <si>
    <t>Value  = SUM ( Score for Qx* ) / Maximum total score 
*Scoring based on adapted NCAF maturity levels, objective 13 "Establish incident reporting mechanisms"</t>
  </si>
  <si>
    <t>The country's incident reporting processes and tools have a high level of maturity</t>
  </si>
  <si>
    <t>Participation by essential and</t>
  </si>
  <si>
    <t xml:space="preserve">Value = SUM ( Score for Qx* ) / Maximum total score
</t>
  </si>
  <si>
    <t>CS Threat monitoring at national</t>
  </si>
  <si>
    <t>Value = SUM ( Score for Qx* ) / Maximum total score
*Scoring based on adapted NCAF maturity levels, objective 11 "Protect critical information infrastructure"</t>
  </si>
  <si>
    <t>The country's tools and processes to monitor and communicate threats, including to important/essential entities, have a high level of maturity</t>
  </si>
  <si>
    <t>Cybersecurity in higher education</t>
  </si>
  <si>
    <t>Cybersecurity in higher educat</t>
  </si>
  <si>
    <t>Value  = SUM ( Score for Qx* ) / Maximum total score 
*Scoring based on adapted NCAF maturity levels, objective 7 "Strenghten training and educational programmes"</t>
  </si>
  <si>
    <t>The country has implemented all relevant measures to promote, include and enhance cybersecurity in higher levels of education</t>
  </si>
  <si>
    <t>Cybersecurity in national education curricula</t>
  </si>
  <si>
    <t>Cybersecurity in national educ</t>
  </si>
  <si>
    <t>Value = SUM ( Score for Qx* ) / Maximum total score
*Q1 based on ES-IMC, R-GI-OE2-01 Incident taxonomy
*Scoring based on adapted NCAF maturity levels, objective 13 "Establish incident reporting mechanisms"</t>
  </si>
  <si>
    <t>The country has integrated cybersecurity curricula for primary and seconday education and updates them regularly</t>
  </si>
  <si>
    <t>Cybersecurity in R&amp;D priorities and initiatives</t>
  </si>
  <si>
    <t>Cybersecurity in R&amp;D prioritie</t>
  </si>
  <si>
    <t>Value = SUM ( Score for Qx* ) / Maximum total score
*Scoring based on adapted NCAF maturity levels, objective 8 "Foster R&amp;D"</t>
  </si>
  <si>
    <t>National and international cooperation for cybersecurity R&amp;D</t>
  </si>
  <si>
    <t>National and international coo</t>
  </si>
  <si>
    <t>Value = SUM ( Score for Qx* ) / Maximum total score 
*Scoring based on adapted NCAF maturity levels, objective 8 "Foster R&amp;D"</t>
  </si>
  <si>
    <t>The country's cooperation with national and international actors on cybersecurity R&amp;D has a high-level of maturity</t>
  </si>
  <si>
    <t>Coverage of essential sectors</t>
  </si>
  <si>
    <t>Value = SUM ( Score for Qx* ) / Maximum total of sectors</t>
  </si>
  <si>
    <t>The country's legislation covers all NIS2 sectors of high criticality, as well the NIS2 "other critical sectors"</t>
  </si>
  <si>
    <t>Coverage of vulnerability disc</t>
  </si>
  <si>
    <t>Value =   SUM ( Score Qx )  / Maximum total score</t>
  </si>
  <si>
    <t>The country's vulnerabilty disclosure policies cover all NIS2 sectors of high criticality, as well the NIS2 "other critical sectors"</t>
  </si>
  <si>
    <t>Implementation of cybersecurit</t>
  </si>
  <si>
    <t>Value = SUM(state of eligible Directive)/TOTAL(number of eligible Directives)
State of eligible (cybersecurity related parts of) Directive/Regulation[s] =
- 100%  if the Directive is fully transposed (notification sent to the EC) and entered into force
- 70%  when legislation has been transposed (notification sent to the EC), but entry into effect is in the future.
- 40%  when national legislation partially covers Directive requirements, but full transposition is pending.
- 0%  otherwise</t>
  </si>
  <si>
    <t>The country has implemented/transposed relevant EU regulations/directives on cybersecurity</t>
  </si>
  <si>
    <t>Coverage and implementation of</t>
  </si>
  <si>
    <t>Value = SUM(Individual score per objective*) / number of pre-defined NCSS objectives 
* Individual score = SUM (Score for Qx**) / Maximum total score
** Scoring based on adapted NCAF maturity levels for general common questions among the objectives</t>
  </si>
  <si>
    <t>Establishment of international cooperation mechanisms</t>
  </si>
  <si>
    <t>Establishment of international</t>
  </si>
  <si>
    <t>Value = SUM ( Score for Qx* ) / Maximum total score
*Scoring based on adapted NCAF maturity levels, objective 17 "Engage in international cooperation (not only with EU MS)"</t>
  </si>
  <si>
    <t>International cooperation on cybersecurity</t>
  </si>
  <si>
    <t>International cooperation on c</t>
  </si>
  <si>
    <t>Value = SUM ( Score for Qx* ) / Maximum total score 
*Scoring based on adapted NCAF maturity levels, objective 17 "Engage in international cooperation (not only with EU MS)"</t>
  </si>
  <si>
    <t>The country's international cooperation on information sharing and the capacity to lead discussions have a high level of maturity</t>
  </si>
  <si>
    <t>Baseline cyber security risk management measures for essential/important entities</t>
  </si>
  <si>
    <t>Baseline cyber security risk m</t>
  </si>
  <si>
    <t xml:space="preserve">Value = SUM ( Score for Qx*) / Maximum total score 
</t>
  </si>
  <si>
    <t>The country mandates a relevant set of risk management measures for essential/important entities and collects compliance data from all entities</t>
  </si>
  <si>
    <t>Definition and compliance of cybersecurity baseline(s) for essential and important entities</t>
  </si>
  <si>
    <t>Definition and compliance of c</t>
  </si>
  <si>
    <t>Value  = SUM ( Score for Qx*) / Maximum total score 
*Q1 based on ES-IMC, A-PC-OE3-02 - Cyber resilience requirements</t>
  </si>
  <si>
    <t>The country's process to define cybersecurity baseslines for essential/important entities and to check their compliance has a  high level of maturirty</t>
  </si>
  <si>
    <t>Identification of essential and important entities</t>
  </si>
  <si>
    <t>Identification of essential an</t>
  </si>
  <si>
    <t>Value = SUM ( Score for Qx) / Maximum total score</t>
  </si>
  <si>
    <t>Implementation of supervisory measures for essential and important entities</t>
  </si>
  <si>
    <t>Implementation of supervisory</t>
  </si>
  <si>
    <t xml:space="preserve">Value = SUM ( Score for Qx) / Maximum total score </t>
  </si>
  <si>
    <t>All country's operators in scope of NIS2 are subjected to supervisory measures by national competent authorities</t>
  </si>
  <si>
    <t>Large enterprises: ICT security measures</t>
  </si>
  <si>
    <t>Large enterprises: ICT securit</t>
  </si>
  <si>
    <t>Eurostat</t>
  </si>
  <si>
    <t>eurostat</t>
  </si>
  <si>
    <t>All large enterprises implement relevant ICT security measures</t>
  </si>
  <si>
    <t>Citizens: privacy and protection of personal data</t>
  </si>
  <si>
    <t>Citizens: privacy and protecti</t>
  </si>
  <si>
    <t xml:space="preserve">All individuals take at least one appropriate privacy-preserving measures when using internet </t>
  </si>
  <si>
    <t>Citizens: secure internet use</t>
  </si>
  <si>
    <t>Eurobarometer</t>
  </si>
  <si>
    <t>manual</t>
  </si>
  <si>
    <t>All internet users have changed the way they use the internet due to security concerns</t>
  </si>
  <si>
    <t>Large enterprises: Staff Awareness</t>
  </si>
  <si>
    <t>Large enterprises: Staff Aware</t>
  </si>
  <si>
    <t>Citizens: Knowledge of cybersecurity matters</t>
  </si>
  <si>
    <t>Citizens: Knowledge of cyberse</t>
  </si>
  <si>
    <t xml:space="preserve">All internet users  feel very-well/well informed about the risks of cybercrime AND/OR are aware of the existence of a means to report illegal online behaviour
</t>
  </si>
  <si>
    <t>SMEs: Cybersecurity training</t>
  </si>
  <si>
    <t xml:space="preserve">The management and employees of all SMEs feel that  they are very well/well informed about the risks of cybercrime </t>
  </si>
  <si>
    <t>SMEs: Staff Awareness</t>
  </si>
  <si>
    <t>All SMEs make their employee aware of their obligations related to ICT security</t>
  </si>
  <si>
    <t>EU R&amp;D funding</t>
  </si>
  <si>
    <t>EC - Horizon Dashboard</t>
  </si>
  <si>
    <t xml:space="preserve">Cybersecurity topics have recieved all the country's EU R&amp;D funding for  the Horizon Europe security cluster </t>
  </si>
  <si>
    <t>Cybersecurity graduates in higher education</t>
  </si>
  <si>
    <t>Cybersecurity  graduates in hi</t>
  </si>
  <si>
    <t>Cybersecurity graduates in higher education
Value = Count of cybersecurity graduates in higher education curricula / Population in a country %
Source: ENISA Project - Cyberhead</t>
  </si>
  <si>
    <t>ENISA - CyberHead</t>
  </si>
  <si>
    <t>SMEs: ICT security measures</t>
  </si>
  <si>
    <t>All SMEs implement relevant ICT security measures</t>
  </si>
  <si>
    <t>Cyber-attack surface nationwide</t>
  </si>
  <si>
    <t>Cyber-attack surface nationwid</t>
  </si>
  <si>
    <t>Shodan</t>
  </si>
  <si>
    <t>Vulnerability patching effectiveness</t>
  </si>
  <si>
    <t>Vulnerability patching effecti</t>
  </si>
  <si>
    <t>RANK (Average normalised number of IPs exposed to the Shodan top-10 vulnerabilities; high to low)/#EU MS:
The list of CVEs:
cve-2015-0204
cve-2015-4000
cve-2022-32548
cve-2020-0796
cve-2014-0160
cve-2015-1635
ms15-034
cve-2019-0708
cve-2021-31206
cve-2021-43798
cve-2021-40438
cve-2021-41773
cve-2021-42013
cve-2021-34473
Source: Shodan</t>
  </si>
  <si>
    <t>Cybersecurity investments by essential/important entities</t>
  </si>
  <si>
    <t xml:space="preserve">Cybersecurity investments by  </t>
  </si>
  <si>
    <t>ENISA-NIS Investments Report</t>
  </si>
  <si>
    <t>The whole IT budget of surveyed essential/important entities is devoted to  information security</t>
  </si>
  <si>
    <t>Enterprises: risk assessment</t>
  </si>
  <si>
    <t>All enterprises perform a cybersecurity risk assessment</t>
  </si>
  <si>
    <t>Enterprises: ICT security policy</t>
  </si>
  <si>
    <t>Enterprises: ICT security poli</t>
  </si>
  <si>
    <t>All  enterprises  have documents on measures, practices or procedures on ICT security</t>
  </si>
  <si>
    <t>Enterprises buying security software applications as a cloud computing service</t>
  </si>
  <si>
    <t>Enterprises buying security so</t>
  </si>
  <si>
    <t xml:space="preserve">75% (digital decade target) of enterprises buy security software applications (as a CC service)
</t>
  </si>
  <si>
    <t>Enterprises using AI technologies for ICT security</t>
  </si>
  <si>
    <t>Enterprises using AI technolog</t>
  </si>
  <si>
    <t>75% (digital decade target) of enterprises  use AI technologies for ICT security</t>
  </si>
  <si>
    <t>SMEs: EU R&amp;D funding</t>
  </si>
  <si>
    <t>SMEs  have recieved all the country's EU R&amp;D funding for cybersecurity topics within  the Horizon Europe security cluster</t>
  </si>
  <si>
    <t>Large enterprises: Security Incidents - Destruction or corruption of data</t>
  </si>
  <si>
    <t>Large enterprises: Security In</t>
  </si>
  <si>
    <t>All large enterprises did not experience incidents leading to destruction or corruption of data</t>
  </si>
  <si>
    <t>SMEs: Security Incidents - Destruction or corruption of data</t>
  </si>
  <si>
    <t>SMEs: Security Incidents - Des</t>
  </si>
  <si>
    <t>All SMEs did not experience incidents leading to destruction or corruption of data</t>
  </si>
  <si>
    <t>Large enterprises: Security Incidents - Disclosure of confidential data</t>
  </si>
  <si>
    <t>All large enterprises did not experience incidents leading to disclosure of confidential data</t>
  </si>
  <si>
    <t>SMEs: Security Incidents - Disclosure of confidential data</t>
  </si>
  <si>
    <t>SMEs: Security Incidents - Dis</t>
  </si>
  <si>
    <t>All SMEs did not experience incidents leading to disclosure of confidential data</t>
  </si>
  <si>
    <t>Large enterprises: Security Incidents - Unavailability of ICT Services</t>
  </si>
  <si>
    <t>All large enterprises did not experience incidents leading to unavailability of ICT services</t>
  </si>
  <si>
    <t>SMEs: Security Incidents - Unavailability of ICT Services</t>
  </si>
  <si>
    <t>SMEs: Security Incidents - Una</t>
  </si>
  <si>
    <t>All SMEs did not experience incidents leading to unavailability of ICT services</t>
  </si>
  <si>
    <t>Organisations certified with relevant ISO standards</t>
  </si>
  <si>
    <t>Organisations certified with r</t>
  </si>
  <si>
    <t>ISO</t>
  </si>
  <si>
    <t>Supply chain management by essential/ important entities</t>
  </si>
  <si>
    <t>Supply chain management by ess</t>
  </si>
  <si>
    <t>All surveyed essential/important entities have third -party risk management policies
Source: ENISA NIS Investments Report</t>
  </si>
  <si>
    <t>CSIRT(s) certification</t>
  </si>
  <si>
    <t>ENISA - CSIRTs by country map</t>
  </si>
  <si>
    <t>CSIRTs international presence</t>
  </si>
  <si>
    <t>Share of compromised IPs, services and servers</t>
  </si>
  <si>
    <t>Share of compromised IPs, serv</t>
  </si>
  <si>
    <t>Use of secure internet standards</t>
  </si>
  <si>
    <t>Use of secure internet standar</t>
  </si>
  <si>
    <t>E-communications resilience (EECC) - cases</t>
  </si>
  <si>
    <t>E-communications resilience (E</t>
  </si>
  <si>
    <t>e-communication resilience based on serious incident cases
Value = RANK (# of serious incident cases reported by citizen; high to low) / #EU MS
# of serious incident cases reported per citizen =  # of serious incident cases reported by country for year X / Population size
Source: ENISA Project - CIRAS</t>
  </si>
  <si>
    <t>ENISA - CIRAS tool</t>
  </si>
  <si>
    <t>E-communications resilience (EECC) - duration</t>
  </si>
  <si>
    <t>e-communication resilience based on serious outage times
Value = RANK (SUM(serious incident reported outage times) /citizens by country); high to low) / #EU MS
Source: ENISA Project - CIRAS</t>
  </si>
  <si>
    <t>E-trust services resilience (e-IDAS) - cases</t>
  </si>
  <si>
    <t>E-trust services resilience (e</t>
  </si>
  <si>
    <t>e-trust services resilience  based on serious incident cases
Value = RANK (# serious of incident cases reported per QC for eSignatures issued; high to low) / #EU MS
# of serious incident cases reported per QC for eSignatures issued =  # of serious incident cases reported by country for year X / number of QC for eSignatures issued
Source: ENISA Project - CIRAS</t>
  </si>
  <si>
    <t>E-trust services resilience (e-IDAS) - duration</t>
  </si>
  <si>
    <t>e-communication resilience based on serious outage times
Value = RANK (SUM(outage times) /citizens by country); high to low) / #EU MS
Source: ENISA Project - CIRAS</t>
  </si>
  <si>
    <t>Resilience of important/essential entities - cases</t>
  </si>
  <si>
    <t>Resilience of important/essent</t>
  </si>
  <si>
    <t>Resilience of essential and important entities based on serious incident cases
Value = RANK (# of incident cases reported per citizen: high to low) / #EU MS
# of serious incident cases reported per citizen = # of serious incident cases reported by country for year X / Population size
Source: ENISA Project - CIRAS</t>
  </si>
  <si>
    <t xml:space="preserve">Alignment with the Council of </t>
  </si>
  <si>
    <t>Council of Europe</t>
  </si>
  <si>
    <t>The following documents have been ratified and entered into force: Convention on Cybercrime (ETS No. 185); the first protocol on xebophobia and racism (ETS No. 189) and the second additional protocol on enhanced co-operation and disclosure of electronic evidence (CETS No. 224)</t>
  </si>
  <si>
    <t>Electricity - Sector Cybersecurity Criticality</t>
  </si>
  <si>
    <t>Electricity - Sector Cybersecu</t>
  </si>
  <si>
    <t>ENISA</t>
  </si>
  <si>
    <t>eu-wide</t>
  </si>
  <si>
    <t>-</t>
  </si>
  <si>
    <t>Electricity - Sector Cybersecurity Maturity</t>
  </si>
  <si>
    <t>Finance - Sector Cybersecurity</t>
  </si>
  <si>
    <t>Finance - Sector Cybersecurity Maturity</t>
  </si>
  <si>
    <t>Gas - Sector Cybersecurity Criticality</t>
  </si>
  <si>
    <t>Gas - Sector Cybersecurity Cri</t>
  </si>
  <si>
    <t>Gas - Sector Cybersecurity Maturity</t>
  </si>
  <si>
    <t>Gas - Sector Cybersecurity Mat</t>
  </si>
  <si>
    <t>Health - Sector Cybersecurity Criticality</t>
  </si>
  <si>
    <t>Health - Sector Cybersecurity Maturity</t>
  </si>
  <si>
    <t>Internet infrastructures - Sector Cybersecurity Criticality</t>
  </si>
  <si>
    <t>Internet infrastructures - Sec</t>
  </si>
  <si>
    <t>Internet infrastructures - Sector Cybersecurity Maturity</t>
  </si>
  <si>
    <t>Oil - Sector Cybersecurity Criticality</t>
  </si>
  <si>
    <t>Oil - Sector Cybersecurity Cri</t>
  </si>
  <si>
    <t>Oil - Sector Cybersecurity Maturity</t>
  </si>
  <si>
    <t>Oil - Sector Cybersecurity Mat</t>
  </si>
  <si>
    <t>Rail - Sector Cybersecurity Criticality</t>
  </si>
  <si>
    <t>Rail - Sector Cybersecurity Cr</t>
  </si>
  <si>
    <t>Rail - Sector Cybersecurity Maturity</t>
  </si>
  <si>
    <t>Rail - Sector Cybersecurity Ma</t>
  </si>
  <si>
    <t>Telecom - Sector Cybersecurity Criticality</t>
  </si>
  <si>
    <t>Telecom - Sector Cybersecurity</t>
  </si>
  <si>
    <t>Telecom - Sector Cybersecurity Maturity</t>
  </si>
  <si>
    <t>Transport/Aviation - Sector Cybersecurity Criticality</t>
  </si>
  <si>
    <t>Transport/Aviation - Sector Cy</t>
  </si>
  <si>
    <t>Transport/Aviation - Sector Cybersecurity Maturity</t>
  </si>
  <si>
    <t>Trust services - Sector Cybersecurity Criticality</t>
  </si>
  <si>
    <t>Trust services - Sector Cybers</t>
  </si>
  <si>
    <t>Trust services - Sector Cybersecurity Maturity</t>
  </si>
  <si>
    <t xml:space="preserve">All EU Member States have implemented measures that show a high level of maturity in trainings </t>
  </si>
  <si>
    <t xml:space="preserve">All EU Member States have implemented tools, procedures and trainings against cybercrime that show a high level of maturity </t>
  </si>
  <si>
    <t>Cooperation at a national level</t>
  </si>
  <si>
    <t>All EU Member States have implemented all relevant measures to ensure national-level cooperation</t>
  </si>
  <si>
    <t>The country's  exercise program has a high level of maturirty</t>
  </si>
  <si>
    <t>All EU Member States have an  exercise program, also including participation at the international level, with a high level of maturirty</t>
  </si>
  <si>
    <t>In all EU Member States, cybecrime establishments within law enforcement and prosecution offices have a high level of maturity</t>
  </si>
  <si>
    <t>Establishment of a national reporting scheme for major cyber incidents</t>
  </si>
  <si>
    <t>In all EU Member States, the national reporting scheme for significant incidents has a high level of maturity</t>
  </si>
  <si>
    <t>In all EU Member States, operational cooperation mechanisms against cybercrime have a high level of maturity</t>
  </si>
  <si>
    <t>In all EU Member States, incident reporting processes and tools have a high level of maturity</t>
  </si>
  <si>
    <t xml:space="preserve">Participation by essential and important entities in a national or EU-level ISAC </t>
  </si>
  <si>
    <t>All essential/important entities within the country are members of at least one ISAC, and the country monitors such participation</t>
  </si>
  <si>
    <t>All essential/important entities in the EU are members of at least one ISAC, and each EU Member State  monitors such participation</t>
  </si>
  <si>
    <t>Threat monitoring at national level</t>
  </si>
  <si>
    <t>In all EU Member States, tools and processes to monitor and communicate threats, including to important/essential entities, have a high level of maturity</t>
  </si>
  <si>
    <t>All EU Member States implemented all relevant measures to promote, include and enhance cybersecurity in higher levels of education</t>
  </si>
  <si>
    <t>All EU Member States have integrated cybersecurity curricula for primary and seconday education and updates them regularly</t>
  </si>
  <si>
    <t>The country has implemented  relevant measures to support and promote cybersecurity R&amp;D activities</t>
  </si>
  <si>
    <t>All EU Member States have implemented relevant measures to support and promote cybersecurity R&amp;D activities</t>
  </si>
  <si>
    <t>In all EU Member States, cooperation with national and international actors on cybersecurity R&amp;D has a high-level of maturity</t>
  </si>
  <si>
    <t>Coverage of essential sectors by national  legislation</t>
  </si>
  <si>
    <t>In all EU Member States, legislation covers all NIS2 sectors of high criticality, as well the NIS2 "other critical sectors"</t>
  </si>
  <si>
    <t>Coverage of vulnerability disclosure policies</t>
  </si>
  <si>
    <t>In all EU Member States, vulnerabilty disclosure policies cover all NIS2 sectors of high criticality, as well the NIS2 "other critical sectors"</t>
  </si>
  <si>
    <t>Implementation of cybersecurity EU legislation</t>
  </si>
  <si>
    <t>All EU Member States have implemented/transposed relevant EU regulations/directives on cybersecurity</t>
  </si>
  <si>
    <t>Coverage and implementation of objectives in national cybersecurity strategy</t>
  </si>
  <si>
    <t>The country's cybersecurity strategy fully covers relevant objectives and has mechanisms for updates</t>
  </si>
  <si>
    <t>In all EU Member States, the cybersecurity strategy fully covers relevant objectives and has mechanisms for updates</t>
  </si>
  <si>
    <t>The country has implemented relevant measures to implement and improve established cooperation mechanisms</t>
  </si>
  <si>
    <t>All EU Member States have implemented all relevant measures to implement and improve established cooperation mechanisms</t>
  </si>
  <si>
    <t>In all EU Member States,  international cooperation on information sharing and the capacity to lead discussions have a high level of maturity</t>
  </si>
  <si>
    <t>All EU Member States mandate a relevant set of risk management measures for essential/important entities and collects compliance data from all entities</t>
  </si>
  <si>
    <t>In all EU Member States, the process to define cybersecurity baseslines for essential/important entities and to check their compliance has a  high level of maturirty</t>
  </si>
  <si>
    <t>The country's processes to deal with essential/important entities (e.g. update of the list, identification of SMEs) have a high level of maturity</t>
  </si>
  <si>
    <t>In all EU Member States, the processes to deal with essential/important entities (e.g update of the list, identification of SMEs) have a high level of maturity</t>
  </si>
  <si>
    <t>In all EU Member States, all operators in scope of NIS2 are subjected to supervisory measures by national competent authorities</t>
  </si>
  <si>
    <t>Share of EU R&amp;D funding awarded per country = EU Contribution for Horizon Europe calls related to cybersecurity in year n/EU contribution for HORIZON EUROPE under cluster 3- Civil Security for Society calls per country
Source: Horizon Dashboard</t>
  </si>
  <si>
    <t xml:space="preserve">In all EU MS, Cybersecurity topics have recieved all the country's EU R&amp;D funding for  the Horizon Europe security cluster </t>
  </si>
  <si>
    <t>The country has the highest number of cybersecurity graduates per population in the EU. Other scores show how countries compare to this maximum.</t>
  </si>
  <si>
    <t>Average share of information security budget spending by surveyed essential/important entities as part of their overall IT budget/spending
Source: ENISA NIS Investments Report</t>
  </si>
  <si>
    <t>Share of EU R&amp;D funding awarded to private SME for cybersecurity = EU Contribution to private SMEs for Horizon Europe calls related to cybersecurity in year n/EU contribution to private SMEs for HORIZON EUROPE under cluster 3- Civil Security for Society calls per country
Source: Horizon Dashboard</t>
  </si>
  <si>
    <t>In all EU MS, SMEs  have recieved all the country's EU R&amp;D funding for cybersecurity topics within  the Horizon Europe security cluster</t>
  </si>
  <si>
    <t>Average share of surveyed essential/important entities with third -party risk management policies
Source: ENISA NIS Investments Report</t>
  </si>
  <si>
    <t>All country's CSIRTs are TI certified</t>
  </si>
  <si>
    <t>In all EU Member States, CSIRTs  are TI certified</t>
  </si>
  <si>
    <t>All country's CSIRTs are FIRST members and TI Listed/Accredited/Certified</t>
  </si>
  <si>
    <t>In all EU Member States, CSIRTs are FIRST members and TI Listed/Accredited/Certified</t>
  </si>
  <si>
    <t>In all EU Member States the following documents have been ratified and entered into force: Convention on Cybercrime (ETS No. 185); the first protocol on xebophobia and racism (ETS No. 189) and the second additional protocol on enhanced co-operation and disclosure of electronic evidence (CETS No. 224)</t>
  </si>
  <si>
    <t xml:space="preserve"> </t>
  </si>
  <si>
    <t>Number-new</t>
  </si>
  <si>
    <t>Share of large enterprises using at least one of the following ICT security measures: 
* Strong password authentication (E_SECMSPSW)
* Combination of at least two authentication mechanisms (e.g. user-defined password, one-time password (OTP), code generated via a security token or received via a smartphone, biometric methods) (E_SECMDUO)
* Encryption techniques for data, documents or e-mails (E_SECMDENC)
* Data backup to a separate location (including backup to the cloud) (E_SECMOSBU)
* Network access control (management of access by devices and users to the enterprise's network) (E_SECMNAC)
* VPN (Virtual Private Network extends a private network across a public network to enable secure exchange of data over public network) (E_SECMVPN)
* Maintainance of log files for analysis after security incidents (E_SECMLOG)
* Performance of ICT security tests (E_SECMTST)
Value = Weighted value of 8 variables (E_SECMSPSW; E_SECMDUO; E_SECMDENC; E_SECMOSBU; E_SECMNAC; E_SECMVPN; E_SECMLOG; E_SECMTST)
Weight = 1/8 per variable
Source: Eurostat - European Union survey on ICT usage in enterprises</t>
  </si>
  <si>
    <t xml:space="preserve">Share of individuals that managed access to personal data on the internet by performing at least one of the following actions: 
* read privacy policy statements before providing personal data
* restricted or refused access to the geographical location
* limited access to profile or content on social networking sites or shared online storage
* refused allowing the use of personal data for advertising purposes
* checked that the website where personal data provided was secure
Value =  Value of variable I_MAPS_5 (% of individuals that manage access to personal data on the internet (3 months) by performing at least one of the following actions: I_MAPS_RPS, I_MAPS_RRGL, I_MAPS_LAP, I_MAPS_RAAD, I_MAPS_CWSC)
</t>
  </si>
  <si>
    <t>Share of Internet users who changed the way they use the internet due to security concerns
Value = Value for QC5 (Total - None/ You are not concerned about online security (SPONTANEOUS) - Don't know)
Source: Eurobarometer - Special Eurobarometer 499 : Europeans' attitudes towards cyber security (cybercrime)</t>
  </si>
  <si>
    <t>Share of large enterprises that make persons employed aware of their obligations in ICT security related issues  
Value = Value of variable E_SECAWANY
Source: Eurostat - European Union survey on ICT usage in enterprises</t>
  </si>
  <si>
    <t>Share of internet users who  feel very-well/well informed about the risks of cybercrime AND/OR are aware of the existence of a website, email address, online form, or contact number in their country where they can report a cybercrime or any other illegal online behaviour (e.g. cyberattack, online harassment or bullying)
Value = Weighted value of 2 variables:
* 	% of internet users who feel very-well/well informed about the risks of cybercrime (question QC7 - Total 'Well informed')
* 	% of internet users who are aware of the existence of a website, email address, online form, or contact number in their country where they can report a cybercrime or any other illegal online behaviour (e.g. cyberattack, online harassment or bullying)? (question QC13 - Total 'Yes, you are aware of their existence')
Weight: 1/2 for each variable
Source: Eurobarometer - Special Eurobarometer 499 : Europeans' attitudes towards cyber security (cybercrime)</t>
  </si>
  <si>
    <t>Share of SMEs:
* 	that provided their employees with training or awareness raising about the risks of cybercrime in the last 12 months and/or
* 	whose management feels that they are very well/well informed about the risks of cybercrime  and/or
* 	whose employees feel that they are very well/well informed about the risks of cybercrime
Value = Weighted values of multiple Eurobarometer variables:
* 	% of SMEs that provided their employees with training or awareness raising about the risks of cybercrime in the last 12 months (Q5 from fl_496_volume_A - 'Yes')
* 	% of SMEs whose management feels that they are very well/well informed about the risks of cybercrime (Q3 from fl_496_volume_A - Total 'Well informed')
* 	% of SMEs whose employees feel that they are very well/well informed about the risks of cybercrime(Q4 from fl_496_volume_A - Total 'Well informed')
Source: Eurobarometer - FL496 : SMEs and Cybercrime
Weight = 1/3 per variable</t>
  </si>
  <si>
    <t xml:space="preserve">Share of SMEs that make persons employed aware of their obligations in ICT security related issues  
Value = Value of variable E_SECAWANY 
Source: Eurostat - European Union survey on ICT usage in enterprises
</t>
  </si>
  <si>
    <t>Share of SMEs using at least one of the following ICT security measures: 
* 	Strong password authentication (E_SECMSPSW)
* 	Combination of at least two authentication mechanisms (e.g. user-defined password, one-time password (OTP), code generated via a security token or received via a smartphone, biometric methods) (E_SECMDUO)
* 	Encryption techniques for data, documents or e-mails (E_SECMDENC)
* 	Data backup to a separate location (including backup to the cloud) (E_SECMOSBU)
* 	Network access control (management of access by devices and users to the enterprise's network) (E_SECMNAC)
* 	VPN (Virtual Private Network extends a private network across a public network to enable secure exchange of data over public network) (E_SECMVPN)
* 	Maintainance of log files for analysis after security incidents (E_SECMLOG)
* 	Performance of ICT security tests (E_SECMTST)
Value = Weighted value of 8 variables: E_SECMSPSW; E_SECMDUO; E_SECMDENC; E_SECMOSBU; E_SECMNAC; E_SECMVPN; E_SECMLOG; E_SECMTST
Weight = 1/8 per variable
Source: Eurostat - European Union survey on ICT usage in enterprises</t>
  </si>
  <si>
    <t xml:space="preserve">Share of  enterprises performing a cybersecurity risk assessment
Value = Value of variable E_SECMRASS
Source: Eurostat - European Union survey on ICT usage in enterprises
</t>
  </si>
  <si>
    <t>Share of  enterprises that have document(s) on measures, practices or procedures on ICT security
Value = Value of variable E_SECPOL2
Source: Eurostat - European Union survey on ICT usage in enterprises</t>
  </si>
  <si>
    <t>Share of enterprises that buy security software applications (as a CC service)
Value = Value of variable E_CC_PSEC
Source: Eurostat - European Union survey on ICT usage in enterprises</t>
  </si>
  <si>
    <t>Share of enterprises that use AI technologies for ICT security
Value = Value of variable E_AI_PITS
Source: Eurostat - European Union survey on ICT usage in enterprises</t>
  </si>
  <si>
    <t>Share of Large enterprises that did not experience ICT security related incidents leading to: unavailability of ICT services (e.g. Denial of Service attacks, ransomware attacks, hardware or software failures)
Value = 100 - Value of variable E_SECI2USV “Enterprises (SMEs) experienced at least once problems due to ICT security incident: unavailability of ICT services”
Source:  Eurostat - European Union survey on ICT usage in enterprises</t>
  </si>
  <si>
    <t>Share of SMEs that did not experience ICT security related incidents leading to: unavailability of ICT services (e.g. Denial of Service attacks, ransomware attacks, hardware or software failures)
Value = 100 - Value of variable E_SECI2USV “Enterprises (SMEs) experienced at least once problems due to ICT security incident: unavailability of ICT services”
Source:  Eurostat - European Union survey on ICT usage in enterprises</t>
  </si>
  <si>
    <t>Share of organisations certified with at least one of the following standards: ISO 22301:2019 (Business continuity management systems);  ISO 27001:2013 (Information security management systems); ISO 28000:2007/ISO 28000:2022 (Security management systems) 
Value  = average %of organisations with any of the three ISO certificates = ( (metric 1 + metric 2 + metric 3)/3 ) %
metric 1 = Number of sites per country certified for ISO 22301:2019 / number of enterprises per country
metric 2 = Number of sites per country certified for ISO 27001:2013 / number of enterprises per country
metric 3 = Number of sites per country certified for ISO 28000:2007 / number of enterprises per country 
Source: ISO</t>
  </si>
  <si>
    <t xml:space="preserve">Share of trusted introducer certified CSIRTs
Value=  # of Certified CSIRTs/CSIRTs Under Re-Certification  in a country/# of CSIRTs in a country that are either CNW members, FIRST members or TI Listed/Certfied/Accredited
Source: ENISA - CSIRTs by country
</t>
  </si>
  <si>
    <t>Share of CSIRTs that participate in international activities
Value = #of CSIRT Teams member of FIRST in country+#of CSIRT Teams listed-accredited-certified TI/# of CSIRTs in a country that are either CNW members, FIRST members or TI Listed/Certfied/Accredited- average share of CSIRTs that are either FIRST members or L/C/A or both
Source: ENISA - CSIRTs by country</t>
  </si>
  <si>
    <t>Alignment with the Convention on Cybercrime (ETS No. 185); the first protocol on xebophobia and racism (ETS No. 189) and the second additional protocol on enhanced co-operation and disclosure of electronic evidence (CETS No. 224)
Value = Weight 1 (40%) * Alignment CETS 185 +  Weight 2 (40%) *  Alignment CETS 189 +  Weight 3 (20%)  * Alignment CETS 224
Alignment with ETS 185 /CETS 189/CETS 224:
If a country has signed AND ratified AND the convention has  entered into force date - 100%
else if a country has signed AND ratified - 80%
else if a country has signed - 15%
else 0  
Source: Council of Europe</t>
  </si>
  <si>
    <t>Share of SMEs that did not experience ICT security related incidents leading to: disclosure of confidential data (e.g. due to intrusion, pharming, phishing attack, actions by own employees intentionally or unintentionally)
Value = 100 - Value of variable E_SEC2ICNF ("Enterprises experienced ICT security related incidents leading to: disclosure of confidential data (e.g. due to intrusion, pharming, phishing attack, actions by own employees intentionally or unintentionally)")
Source:  Eurostat - European Union survey on ICT usage in enterprises</t>
  </si>
  <si>
    <t>Share of Large enterprises that did not experience ICT security related incidents leading to: disclosure of confidential data (e.g. due to intrusion, pharming, phishing attack, actions by own employees intentionally or unintentionally)
Value = 100 - Value of variable E_SEC2ICNF ("Enterprises experienced ICT security related incidents leading to: disclosure of confidential data (e.g. due to intrusion, pharming, phishing attack, actions by own employees intentionally or unintentionally)")
Source:  Eurostat - European Union survey on ICT usage in enterprises</t>
  </si>
  <si>
    <t>Alignment with the Council of Europe Convention on Cybercrime</t>
  </si>
  <si>
    <t>Share of Large enterprises that did not experience ICT security related incidents leading to: destruction or corruption of data (e.g. due to infection of malicious software or unauthorised intrusion, hardware or software failures)
Value = 100 - Value of variable E_SEC2IDCD ("Enterprises experienced at least once problems due to ICT security incident: destruction or corruption of data")
Source:  Eurostat - European Union survey on ICT usage in enterprises</t>
  </si>
  <si>
    <t>Share of SMEs that did not experience ICT security related incidents leading to: destruction or corruption of data (e.g. due to infection of malicious software or unauthorised intrusion, hardware or software failures)
Value = 100 - Value of variable E_SEC2IDCD ("Enterprises experienced at least once problems due to ICT security incident: destruction or corruption of data")
Source:  Eurostat - European Union survey on ICT usage in enterprises</t>
  </si>
  <si>
    <t>RANK (average of the following variables normalised by IPs; rank high to low)/#EU MS:
* Vulnerability - Number of IPs that are exposed to at least one vulnerability
* SSL Expired - Number of IPs with expired SSL certificate
* SSL Old Protocol - Number of IPs with old protocols
* SSL self-signed - Number of IPs with self-signed SSL
* OS Linux - Number of IPs with old OS Linux
* OS Windows - Number of IPs with old OS Windows
* Port - Number of IPs with Ports considered that should not be publicly available on Internet (port 23,161,68,69,81,110,137,389,445,3389,5353)
* Banner - Number of IPs with "authentication disabled" banner 
Source: Shodan</t>
  </si>
  <si>
    <t>RANK (Average normalised by number of IPs in a country; rank high to low)/#EU MS of:
- Title - Number of websites with title containing "hacked by" or "0wn3d by"
- Banner - Number of IPs containing "hacked by" text in published banner
- Tag - Number of Compromised IPs, command and control seervers (C2) as marked by Shodan
- Product - Number of IPs with known security offensive tools like Cobalt Strike Beacon, Posh C2, Deimos C2, Empire C2, Brute Ratel C4</t>
  </si>
  <si>
    <t>RANK (Average normalised by number of IPs in a country; rank low to high)/#EU MS of:
- SSL - Number of IPs using only modern TLS protocols without potential vulnerabilities, self-signed or expired certificates
- IPv6 - Number of IPs version6 without old SSL/TLS protocols, potential vulnerabilities, self-signed or expired certificates
- Banner - Number of websites with banners publishing "Content-Security Policy" without old SSL/TLS protocols, potential vulnerabilities, self-signed or expired certificates</t>
  </si>
  <si>
    <t>Finance-  Sector Cybersecurity Criticality</t>
  </si>
  <si>
    <t>Share of surveyed suppliers of cryptographic products with EU-based design and development</t>
  </si>
  <si>
    <t xml:space="preserve">Average knowledge gap related to cryptographic product and services between the demand side and the supply side of such product/services </t>
  </si>
  <si>
    <t xml:space="preserve">Health - Sector Cybersecurity </t>
  </si>
  <si>
    <t>Finance-  Sector Cybersecurity</t>
  </si>
  <si>
    <t>Share of surveyed suppliers of</t>
  </si>
  <si>
    <t xml:space="preserve">Average knowledge gap related </t>
  </si>
  <si>
    <t>Sector Criticality = Sum of assigned scores on specific criticality dimensions/ Sum of maximum scores that could be assigned per criticality dimension * 100
Scores are assigned by experts during workshops held with  established groups of national authorities and/or EU-level ISACs
Source: ENISA NIS 360 Project</t>
  </si>
  <si>
    <t>Sector Maturity = Sum of assigned scores on specific maturity dimensions/ Sum of maximum scores that could be assigned per maturity dimension * 100
Scores are assigned by experts during workshops held with  established groups of national authorities and/or EU-level ISACs
Source: ENISA NIS 360 Project</t>
  </si>
  <si>
    <t>Value = Share of surveyed suppliers of cryptographic products with EU-based design and development
Source: ENISA Cloud Cybersecurity Market Analysis</t>
  </si>
  <si>
    <t>Value = Average knowledge gap related to cryptographic product and services between the demand side and the supply side of such product/services as assessed by surveyed suppliers (areas considered: verification/testing, implementation, design, integration, management and operation, generic knowledge of trust chain
Source: ENISA Cloud Cybersecurity Market Analysis</t>
  </si>
  <si>
    <t>The EU average reflects how EU compares to the country with the highest number of cybersecurity graduates per population in the EU.</t>
  </si>
  <si>
    <t>The country is the least exposed in the EU to a relevant set of vulberabilities. Other scores show how countries compare to it.</t>
  </si>
  <si>
    <t>The average reflects how the EU compares to the EU country with the smallest exposure to a relevant set of vulnerabilities.</t>
  </si>
  <si>
    <t>The average reflects how the EU compares to the EU country with the smallest exposure to major CVEs.</t>
  </si>
  <si>
    <t>The country is the least exposed in the  EU to major CVEs. Other scores show how countries compare to it.</t>
  </si>
  <si>
    <t>The country has the highest % of organisations certified with at least one relevant ISO standards. Other scores show how countries compare to it.</t>
  </si>
  <si>
    <t>The average reflects how the EU compares to the EU country with the the highest % of organisations certified with at least one relevant ISO standards.</t>
  </si>
  <si>
    <t>The country's duration of serious incidents affecting e-communications is the shortest. Other scores show how countries compare to it.</t>
  </si>
  <si>
    <t xml:space="preserve">The average reflects how the EU compares to the EU country with the shortest  duration of serious incidents affecting e-communications. </t>
  </si>
  <si>
    <t>The country reports the smallest number of serious incidents affecting e-communications per citizen. Other scores show how countries compare to it.</t>
  </si>
  <si>
    <t xml:space="preserve">The average reflects how the EU compares to the EU country with the smallest number of serious incidents affecting e-communications per citizen. 
</t>
  </si>
  <si>
    <t>The country's duration of serious incidents affecting e-trust services is the shortest. Other scores show how countries compare to it.</t>
  </si>
  <si>
    <t>The average reflects how the EU compares to the EU country with the shortest duration of serious incidents affecting e-trust services.</t>
  </si>
  <si>
    <t>The country reports the smallest number of serious incidents affecting e-ctrust services per QC for eSignatures issued. Other scores show how countries compare to it.</t>
  </si>
  <si>
    <t xml:space="preserve">The average reflects how the EU compares to the EU country with the smallest number of serious incidents affecting e-trust services per QC for eSignatures issued. </t>
  </si>
  <si>
    <t>The country reports the smallest number of serious incidents affecting important/essential entities. Other scores show how countries compare to it.</t>
  </si>
  <si>
    <t>The average reflects how the EU compares to the EU country with the smallest number of serious incidents affecting important/essential entities</t>
  </si>
  <si>
    <t>The country is the least exposed in the  EU to to a relevant set of compromised IPs, services and servers. Other scores show how countries compare to it.</t>
  </si>
  <si>
    <t>The average reflects how the EU compares to the EU country with the smallest exposure to a relevant set of compromised IPs, services and servers.</t>
  </si>
  <si>
    <t>The country has the highest usage of secure internet standards in the EU. Other scores show how countries compare to it.</t>
  </si>
  <si>
    <t xml:space="preserve">The average reflects how the EU compares to the EU country with the highest usage of secure internet standards in the EU.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</si>
</sst>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charset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6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2" fillId="0" borderId="0" xfId="0" applyFont="1"/>
    <xf numFmtId="0" fontId="5" fillId="0" borderId="0" xfId="0" applyFont="1"/>
    <xf numFmtId="0" fontId="1" fillId="0" borderId="0" xfId="0" applyFont="1" applyFill="1" applyBorder="1" applyAlignment="1">
      <alignment vertical="top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Normal="100" workbookViewId="0"/>
  </sheetViews>
  <sheetFormatPr baseColWidth="10" defaultColWidth="8.83203125" defaultRowHeight="15" x14ac:dyDescent="0.2"/>
  <cols>
    <col min="1" max="1" width="5" style="1" customWidth="1"/>
    <col min="2" max="2" width="30" style="1" customWidth="1"/>
    <col min="3" max="3" width="101.33203125" style="1" bestFit="1" customWidth="1"/>
    <col min="4" max="12" width="30" style="1" customWidth="1"/>
    <col min="13" max="16384" width="8.83203125" style="1"/>
  </cols>
  <sheetData>
    <row r="1" spans="1:5" s="3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2">
        <v>1</v>
      </c>
      <c r="B2" s="2" t="s">
        <v>5</v>
      </c>
      <c r="C2" s="2" t="s">
        <v>6</v>
      </c>
      <c r="D2" s="2">
        <v>1</v>
      </c>
      <c r="E2" s="2">
        <v>0.25</v>
      </c>
    </row>
    <row r="3" spans="1:5" x14ac:dyDescent="0.2">
      <c r="A3" s="2">
        <v>2</v>
      </c>
      <c r="B3" s="2" t="s">
        <v>7</v>
      </c>
      <c r="C3" s="2" t="s">
        <v>8</v>
      </c>
      <c r="D3" s="2">
        <v>2</v>
      </c>
      <c r="E3" s="2">
        <v>0.25</v>
      </c>
    </row>
    <row r="4" spans="1:5" x14ac:dyDescent="0.2">
      <c r="A4" s="2">
        <v>3</v>
      </c>
      <c r="B4" s="2" t="s">
        <v>9</v>
      </c>
      <c r="C4" s="2" t="s">
        <v>10</v>
      </c>
      <c r="D4" s="2">
        <v>3</v>
      </c>
      <c r="E4" s="2">
        <v>0.25</v>
      </c>
    </row>
    <row r="5" spans="1:5" x14ac:dyDescent="0.2">
      <c r="A5" s="2">
        <v>4</v>
      </c>
      <c r="B5" s="2" t="s">
        <v>11</v>
      </c>
      <c r="C5" s="2" t="s">
        <v>12</v>
      </c>
      <c r="D5" s="2">
        <v>4</v>
      </c>
      <c r="E5" s="2">
        <v>0.25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"/>
  <sheetViews>
    <sheetView zoomScaleNormal="100" workbookViewId="0">
      <selection activeCell="E20" sqref="E20"/>
    </sheetView>
  </sheetViews>
  <sheetFormatPr baseColWidth="10" defaultColWidth="8.83203125" defaultRowHeight="15" x14ac:dyDescent="0.2"/>
  <cols>
    <col min="1" max="1" width="5" style="1" customWidth="1"/>
    <col min="2" max="13" width="30" style="1" customWidth="1"/>
    <col min="14" max="16384" width="8.83203125" style="1"/>
  </cols>
  <sheetData>
    <row r="1" spans="1:8" s="2" customFormat="1" x14ac:dyDescent="0.2">
      <c r="A1" s="2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341</v>
      </c>
      <c r="G1" s="2" t="s">
        <v>14</v>
      </c>
      <c r="H1" s="2" t="s">
        <v>4</v>
      </c>
    </row>
    <row r="2" spans="1:8" x14ac:dyDescent="0.2">
      <c r="A2" s="1">
        <v>1</v>
      </c>
      <c r="B2" s="1" t="s">
        <v>15</v>
      </c>
      <c r="C2" s="1" t="s">
        <v>15</v>
      </c>
      <c r="D2" s="1" t="s">
        <v>16</v>
      </c>
      <c r="E2" s="1">
        <v>1</v>
      </c>
      <c r="F2" s="1">
        <v>1</v>
      </c>
      <c r="G2" s="1" t="s">
        <v>7</v>
      </c>
      <c r="H2" s="1">
        <v>0.33</v>
      </c>
    </row>
    <row r="3" spans="1:8" x14ac:dyDescent="0.2">
      <c r="A3" s="1">
        <v>2</v>
      </c>
      <c r="B3" s="1" t="s">
        <v>17</v>
      </c>
      <c r="C3" s="1" t="s">
        <v>18</v>
      </c>
      <c r="D3" s="1" t="s">
        <v>19</v>
      </c>
      <c r="E3" s="1">
        <v>2</v>
      </c>
      <c r="F3" s="1">
        <v>2</v>
      </c>
      <c r="G3" s="1" t="s">
        <v>7</v>
      </c>
      <c r="H3" s="1">
        <v>0.33</v>
      </c>
    </row>
    <row r="4" spans="1:8" x14ac:dyDescent="0.2">
      <c r="A4" s="1">
        <v>3</v>
      </c>
      <c r="B4" s="1" t="s">
        <v>20</v>
      </c>
      <c r="C4" s="1" t="s">
        <v>21</v>
      </c>
      <c r="D4" s="1" t="s">
        <v>22</v>
      </c>
      <c r="E4" s="1">
        <v>3</v>
      </c>
      <c r="F4" s="1">
        <v>3</v>
      </c>
      <c r="G4" s="1" t="s">
        <v>7</v>
      </c>
      <c r="H4" s="1">
        <v>0.33</v>
      </c>
    </row>
    <row r="5" spans="1:8" x14ac:dyDescent="0.2">
      <c r="A5" s="1">
        <v>4</v>
      </c>
      <c r="B5" s="1" t="s">
        <v>23</v>
      </c>
      <c r="C5" s="1" t="s">
        <v>24</v>
      </c>
      <c r="D5" s="1" t="s">
        <v>25</v>
      </c>
      <c r="E5" s="1">
        <v>4</v>
      </c>
      <c r="F5" s="1">
        <v>4</v>
      </c>
      <c r="G5" s="1" t="s">
        <v>11</v>
      </c>
      <c r="H5" s="1">
        <v>0.2</v>
      </c>
    </row>
    <row r="6" spans="1:8" x14ac:dyDescent="0.2">
      <c r="A6" s="1">
        <v>5</v>
      </c>
      <c r="B6" s="1" t="s">
        <v>26</v>
      </c>
      <c r="C6" s="1" t="s">
        <v>27</v>
      </c>
      <c r="D6" s="1" t="s">
        <v>28</v>
      </c>
      <c r="E6" s="1">
        <v>5</v>
      </c>
      <c r="F6" s="1">
        <v>5</v>
      </c>
      <c r="G6" s="1" t="s">
        <v>9</v>
      </c>
      <c r="H6" s="1">
        <v>0.25</v>
      </c>
    </row>
    <row r="7" spans="1:8" x14ac:dyDescent="0.2">
      <c r="A7" s="1">
        <v>6</v>
      </c>
      <c r="B7" s="1" t="s">
        <v>29</v>
      </c>
      <c r="C7" s="1" t="s">
        <v>30</v>
      </c>
      <c r="D7" s="1" t="s">
        <v>31</v>
      </c>
      <c r="E7" s="1">
        <v>6</v>
      </c>
      <c r="F7" s="1">
        <v>6</v>
      </c>
      <c r="G7" s="1" t="s">
        <v>9</v>
      </c>
      <c r="H7" s="1">
        <v>0.25</v>
      </c>
    </row>
    <row r="8" spans="1:8" x14ac:dyDescent="0.2">
      <c r="A8" s="1">
        <v>7</v>
      </c>
      <c r="B8" s="1" t="s">
        <v>32</v>
      </c>
      <c r="C8" s="1" t="s">
        <v>33</v>
      </c>
      <c r="D8" s="1" t="s">
        <v>34</v>
      </c>
      <c r="E8" s="1">
        <v>7</v>
      </c>
      <c r="F8" s="1">
        <v>7</v>
      </c>
      <c r="G8" s="1" t="s">
        <v>9</v>
      </c>
      <c r="H8" s="1">
        <v>0.25</v>
      </c>
    </row>
    <row r="9" spans="1:8" x14ac:dyDescent="0.2">
      <c r="A9" s="1">
        <v>8</v>
      </c>
      <c r="B9" s="1" t="s">
        <v>35</v>
      </c>
      <c r="C9" s="1" t="s">
        <v>36</v>
      </c>
      <c r="D9" s="1" t="s">
        <v>37</v>
      </c>
      <c r="E9" s="1">
        <v>8</v>
      </c>
      <c r="F9" s="1">
        <v>8</v>
      </c>
      <c r="G9" s="1" t="s">
        <v>9</v>
      </c>
      <c r="H9" s="1">
        <v>0.25</v>
      </c>
    </row>
    <row r="10" spans="1:8" x14ac:dyDescent="0.2">
      <c r="A10" s="1">
        <v>9</v>
      </c>
      <c r="B10" s="1" t="s">
        <v>38</v>
      </c>
      <c r="C10" s="1" t="s">
        <v>38</v>
      </c>
      <c r="D10" s="1" t="s">
        <v>39</v>
      </c>
      <c r="E10" s="1">
        <v>10</v>
      </c>
      <c r="F10" s="1">
        <v>9</v>
      </c>
      <c r="G10" s="1" t="s">
        <v>11</v>
      </c>
      <c r="H10" s="1">
        <v>0.2</v>
      </c>
    </row>
    <row r="11" spans="1:8" x14ac:dyDescent="0.2">
      <c r="A11" s="1">
        <v>10</v>
      </c>
      <c r="B11" s="1" t="s">
        <v>40</v>
      </c>
      <c r="C11" s="1" t="s">
        <v>41</v>
      </c>
      <c r="D11" s="1" t="s">
        <v>42</v>
      </c>
      <c r="E11" s="1">
        <v>11</v>
      </c>
      <c r="F11" s="1">
        <v>10</v>
      </c>
      <c r="G11" s="1" t="s">
        <v>11</v>
      </c>
      <c r="H11" s="1">
        <v>0.2</v>
      </c>
    </row>
    <row r="12" spans="1:8" x14ac:dyDescent="0.2">
      <c r="A12" s="1">
        <v>11</v>
      </c>
      <c r="B12" s="1" t="s">
        <v>43</v>
      </c>
      <c r="C12" s="1" t="s">
        <v>44</v>
      </c>
      <c r="D12" s="1" t="s">
        <v>45</v>
      </c>
      <c r="E12" s="1">
        <v>12</v>
      </c>
      <c r="F12" s="1">
        <v>11</v>
      </c>
      <c r="G12" s="1" t="s">
        <v>11</v>
      </c>
      <c r="H12" s="1">
        <v>0.2</v>
      </c>
    </row>
    <row r="13" spans="1:8" x14ac:dyDescent="0.2">
      <c r="A13" s="1">
        <v>12</v>
      </c>
      <c r="B13" s="1" t="s">
        <v>46</v>
      </c>
      <c r="C13" s="1" t="s">
        <v>46</v>
      </c>
      <c r="D13" s="1" t="s">
        <v>47</v>
      </c>
      <c r="E13" s="1">
        <v>13</v>
      </c>
      <c r="F13" s="1">
        <v>12</v>
      </c>
      <c r="G13" s="1" t="s">
        <v>5</v>
      </c>
      <c r="H13" s="1">
        <v>0.25</v>
      </c>
    </row>
    <row r="14" spans="1:8" x14ac:dyDescent="0.2">
      <c r="A14" s="1">
        <v>13</v>
      </c>
      <c r="B14" s="1" t="s">
        <v>48</v>
      </c>
      <c r="C14" s="1" t="s">
        <v>49</v>
      </c>
      <c r="D14" s="1" t="s">
        <v>50</v>
      </c>
      <c r="E14" s="1">
        <v>14</v>
      </c>
      <c r="F14" s="1">
        <v>13</v>
      </c>
      <c r="G14" s="1" t="s">
        <v>5</v>
      </c>
      <c r="H14" s="1">
        <v>0.25</v>
      </c>
    </row>
    <row r="15" spans="1:8" x14ac:dyDescent="0.2">
      <c r="A15" s="1">
        <v>14</v>
      </c>
      <c r="B15" s="1" t="s">
        <v>51</v>
      </c>
      <c r="C15" s="1" t="s">
        <v>51</v>
      </c>
      <c r="D15" s="1" t="s">
        <v>52</v>
      </c>
      <c r="E15" s="1">
        <v>15</v>
      </c>
      <c r="F15" s="1">
        <v>14</v>
      </c>
      <c r="G15" s="1" t="s">
        <v>5</v>
      </c>
      <c r="H15" s="1">
        <v>0.25</v>
      </c>
    </row>
    <row r="16" spans="1:8" x14ac:dyDescent="0.2">
      <c r="A16" s="1">
        <v>15</v>
      </c>
      <c r="B16" s="1" t="s">
        <v>53</v>
      </c>
      <c r="C16" s="1" t="s">
        <v>53</v>
      </c>
      <c r="D16" s="1" t="s">
        <v>54</v>
      </c>
      <c r="E16" s="1">
        <v>16</v>
      </c>
      <c r="F16" s="1">
        <v>15</v>
      </c>
      <c r="G16" s="1" t="s">
        <v>5</v>
      </c>
      <c r="H16" s="1">
        <v>0.25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5"/>
  <sheetViews>
    <sheetView tabSelected="1" zoomScaleNormal="100" workbookViewId="0"/>
  </sheetViews>
  <sheetFormatPr baseColWidth="10" defaultColWidth="8.83203125" defaultRowHeight="15" x14ac:dyDescent="0.2"/>
  <cols>
    <col min="1" max="1" width="3" style="5" customWidth="1"/>
    <col min="2" max="2" width="52.6640625" style="5" customWidth="1"/>
    <col min="3" max="3" width="8.83203125" style="5" customWidth="1"/>
    <col min="4" max="4" width="22.5" style="5" customWidth="1"/>
    <col min="5" max="16" width="8.83203125" style="5" customWidth="1"/>
    <col min="17" max="17" width="57" style="5" customWidth="1"/>
    <col min="18" max="18" width="8.83203125" style="5"/>
    <col min="19" max="19" width="18.5" style="5" customWidth="1"/>
    <col min="20" max="20" width="18.1640625" style="5" customWidth="1"/>
    <col min="21" max="16384" width="8.83203125" style="5"/>
  </cols>
  <sheetData>
    <row r="1" spans="1:24" ht="16" x14ac:dyDescent="0.2">
      <c r="A1" s="8" t="s">
        <v>0</v>
      </c>
      <c r="B1" s="8" t="s">
        <v>1</v>
      </c>
      <c r="C1" s="8" t="s">
        <v>13</v>
      </c>
      <c r="D1" s="8" t="s">
        <v>2</v>
      </c>
      <c r="E1" s="8" t="s">
        <v>3</v>
      </c>
      <c r="F1" s="8" t="s">
        <v>55</v>
      </c>
      <c r="G1" s="8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4</v>
      </c>
      <c r="S1" s="10" t="s">
        <v>67</v>
      </c>
      <c r="T1" s="10" t="s">
        <v>68</v>
      </c>
      <c r="U1" s="8" t="s">
        <v>69</v>
      </c>
      <c r="V1" s="8" t="s">
        <v>70</v>
      </c>
      <c r="W1" s="8" t="s">
        <v>71</v>
      </c>
      <c r="X1" s="8" t="s">
        <v>72</v>
      </c>
    </row>
    <row r="2" spans="1:24" ht="25.5" customHeight="1" x14ac:dyDescent="0.2">
      <c r="A2" s="8">
        <v>1</v>
      </c>
      <c r="B2" s="8" t="s">
        <v>73</v>
      </c>
      <c r="C2" s="8" t="s">
        <v>74</v>
      </c>
      <c r="D2" s="8" t="s">
        <v>75</v>
      </c>
      <c r="E2" s="8">
        <v>10</v>
      </c>
      <c r="F2" s="8" t="s">
        <v>76</v>
      </c>
      <c r="G2" s="8" t="s">
        <v>77</v>
      </c>
      <c r="H2" s="10" t="s">
        <v>75</v>
      </c>
      <c r="I2" s="8">
        <v>1</v>
      </c>
      <c r="J2" s="8">
        <v>0</v>
      </c>
      <c r="K2" s="8">
        <v>0</v>
      </c>
      <c r="L2" s="8">
        <v>0</v>
      </c>
      <c r="M2" s="8"/>
      <c r="N2" s="8">
        <v>0</v>
      </c>
      <c r="O2" s="8"/>
      <c r="P2" s="8">
        <v>2024</v>
      </c>
      <c r="Q2" s="8" t="s">
        <v>20</v>
      </c>
      <c r="R2" s="8">
        <v>0.59567901234567899</v>
      </c>
      <c r="S2" s="8" t="s">
        <v>290</v>
      </c>
      <c r="T2" s="8" t="s">
        <v>78</v>
      </c>
      <c r="U2" s="8" t="b">
        <f>FALSE()</f>
        <v>0</v>
      </c>
      <c r="V2" s="8" t="b">
        <f>FALSE()</f>
        <v>0</v>
      </c>
      <c r="W2" s="8" t="b">
        <f>TRUE()</f>
        <v>1</v>
      </c>
      <c r="X2" s="8" t="b">
        <f>FALSE()</f>
        <v>0</v>
      </c>
    </row>
    <row r="3" spans="1:24" s="6" customFormat="1" x14ac:dyDescent="0.2">
      <c r="A3" s="8">
        <v>2</v>
      </c>
      <c r="B3" s="8" t="s">
        <v>79</v>
      </c>
      <c r="C3" s="8" t="s">
        <v>80</v>
      </c>
      <c r="D3" s="8" t="s">
        <v>81</v>
      </c>
      <c r="E3" s="8">
        <v>12</v>
      </c>
      <c r="F3" s="8" t="s">
        <v>76</v>
      </c>
      <c r="G3" s="8" t="s">
        <v>77</v>
      </c>
      <c r="H3" s="8" t="s">
        <v>81</v>
      </c>
      <c r="I3" s="8">
        <v>1</v>
      </c>
      <c r="J3" s="8">
        <v>0</v>
      </c>
      <c r="K3" s="8">
        <v>0</v>
      </c>
      <c r="L3" s="8">
        <v>0</v>
      </c>
      <c r="M3" s="8"/>
      <c r="N3" s="8">
        <v>0</v>
      </c>
      <c r="O3" s="8"/>
      <c r="P3" s="8">
        <v>2024</v>
      </c>
      <c r="Q3" s="8" t="s">
        <v>20</v>
      </c>
      <c r="R3" s="8">
        <v>0.60185185185185197</v>
      </c>
      <c r="S3" s="8" t="s">
        <v>291</v>
      </c>
      <c r="T3" s="8" t="s">
        <v>82</v>
      </c>
      <c r="U3" s="8" t="b">
        <f>FALSE()</f>
        <v>0</v>
      </c>
      <c r="V3" s="8" t="b">
        <f>FALSE()</f>
        <v>0</v>
      </c>
      <c r="W3" s="8" t="b">
        <f>TRUE()</f>
        <v>1</v>
      </c>
      <c r="X3" s="8" t="b">
        <f>FALSE()</f>
        <v>0</v>
      </c>
    </row>
    <row r="4" spans="1:24" s="6" customFormat="1" x14ac:dyDescent="0.2">
      <c r="A4" s="8">
        <v>3</v>
      </c>
      <c r="B4" s="8" t="s">
        <v>292</v>
      </c>
      <c r="C4" s="8" t="s">
        <v>83</v>
      </c>
      <c r="D4" s="8" t="s">
        <v>84</v>
      </c>
      <c r="E4" s="8">
        <v>38</v>
      </c>
      <c r="F4" s="8" t="s">
        <v>76</v>
      </c>
      <c r="G4" s="8" t="s">
        <v>77</v>
      </c>
      <c r="H4" s="8" t="s">
        <v>84</v>
      </c>
      <c r="I4" s="8">
        <v>1</v>
      </c>
      <c r="J4" s="8">
        <v>0</v>
      </c>
      <c r="K4" s="8">
        <v>0</v>
      </c>
      <c r="L4" s="8">
        <v>0</v>
      </c>
      <c r="M4" s="8"/>
      <c r="N4" s="8">
        <v>1</v>
      </c>
      <c r="O4" s="8"/>
      <c r="P4" s="8">
        <v>2024</v>
      </c>
      <c r="Q4" s="8" t="s">
        <v>38</v>
      </c>
      <c r="R4" s="8">
        <v>0.95061728395061695</v>
      </c>
      <c r="S4" s="8" t="s">
        <v>293</v>
      </c>
      <c r="T4" s="8" t="s">
        <v>85</v>
      </c>
      <c r="U4" s="8" t="b">
        <f>FALSE()</f>
        <v>0</v>
      </c>
      <c r="V4" s="8" t="b">
        <f>FALSE()</f>
        <v>0</v>
      </c>
      <c r="W4" s="8" t="b">
        <f>TRUE()</f>
        <v>1</v>
      </c>
      <c r="X4" s="8" t="b">
        <f>FALSE()</f>
        <v>0</v>
      </c>
    </row>
    <row r="5" spans="1:24" ht="16" x14ac:dyDescent="0.2">
      <c r="A5" s="8">
        <v>4</v>
      </c>
      <c r="B5" s="8" t="s">
        <v>86</v>
      </c>
      <c r="C5" s="8" t="s">
        <v>87</v>
      </c>
      <c r="D5" s="8" t="s">
        <v>88</v>
      </c>
      <c r="E5" s="8">
        <v>39</v>
      </c>
      <c r="F5" s="8" t="s">
        <v>76</v>
      </c>
      <c r="G5" s="8" t="s">
        <v>77</v>
      </c>
      <c r="H5" s="8" t="s">
        <v>88</v>
      </c>
      <c r="I5" s="8">
        <v>1</v>
      </c>
      <c r="J5" s="8">
        <v>0</v>
      </c>
      <c r="K5" s="8">
        <v>0</v>
      </c>
      <c r="L5" s="8">
        <v>0</v>
      </c>
      <c r="M5" s="8"/>
      <c r="N5" s="8">
        <v>0</v>
      </c>
      <c r="O5" s="8"/>
      <c r="P5" s="8">
        <v>2024</v>
      </c>
      <c r="Q5" s="8" t="s">
        <v>20</v>
      </c>
      <c r="R5" s="8">
        <v>0.93209876543209902</v>
      </c>
      <c r="S5" s="7" t="s">
        <v>295</v>
      </c>
      <c r="T5" s="7" t="s">
        <v>294</v>
      </c>
      <c r="U5" s="8" t="b">
        <f>FALSE()</f>
        <v>0</v>
      </c>
      <c r="V5" s="8" t="b">
        <f>FALSE()</f>
        <v>0</v>
      </c>
      <c r="W5" s="8" t="b">
        <f>TRUE()</f>
        <v>1</v>
      </c>
      <c r="X5" s="8" t="b">
        <f>FALSE()</f>
        <v>0</v>
      </c>
    </row>
    <row r="6" spans="1:24" ht="16" x14ac:dyDescent="0.2">
      <c r="A6" s="8">
        <v>5</v>
      </c>
      <c r="B6" s="8" t="s">
        <v>89</v>
      </c>
      <c r="C6" s="8" t="s">
        <v>90</v>
      </c>
      <c r="D6" s="8" t="s">
        <v>91</v>
      </c>
      <c r="E6" s="8">
        <v>40</v>
      </c>
      <c r="F6" s="8" t="s">
        <v>76</v>
      </c>
      <c r="G6" s="8" t="s">
        <v>77</v>
      </c>
      <c r="H6" s="8" t="s">
        <v>91</v>
      </c>
      <c r="I6" s="8">
        <v>1</v>
      </c>
      <c r="J6" s="8">
        <v>0</v>
      </c>
      <c r="K6" s="8">
        <v>0</v>
      </c>
      <c r="L6" s="8">
        <v>0</v>
      </c>
      <c r="M6" s="8"/>
      <c r="N6" s="8">
        <v>0</v>
      </c>
      <c r="O6" s="8"/>
      <c r="P6" s="8">
        <v>2024</v>
      </c>
      <c r="Q6" s="8" t="s">
        <v>40</v>
      </c>
      <c r="R6" s="8">
        <v>0.59876543209876498</v>
      </c>
      <c r="S6" s="7" t="s">
        <v>296</v>
      </c>
      <c r="T6" s="8" t="s">
        <v>92</v>
      </c>
      <c r="U6" s="8" t="b">
        <f>FALSE()</f>
        <v>0</v>
      </c>
      <c r="V6" s="8" t="b">
        <f>FALSE()</f>
        <v>0</v>
      </c>
      <c r="W6" s="8" t="b">
        <f>TRUE()</f>
        <v>1</v>
      </c>
      <c r="X6" s="8" t="b">
        <f>FALSE()</f>
        <v>0</v>
      </c>
    </row>
    <row r="7" spans="1:24" ht="16" x14ac:dyDescent="0.2">
      <c r="A7" s="8">
        <v>6</v>
      </c>
      <c r="B7" s="8" t="s">
        <v>297</v>
      </c>
      <c r="C7" s="8" t="s">
        <v>93</v>
      </c>
      <c r="D7" s="8" t="s">
        <v>94</v>
      </c>
      <c r="E7" s="8">
        <v>41</v>
      </c>
      <c r="F7" s="8" t="s">
        <v>76</v>
      </c>
      <c r="G7" s="8" t="s">
        <v>77</v>
      </c>
      <c r="H7" s="8" t="s">
        <v>94</v>
      </c>
      <c r="I7" s="8">
        <v>1</v>
      </c>
      <c r="J7" s="8">
        <v>0</v>
      </c>
      <c r="K7" s="8">
        <v>0</v>
      </c>
      <c r="L7" s="8">
        <v>0</v>
      </c>
      <c r="M7" s="8"/>
      <c r="N7" s="8">
        <v>0</v>
      </c>
      <c r="O7" s="8"/>
      <c r="P7" s="8">
        <v>2024</v>
      </c>
      <c r="Q7" s="8" t="s">
        <v>38</v>
      </c>
      <c r="R7" s="8">
        <v>0.76851851851851849</v>
      </c>
      <c r="S7" s="7" t="s">
        <v>298</v>
      </c>
      <c r="T7" s="8" t="s">
        <v>95</v>
      </c>
      <c r="U7" s="8" t="b">
        <f>FALSE()</f>
        <v>0</v>
      </c>
      <c r="V7" s="8" t="b">
        <f>FALSE()</f>
        <v>0</v>
      </c>
      <c r="W7" s="8" t="b">
        <f>TRUE()</f>
        <v>1</v>
      </c>
      <c r="X7" s="8" t="b">
        <f>FALSE()</f>
        <v>0</v>
      </c>
    </row>
    <row r="8" spans="1:24" ht="16" x14ac:dyDescent="0.2">
      <c r="A8" s="8">
        <v>7</v>
      </c>
      <c r="B8" s="8" t="s">
        <v>96</v>
      </c>
      <c r="C8" s="8" t="s">
        <v>97</v>
      </c>
      <c r="D8" s="8" t="s">
        <v>98</v>
      </c>
      <c r="E8" s="8">
        <v>42</v>
      </c>
      <c r="F8" s="8" t="s">
        <v>76</v>
      </c>
      <c r="G8" s="8" t="s">
        <v>77</v>
      </c>
      <c r="H8" s="8" t="s">
        <v>98</v>
      </c>
      <c r="I8" s="8">
        <v>1</v>
      </c>
      <c r="J8" s="8">
        <v>0</v>
      </c>
      <c r="K8" s="8">
        <v>0</v>
      </c>
      <c r="L8" s="8">
        <v>0</v>
      </c>
      <c r="M8" s="8"/>
      <c r="N8" s="8">
        <v>0</v>
      </c>
      <c r="O8" s="8"/>
      <c r="P8" s="8">
        <v>2024</v>
      </c>
      <c r="Q8" s="8" t="s">
        <v>38</v>
      </c>
      <c r="R8" s="8">
        <v>0.61728395061728403</v>
      </c>
      <c r="S8" s="7" t="s">
        <v>299</v>
      </c>
      <c r="T8" s="8" t="s">
        <v>99</v>
      </c>
      <c r="U8" s="8" t="b">
        <f>FALSE()</f>
        <v>0</v>
      </c>
      <c r="V8" s="8" t="b">
        <f>FALSE()</f>
        <v>0</v>
      </c>
      <c r="W8" s="8" t="b">
        <f>TRUE()</f>
        <v>1</v>
      </c>
      <c r="X8" s="8" t="b">
        <f>FALSE()</f>
        <v>0</v>
      </c>
    </row>
    <row r="9" spans="1:24" ht="16" x14ac:dyDescent="0.2">
      <c r="A9" s="8">
        <v>8</v>
      </c>
      <c r="B9" s="8" t="s">
        <v>100</v>
      </c>
      <c r="C9" s="8" t="s">
        <v>101</v>
      </c>
      <c r="D9" s="8" t="s">
        <v>102</v>
      </c>
      <c r="E9" s="8">
        <v>43</v>
      </c>
      <c r="F9" s="8" t="s">
        <v>76</v>
      </c>
      <c r="G9" s="8" t="s">
        <v>77</v>
      </c>
      <c r="H9" s="8" t="s">
        <v>102</v>
      </c>
      <c r="I9" s="8">
        <v>1</v>
      </c>
      <c r="J9" s="8">
        <v>0</v>
      </c>
      <c r="K9" s="8">
        <v>0</v>
      </c>
      <c r="L9" s="8">
        <v>0</v>
      </c>
      <c r="M9" s="8"/>
      <c r="N9" s="8">
        <v>0</v>
      </c>
      <c r="O9" s="8"/>
      <c r="P9" s="8">
        <v>2024</v>
      </c>
      <c r="Q9" s="8" t="s">
        <v>40</v>
      </c>
      <c r="R9" s="8">
        <v>0.94753086419753096</v>
      </c>
      <c r="S9" s="7" t="s">
        <v>300</v>
      </c>
      <c r="T9" s="8" t="s">
        <v>103</v>
      </c>
      <c r="U9" s="8" t="b">
        <f>FALSE()</f>
        <v>0</v>
      </c>
      <c r="V9" s="8" t="b">
        <f>FALSE()</f>
        <v>0</v>
      </c>
      <c r="W9" s="8" t="b">
        <f>TRUE()</f>
        <v>1</v>
      </c>
      <c r="X9" s="8" t="b">
        <f>FALSE()</f>
        <v>0</v>
      </c>
    </row>
    <row r="10" spans="1:24" ht="16" x14ac:dyDescent="0.2">
      <c r="A10" s="8">
        <v>9</v>
      </c>
      <c r="B10" s="8" t="s">
        <v>301</v>
      </c>
      <c r="C10" s="8" t="s">
        <v>104</v>
      </c>
      <c r="D10" s="8" t="s">
        <v>105</v>
      </c>
      <c r="E10" s="8">
        <v>44</v>
      </c>
      <c r="F10" s="8" t="s">
        <v>76</v>
      </c>
      <c r="G10" s="8" t="s">
        <v>77</v>
      </c>
      <c r="H10" s="8" t="s">
        <v>105</v>
      </c>
      <c r="I10" s="8">
        <v>1</v>
      </c>
      <c r="J10" s="8">
        <v>0</v>
      </c>
      <c r="K10" s="8">
        <v>0</v>
      </c>
      <c r="L10" s="8">
        <v>0</v>
      </c>
      <c r="M10" s="8"/>
      <c r="N10" s="8">
        <v>1</v>
      </c>
      <c r="O10" s="8"/>
      <c r="P10" s="8">
        <v>2024</v>
      </c>
      <c r="Q10" s="8" t="s">
        <v>43</v>
      </c>
      <c r="R10" s="8">
        <v>0.66358024691357997</v>
      </c>
      <c r="S10" s="7" t="s">
        <v>303</v>
      </c>
      <c r="T10" s="7" t="s">
        <v>302</v>
      </c>
      <c r="U10" s="8" t="b">
        <f>FALSE()</f>
        <v>0</v>
      </c>
      <c r="V10" s="8" t="b">
        <f>FALSE()</f>
        <v>0</v>
      </c>
      <c r="W10" s="8" t="b">
        <f>TRUE()</f>
        <v>1</v>
      </c>
      <c r="X10" s="8" t="b">
        <f>FALSE()</f>
        <v>0</v>
      </c>
    </row>
    <row r="11" spans="1:24" ht="16" x14ac:dyDescent="0.2">
      <c r="A11" s="8">
        <v>10</v>
      </c>
      <c r="B11" s="8" t="s">
        <v>304</v>
      </c>
      <c r="C11" s="8" t="s">
        <v>106</v>
      </c>
      <c r="D11" s="8" t="s">
        <v>107</v>
      </c>
      <c r="E11" s="8">
        <v>46</v>
      </c>
      <c r="F11" s="8" t="s">
        <v>76</v>
      </c>
      <c r="G11" s="8" t="s">
        <v>77</v>
      </c>
      <c r="H11" s="8" t="s">
        <v>107</v>
      </c>
      <c r="I11" s="8">
        <v>1</v>
      </c>
      <c r="J11" s="8">
        <v>0</v>
      </c>
      <c r="K11" s="8">
        <v>0</v>
      </c>
      <c r="L11" s="8">
        <v>0</v>
      </c>
      <c r="M11" s="8"/>
      <c r="N11" s="8">
        <v>0</v>
      </c>
      <c r="O11" s="8"/>
      <c r="P11" s="8">
        <v>2024</v>
      </c>
      <c r="Q11" s="8" t="s">
        <v>40</v>
      </c>
      <c r="R11" s="8">
        <v>0.93209876543209902</v>
      </c>
      <c r="S11" s="7" t="s">
        <v>305</v>
      </c>
      <c r="T11" s="8" t="s">
        <v>108</v>
      </c>
      <c r="U11" s="8" t="b">
        <f>FALSE()</f>
        <v>0</v>
      </c>
      <c r="V11" s="8" t="b">
        <f>FALSE()</f>
        <v>0</v>
      </c>
      <c r="W11" s="8" t="b">
        <f>TRUE()</f>
        <v>1</v>
      </c>
      <c r="X11" s="8" t="b">
        <f>FALSE()</f>
        <v>0</v>
      </c>
    </row>
    <row r="12" spans="1:24" ht="16" x14ac:dyDescent="0.2">
      <c r="A12" s="8">
        <v>11</v>
      </c>
      <c r="B12" s="8" t="s">
        <v>109</v>
      </c>
      <c r="C12" s="8" t="s">
        <v>110</v>
      </c>
      <c r="D12" s="8" t="s">
        <v>111</v>
      </c>
      <c r="E12" s="8">
        <v>53</v>
      </c>
      <c r="F12" s="8" t="s">
        <v>76</v>
      </c>
      <c r="G12" s="8" t="s">
        <v>77</v>
      </c>
      <c r="H12" s="8" t="s">
        <v>111</v>
      </c>
      <c r="I12" s="8">
        <v>1</v>
      </c>
      <c r="J12" s="8">
        <v>0</v>
      </c>
      <c r="K12" s="8">
        <v>0</v>
      </c>
      <c r="L12" s="8">
        <v>0</v>
      </c>
      <c r="M12" s="8"/>
      <c r="N12" s="8">
        <v>0</v>
      </c>
      <c r="O12" s="8"/>
      <c r="P12" s="8">
        <v>2024</v>
      </c>
      <c r="Q12" s="8" t="s">
        <v>46</v>
      </c>
      <c r="R12" s="8">
        <v>0.57716049382716095</v>
      </c>
      <c r="S12" s="7" t="s">
        <v>306</v>
      </c>
      <c r="T12" s="8" t="s">
        <v>112</v>
      </c>
      <c r="U12" s="8" t="b">
        <f>FALSE()</f>
        <v>0</v>
      </c>
      <c r="V12" s="8" t="b">
        <f>FALSE()</f>
        <v>0</v>
      </c>
      <c r="W12" s="8" t="b">
        <f>TRUE()</f>
        <v>1</v>
      </c>
      <c r="X12" s="8" t="b">
        <f>FALSE()</f>
        <v>0</v>
      </c>
    </row>
    <row r="13" spans="1:24" ht="16" x14ac:dyDescent="0.2">
      <c r="A13" s="8">
        <v>12</v>
      </c>
      <c r="B13" s="8" t="s">
        <v>113</v>
      </c>
      <c r="C13" s="8" t="s">
        <v>114</v>
      </c>
      <c r="D13" s="8" t="s">
        <v>115</v>
      </c>
      <c r="E13" s="8">
        <v>54</v>
      </c>
      <c r="F13" s="8" t="s">
        <v>76</v>
      </c>
      <c r="G13" s="8" t="s">
        <v>77</v>
      </c>
      <c r="H13" s="8" t="s">
        <v>115</v>
      </c>
      <c r="I13" s="8">
        <v>1</v>
      </c>
      <c r="J13" s="8">
        <v>0</v>
      </c>
      <c r="K13" s="8">
        <v>0</v>
      </c>
      <c r="L13" s="8">
        <v>0</v>
      </c>
      <c r="M13" s="8"/>
      <c r="N13" s="8">
        <v>0</v>
      </c>
      <c r="O13" s="8"/>
      <c r="P13" s="8">
        <v>2024</v>
      </c>
      <c r="Q13" s="8" t="s">
        <v>46</v>
      </c>
      <c r="R13" s="8">
        <v>0.56790123456790098</v>
      </c>
      <c r="S13" s="7" t="s">
        <v>307</v>
      </c>
      <c r="T13" s="8" t="s">
        <v>116</v>
      </c>
      <c r="U13" s="8" t="b">
        <f>FALSE()</f>
        <v>0</v>
      </c>
      <c r="V13" s="8" t="b">
        <f>FALSE()</f>
        <v>0</v>
      </c>
      <c r="W13" s="8" t="b">
        <f>TRUE()</f>
        <v>1</v>
      </c>
      <c r="X13" s="8" t="b">
        <f>FALSE()</f>
        <v>0</v>
      </c>
    </row>
    <row r="14" spans="1:24" ht="16" x14ac:dyDescent="0.2">
      <c r="A14" s="8">
        <v>13</v>
      </c>
      <c r="B14" s="8" t="s">
        <v>117</v>
      </c>
      <c r="C14" s="8" t="s">
        <v>118</v>
      </c>
      <c r="D14" s="8" t="s">
        <v>119</v>
      </c>
      <c r="E14" s="8">
        <v>55</v>
      </c>
      <c r="F14" s="8" t="s">
        <v>76</v>
      </c>
      <c r="G14" s="8" t="s">
        <v>77</v>
      </c>
      <c r="H14" s="8" t="s">
        <v>119</v>
      </c>
      <c r="I14" s="8">
        <v>1</v>
      </c>
      <c r="J14" s="8">
        <v>0</v>
      </c>
      <c r="K14" s="8">
        <v>0</v>
      </c>
      <c r="L14" s="8">
        <v>0</v>
      </c>
      <c r="M14" s="8"/>
      <c r="N14" s="8">
        <v>0</v>
      </c>
      <c r="O14" s="8"/>
      <c r="P14" s="8">
        <v>2024</v>
      </c>
      <c r="Q14" s="8" t="s">
        <v>46</v>
      </c>
      <c r="R14" s="8">
        <v>0.58641975308642003</v>
      </c>
      <c r="S14" s="7" t="s">
        <v>309</v>
      </c>
      <c r="T14" s="7" t="s">
        <v>308</v>
      </c>
      <c r="U14" s="8" t="b">
        <f>FALSE()</f>
        <v>0</v>
      </c>
      <c r="V14" s="8" t="b">
        <f>FALSE()</f>
        <v>0</v>
      </c>
      <c r="W14" s="8" t="b">
        <f>TRUE()</f>
        <v>1</v>
      </c>
      <c r="X14" s="8" t="b">
        <f>FALSE()</f>
        <v>0</v>
      </c>
    </row>
    <row r="15" spans="1:24" ht="16" x14ac:dyDescent="0.2">
      <c r="A15" s="8">
        <v>14</v>
      </c>
      <c r="B15" s="8" t="s">
        <v>120</v>
      </c>
      <c r="C15" s="8" t="s">
        <v>121</v>
      </c>
      <c r="D15" s="8" t="s">
        <v>122</v>
      </c>
      <c r="E15" s="8">
        <v>56</v>
      </c>
      <c r="F15" s="8" t="s">
        <v>76</v>
      </c>
      <c r="G15" s="8" t="s">
        <v>77</v>
      </c>
      <c r="H15" s="8" t="s">
        <v>122</v>
      </c>
      <c r="I15" s="8">
        <v>1</v>
      </c>
      <c r="J15" s="8">
        <v>0</v>
      </c>
      <c r="K15" s="8">
        <v>0</v>
      </c>
      <c r="L15" s="8">
        <v>0</v>
      </c>
      <c r="M15" s="8"/>
      <c r="N15" s="8">
        <v>0</v>
      </c>
      <c r="O15" s="8"/>
      <c r="P15" s="8">
        <v>2024</v>
      </c>
      <c r="Q15" s="8" t="s">
        <v>46</v>
      </c>
      <c r="R15" s="8">
        <v>0.58024691358024705</v>
      </c>
      <c r="S15" s="7" t="s">
        <v>310</v>
      </c>
      <c r="T15" s="8" t="s">
        <v>123</v>
      </c>
      <c r="U15" s="8" t="b">
        <f>FALSE()</f>
        <v>0</v>
      </c>
      <c r="V15" s="8" t="b">
        <f>FALSE()</f>
        <v>0</v>
      </c>
      <c r="W15" s="8" t="b">
        <f>TRUE()</f>
        <v>1</v>
      </c>
      <c r="X15" s="8" t="b">
        <f>FALSE()</f>
        <v>0</v>
      </c>
    </row>
    <row r="16" spans="1:24" ht="16" x14ac:dyDescent="0.2">
      <c r="A16" s="8">
        <v>15</v>
      </c>
      <c r="B16" s="8" t="s">
        <v>311</v>
      </c>
      <c r="C16" s="8" t="s">
        <v>124</v>
      </c>
      <c r="D16" s="8" t="s">
        <v>125</v>
      </c>
      <c r="E16" s="8">
        <v>58</v>
      </c>
      <c r="F16" s="8" t="s">
        <v>76</v>
      </c>
      <c r="G16" s="8" t="s">
        <v>77</v>
      </c>
      <c r="H16" s="8" t="s">
        <v>125</v>
      </c>
      <c r="I16" s="8">
        <v>1</v>
      </c>
      <c r="J16" s="8">
        <v>0</v>
      </c>
      <c r="K16" s="8">
        <v>0</v>
      </c>
      <c r="L16" s="8">
        <v>0</v>
      </c>
      <c r="M16" s="8"/>
      <c r="N16" s="8">
        <v>0</v>
      </c>
      <c r="O16" s="8"/>
      <c r="P16" s="8">
        <v>2024</v>
      </c>
      <c r="Q16" s="8" t="s">
        <v>48</v>
      </c>
      <c r="R16" s="8">
        <v>0.73765432098765404</v>
      </c>
      <c r="S16" s="7" t="s">
        <v>312</v>
      </c>
      <c r="T16" s="8" t="s">
        <v>126</v>
      </c>
      <c r="U16" s="8" t="b">
        <f>FALSE()</f>
        <v>0</v>
      </c>
      <c r="V16" s="8" t="b">
        <f>FALSE()</f>
        <v>0</v>
      </c>
      <c r="W16" s="8" t="b">
        <f>TRUE()</f>
        <v>1</v>
      </c>
      <c r="X16" s="8" t="b">
        <f>FALSE()</f>
        <v>0</v>
      </c>
    </row>
    <row r="17" spans="1:24" ht="16" x14ac:dyDescent="0.2">
      <c r="A17" s="8">
        <v>16</v>
      </c>
      <c r="B17" s="8" t="s">
        <v>313</v>
      </c>
      <c r="C17" s="8" t="s">
        <v>127</v>
      </c>
      <c r="D17" s="8" t="s">
        <v>128</v>
      </c>
      <c r="E17" s="8">
        <v>59</v>
      </c>
      <c r="F17" s="8" t="s">
        <v>76</v>
      </c>
      <c r="G17" s="8" t="s">
        <v>77</v>
      </c>
      <c r="H17" s="8" t="s">
        <v>128</v>
      </c>
      <c r="I17" s="8">
        <v>1</v>
      </c>
      <c r="J17" s="8">
        <v>0</v>
      </c>
      <c r="K17" s="8">
        <v>0</v>
      </c>
      <c r="L17" s="8">
        <v>0</v>
      </c>
      <c r="M17" s="8"/>
      <c r="N17" s="8">
        <v>0</v>
      </c>
      <c r="O17" s="8"/>
      <c r="P17" s="8">
        <v>2024</v>
      </c>
      <c r="Q17" s="8" t="s">
        <v>48</v>
      </c>
      <c r="R17" s="8">
        <v>0.74382716049382702</v>
      </c>
      <c r="S17" s="7" t="s">
        <v>314</v>
      </c>
      <c r="T17" s="8" t="s">
        <v>129</v>
      </c>
      <c r="U17" s="8" t="b">
        <f>FALSE()</f>
        <v>0</v>
      </c>
      <c r="V17" s="8" t="b">
        <f>FALSE()</f>
        <v>0</v>
      </c>
      <c r="W17" s="8" t="b">
        <f>TRUE()</f>
        <v>1</v>
      </c>
      <c r="X17" s="8" t="b">
        <f>FALSE()</f>
        <v>0</v>
      </c>
    </row>
    <row r="18" spans="1:24" ht="16" x14ac:dyDescent="0.2">
      <c r="A18" s="8">
        <v>17</v>
      </c>
      <c r="B18" s="8" t="s">
        <v>315</v>
      </c>
      <c r="C18" s="8" t="s">
        <v>130</v>
      </c>
      <c r="D18" s="8" t="s">
        <v>131</v>
      </c>
      <c r="E18" s="8">
        <v>60</v>
      </c>
      <c r="F18" s="8" t="s">
        <v>76</v>
      </c>
      <c r="G18" s="8" t="s">
        <v>77</v>
      </c>
      <c r="H18" s="8" t="s">
        <v>131</v>
      </c>
      <c r="I18" s="8">
        <v>1</v>
      </c>
      <c r="J18" s="8">
        <v>0</v>
      </c>
      <c r="K18" s="8">
        <v>0</v>
      </c>
      <c r="L18" s="8">
        <v>0</v>
      </c>
      <c r="M18" s="8"/>
      <c r="N18" s="8">
        <v>0</v>
      </c>
      <c r="O18" s="8"/>
      <c r="P18" s="8">
        <v>2024</v>
      </c>
      <c r="Q18" s="8" t="s">
        <v>48</v>
      </c>
      <c r="R18" s="8">
        <v>0.70370370370370405</v>
      </c>
      <c r="S18" s="7" t="s">
        <v>316</v>
      </c>
      <c r="T18" s="8" t="s">
        <v>132</v>
      </c>
      <c r="U18" s="8" t="b">
        <f>FALSE()</f>
        <v>0</v>
      </c>
      <c r="V18" s="8" t="b">
        <f>FALSE()</f>
        <v>0</v>
      </c>
      <c r="W18" s="8" t="b">
        <f>TRUE()</f>
        <v>1</v>
      </c>
      <c r="X18" s="8" t="b">
        <f>FALSE()</f>
        <v>0</v>
      </c>
    </row>
    <row r="19" spans="1:24" ht="16" x14ac:dyDescent="0.2">
      <c r="A19" s="8">
        <v>18</v>
      </c>
      <c r="B19" s="8" t="s">
        <v>317</v>
      </c>
      <c r="C19" s="8" t="s">
        <v>133</v>
      </c>
      <c r="D19" s="8" t="s">
        <v>134</v>
      </c>
      <c r="E19" s="8">
        <v>63</v>
      </c>
      <c r="F19" s="8" t="s">
        <v>76</v>
      </c>
      <c r="G19" s="8" t="s">
        <v>77</v>
      </c>
      <c r="H19" s="8" t="s">
        <v>134</v>
      </c>
      <c r="I19" s="8">
        <v>1</v>
      </c>
      <c r="J19" s="8">
        <v>0</v>
      </c>
      <c r="K19" s="8">
        <v>0</v>
      </c>
      <c r="L19" s="8">
        <v>0</v>
      </c>
      <c r="M19" s="8">
        <v>17</v>
      </c>
      <c r="N19" s="8">
        <v>0</v>
      </c>
      <c r="O19" s="8"/>
      <c r="P19" s="8">
        <v>2024</v>
      </c>
      <c r="Q19" s="8" t="s">
        <v>48</v>
      </c>
      <c r="R19" s="8">
        <v>0.93518518518518501</v>
      </c>
      <c r="S19" s="7" t="s">
        <v>319</v>
      </c>
      <c r="T19" s="7" t="s">
        <v>318</v>
      </c>
      <c r="U19" s="8" t="b">
        <f>FALSE()</f>
        <v>0</v>
      </c>
      <c r="V19" s="8" t="b">
        <f>FALSE()</f>
        <v>0</v>
      </c>
      <c r="W19" s="8" t="b">
        <f>TRUE()</f>
        <v>1</v>
      </c>
      <c r="X19" s="8" t="b">
        <f>FALSE()</f>
        <v>0</v>
      </c>
    </row>
    <row r="20" spans="1:24" ht="16" x14ac:dyDescent="0.2">
      <c r="A20" s="8">
        <v>19</v>
      </c>
      <c r="B20" s="8" t="s">
        <v>135</v>
      </c>
      <c r="C20" s="8" t="s">
        <v>136</v>
      </c>
      <c r="D20" s="8" t="s">
        <v>137</v>
      </c>
      <c r="E20" s="8">
        <v>65</v>
      </c>
      <c r="F20" s="8" t="s">
        <v>76</v>
      </c>
      <c r="G20" s="8" t="s">
        <v>77</v>
      </c>
      <c r="H20" s="8" t="s">
        <v>137</v>
      </c>
      <c r="I20" s="8">
        <v>1</v>
      </c>
      <c r="J20" s="8">
        <v>0</v>
      </c>
      <c r="K20" s="8">
        <v>0</v>
      </c>
      <c r="L20" s="8">
        <v>0</v>
      </c>
      <c r="M20" s="8"/>
      <c r="N20" s="8">
        <v>0</v>
      </c>
      <c r="O20" s="8"/>
      <c r="P20" s="8">
        <v>2024</v>
      </c>
      <c r="Q20" s="8" t="s">
        <v>51</v>
      </c>
      <c r="R20" s="8">
        <v>0.60493827160493796</v>
      </c>
      <c r="S20" s="7" t="s">
        <v>321</v>
      </c>
      <c r="T20" s="7" t="s">
        <v>320</v>
      </c>
      <c r="U20" s="8" t="b">
        <f>FALSE()</f>
        <v>0</v>
      </c>
      <c r="V20" s="8" t="b">
        <f>FALSE()</f>
        <v>0</v>
      </c>
      <c r="W20" s="8" t="b">
        <f>TRUE()</f>
        <v>1</v>
      </c>
      <c r="X20" s="8" t="b">
        <f>FALSE()</f>
        <v>0</v>
      </c>
    </row>
    <row r="21" spans="1:24" ht="16" x14ac:dyDescent="0.2">
      <c r="A21" s="8">
        <v>20</v>
      </c>
      <c r="B21" s="8" t="s">
        <v>138</v>
      </c>
      <c r="C21" s="8" t="s">
        <v>139</v>
      </c>
      <c r="D21" s="8" t="s">
        <v>140</v>
      </c>
      <c r="E21" s="8">
        <v>66</v>
      </c>
      <c r="F21" s="8" t="s">
        <v>76</v>
      </c>
      <c r="G21" s="8" t="s">
        <v>77</v>
      </c>
      <c r="H21" s="8" t="s">
        <v>140</v>
      </c>
      <c r="I21" s="8">
        <v>1</v>
      </c>
      <c r="J21" s="8">
        <v>0</v>
      </c>
      <c r="K21" s="8">
        <v>0</v>
      </c>
      <c r="L21" s="8">
        <v>0</v>
      </c>
      <c r="M21" s="8"/>
      <c r="N21" s="8">
        <v>0</v>
      </c>
      <c r="O21" s="8"/>
      <c r="P21" s="8">
        <v>2024</v>
      </c>
      <c r="Q21" s="8" t="s">
        <v>51</v>
      </c>
      <c r="R21" s="8">
        <v>0.58641975308642003</v>
      </c>
      <c r="S21" s="7" t="s">
        <v>322</v>
      </c>
      <c r="T21" s="8" t="s">
        <v>141</v>
      </c>
      <c r="U21" s="8" t="b">
        <f>FALSE()</f>
        <v>0</v>
      </c>
      <c r="V21" s="8" t="b">
        <f>FALSE()</f>
        <v>0</v>
      </c>
      <c r="W21" s="8" t="b">
        <f>TRUE()</f>
        <v>1</v>
      </c>
      <c r="X21" s="8" t="b">
        <f>FALSE()</f>
        <v>0</v>
      </c>
    </row>
    <row r="22" spans="1:24" s="6" customFormat="1" ht="31" customHeight="1" x14ac:dyDescent="0.2">
      <c r="A22" s="8">
        <v>21</v>
      </c>
      <c r="B22" s="8" t="s">
        <v>142</v>
      </c>
      <c r="C22" s="8" t="s">
        <v>143</v>
      </c>
      <c r="D22" s="8" t="s">
        <v>144</v>
      </c>
      <c r="E22" s="8">
        <v>67</v>
      </c>
      <c r="F22" s="8" t="s">
        <v>76</v>
      </c>
      <c r="G22" s="8" t="s">
        <v>77</v>
      </c>
      <c r="H22" s="8" t="s">
        <v>144</v>
      </c>
      <c r="I22" s="8">
        <v>1</v>
      </c>
      <c r="J22" s="8">
        <v>0</v>
      </c>
      <c r="K22" s="8">
        <v>0</v>
      </c>
      <c r="L22" s="8">
        <v>0</v>
      </c>
      <c r="M22" s="8"/>
      <c r="N22" s="8">
        <v>1</v>
      </c>
      <c r="O22" s="8"/>
      <c r="P22" s="8">
        <v>2024</v>
      </c>
      <c r="Q22" s="8" t="s">
        <v>53</v>
      </c>
      <c r="R22" s="8">
        <v>0.89814814814814803</v>
      </c>
      <c r="S22" s="7" t="s">
        <v>323</v>
      </c>
      <c r="T22" s="8" t="s">
        <v>145</v>
      </c>
      <c r="U22" s="8" t="b">
        <f>FALSE()</f>
        <v>0</v>
      </c>
      <c r="V22" s="8" t="b">
        <f>FALSE()</f>
        <v>0</v>
      </c>
      <c r="W22" s="8" t="b">
        <f>TRUE()</f>
        <v>1</v>
      </c>
      <c r="X22" s="8" t="b">
        <f>FALSE()</f>
        <v>0</v>
      </c>
    </row>
    <row r="23" spans="1:24" ht="16" x14ac:dyDescent="0.2">
      <c r="A23" s="8">
        <v>22</v>
      </c>
      <c r="B23" s="8" t="s">
        <v>146</v>
      </c>
      <c r="C23" s="8" t="s">
        <v>147</v>
      </c>
      <c r="D23" s="8" t="s">
        <v>148</v>
      </c>
      <c r="E23" s="8">
        <v>68</v>
      </c>
      <c r="F23" s="8" t="s">
        <v>76</v>
      </c>
      <c r="G23" s="8" t="s">
        <v>77</v>
      </c>
      <c r="H23" s="8" t="s">
        <v>148</v>
      </c>
      <c r="I23" s="8">
        <v>1</v>
      </c>
      <c r="J23" s="8">
        <v>0</v>
      </c>
      <c r="K23" s="8">
        <v>0</v>
      </c>
      <c r="L23" s="8">
        <v>0</v>
      </c>
      <c r="M23" s="8"/>
      <c r="N23" s="8">
        <v>0</v>
      </c>
      <c r="O23" s="8"/>
      <c r="P23" s="8">
        <v>2024</v>
      </c>
      <c r="Q23" s="8" t="s">
        <v>53</v>
      </c>
      <c r="R23" s="8">
        <v>0.91975308641975295</v>
      </c>
      <c r="S23" s="7" t="s">
        <v>324</v>
      </c>
      <c r="T23" s="8" t="s">
        <v>149</v>
      </c>
      <c r="U23" s="8" t="b">
        <f>FALSE()</f>
        <v>0</v>
      </c>
      <c r="V23" s="8" t="b">
        <f>FALSE()</f>
        <v>0</v>
      </c>
      <c r="W23" s="8" t="b">
        <f>TRUE()</f>
        <v>1</v>
      </c>
      <c r="X23" s="8" t="b">
        <f>FALSE()</f>
        <v>0</v>
      </c>
    </row>
    <row r="24" spans="1:24" ht="16" x14ac:dyDescent="0.2">
      <c r="A24" s="8">
        <v>23</v>
      </c>
      <c r="B24" s="8" t="s">
        <v>150</v>
      </c>
      <c r="C24" s="8" t="s">
        <v>151</v>
      </c>
      <c r="D24" s="8" t="s">
        <v>152</v>
      </c>
      <c r="E24" s="8">
        <v>69</v>
      </c>
      <c r="F24" s="8" t="s">
        <v>76</v>
      </c>
      <c r="G24" s="8" t="s">
        <v>77</v>
      </c>
      <c r="H24" s="8" t="s">
        <v>152</v>
      </c>
      <c r="I24" s="8">
        <v>1</v>
      </c>
      <c r="J24" s="8">
        <v>0</v>
      </c>
      <c r="K24" s="8">
        <v>0</v>
      </c>
      <c r="L24" s="8">
        <v>0</v>
      </c>
      <c r="M24" s="8"/>
      <c r="N24" s="8">
        <v>0</v>
      </c>
      <c r="O24" s="8"/>
      <c r="P24" s="8">
        <v>2024</v>
      </c>
      <c r="Q24" s="8" t="s">
        <v>53</v>
      </c>
      <c r="R24" s="8">
        <v>0.88271604938271597</v>
      </c>
      <c r="S24" s="7" t="s">
        <v>326</v>
      </c>
      <c r="T24" s="7" t="s">
        <v>325</v>
      </c>
      <c r="U24" s="8" t="b">
        <f>FALSE()</f>
        <v>0</v>
      </c>
      <c r="V24" s="8" t="b">
        <f>FALSE()</f>
        <v>0</v>
      </c>
      <c r="W24" s="8" t="b">
        <f>TRUE()</f>
        <v>1</v>
      </c>
      <c r="X24" s="8" t="b">
        <f>FALSE()</f>
        <v>0</v>
      </c>
    </row>
    <row r="25" spans="1:24" ht="16" x14ac:dyDescent="0.2">
      <c r="A25" s="8">
        <v>24</v>
      </c>
      <c r="B25" s="8" t="s">
        <v>153</v>
      </c>
      <c r="C25" s="8" t="s">
        <v>154</v>
      </c>
      <c r="D25" s="8" t="s">
        <v>155</v>
      </c>
      <c r="E25" s="8">
        <v>70</v>
      </c>
      <c r="F25" s="8" t="s">
        <v>76</v>
      </c>
      <c r="G25" s="8" t="s">
        <v>77</v>
      </c>
      <c r="H25" s="8" t="s">
        <v>155</v>
      </c>
      <c r="I25" s="8">
        <v>1</v>
      </c>
      <c r="J25" s="8">
        <v>0</v>
      </c>
      <c r="K25" s="8">
        <v>0</v>
      </c>
      <c r="L25" s="8">
        <v>0</v>
      </c>
      <c r="M25" s="8"/>
      <c r="N25" s="8">
        <v>0</v>
      </c>
      <c r="O25" s="8"/>
      <c r="P25" s="8">
        <v>2024</v>
      </c>
      <c r="Q25" s="8" t="s">
        <v>53</v>
      </c>
      <c r="R25" s="8">
        <v>0.87962962962962998</v>
      </c>
      <c r="S25" s="7" t="s">
        <v>327</v>
      </c>
      <c r="T25" s="8" t="s">
        <v>156</v>
      </c>
      <c r="U25" s="8" t="b">
        <f>FALSE()</f>
        <v>0</v>
      </c>
      <c r="V25" s="8" t="b">
        <f>FALSE()</f>
        <v>0</v>
      </c>
      <c r="W25" s="8" t="b">
        <f>TRUE()</f>
        <v>1</v>
      </c>
      <c r="X25" s="8" t="b">
        <f>FALSE()</f>
        <v>0</v>
      </c>
    </row>
  </sheetData>
  <sortState xmlns:xlrd2="http://schemas.microsoft.com/office/spreadsheetml/2017/richdata2" ref="A2:X25">
    <sortCondition ref="A1:A25"/>
  </sortState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59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1" width="3" customWidth="1"/>
    <col min="2" max="2" width="51.33203125" customWidth="1"/>
    <col min="3" max="3" width="8.83203125" customWidth="1"/>
    <col min="4" max="4" width="28.83203125" customWidth="1"/>
    <col min="5" max="5" width="8.83203125" style="4" customWidth="1"/>
    <col min="6" max="16" width="8.83203125" customWidth="1"/>
    <col min="19" max="20" width="18" customWidth="1"/>
  </cols>
  <sheetData>
    <row r="1" spans="1:24" x14ac:dyDescent="0.2">
      <c r="A1" s="13" t="s">
        <v>0</v>
      </c>
      <c r="B1" s="13" t="s">
        <v>1</v>
      </c>
      <c r="C1" s="13" t="s">
        <v>13</v>
      </c>
      <c r="D1" s="13" t="s">
        <v>2</v>
      </c>
      <c r="E1" s="9" t="s">
        <v>3</v>
      </c>
      <c r="F1" s="13" t="s">
        <v>55</v>
      </c>
      <c r="G1" s="13" t="s">
        <v>56</v>
      </c>
      <c r="H1" s="13" t="s">
        <v>57</v>
      </c>
      <c r="I1" s="13" t="s">
        <v>58</v>
      </c>
      <c r="J1" s="13" t="s">
        <v>59</v>
      </c>
      <c r="K1" s="13" t="s">
        <v>60</v>
      </c>
      <c r="L1" s="13" t="s">
        <v>61</v>
      </c>
      <c r="M1" s="13" t="s">
        <v>62</v>
      </c>
      <c r="N1" s="13" t="s">
        <v>63</v>
      </c>
      <c r="O1" s="13" t="s">
        <v>64</v>
      </c>
      <c r="P1" s="13" t="s">
        <v>65</v>
      </c>
      <c r="Q1" s="13" t="s">
        <v>66</v>
      </c>
      <c r="R1" s="13" t="s">
        <v>4</v>
      </c>
      <c r="S1" s="13" t="s">
        <v>67</v>
      </c>
      <c r="T1" s="13" t="s">
        <v>68</v>
      </c>
      <c r="U1" s="13" t="s">
        <v>69</v>
      </c>
      <c r="V1" s="13" t="s">
        <v>70</v>
      </c>
      <c r="W1" s="13" t="s">
        <v>71</v>
      </c>
      <c r="X1" s="13" t="s">
        <v>72</v>
      </c>
    </row>
    <row r="2" spans="1:24" x14ac:dyDescent="0.2">
      <c r="A2" s="13">
        <v>1</v>
      </c>
      <c r="B2" s="13" t="s">
        <v>157</v>
      </c>
      <c r="C2" s="13" t="s">
        <v>158</v>
      </c>
      <c r="D2" s="13" t="s">
        <v>342</v>
      </c>
      <c r="E2" s="9">
        <v>1</v>
      </c>
      <c r="F2" s="13" t="s">
        <v>159</v>
      </c>
      <c r="G2" s="13" t="s">
        <v>160</v>
      </c>
      <c r="H2" s="13" t="s">
        <v>342</v>
      </c>
      <c r="I2" s="13">
        <v>1</v>
      </c>
      <c r="J2" s="13">
        <v>0</v>
      </c>
      <c r="K2" s="13">
        <v>0</v>
      </c>
      <c r="L2" s="13">
        <v>0</v>
      </c>
      <c r="M2" s="13"/>
      <c r="N2" s="13"/>
      <c r="O2" s="13"/>
      <c r="P2" s="13">
        <v>2022</v>
      </c>
      <c r="Q2" s="13" t="s">
        <v>15</v>
      </c>
      <c r="R2" s="13">
        <v>0.78030303030303005</v>
      </c>
      <c r="S2" s="13" t="s">
        <v>161</v>
      </c>
      <c r="T2" s="13" t="s">
        <v>161</v>
      </c>
      <c r="U2" s="13" t="b">
        <f>FALSE()</f>
        <v>0</v>
      </c>
      <c r="V2" s="13" t="b">
        <f>FALSE()</f>
        <v>0</v>
      </c>
      <c r="W2" s="13" t="b">
        <f>TRUE()</f>
        <v>1</v>
      </c>
      <c r="X2" s="13" t="b">
        <f>FALSE()</f>
        <v>0</v>
      </c>
    </row>
    <row r="3" spans="1:24" x14ac:dyDescent="0.2">
      <c r="A3" s="13">
        <v>2</v>
      </c>
      <c r="B3" s="13" t="s">
        <v>162</v>
      </c>
      <c r="C3" s="13" t="s">
        <v>163</v>
      </c>
      <c r="D3" s="13" t="s">
        <v>343</v>
      </c>
      <c r="E3" s="9">
        <v>2</v>
      </c>
      <c r="F3" s="13" t="s">
        <v>159</v>
      </c>
      <c r="G3" s="13" t="s">
        <v>160</v>
      </c>
      <c r="H3" s="13" t="s">
        <v>343</v>
      </c>
      <c r="I3" s="13">
        <v>1</v>
      </c>
      <c r="J3" s="13">
        <v>0</v>
      </c>
      <c r="K3" s="13">
        <v>0</v>
      </c>
      <c r="L3" s="13">
        <v>0</v>
      </c>
      <c r="M3" s="13"/>
      <c r="N3" s="13"/>
      <c r="O3" s="13"/>
      <c r="P3" s="13">
        <v>2023</v>
      </c>
      <c r="Q3" s="13" t="s">
        <v>15</v>
      </c>
      <c r="R3" s="13">
        <v>0.71969696969696995</v>
      </c>
      <c r="S3" s="13" t="s">
        <v>164</v>
      </c>
      <c r="T3" s="13" t="s">
        <v>164</v>
      </c>
      <c r="U3" s="13" t="b">
        <f>FALSE()</f>
        <v>0</v>
      </c>
      <c r="V3" s="13" t="b">
        <f>FALSE()</f>
        <v>0</v>
      </c>
      <c r="W3" s="13" t="b">
        <f>TRUE()</f>
        <v>1</v>
      </c>
      <c r="X3" s="13" t="b">
        <f>FALSE()</f>
        <v>0</v>
      </c>
    </row>
    <row r="4" spans="1:24" x14ac:dyDescent="0.2">
      <c r="A4" s="13">
        <v>3</v>
      </c>
      <c r="B4" s="13" t="s">
        <v>165</v>
      </c>
      <c r="C4" s="13" t="s">
        <v>165</v>
      </c>
      <c r="D4" s="13" t="s">
        <v>344</v>
      </c>
      <c r="E4" s="9">
        <v>3</v>
      </c>
      <c r="F4" s="13" t="s">
        <v>166</v>
      </c>
      <c r="G4" s="13" t="s">
        <v>167</v>
      </c>
      <c r="H4" s="13" t="s">
        <v>344</v>
      </c>
      <c r="I4" s="13">
        <v>1</v>
      </c>
      <c r="J4" s="13">
        <v>0</v>
      </c>
      <c r="K4" s="13">
        <v>0</v>
      </c>
      <c r="L4" s="13">
        <v>0</v>
      </c>
      <c r="M4" s="13"/>
      <c r="N4" s="13"/>
      <c r="O4" s="13"/>
      <c r="P4" s="13">
        <v>2019</v>
      </c>
      <c r="Q4" s="13" t="s">
        <v>15</v>
      </c>
      <c r="R4" s="13">
        <v>0.72916666666666696</v>
      </c>
      <c r="S4" s="13" t="s">
        <v>168</v>
      </c>
      <c r="T4" s="13" t="s">
        <v>168</v>
      </c>
      <c r="U4" s="13" t="b">
        <f>FALSE()</f>
        <v>0</v>
      </c>
      <c r="V4" s="13" t="b">
        <f>FALSE()</f>
        <v>0</v>
      </c>
      <c r="W4" s="13" t="b">
        <f>TRUE()</f>
        <v>1</v>
      </c>
      <c r="X4" s="13" t="b">
        <f>FALSE()</f>
        <v>0</v>
      </c>
    </row>
    <row r="5" spans="1:24" x14ac:dyDescent="0.2">
      <c r="A5" s="13">
        <v>4</v>
      </c>
      <c r="B5" s="13" t="s">
        <v>169</v>
      </c>
      <c r="C5" s="13" t="s">
        <v>170</v>
      </c>
      <c r="D5" s="13" t="s">
        <v>345</v>
      </c>
      <c r="E5" s="9">
        <v>4</v>
      </c>
      <c r="F5" s="13" t="s">
        <v>159</v>
      </c>
      <c r="G5" s="13" t="s">
        <v>160</v>
      </c>
      <c r="H5" s="13" t="s">
        <v>345</v>
      </c>
      <c r="I5" s="13">
        <v>1</v>
      </c>
      <c r="J5" s="13">
        <v>0</v>
      </c>
      <c r="K5" s="13">
        <v>0</v>
      </c>
      <c r="L5" s="13">
        <v>0</v>
      </c>
      <c r="M5" s="13"/>
      <c r="N5" s="13"/>
      <c r="O5" s="13"/>
      <c r="P5" s="13">
        <v>2022</v>
      </c>
      <c r="Q5" s="13" t="s">
        <v>17</v>
      </c>
      <c r="R5" s="13">
        <v>0.61111111111111105</v>
      </c>
      <c r="S5" s="13" t="s">
        <v>161</v>
      </c>
      <c r="T5" s="13" t="s">
        <v>161</v>
      </c>
      <c r="U5" s="13" t="b">
        <f>FALSE()</f>
        <v>0</v>
      </c>
      <c r="V5" s="13" t="b">
        <f>FALSE()</f>
        <v>0</v>
      </c>
      <c r="W5" s="13" t="b">
        <f>TRUE()</f>
        <v>1</v>
      </c>
      <c r="X5" s="13" t="b">
        <f>FALSE()</f>
        <v>0</v>
      </c>
    </row>
    <row r="6" spans="1:24" x14ac:dyDescent="0.2">
      <c r="A6" s="13">
        <v>5</v>
      </c>
      <c r="B6" s="13" t="s">
        <v>171</v>
      </c>
      <c r="C6" s="13" t="s">
        <v>172</v>
      </c>
      <c r="D6" s="13" t="s">
        <v>346</v>
      </c>
      <c r="E6" s="9">
        <v>5</v>
      </c>
      <c r="F6" s="13" t="s">
        <v>166</v>
      </c>
      <c r="G6" s="13" t="s">
        <v>167</v>
      </c>
      <c r="H6" s="13" t="s">
        <v>346</v>
      </c>
      <c r="I6" s="13">
        <v>1</v>
      </c>
      <c r="J6" s="13">
        <v>0</v>
      </c>
      <c r="K6" s="13">
        <v>0</v>
      </c>
      <c r="L6" s="13">
        <v>0</v>
      </c>
      <c r="M6" s="13"/>
      <c r="N6" s="13"/>
      <c r="O6" s="13"/>
      <c r="P6" s="13">
        <v>2019</v>
      </c>
      <c r="Q6" s="13" t="s">
        <v>17</v>
      </c>
      <c r="R6" s="13">
        <v>0.57638888888888895</v>
      </c>
      <c r="S6" s="13" t="s">
        <v>173</v>
      </c>
      <c r="T6" s="13" t="s">
        <v>173</v>
      </c>
      <c r="U6" s="13" t="b">
        <f>FALSE()</f>
        <v>0</v>
      </c>
      <c r="V6" s="13" t="b">
        <f>FALSE()</f>
        <v>0</v>
      </c>
      <c r="W6" s="13" t="b">
        <f>TRUE()</f>
        <v>1</v>
      </c>
      <c r="X6" s="13" t="b">
        <f>FALSE()</f>
        <v>0</v>
      </c>
    </row>
    <row r="7" spans="1:24" x14ac:dyDescent="0.2">
      <c r="A7" s="13">
        <v>6</v>
      </c>
      <c r="B7" s="13" t="s">
        <v>174</v>
      </c>
      <c r="C7" s="13" t="s">
        <v>174</v>
      </c>
      <c r="D7" s="13" t="s">
        <v>347</v>
      </c>
      <c r="E7" s="9">
        <v>6</v>
      </c>
      <c r="F7" s="13" t="s">
        <v>166</v>
      </c>
      <c r="G7" s="13" t="s">
        <v>167</v>
      </c>
      <c r="H7" s="13" t="s">
        <v>347</v>
      </c>
      <c r="I7" s="13">
        <v>1</v>
      </c>
      <c r="J7" s="13">
        <v>0</v>
      </c>
      <c r="K7" s="13">
        <v>0</v>
      </c>
      <c r="L7" s="13">
        <v>0</v>
      </c>
      <c r="M7" s="13"/>
      <c r="N7" s="13"/>
      <c r="O7" s="13"/>
      <c r="P7" s="13">
        <v>2021</v>
      </c>
      <c r="Q7" s="13" t="s">
        <v>17</v>
      </c>
      <c r="R7" s="13">
        <v>0.59027777777777801</v>
      </c>
      <c r="S7" s="13" t="s">
        <v>175</v>
      </c>
      <c r="T7" s="13" t="s">
        <v>175</v>
      </c>
      <c r="U7" s="13" t="b">
        <f>FALSE()</f>
        <v>0</v>
      </c>
      <c r="V7" s="13" t="b">
        <f>FALSE()</f>
        <v>0</v>
      </c>
      <c r="W7" s="13" t="b">
        <f>TRUE()</f>
        <v>1</v>
      </c>
      <c r="X7" s="13" t="b">
        <f>FALSE()</f>
        <v>0</v>
      </c>
    </row>
    <row r="8" spans="1:24" x14ac:dyDescent="0.2">
      <c r="A8" s="13">
        <v>7</v>
      </c>
      <c r="B8" s="13" t="s">
        <v>176</v>
      </c>
      <c r="C8" s="13" t="s">
        <v>176</v>
      </c>
      <c r="D8" s="13" t="s">
        <v>348</v>
      </c>
      <c r="E8" s="9">
        <v>7</v>
      </c>
      <c r="F8" s="13" t="s">
        <v>159</v>
      </c>
      <c r="G8" s="13" t="s">
        <v>160</v>
      </c>
      <c r="H8" s="13" t="s">
        <v>348</v>
      </c>
      <c r="I8" s="13">
        <v>1</v>
      </c>
      <c r="J8" s="13">
        <v>1</v>
      </c>
      <c r="K8" s="13">
        <v>0</v>
      </c>
      <c r="L8" s="13">
        <v>0</v>
      </c>
      <c r="M8" s="13"/>
      <c r="N8" s="13"/>
      <c r="O8" s="13"/>
      <c r="P8" s="13">
        <v>2022</v>
      </c>
      <c r="Q8" s="13" t="s">
        <v>17</v>
      </c>
      <c r="R8" s="13">
        <v>0.61111111111111105</v>
      </c>
      <c r="S8" s="13" t="s">
        <v>177</v>
      </c>
      <c r="T8" s="13" t="s">
        <v>177</v>
      </c>
      <c r="U8" s="13" t="b">
        <f>FALSE()</f>
        <v>0</v>
      </c>
      <c r="V8" s="13" t="b">
        <f>FALSE()</f>
        <v>0</v>
      </c>
      <c r="W8" s="13" t="b">
        <f>TRUE()</f>
        <v>1</v>
      </c>
      <c r="X8" s="13" t="b">
        <f>FALSE()</f>
        <v>0</v>
      </c>
    </row>
    <row r="9" spans="1:24" x14ac:dyDescent="0.2">
      <c r="A9" s="13">
        <v>8</v>
      </c>
      <c r="B9" s="13" t="s">
        <v>178</v>
      </c>
      <c r="C9" s="13" t="s">
        <v>178</v>
      </c>
      <c r="D9" s="13" t="s">
        <v>328</v>
      </c>
      <c r="E9" s="9">
        <v>8</v>
      </c>
      <c r="F9" s="13" t="s">
        <v>179</v>
      </c>
      <c r="G9" s="13" t="s">
        <v>167</v>
      </c>
      <c r="H9" s="13" t="s">
        <v>328</v>
      </c>
      <c r="I9" s="13">
        <v>1</v>
      </c>
      <c r="J9" s="13">
        <v>0</v>
      </c>
      <c r="K9" s="13">
        <v>0</v>
      </c>
      <c r="L9" s="13">
        <v>0</v>
      </c>
      <c r="M9" s="13"/>
      <c r="N9" s="13"/>
      <c r="O9" s="13"/>
      <c r="P9" s="13">
        <v>2024</v>
      </c>
      <c r="Q9" s="13" t="s">
        <v>20</v>
      </c>
      <c r="R9" s="13">
        <v>0.54861111111111105</v>
      </c>
      <c r="S9" s="13" t="s">
        <v>329</v>
      </c>
      <c r="T9" s="13" t="s">
        <v>180</v>
      </c>
      <c r="U9" s="13" t="b">
        <f>FALSE()</f>
        <v>0</v>
      </c>
      <c r="V9" s="13" t="b">
        <f>FALSE()</f>
        <v>0</v>
      </c>
      <c r="W9" s="13" t="b">
        <f>TRUE()</f>
        <v>1</v>
      </c>
      <c r="X9" s="13" t="b">
        <f>FALSE()</f>
        <v>0</v>
      </c>
    </row>
    <row r="10" spans="1:24" x14ac:dyDescent="0.2">
      <c r="A10" s="13">
        <v>9</v>
      </c>
      <c r="B10" s="13" t="s">
        <v>181</v>
      </c>
      <c r="C10" s="13" t="s">
        <v>182</v>
      </c>
      <c r="D10" s="13" t="s">
        <v>183</v>
      </c>
      <c r="E10" s="9">
        <v>9</v>
      </c>
      <c r="F10" s="13" t="s">
        <v>184</v>
      </c>
      <c r="G10" s="13" t="s">
        <v>167</v>
      </c>
      <c r="H10" s="13" t="s">
        <v>183</v>
      </c>
      <c r="I10" s="13">
        <v>1</v>
      </c>
      <c r="J10" s="13">
        <v>0</v>
      </c>
      <c r="K10" s="13">
        <v>0</v>
      </c>
      <c r="L10" s="13">
        <v>0</v>
      </c>
      <c r="M10" s="13"/>
      <c r="N10" s="13"/>
      <c r="O10" s="13"/>
      <c r="P10" s="13">
        <v>2023</v>
      </c>
      <c r="Q10" s="13" t="s">
        <v>20</v>
      </c>
      <c r="R10" s="13">
        <v>0.53472222222222199</v>
      </c>
      <c r="S10" s="13" t="s">
        <v>379</v>
      </c>
      <c r="T10" s="13" t="s">
        <v>330</v>
      </c>
      <c r="U10" s="13" t="b">
        <f>TRUE()</f>
        <v>1</v>
      </c>
      <c r="V10" s="13" t="b">
        <f>FALSE()</f>
        <v>0</v>
      </c>
      <c r="W10" s="13" t="b">
        <f>FALSE()</f>
        <v>0</v>
      </c>
      <c r="X10" s="13" t="b">
        <f>FALSE()</f>
        <v>0</v>
      </c>
    </row>
    <row r="11" spans="1:24" x14ac:dyDescent="0.2">
      <c r="A11" s="13">
        <v>11</v>
      </c>
      <c r="B11" s="13" t="s">
        <v>185</v>
      </c>
      <c r="C11" s="13" t="s">
        <v>185</v>
      </c>
      <c r="D11" s="13" t="s">
        <v>349</v>
      </c>
      <c r="E11" s="9">
        <v>11</v>
      </c>
      <c r="F11" s="13" t="s">
        <v>159</v>
      </c>
      <c r="G11" s="13" t="s">
        <v>160</v>
      </c>
      <c r="H11" s="13" t="s">
        <v>349</v>
      </c>
      <c r="I11" s="13">
        <v>1</v>
      </c>
      <c r="J11" s="13">
        <v>1</v>
      </c>
      <c r="K11" s="13">
        <v>0</v>
      </c>
      <c r="L11" s="13">
        <v>0</v>
      </c>
      <c r="M11" s="13"/>
      <c r="N11" s="13"/>
      <c r="O11" s="13"/>
      <c r="P11" s="13">
        <v>2022</v>
      </c>
      <c r="Q11" s="13" t="s">
        <v>15</v>
      </c>
      <c r="R11" s="13">
        <v>0.78030303030303005</v>
      </c>
      <c r="S11" s="13" t="s">
        <v>186</v>
      </c>
      <c r="T11" s="13" t="s">
        <v>186</v>
      </c>
      <c r="U11" s="13" t="b">
        <f>FALSE()</f>
        <v>0</v>
      </c>
      <c r="V11" s="13" t="b">
        <f>FALSE()</f>
        <v>0</v>
      </c>
      <c r="W11" s="13" t="b">
        <f>TRUE()</f>
        <v>1</v>
      </c>
      <c r="X11" s="13" t="b">
        <f>FALSE()</f>
        <v>0</v>
      </c>
    </row>
    <row r="12" spans="1:24" x14ac:dyDescent="0.2">
      <c r="A12" s="13">
        <v>13</v>
      </c>
      <c r="B12" s="13" t="s">
        <v>187</v>
      </c>
      <c r="C12" s="13" t="s">
        <v>188</v>
      </c>
      <c r="D12" s="13" t="s">
        <v>365</v>
      </c>
      <c r="E12" s="9">
        <v>13</v>
      </c>
      <c r="F12" s="13" t="s">
        <v>189</v>
      </c>
      <c r="G12" s="13" t="s">
        <v>167</v>
      </c>
      <c r="H12" s="13" t="s">
        <v>365</v>
      </c>
      <c r="I12" s="13">
        <v>1</v>
      </c>
      <c r="J12" s="13">
        <v>0</v>
      </c>
      <c r="K12" s="13">
        <v>0</v>
      </c>
      <c r="L12" s="13">
        <v>1</v>
      </c>
      <c r="M12" s="13"/>
      <c r="N12" s="13"/>
      <c r="O12" s="13"/>
      <c r="P12" s="13">
        <v>2023</v>
      </c>
      <c r="Q12" s="13" t="s">
        <v>23</v>
      </c>
      <c r="R12" s="13">
        <v>0.16666666666666699</v>
      </c>
      <c r="S12" s="13" t="s">
        <v>381</v>
      </c>
      <c r="T12" s="13" t="s">
        <v>380</v>
      </c>
      <c r="U12" s="13" t="b">
        <f>FALSE()</f>
        <v>0</v>
      </c>
      <c r="V12" s="13" t="b">
        <f>TRUE()</f>
        <v>1</v>
      </c>
      <c r="W12" s="13" t="b">
        <f>TRUE()</f>
        <v>1</v>
      </c>
      <c r="X12" s="13" t="b">
        <f>FALSE()</f>
        <v>0</v>
      </c>
    </row>
    <row r="13" spans="1:24" x14ac:dyDescent="0.2">
      <c r="A13" s="13">
        <v>14</v>
      </c>
      <c r="B13" s="13" t="s">
        <v>190</v>
      </c>
      <c r="C13" s="13" t="s">
        <v>191</v>
      </c>
      <c r="D13" s="13" t="s">
        <v>192</v>
      </c>
      <c r="E13" s="9">
        <v>14</v>
      </c>
      <c r="F13" s="13" t="s">
        <v>189</v>
      </c>
      <c r="G13" s="13" t="s">
        <v>167</v>
      </c>
      <c r="H13" s="13" t="s">
        <v>192</v>
      </c>
      <c r="I13" s="13">
        <v>1</v>
      </c>
      <c r="J13" s="13">
        <v>0</v>
      </c>
      <c r="K13" s="13">
        <v>0</v>
      </c>
      <c r="L13" s="13">
        <v>1</v>
      </c>
      <c r="M13" s="13"/>
      <c r="N13" s="13"/>
      <c r="O13" s="13"/>
      <c r="P13" s="13">
        <v>2023</v>
      </c>
      <c r="Q13" s="13" t="s">
        <v>23</v>
      </c>
      <c r="R13" s="13">
        <v>0.16666666666666699</v>
      </c>
      <c r="S13" s="13" t="s">
        <v>382</v>
      </c>
      <c r="T13" s="13" t="s">
        <v>383</v>
      </c>
      <c r="U13" s="13" t="b">
        <f>FALSE()</f>
        <v>0</v>
      </c>
      <c r="V13" s="13" t="b">
        <f>TRUE()</f>
        <v>1</v>
      </c>
      <c r="W13" s="13" t="b">
        <f>TRUE()</f>
        <v>1</v>
      </c>
      <c r="X13" s="13" t="b">
        <f>FALSE()</f>
        <v>0</v>
      </c>
    </row>
    <row r="14" spans="1:24" x14ac:dyDescent="0.2">
      <c r="A14" s="13">
        <v>15</v>
      </c>
      <c r="B14" s="13" t="s">
        <v>193</v>
      </c>
      <c r="C14" s="13" t="s">
        <v>194</v>
      </c>
      <c r="D14" s="13" t="s">
        <v>331</v>
      </c>
      <c r="E14" s="9">
        <v>15</v>
      </c>
      <c r="F14" s="13" t="s">
        <v>195</v>
      </c>
      <c r="G14" s="13" t="s">
        <v>167</v>
      </c>
      <c r="H14" s="13" t="s">
        <v>331</v>
      </c>
      <c r="I14" s="13">
        <v>1</v>
      </c>
      <c r="J14" s="13">
        <v>0</v>
      </c>
      <c r="K14" s="13">
        <v>0</v>
      </c>
      <c r="L14" s="13">
        <v>0</v>
      </c>
      <c r="M14" s="13"/>
      <c r="N14" s="13"/>
      <c r="O14" s="13"/>
      <c r="P14" s="13">
        <v>2023</v>
      </c>
      <c r="Q14" s="13" t="s">
        <v>26</v>
      </c>
      <c r="R14" s="13">
        <v>0.74166666666666703</v>
      </c>
      <c r="S14" s="13" t="s">
        <v>196</v>
      </c>
      <c r="T14" s="13" t="s">
        <v>196</v>
      </c>
      <c r="U14" s="13" t="b">
        <f>FALSE()</f>
        <v>0</v>
      </c>
      <c r="V14" s="13" t="b">
        <f>FALSE()</f>
        <v>0</v>
      </c>
      <c r="W14" s="13" t="b">
        <f>TRUE()</f>
        <v>1</v>
      </c>
      <c r="X14" s="13" t="b">
        <f>FALSE()</f>
        <v>0</v>
      </c>
    </row>
    <row r="15" spans="1:24" x14ac:dyDescent="0.2">
      <c r="A15" s="13">
        <v>16</v>
      </c>
      <c r="B15" s="13" t="s">
        <v>197</v>
      </c>
      <c r="C15" s="13" t="s">
        <v>197</v>
      </c>
      <c r="D15" s="13" t="s">
        <v>350</v>
      </c>
      <c r="E15" s="9">
        <v>18</v>
      </c>
      <c r="F15" s="13" t="s">
        <v>159</v>
      </c>
      <c r="G15" s="13" t="s">
        <v>160</v>
      </c>
      <c r="H15" s="13" t="s">
        <v>350</v>
      </c>
      <c r="I15" s="13">
        <v>1</v>
      </c>
      <c r="J15" s="13">
        <v>0</v>
      </c>
      <c r="K15" s="13">
        <v>0</v>
      </c>
      <c r="L15" s="13">
        <v>0</v>
      </c>
      <c r="M15" s="13"/>
      <c r="N15" s="13"/>
      <c r="O15" s="13"/>
      <c r="P15" s="13">
        <v>2022</v>
      </c>
      <c r="Q15" s="13" t="s">
        <v>29</v>
      </c>
      <c r="R15" s="13">
        <v>0.75</v>
      </c>
      <c r="S15" s="13" t="s">
        <v>198</v>
      </c>
      <c r="T15" s="13" t="s">
        <v>198</v>
      </c>
      <c r="U15" s="13" t="b">
        <f>FALSE()</f>
        <v>0</v>
      </c>
      <c r="V15" s="13" t="b">
        <f>FALSE()</f>
        <v>0</v>
      </c>
      <c r="W15" s="13" t="b">
        <f>TRUE()</f>
        <v>1</v>
      </c>
      <c r="X15" s="13" t="b">
        <f>FALSE()</f>
        <v>0</v>
      </c>
    </row>
    <row r="16" spans="1:24" x14ac:dyDescent="0.2">
      <c r="A16" s="13">
        <v>17</v>
      </c>
      <c r="B16" s="13" t="s">
        <v>199</v>
      </c>
      <c r="C16" s="13" t="s">
        <v>200</v>
      </c>
      <c r="D16" s="13" t="s">
        <v>351</v>
      </c>
      <c r="E16" s="9">
        <v>19</v>
      </c>
      <c r="F16" s="13" t="s">
        <v>159</v>
      </c>
      <c r="G16" s="13" t="s">
        <v>160</v>
      </c>
      <c r="H16" s="13" t="s">
        <v>351</v>
      </c>
      <c r="I16" s="13">
        <v>1</v>
      </c>
      <c r="J16" s="13">
        <v>0</v>
      </c>
      <c r="K16" s="13">
        <v>0</v>
      </c>
      <c r="L16" s="13">
        <v>0</v>
      </c>
      <c r="M16" s="13"/>
      <c r="N16" s="13"/>
      <c r="O16" s="13"/>
      <c r="P16" s="13">
        <v>2022</v>
      </c>
      <c r="Q16" s="13" t="s">
        <v>29</v>
      </c>
      <c r="R16" s="13">
        <v>0.74242424242424299</v>
      </c>
      <c r="S16" s="13" t="s">
        <v>201</v>
      </c>
      <c r="T16" s="13" t="s">
        <v>201</v>
      </c>
      <c r="U16" s="13" t="b">
        <f>FALSE()</f>
        <v>0</v>
      </c>
      <c r="V16" s="13" t="b">
        <f>FALSE()</f>
        <v>0</v>
      </c>
      <c r="W16" s="13" t="b">
        <f>TRUE()</f>
        <v>1</v>
      </c>
      <c r="X16" s="13" t="b">
        <f>FALSE()</f>
        <v>0</v>
      </c>
    </row>
    <row r="17" spans="1:24" x14ac:dyDescent="0.2">
      <c r="A17" s="13">
        <v>18</v>
      </c>
      <c r="B17" s="13" t="s">
        <v>202</v>
      </c>
      <c r="C17" s="13" t="s">
        <v>203</v>
      </c>
      <c r="D17" s="13" t="s">
        <v>352</v>
      </c>
      <c r="E17" s="9">
        <v>21</v>
      </c>
      <c r="F17" s="13" t="s">
        <v>159</v>
      </c>
      <c r="G17" s="13" t="s">
        <v>160</v>
      </c>
      <c r="H17" s="13" t="s">
        <v>352</v>
      </c>
      <c r="I17" s="13">
        <v>1</v>
      </c>
      <c r="J17" s="13">
        <v>0</v>
      </c>
      <c r="K17" s="13">
        <v>0</v>
      </c>
      <c r="L17" s="13">
        <v>0</v>
      </c>
      <c r="M17" s="13"/>
      <c r="N17" s="13"/>
      <c r="O17" s="13"/>
      <c r="P17" s="13">
        <v>2023</v>
      </c>
      <c r="Q17" s="13" t="s">
        <v>26</v>
      </c>
      <c r="R17" s="13">
        <v>0.34027777777777801</v>
      </c>
      <c r="S17" s="13" t="s">
        <v>204</v>
      </c>
      <c r="T17" s="13" t="s">
        <v>204</v>
      </c>
      <c r="U17" s="13" t="b">
        <f>FALSE()</f>
        <v>0</v>
      </c>
      <c r="V17" s="13" t="b">
        <f>FALSE()</f>
        <v>0</v>
      </c>
      <c r="W17" s="13" t="b">
        <f>FALSE()</f>
        <v>0</v>
      </c>
      <c r="X17" s="13" t="b">
        <f>TRUE()</f>
        <v>1</v>
      </c>
    </row>
    <row r="18" spans="1:24" x14ac:dyDescent="0.2">
      <c r="A18" s="13">
        <v>19</v>
      </c>
      <c r="B18" s="13" t="s">
        <v>205</v>
      </c>
      <c r="C18" s="13" t="s">
        <v>206</v>
      </c>
      <c r="D18" s="13" t="s">
        <v>353</v>
      </c>
      <c r="E18" s="9">
        <v>22</v>
      </c>
      <c r="F18" s="13" t="s">
        <v>159</v>
      </c>
      <c r="G18" s="13" t="s">
        <v>160</v>
      </c>
      <c r="H18" s="13" t="s">
        <v>353</v>
      </c>
      <c r="I18" s="13">
        <v>1</v>
      </c>
      <c r="J18" s="13">
        <v>0</v>
      </c>
      <c r="K18" s="13">
        <v>0</v>
      </c>
      <c r="L18" s="13">
        <v>0</v>
      </c>
      <c r="M18" s="13"/>
      <c r="N18" s="13"/>
      <c r="O18" s="13"/>
      <c r="P18" s="13">
        <v>2023</v>
      </c>
      <c r="Q18" s="13" t="s">
        <v>26</v>
      </c>
      <c r="R18" s="13">
        <v>0.17361111111111099</v>
      </c>
      <c r="S18" s="13" t="s">
        <v>207</v>
      </c>
      <c r="T18" s="13" t="s">
        <v>207</v>
      </c>
      <c r="U18" s="13" t="b">
        <f>FALSE()</f>
        <v>0</v>
      </c>
      <c r="V18" s="13" t="b">
        <f>FALSE()</f>
        <v>0</v>
      </c>
      <c r="W18" s="13" t="b">
        <f>FALSE()</f>
        <v>0</v>
      </c>
      <c r="X18" s="13" t="b">
        <f>TRUE()</f>
        <v>1</v>
      </c>
    </row>
    <row r="19" spans="1:24" x14ac:dyDescent="0.2">
      <c r="A19" s="13">
        <v>20</v>
      </c>
      <c r="B19" s="13" t="s">
        <v>208</v>
      </c>
      <c r="C19" s="13" t="s">
        <v>208</v>
      </c>
      <c r="D19" s="13" t="s">
        <v>332</v>
      </c>
      <c r="E19" s="9">
        <v>23</v>
      </c>
      <c r="F19" s="13" t="s">
        <v>179</v>
      </c>
      <c r="G19" s="13" t="s">
        <v>167</v>
      </c>
      <c r="H19" s="13" t="s">
        <v>332</v>
      </c>
      <c r="I19" s="13">
        <v>1</v>
      </c>
      <c r="J19" s="13">
        <v>0</v>
      </c>
      <c r="K19" s="13">
        <v>0</v>
      </c>
      <c r="L19" s="13">
        <v>0</v>
      </c>
      <c r="M19" s="13"/>
      <c r="N19" s="13"/>
      <c r="O19" s="13"/>
      <c r="P19" s="13">
        <v>2024</v>
      </c>
      <c r="Q19" s="13" t="s">
        <v>26</v>
      </c>
      <c r="R19" s="13">
        <v>0.52083333333333304</v>
      </c>
      <c r="S19" s="13" t="s">
        <v>333</v>
      </c>
      <c r="T19" s="13" t="s">
        <v>209</v>
      </c>
      <c r="U19" s="13" t="b">
        <f>FALSE()</f>
        <v>0</v>
      </c>
      <c r="V19" s="13" t="b">
        <f>FALSE()</f>
        <v>0</v>
      </c>
      <c r="W19" s="13" t="b">
        <f>TRUE()</f>
        <v>1</v>
      </c>
      <c r="X19" s="13" t="b">
        <f>FALSE()</f>
        <v>0</v>
      </c>
    </row>
    <row r="20" spans="1:24" x14ac:dyDescent="0.2">
      <c r="A20" s="13">
        <v>21</v>
      </c>
      <c r="B20" s="13" t="s">
        <v>210</v>
      </c>
      <c r="C20" s="13" t="s">
        <v>211</v>
      </c>
      <c r="D20" s="13" t="s">
        <v>363</v>
      </c>
      <c r="E20" s="9">
        <v>25</v>
      </c>
      <c r="F20" s="13" t="s">
        <v>159</v>
      </c>
      <c r="G20" s="13" t="s">
        <v>160</v>
      </c>
      <c r="H20" s="13" t="s">
        <v>363</v>
      </c>
      <c r="I20" s="13">
        <v>1</v>
      </c>
      <c r="J20" s="13">
        <v>0</v>
      </c>
      <c r="K20" s="13">
        <v>0</v>
      </c>
      <c r="L20" s="13">
        <v>0</v>
      </c>
      <c r="M20" s="13"/>
      <c r="N20" s="13"/>
      <c r="O20" s="13"/>
      <c r="P20" s="13">
        <v>2022</v>
      </c>
      <c r="Q20" s="13" t="s">
        <v>32</v>
      </c>
      <c r="R20" s="13">
        <v>0.76388888888888895</v>
      </c>
      <c r="S20" s="13" t="s">
        <v>212</v>
      </c>
      <c r="T20" s="13" t="s">
        <v>212</v>
      </c>
      <c r="U20" s="13" t="b">
        <f>FALSE()</f>
        <v>0</v>
      </c>
      <c r="V20" s="13" t="b">
        <f>FALSE()</f>
        <v>0</v>
      </c>
      <c r="W20" s="13" t="b">
        <f>TRUE()</f>
        <v>1</v>
      </c>
      <c r="X20" s="13" t="b">
        <f>FALSE()</f>
        <v>0</v>
      </c>
    </row>
    <row r="21" spans="1:24" x14ac:dyDescent="0.2">
      <c r="A21" s="13">
        <v>22</v>
      </c>
      <c r="B21" s="13" t="s">
        <v>213</v>
      </c>
      <c r="C21" s="13" t="s">
        <v>214</v>
      </c>
      <c r="D21" s="13" t="s">
        <v>364</v>
      </c>
      <c r="E21" s="9">
        <v>26</v>
      </c>
      <c r="F21" s="13" t="s">
        <v>159</v>
      </c>
      <c r="G21" s="13" t="s">
        <v>160</v>
      </c>
      <c r="H21" s="13" t="s">
        <v>364</v>
      </c>
      <c r="I21" s="13">
        <v>1</v>
      </c>
      <c r="J21" s="13">
        <v>0</v>
      </c>
      <c r="K21" s="13">
        <v>0</v>
      </c>
      <c r="L21" s="13">
        <v>0</v>
      </c>
      <c r="M21" s="13"/>
      <c r="N21" s="13"/>
      <c r="O21" s="13"/>
      <c r="P21" s="13">
        <v>2022</v>
      </c>
      <c r="Q21" s="13" t="s">
        <v>35</v>
      </c>
      <c r="R21" s="13">
        <v>0.77777777777777801</v>
      </c>
      <c r="S21" s="13" t="s">
        <v>215</v>
      </c>
      <c r="T21" s="13" t="s">
        <v>215</v>
      </c>
      <c r="U21" s="13" t="b">
        <f>FALSE()</f>
        <v>0</v>
      </c>
      <c r="V21" s="13" t="b">
        <f>FALSE()</f>
        <v>0</v>
      </c>
      <c r="W21" s="13" t="b">
        <f>TRUE()</f>
        <v>1</v>
      </c>
      <c r="X21" s="13" t="b">
        <f>FALSE()</f>
        <v>0</v>
      </c>
    </row>
    <row r="22" spans="1:24" x14ac:dyDescent="0.2">
      <c r="A22" s="13">
        <v>23</v>
      </c>
      <c r="B22" s="13" t="s">
        <v>216</v>
      </c>
      <c r="C22" s="13" t="s">
        <v>211</v>
      </c>
      <c r="D22" s="13" t="s">
        <v>361</v>
      </c>
      <c r="E22" s="9">
        <v>27</v>
      </c>
      <c r="F22" s="13" t="s">
        <v>159</v>
      </c>
      <c r="G22" s="13" t="s">
        <v>160</v>
      </c>
      <c r="H22" s="13" t="s">
        <v>361</v>
      </c>
      <c r="I22" s="13">
        <v>1</v>
      </c>
      <c r="J22" s="13">
        <v>0</v>
      </c>
      <c r="K22" s="13">
        <v>0</v>
      </c>
      <c r="L22" s="13">
        <v>0</v>
      </c>
      <c r="M22" s="13"/>
      <c r="N22" s="13"/>
      <c r="O22" s="13"/>
      <c r="P22" s="13">
        <v>2022</v>
      </c>
      <c r="Q22" s="13" t="s">
        <v>32</v>
      </c>
      <c r="R22" s="13">
        <v>0.76388888888888895</v>
      </c>
      <c r="S22" s="13" t="s">
        <v>217</v>
      </c>
      <c r="T22" s="13" t="s">
        <v>217</v>
      </c>
      <c r="U22" s="13" t="b">
        <f>FALSE()</f>
        <v>0</v>
      </c>
      <c r="V22" s="13" t="b">
        <f>FALSE()</f>
        <v>0</v>
      </c>
      <c r="W22" s="13" t="b">
        <f>TRUE()</f>
        <v>1</v>
      </c>
      <c r="X22" s="13" t="b">
        <f>FALSE()</f>
        <v>0</v>
      </c>
    </row>
    <row r="23" spans="1:24" x14ac:dyDescent="0.2">
      <c r="A23" s="13">
        <v>24</v>
      </c>
      <c r="B23" s="13" t="s">
        <v>218</v>
      </c>
      <c r="C23" s="13" t="s">
        <v>219</v>
      </c>
      <c r="D23" s="13" t="s">
        <v>360</v>
      </c>
      <c r="E23" s="9">
        <v>28</v>
      </c>
      <c r="F23" s="13" t="s">
        <v>159</v>
      </c>
      <c r="G23" s="13" t="s">
        <v>160</v>
      </c>
      <c r="H23" s="13" t="s">
        <v>360</v>
      </c>
      <c r="I23" s="13">
        <v>1</v>
      </c>
      <c r="J23" s="13">
        <v>0</v>
      </c>
      <c r="K23" s="13">
        <v>0</v>
      </c>
      <c r="L23" s="13">
        <v>0</v>
      </c>
      <c r="M23" s="13"/>
      <c r="N23" s="13"/>
      <c r="O23" s="13"/>
      <c r="P23" s="13">
        <v>2022</v>
      </c>
      <c r="Q23" s="13" t="s">
        <v>35</v>
      </c>
      <c r="R23" s="13">
        <v>0.76388888888888895</v>
      </c>
      <c r="S23" s="13" t="s">
        <v>220</v>
      </c>
      <c r="T23" s="13" t="s">
        <v>220</v>
      </c>
      <c r="U23" s="13" t="b">
        <f>FALSE()</f>
        <v>0</v>
      </c>
      <c r="V23" s="13" t="b">
        <f>FALSE()</f>
        <v>0</v>
      </c>
      <c r="W23" s="13" t="b">
        <f>TRUE()</f>
        <v>1</v>
      </c>
      <c r="X23" s="13" t="b">
        <f>FALSE()</f>
        <v>0</v>
      </c>
    </row>
    <row r="24" spans="1:24" x14ac:dyDescent="0.2">
      <c r="A24" s="13">
        <v>25</v>
      </c>
      <c r="B24" s="13" t="s">
        <v>221</v>
      </c>
      <c r="C24" s="13" t="s">
        <v>211</v>
      </c>
      <c r="D24" s="13" t="s">
        <v>354</v>
      </c>
      <c r="E24" s="9">
        <v>29</v>
      </c>
      <c r="F24" s="13" t="s">
        <v>159</v>
      </c>
      <c r="G24" s="13" t="s">
        <v>160</v>
      </c>
      <c r="H24" s="13" t="s">
        <v>354</v>
      </c>
      <c r="I24" s="13">
        <v>1</v>
      </c>
      <c r="J24" s="13">
        <v>0</v>
      </c>
      <c r="K24" s="13">
        <v>0</v>
      </c>
      <c r="L24" s="13">
        <v>0</v>
      </c>
      <c r="M24" s="13"/>
      <c r="N24" s="13"/>
      <c r="O24" s="13"/>
      <c r="P24" s="13">
        <v>2022</v>
      </c>
      <c r="Q24" s="13" t="s">
        <v>32</v>
      </c>
      <c r="R24" s="13">
        <v>0.76388888888888895</v>
      </c>
      <c r="S24" s="13" t="s">
        <v>222</v>
      </c>
      <c r="T24" s="13" t="s">
        <v>222</v>
      </c>
      <c r="U24" s="13" t="b">
        <f>FALSE()</f>
        <v>0</v>
      </c>
      <c r="V24" s="13" t="b">
        <f>FALSE()</f>
        <v>0</v>
      </c>
      <c r="W24" s="13" t="b">
        <f>TRUE()</f>
        <v>1</v>
      </c>
      <c r="X24" s="13" t="b">
        <f>FALSE()</f>
        <v>0</v>
      </c>
    </row>
    <row r="25" spans="1:24" x14ac:dyDescent="0.2">
      <c r="A25" s="13">
        <v>26</v>
      </c>
      <c r="B25" s="13" t="s">
        <v>223</v>
      </c>
      <c r="C25" s="13" t="s">
        <v>224</v>
      </c>
      <c r="D25" s="13" t="s">
        <v>355</v>
      </c>
      <c r="E25" s="9">
        <v>30</v>
      </c>
      <c r="F25" s="13" t="s">
        <v>159</v>
      </c>
      <c r="G25" s="13" t="s">
        <v>160</v>
      </c>
      <c r="H25" s="13" t="s">
        <v>355</v>
      </c>
      <c r="I25" s="13">
        <v>1</v>
      </c>
      <c r="J25" s="13">
        <v>0</v>
      </c>
      <c r="K25" s="13">
        <v>0</v>
      </c>
      <c r="L25" s="13">
        <v>0</v>
      </c>
      <c r="M25" s="13"/>
      <c r="N25" s="13"/>
      <c r="O25" s="13"/>
      <c r="P25" s="13">
        <v>2022</v>
      </c>
      <c r="Q25" s="13" t="s">
        <v>35</v>
      </c>
      <c r="R25" s="13">
        <v>0.76388888888888895</v>
      </c>
      <c r="S25" s="13" t="s">
        <v>225</v>
      </c>
      <c r="T25" s="13" t="s">
        <v>225</v>
      </c>
      <c r="U25" s="13" t="b">
        <f>FALSE()</f>
        <v>0</v>
      </c>
      <c r="V25" s="13" t="b">
        <f>FALSE()</f>
        <v>0</v>
      </c>
      <c r="W25" s="13" t="b">
        <f>TRUE()</f>
        <v>1</v>
      </c>
      <c r="X25" s="13" t="b">
        <f>FALSE()</f>
        <v>0</v>
      </c>
    </row>
    <row r="26" spans="1:24" x14ac:dyDescent="0.2">
      <c r="A26" s="13">
        <v>27</v>
      </c>
      <c r="B26" s="13" t="s">
        <v>226</v>
      </c>
      <c r="C26" s="13" t="s">
        <v>227</v>
      </c>
      <c r="D26" s="13" t="s">
        <v>356</v>
      </c>
      <c r="E26" s="9">
        <v>32</v>
      </c>
      <c r="F26" s="13" t="s">
        <v>228</v>
      </c>
      <c r="G26" s="13" t="s">
        <v>167</v>
      </c>
      <c r="H26" s="13" t="s">
        <v>356</v>
      </c>
      <c r="I26" s="13">
        <v>1</v>
      </c>
      <c r="J26" s="13">
        <v>0</v>
      </c>
      <c r="K26" s="13">
        <v>0</v>
      </c>
      <c r="L26" s="13">
        <v>0</v>
      </c>
      <c r="M26" s="13"/>
      <c r="N26" s="13"/>
      <c r="O26" s="13"/>
      <c r="P26" s="13">
        <v>2022</v>
      </c>
      <c r="Q26" s="13" t="s">
        <v>29</v>
      </c>
      <c r="R26" s="13">
        <v>0.67361111111111105</v>
      </c>
      <c r="S26" s="13" t="s">
        <v>385</v>
      </c>
      <c r="T26" s="13" t="s">
        <v>384</v>
      </c>
      <c r="U26" s="13" t="b">
        <f>TRUE()</f>
        <v>1</v>
      </c>
      <c r="V26" s="13" t="b">
        <f>FALSE()</f>
        <v>0</v>
      </c>
      <c r="W26" s="13" t="b">
        <f>FALSE()</f>
        <v>0</v>
      </c>
      <c r="X26" s="13" t="b">
        <f>FALSE()</f>
        <v>0</v>
      </c>
    </row>
    <row r="27" spans="1:24" x14ac:dyDescent="0.2">
      <c r="A27" s="13">
        <v>28</v>
      </c>
      <c r="B27" s="13" t="s">
        <v>229</v>
      </c>
      <c r="C27" s="13" t="s">
        <v>230</v>
      </c>
      <c r="D27" s="13" t="s">
        <v>334</v>
      </c>
      <c r="E27" s="9">
        <v>35</v>
      </c>
      <c r="F27" s="13" t="s">
        <v>195</v>
      </c>
      <c r="G27" s="13" t="s">
        <v>167</v>
      </c>
      <c r="H27" s="13" t="s">
        <v>334</v>
      </c>
      <c r="I27" s="13">
        <v>1</v>
      </c>
      <c r="J27" s="13">
        <v>0</v>
      </c>
      <c r="K27" s="13">
        <v>0</v>
      </c>
      <c r="L27" s="13">
        <v>0</v>
      </c>
      <c r="M27" s="13"/>
      <c r="N27" s="13"/>
      <c r="O27" s="13"/>
      <c r="P27" s="13">
        <v>2023</v>
      </c>
      <c r="Q27" s="13" t="s">
        <v>29</v>
      </c>
      <c r="R27" s="13">
        <v>0.939393939393939</v>
      </c>
      <c r="S27" s="13" t="s">
        <v>231</v>
      </c>
      <c r="T27" s="13" t="s">
        <v>231</v>
      </c>
      <c r="U27" s="13" t="b">
        <f>FALSE()</f>
        <v>0</v>
      </c>
      <c r="V27" s="13" t="b">
        <f>FALSE()</f>
        <v>0</v>
      </c>
      <c r="W27" s="13" t="b">
        <f>TRUE()</f>
        <v>1</v>
      </c>
      <c r="X27" s="13" t="b">
        <f>FALSE()</f>
        <v>0</v>
      </c>
    </row>
    <row r="28" spans="1:24" x14ac:dyDescent="0.2">
      <c r="A28" s="13">
        <v>29</v>
      </c>
      <c r="B28" s="13" t="s">
        <v>232</v>
      </c>
      <c r="C28" s="13" t="s">
        <v>232</v>
      </c>
      <c r="D28" s="13" t="s">
        <v>357</v>
      </c>
      <c r="E28" s="9">
        <v>36</v>
      </c>
      <c r="F28" s="13" t="s">
        <v>233</v>
      </c>
      <c r="G28" s="13" t="s">
        <v>167</v>
      </c>
      <c r="H28" s="13" t="s">
        <v>357</v>
      </c>
      <c r="I28" s="13">
        <v>1</v>
      </c>
      <c r="J28" s="13">
        <v>0</v>
      </c>
      <c r="K28" s="13">
        <v>0</v>
      </c>
      <c r="L28" s="13">
        <v>0</v>
      </c>
      <c r="M28" s="13"/>
      <c r="N28" s="13"/>
      <c r="O28" s="13"/>
      <c r="P28" s="13">
        <v>2024</v>
      </c>
      <c r="Q28" s="13" t="s">
        <v>40</v>
      </c>
      <c r="R28" s="13">
        <v>0.87121212121212099</v>
      </c>
      <c r="S28" s="13" t="s">
        <v>336</v>
      </c>
      <c r="T28" s="13" t="s">
        <v>335</v>
      </c>
      <c r="U28" s="13" t="b">
        <f>FALSE()</f>
        <v>0</v>
      </c>
      <c r="V28" s="13" t="b">
        <f>FALSE()</f>
        <v>0</v>
      </c>
      <c r="W28" s="13" t="b">
        <f>TRUE()</f>
        <v>1</v>
      </c>
      <c r="X28" s="13" t="b">
        <f>FALSE()</f>
        <v>0</v>
      </c>
    </row>
    <row r="29" spans="1:24" x14ac:dyDescent="0.2">
      <c r="A29" s="13">
        <v>30</v>
      </c>
      <c r="B29" s="13" t="s">
        <v>234</v>
      </c>
      <c r="C29" s="13" t="s">
        <v>234</v>
      </c>
      <c r="D29" s="13" t="s">
        <v>358</v>
      </c>
      <c r="E29" s="9">
        <v>37</v>
      </c>
      <c r="F29" s="13" t="s">
        <v>233</v>
      </c>
      <c r="G29" s="13" t="s">
        <v>167</v>
      </c>
      <c r="H29" s="13" t="s">
        <v>358</v>
      </c>
      <c r="I29" s="13">
        <v>1</v>
      </c>
      <c r="J29" s="13">
        <v>0</v>
      </c>
      <c r="K29" s="13">
        <v>0</v>
      </c>
      <c r="L29" s="13">
        <v>0</v>
      </c>
      <c r="M29" s="13"/>
      <c r="N29" s="13"/>
      <c r="O29" s="13"/>
      <c r="P29" s="13">
        <v>2024</v>
      </c>
      <c r="Q29" s="13" t="s">
        <v>38</v>
      </c>
      <c r="R29" s="13">
        <v>0.72727272727272696</v>
      </c>
      <c r="S29" s="13" t="s">
        <v>338</v>
      </c>
      <c r="T29" s="13" t="s">
        <v>337</v>
      </c>
      <c r="U29" s="13" t="b">
        <f>FALSE()</f>
        <v>0</v>
      </c>
      <c r="V29" s="13" t="b">
        <f>FALSE()</f>
        <v>0</v>
      </c>
      <c r="W29" s="13" t="b">
        <f>TRUE()</f>
        <v>1</v>
      </c>
      <c r="X29" s="13" t="b">
        <f>FALSE()</f>
        <v>0</v>
      </c>
    </row>
    <row r="30" spans="1:24" ht="16" x14ac:dyDescent="0.2">
      <c r="A30" s="13">
        <v>38</v>
      </c>
      <c r="B30" s="13" t="s">
        <v>235</v>
      </c>
      <c r="C30" s="13" t="s">
        <v>236</v>
      </c>
      <c r="D30" s="13" t="s">
        <v>366</v>
      </c>
      <c r="E30" s="9">
        <v>45</v>
      </c>
      <c r="F30" s="13" t="s">
        <v>189</v>
      </c>
      <c r="G30" s="13" t="s">
        <v>167</v>
      </c>
      <c r="H30" s="13" t="s">
        <v>366</v>
      </c>
      <c r="I30" s="13">
        <v>1</v>
      </c>
      <c r="J30" s="13">
        <v>0</v>
      </c>
      <c r="K30" s="13">
        <v>0</v>
      </c>
      <c r="L30" s="13">
        <v>1</v>
      </c>
      <c r="M30" s="13"/>
      <c r="N30" s="13"/>
      <c r="O30" s="13"/>
      <c r="P30" s="13">
        <v>2023</v>
      </c>
      <c r="Q30" s="13" t="s">
        <v>23</v>
      </c>
      <c r="R30" s="13">
        <v>0.16666666666666699</v>
      </c>
      <c r="S30" s="7" t="s">
        <v>397</v>
      </c>
      <c r="T30" s="7" t="s">
        <v>396</v>
      </c>
      <c r="U30" s="13" t="b">
        <f>FALSE()</f>
        <v>0</v>
      </c>
      <c r="V30" s="13" t="b">
        <f>TRUE()</f>
        <v>1</v>
      </c>
      <c r="W30" s="13" t="b">
        <f>TRUE()</f>
        <v>1</v>
      </c>
      <c r="X30" s="13" t="b">
        <f>FALSE()</f>
        <v>0</v>
      </c>
    </row>
    <row r="31" spans="1:24" ht="16" x14ac:dyDescent="0.2">
      <c r="A31" s="13">
        <v>40</v>
      </c>
      <c r="B31" s="13" t="s">
        <v>237</v>
      </c>
      <c r="C31" s="13" t="s">
        <v>238</v>
      </c>
      <c r="D31" s="13" t="s">
        <v>367</v>
      </c>
      <c r="E31" s="9">
        <v>47</v>
      </c>
      <c r="F31" s="13" t="s">
        <v>189</v>
      </c>
      <c r="G31" s="13" t="s">
        <v>167</v>
      </c>
      <c r="H31" s="13" t="s">
        <v>367</v>
      </c>
      <c r="I31" s="13">
        <v>1</v>
      </c>
      <c r="J31" s="13">
        <v>0</v>
      </c>
      <c r="K31" s="13">
        <v>0</v>
      </c>
      <c r="L31" s="13">
        <v>1</v>
      </c>
      <c r="M31" s="13"/>
      <c r="N31" s="13"/>
      <c r="O31" s="13"/>
      <c r="P31" s="13">
        <v>2023</v>
      </c>
      <c r="Q31" s="13" t="s">
        <v>23</v>
      </c>
      <c r="R31" s="13">
        <v>0.16666666666666699</v>
      </c>
      <c r="S31" s="7" t="s">
        <v>399</v>
      </c>
      <c r="T31" s="7" t="s">
        <v>398</v>
      </c>
      <c r="U31" s="13" t="b">
        <f>FALSE()</f>
        <v>0</v>
      </c>
      <c r="V31" s="13" t="b">
        <f>TRUE()</f>
        <v>1</v>
      </c>
      <c r="W31" s="13" t="b">
        <f>TRUE()</f>
        <v>1</v>
      </c>
      <c r="X31" s="13" t="b">
        <f>FALSE()</f>
        <v>0</v>
      </c>
    </row>
    <row r="32" spans="1:24" ht="16" x14ac:dyDescent="0.2">
      <c r="A32" s="13">
        <v>41</v>
      </c>
      <c r="B32" s="13" t="s">
        <v>239</v>
      </c>
      <c r="C32" s="13" t="s">
        <v>240</v>
      </c>
      <c r="D32" s="13" t="s">
        <v>241</v>
      </c>
      <c r="E32" s="9">
        <v>48</v>
      </c>
      <c r="F32" s="13" t="s">
        <v>242</v>
      </c>
      <c r="G32" s="13" t="s">
        <v>167</v>
      </c>
      <c r="H32" s="13" t="s">
        <v>241</v>
      </c>
      <c r="I32" s="13">
        <v>1</v>
      </c>
      <c r="J32" s="13">
        <v>0</v>
      </c>
      <c r="K32" s="13">
        <v>1</v>
      </c>
      <c r="L32" s="13">
        <v>0</v>
      </c>
      <c r="M32" s="13"/>
      <c r="N32" s="13"/>
      <c r="O32" s="13"/>
      <c r="P32" s="13">
        <v>2023</v>
      </c>
      <c r="Q32" s="13" t="s">
        <v>43</v>
      </c>
      <c r="R32" s="13">
        <v>0.16666666666666699</v>
      </c>
      <c r="S32" s="7" t="s">
        <v>389</v>
      </c>
      <c r="T32" s="7" t="s">
        <v>388</v>
      </c>
      <c r="U32" s="13" t="b">
        <f>FALSE()</f>
        <v>0</v>
      </c>
      <c r="V32" s="13" t="b">
        <f>TRUE()</f>
        <v>1</v>
      </c>
      <c r="W32" s="13" t="b">
        <f>TRUE()</f>
        <v>1</v>
      </c>
      <c r="X32" s="13" t="b">
        <f>FALSE()</f>
        <v>0</v>
      </c>
    </row>
    <row r="33" spans="1:24" ht="16" x14ac:dyDescent="0.2">
      <c r="A33" s="13">
        <v>42</v>
      </c>
      <c r="B33" s="13" t="s">
        <v>243</v>
      </c>
      <c r="C33" s="13" t="s">
        <v>240</v>
      </c>
      <c r="D33" s="13" t="s">
        <v>244</v>
      </c>
      <c r="E33" s="9">
        <v>49</v>
      </c>
      <c r="F33" s="13" t="s">
        <v>242</v>
      </c>
      <c r="G33" s="13" t="s">
        <v>167</v>
      </c>
      <c r="H33" s="13" t="s">
        <v>244</v>
      </c>
      <c r="I33" s="13">
        <v>1</v>
      </c>
      <c r="J33" s="13">
        <v>0</v>
      </c>
      <c r="K33" s="13">
        <v>1</v>
      </c>
      <c r="L33" s="13">
        <v>0</v>
      </c>
      <c r="M33" s="13"/>
      <c r="N33" s="13"/>
      <c r="O33" s="13"/>
      <c r="P33" s="13">
        <v>2023</v>
      </c>
      <c r="Q33" s="13" t="s">
        <v>43</v>
      </c>
      <c r="R33" s="13">
        <v>0.16666666666666699</v>
      </c>
      <c r="S33" s="7" t="s">
        <v>387</v>
      </c>
      <c r="T33" s="7" t="s">
        <v>386</v>
      </c>
      <c r="U33" s="13" t="b">
        <f>FALSE()</f>
        <v>0</v>
      </c>
      <c r="V33" s="13" t="b">
        <f>TRUE()</f>
        <v>1</v>
      </c>
      <c r="W33" s="13" t="b">
        <f>TRUE()</f>
        <v>1</v>
      </c>
      <c r="X33" s="13" t="b">
        <f>FALSE()</f>
        <v>0</v>
      </c>
    </row>
    <row r="34" spans="1:24" ht="16" x14ac:dyDescent="0.2">
      <c r="A34" s="13">
        <v>43</v>
      </c>
      <c r="B34" s="13" t="s">
        <v>245</v>
      </c>
      <c r="C34" s="13" t="s">
        <v>246</v>
      </c>
      <c r="D34" s="13" t="s">
        <v>247</v>
      </c>
      <c r="E34" s="9">
        <v>50</v>
      </c>
      <c r="F34" s="13" t="s">
        <v>242</v>
      </c>
      <c r="G34" s="13" t="s">
        <v>167</v>
      </c>
      <c r="H34" s="13" t="s">
        <v>247</v>
      </c>
      <c r="I34" s="13">
        <v>1</v>
      </c>
      <c r="J34" s="13">
        <v>0</v>
      </c>
      <c r="K34" s="13">
        <v>1</v>
      </c>
      <c r="L34" s="13">
        <v>0</v>
      </c>
      <c r="M34" s="13"/>
      <c r="N34" s="13"/>
      <c r="O34" s="13"/>
      <c r="P34" s="13">
        <v>2022</v>
      </c>
      <c r="Q34" s="13" t="s">
        <v>43</v>
      </c>
      <c r="R34" s="13">
        <v>0.76515151515151503</v>
      </c>
      <c r="S34" s="7" t="s">
        <v>393</v>
      </c>
      <c r="T34" s="7" t="s">
        <v>392</v>
      </c>
      <c r="U34" s="13" t="b">
        <f>FALSE()</f>
        <v>0</v>
      </c>
      <c r="V34" s="13" t="b">
        <f>TRUE()</f>
        <v>1</v>
      </c>
      <c r="W34" s="13" t="b">
        <f>TRUE()</f>
        <v>1</v>
      </c>
      <c r="X34" s="13" t="b">
        <f>FALSE()</f>
        <v>0</v>
      </c>
    </row>
    <row r="35" spans="1:24" ht="16" x14ac:dyDescent="0.2">
      <c r="A35" s="13">
        <v>44</v>
      </c>
      <c r="B35" s="13" t="s">
        <v>248</v>
      </c>
      <c r="C35" s="13" t="s">
        <v>246</v>
      </c>
      <c r="D35" s="13" t="s">
        <v>249</v>
      </c>
      <c r="E35" s="9">
        <v>51</v>
      </c>
      <c r="F35" s="13" t="s">
        <v>242</v>
      </c>
      <c r="G35" s="13" t="s">
        <v>167</v>
      </c>
      <c r="H35" s="13" t="s">
        <v>249</v>
      </c>
      <c r="I35" s="13">
        <v>1</v>
      </c>
      <c r="J35" s="13">
        <v>0</v>
      </c>
      <c r="K35" s="13">
        <v>1</v>
      </c>
      <c r="L35" s="13">
        <v>0</v>
      </c>
      <c r="M35" s="13"/>
      <c r="N35" s="13"/>
      <c r="O35" s="13"/>
      <c r="P35" s="13">
        <v>2022</v>
      </c>
      <c r="Q35" s="13" t="s">
        <v>43</v>
      </c>
      <c r="R35" s="13">
        <v>0.16666666666666699</v>
      </c>
      <c r="S35" s="7" t="s">
        <v>391</v>
      </c>
      <c r="T35" s="7" t="s">
        <v>390</v>
      </c>
      <c r="U35" s="13" t="b">
        <f>FALSE()</f>
        <v>0</v>
      </c>
      <c r="V35" s="13" t="b">
        <f>TRUE()</f>
        <v>1</v>
      </c>
      <c r="W35" s="13" t="b">
        <f>TRUE()</f>
        <v>1</v>
      </c>
      <c r="X35" s="13" t="b">
        <f>FALSE()</f>
        <v>0</v>
      </c>
    </row>
    <row r="36" spans="1:24" ht="16" x14ac:dyDescent="0.2">
      <c r="A36" s="13">
        <v>45</v>
      </c>
      <c r="B36" s="13" t="s">
        <v>250</v>
      </c>
      <c r="C36" s="13" t="s">
        <v>251</v>
      </c>
      <c r="D36" s="13" t="s">
        <v>252</v>
      </c>
      <c r="E36" s="9">
        <v>52</v>
      </c>
      <c r="F36" s="13" t="s">
        <v>242</v>
      </c>
      <c r="G36" s="13" t="s">
        <v>167</v>
      </c>
      <c r="H36" s="13" t="s">
        <v>252</v>
      </c>
      <c r="I36" s="13">
        <v>1</v>
      </c>
      <c r="J36" s="13">
        <v>0</v>
      </c>
      <c r="K36" s="13">
        <v>1</v>
      </c>
      <c r="L36" s="13">
        <v>0</v>
      </c>
      <c r="M36" s="13"/>
      <c r="N36" s="13"/>
      <c r="O36" s="13"/>
      <c r="P36" s="13">
        <v>2023</v>
      </c>
      <c r="Q36" s="13" t="s">
        <v>43</v>
      </c>
      <c r="R36" s="13">
        <v>0.16666666666666699</v>
      </c>
      <c r="S36" s="7" t="s">
        <v>395</v>
      </c>
      <c r="T36" s="7" t="s">
        <v>394</v>
      </c>
      <c r="U36" s="13" t="b">
        <f>FALSE()</f>
        <v>0</v>
      </c>
      <c r="V36" s="13" t="b">
        <f>TRUE()</f>
        <v>1</v>
      </c>
      <c r="W36" s="13" t="b">
        <f>TRUE()</f>
        <v>1</v>
      </c>
      <c r="X36" s="13" t="b">
        <f>FALSE()</f>
        <v>0</v>
      </c>
    </row>
    <row r="37" spans="1:24" s="6" customFormat="1" ht="16" x14ac:dyDescent="0.2">
      <c r="A37" s="13">
        <v>54</v>
      </c>
      <c r="B37" s="13" t="s">
        <v>362</v>
      </c>
      <c r="C37" s="13" t="s">
        <v>253</v>
      </c>
      <c r="D37" s="13" t="s">
        <v>359</v>
      </c>
      <c r="E37" s="9">
        <v>64</v>
      </c>
      <c r="F37" s="13" t="s">
        <v>254</v>
      </c>
      <c r="G37" s="13" t="s">
        <v>167</v>
      </c>
      <c r="H37" s="13" t="s">
        <v>359</v>
      </c>
      <c r="I37" s="13">
        <v>1</v>
      </c>
      <c r="J37" s="13">
        <v>0</v>
      </c>
      <c r="K37" s="13">
        <v>0</v>
      </c>
      <c r="L37" s="13">
        <v>0</v>
      </c>
      <c r="M37" s="13"/>
      <c r="N37" s="13"/>
      <c r="O37" s="13"/>
      <c r="P37" s="13">
        <v>2024</v>
      </c>
      <c r="Q37" s="13" t="s">
        <v>51</v>
      </c>
      <c r="R37" s="13">
        <v>0.43181818181818199</v>
      </c>
      <c r="S37" s="7" t="s">
        <v>339</v>
      </c>
      <c r="T37" s="13" t="s">
        <v>255</v>
      </c>
      <c r="U37" s="13" t="b">
        <f>FALSE()</f>
        <v>0</v>
      </c>
      <c r="V37" s="13" t="b">
        <f>FALSE()</f>
        <v>0</v>
      </c>
      <c r="W37" s="13" t="b">
        <f>TRUE()</f>
        <v>1</v>
      </c>
      <c r="X37" s="13" t="b">
        <f>FALSE()</f>
        <v>0</v>
      </c>
    </row>
    <row r="38" spans="1:24" ht="16" x14ac:dyDescent="0.2">
      <c r="A38" s="11">
        <v>61</v>
      </c>
      <c r="B38" s="13" t="s">
        <v>270</v>
      </c>
      <c r="C38" s="14" t="s">
        <v>271</v>
      </c>
      <c r="D38" s="13" t="s">
        <v>375</v>
      </c>
      <c r="E38" s="9">
        <v>200</v>
      </c>
      <c r="F38" s="11" t="s">
        <v>258</v>
      </c>
      <c r="G38" s="11" t="s">
        <v>259</v>
      </c>
      <c r="H38" s="13" t="s">
        <v>375</v>
      </c>
      <c r="I38" s="9">
        <v>1</v>
      </c>
      <c r="J38" s="9"/>
      <c r="K38" s="9"/>
      <c r="L38" s="9"/>
      <c r="M38" s="9"/>
      <c r="N38" s="9"/>
      <c r="O38" s="9"/>
      <c r="P38" s="13">
        <v>2023</v>
      </c>
      <c r="Q38" s="12" t="s">
        <v>260</v>
      </c>
      <c r="R38" s="12">
        <v>0</v>
      </c>
      <c r="S38" s="12" t="s">
        <v>340</v>
      </c>
      <c r="T38" s="12" t="s">
        <v>340</v>
      </c>
      <c r="U38" s="12" t="b">
        <f>FALSE()</f>
        <v>0</v>
      </c>
      <c r="V38" s="12" t="b">
        <f>FALSE()</f>
        <v>0</v>
      </c>
      <c r="W38" s="12" t="b">
        <f>FALSE()</f>
        <v>0</v>
      </c>
      <c r="X38" s="12" t="b">
        <f>FALSE()</f>
        <v>0</v>
      </c>
    </row>
    <row r="39" spans="1:24" ht="16" x14ac:dyDescent="0.2">
      <c r="A39" s="11">
        <v>62</v>
      </c>
      <c r="B39" s="13" t="s">
        <v>256</v>
      </c>
      <c r="C39" s="14" t="s">
        <v>257</v>
      </c>
      <c r="D39" s="13" t="s">
        <v>375</v>
      </c>
      <c r="E39" s="9">
        <v>201</v>
      </c>
      <c r="F39" s="11" t="s">
        <v>258</v>
      </c>
      <c r="G39" s="11" t="s">
        <v>259</v>
      </c>
      <c r="H39" s="13" t="s">
        <v>375</v>
      </c>
      <c r="I39" s="9">
        <v>1</v>
      </c>
      <c r="J39" s="9"/>
      <c r="K39" s="9"/>
      <c r="L39" s="9"/>
      <c r="M39" s="9"/>
      <c r="N39" s="9"/>
      <c r="O39" s="9"/>
      <c r="P39" s="13">
        <v>2023</v>
      </c>
      <c r="Q39" s="12" t="s">
        <v>260</v>
      </c>
      <c r="R39" s="12">
        <v>0</v>
      </c>
      <c r="S39" s="12" t="s">
        <v>340</v>
      </c>
      <c r="T39" s="12" t="s">
        <v>340</v>
      </c>
      <c r="U39" s="12" t="b">
        <f>FALSE()</f>
        <v>0</v>
      </c>
      <c r="V39" s="12" t="b">
        <f>FALSE()</f>
        <v>0</v>
      </c>
      <c r="W39" s="12" t="b">
        <f>FALSE()</f>
        <v>0</v>
      </c>
      <c r="X39" s="12" t="b">
        <f>FALSE()</f>
        <v>0</v>
      </c>
    </row>
    <row r="40" spans="1:24" ht="16" x14ac:dyDescent="0.2">
      <c r="A40" s="11">
        <v>63</v>
      </c>
      <c r="B40" s="13" t="s">
        <v>268</v>
      </c>
      <c r="C40" s="14" t="s">
        <v>371</v>
      </c>
      <c r="D40" s="13" t="s">
        <v>375</v>
      </c>
      <c r="E40" s="9">
        <v>202</v>
      </c>
      <c r="F40" s="11" t="s">
        <v>258</v>
      </c>
      <c r="G40" s="11" t="s">
        <v>259</v>
      </c>
      <c r="H40" s="13" t="s">
        <v>375</v>
      </c>
      <c r="I40" s="9">
        <v>1</v>
      </c>
      <c r="J40" s="9"/>
      <c r="K40" s="9"/>
      <c r="L40" s="9"/>
      <c r="M40" s="9"/>
      <c r="N40" s="9"/>
      <c r="O40" s="9"/>
      <c r="P40" s="13">
        <v>2023</v>
      </c>
      <c r="Q40" s="12" t="s">
        <v>260</v>
      </c>
      <c r="R40" s="12">
        <v>0</v>
      </c>
      <c r="S40" s="12" t="s">
        <v>340</v>
      </c>
      <c r="T40" s="12" t="s">
        <v>340</v>
      </c>
      <c r="U40" s="12" t="b">
        <f>FALSE()</f>
        <v>0</v>
      </c>
      <c r="V40" s="12" t="b">
        <f>FALSE()</f>
        <v>0</v>
      </c>
      <c r="W40" s="12" t="b">
        <f>FALSE()</f>
        <v>0</v>
      </c>
      <c r="X40" s="12" t="b">
        <f>FALSE()</f>
        <v>0</v>
      </c>
    </row>
    <row r="41" spans="1:24" ht="16" x14ac:dyDescent="0.2">
      <c r="A41" s="11">
        <v>64</v>
      </c>
      <c r="B41" s="13" t="s">
        <v>281</v>
      </c>
      <c r="C41" s="14" t="s">
        <v>282</v>
      </c>
      <c r="D41" s="13" t="s">
        <v>375</v>
      </c>
      <c r="E41" s="9">
        <v>203</v>
      </c>
      <c r="F41" s="11" t="s">
        <v>258</v>
      </c>
      <c r="G41" s="11" t="s">
        <v>259</v>
      </c>
      <c r="H41" s="13" t="s">
        <v>375</v>
      </c>
      <c r="I41" s="9">
        <v>1</v>
      </c>
      <c r="J41" s="9"/>
      <c r="K41" s="9"/>
      <c r="L41" s="9"/>
      <c r="M41" s="9"/>
      <c r="N41" s="9"/>
      <c r="O41" s="9"/>
      <c r="P41" s="13">
        <v>2023</v>
      </c>
      <c r="Q41" s="12" t="s">
        <v>260</v>
      </c>
      <c r="R41" s="12">
        <v>0</v>
      </c>
      <c r="S41" s="12" t="s">
        <v>340</v>
      </c>
      <c r="T41" s="12" t="s">
        <v>340</v>
      </c>
      <c r="U41" s="12" t="b">
        <f>FALSE()</f>
        <v>0</v>
      </c>
      <c r="V41" s="12" t="b">
        <f>FALSE()</f>
        <v>0</v>
      </c>
      <c r="W41" s="12" t="b">
        <f>FALSE()</f>
        <v>0</v>
      </c>
      <c r="X41" s="12" t="b">
        <f>FALSE()</f>
        <v>0</v>
      </c>
    </row>
    <row r="42" spans="1:24" ht="16" x14ac:dyDescent="0.2">
      <c r="A42" s="11">
        <v>65</v>
      </c>
      <c r="B42" s="13" t="s">
        <v>284</v>
      </c>
      <c r="C42" s="14" t="s">
        <v>285</v>
      </c>
      <c r="D42" s="13" t="s">
        <v>375</v>
      </c>
      <c r="E42" s="9">
        <v>204</v>
      </c>
      <c r="F42" s="11" t="s">
        <v>258</v>
      </c>
      <c r="G42" s="11" t="s">
        <v>259</v>
      </c>
      <c r="H42" s="13" t="s">
        <v>375</v>
      </c>
      <c r="I42" s="9">
        <v>1</v>
      </c>
      <c r="J42" s="9"/>
      <c r="K42" s="9"/>
      <c r="L42" s="9"/>
      <c r="M42" s="9"/>
      <c r="N42" s="9"/>
      <c r="O42" s="9"/>
      <c r="P42" s="13">
        <v>2023</v>
      </c>
      <c r="Q42" s="12" t="s">
        <v>260</v>
      </c>
      <c r="R42" s="12">
        <v>0</v>
      </c>
      <c r="S42" s="12" t="s">
        <v>340</v>
      </c>
      <c r="T42" s="12" t="s">
        <v>340</v>
      </c>
      <c r="U42" s="12" t="b">
        <f>FALSE()</f>
        <v>0</v>
      </c>
      <c r="V42" s="12" t="b">
        <f>FALSE()</f>
        <v>0</v>
      </c>
      <c r="W42" s="12" t="b">
        <f>FALSE()</f>
        <v>0</v>
      </c>
      <c r="X42" s="12" t="b">
        <f>FALSE()</f>
        <v>0</v>
      </c>
    </row>
    <row r="43" spans="1:24" ht="16" x14ac:dyDescent="0.2">
      <c r="A43" s="11">
        <v>66</v>
      </c>
      <c r="B43" s="13" t="s">
        <v>287</v>
      </c>
      <c r="C43" s="14" t="s">
        <v>288</v>
      </c>
      <c r="D43" s="13" t="s">
        <v>375</v>
      </c>
      <c r="E43" s="9">
        <v>205</v>
      </c>
      <c r="F43" s="11" t="s">
        <v>258</v>
      </c>
      <c r="G43" s="11" t="s">
        <v>259</v>
      </c>
      <c r="H43" s="13" t="s">
        <v>375</v>
      </c>
      <c r="I43" s="9">
        <v>1</v>
      </c>
      <c r="J43" s="9"/>
      <c r="K43" s="9"/>
      <c r="L43" s="9"/>
      <c r="M43" s="9"/>
      <c r="N43" s="9"/>
      <c r="O43" s="9"/>
      <c r="P43" s="13">
        <v>2023</v>
      </c>
      <c r="Q43" s="12" t="s">
        <v>260</v>
      </c>
      <c r="R43" s="12">
        <v>0</v>
      </c>
      <c r="S43" s="12" t="s">
        <v>340</v>
      </c>
      <c r="T43" s="12" t="s">
        <v>340</v>
      </c>
      <c r="U43" s="12" t="b">
        <f>FALSE()</f>
        <v>0</v>
      </c>
      <c r="V43" s="12" t="b">
        <f>FALSE()</f>
        <v>0</v>
      </c>
      <c r="W43" s="12" t="b">
        <f>FALSE()</f>
        <v>0</v>
      </c>
      <c r="X43" s="12" t="b">
        <f>FALSE()</f>
        <v>0</v>
      </c>
    </row>
    <row r="44" spans="1:24" ht="16" x14ac:dyDescent="0.2">
      <c r="A44" s="11">
        <v>67</v>
      </c>
      <c r="B44" s="13" t="s">
        <v>264</v>
      </c>
      <c r="C44" s="14" t="s">
        <v>265</v>
      </c>
      <c r="D44" s="13" t="s">
        <v>375</v>
      </c>
      <c r="E44" s="9">
        <v>206</v>
      </c>
      <c r="F44" s="11" t="s">
        <v>258</v>
      </c>
      <c r="G44" s="11" t="s">
        <v>259</v>
      </c>
      <c r="H44" s="13" t="s">
        <v>375</v>
      </c>
      <c r="I44" s="9">
        <v>1</v>
      </c>
      <c r="J44" s="9"/>
      <c r="K44" s="9"/>
      <c r="L44" s="9"/>
      <c r="M44" s="9"/>
      <c r="N44" s="9"/>
      <c r="O44" s="9"/>
      <c r="P44" s="13">
        <v>2023</v>
      </c>
      <c r="Q44" s="12" t="s">
        <v>260</v>
      </c>
      <c r="R44" s="12">
        <v>0</v>
      </c>
      <c r="S44" s="12" t="s">
        <v>340</v>
      </c>
      <c r="T44" s="12" t="s">
        <v>340</v>
      </c>
      <c r="U44" s="12" t="b">
        <f>FALSE()</f>
        <v>0</v>
      </c>
      <c r="V44" s="12" t="b">
        <f>FALSE()</f>
        <v>0</v>
      </c>
      <c r="W44" s="12" t="b">
        <f>FALSE()</f>
        <v>0</v>
      </c>
      <c r="X44" s="12" t="b">
        <f>FALSE()</f>
        <v>0</v>
      </c>
    </row>
    <row r="45" spans="1:24" ht="16" x14ac:dyDescent="0.2">
      <c r="A45" s="11">
        <v>68</v>
      </c>
      <c r="B45" s="13" t="s">
        <v>273</v>
      </c>
      <c r="C45" s="14" t="s">
        <v>274</v>
      </c>
      <c r="D45" s="13" t="s">
        <v>375</v>
      </c>
      <c r="E45" s="9">
        <v>207</v>
      </c>
      <c r="F45" s="11" t="s">
        <v>258</v>
      </c>
      <c r="G45" s="11" t="s">
        <v>259</v>
      </c>
      <c r="H45" s="13" t="s">
        <v>375</v>
      </c>
      <c r="I45" s="9">
        <v>1</v>
      </c>
      <c r="J45" s="9"/>
      <c r="K45" s="9"/>
      <c r="L45" s="9"/>
      <c r="M45" s="9"/>
      <c r="N45" s="9"/>
      <c r="O45" s="9"/>
      <c r="P45" s="13">
        <v>2023</v>
      </c>
      <c r="Q45" s="12" t="s">
        <v>260</v>
      </c>
      <c r="R45" s="12">
        <v>0</v>
      </c>
      <c r="S45" s="12" t="s">
        <v>340</v>
      </c>
      <c r="T45" s="12" t="s">
        <v>340</v>
      </c>
      <c r="U45" s="12" t="b">
        <f>FALSE()</f>
        <v>0</v>
      </c>
      <c r="V45" s="12" t="b">
        <f>FALSE()</f>
        <v>0</v>
      </c>
      <c r="W45" s="12" t="b">
        <f>FALSE()</f>
        <v>0</v>
      </c>
      <c r="X45" s="12" t="b">
        <f>FALSE()</f>
        <v>0</v>
      </c>
    </row>
    <row r="46" spans="1:24" ht="16" x14ac:dyDescent="0.2">
      <c r="A46" s="11">
        <v>69</v>
      </c>
      <c r="B46" s="13" t="s">
        <v>368</v>
      </c>
      <c r="C46" s="14" t="s">
        <v>372</v>
      </c>
      <c r="D46" s="13" t="s">
        <v>375</v>
      </c>
      <c r="E46" s="9">
        <v>208</v>
      </c>
      <c r="F46" s="11" t="s">
        <v>258</v>
      </c>
      <c r="G46" s="11" t="s">
        <v>259</v>
      </c>
      <c r="H46" s="13" t="s">
        <v>375</v>
      </c>
      <c r="I46" s="9">
        <v>1</v>
      </c>
      <c r="J46" s="9"/>
      <c r="K46" s="9"/>
      <c r="L46" s="9"/>
      <c r="M46" s="9"/>
      <c r="N46" s="9"/>
      <c r="O46" s="9"/>
      <c r="P46" s="13">
        <v>2023</v>
      </c>
      <c r="Q46" s="12" t="s">
        <v>260</v>
      </c>
      <c r="R46" s="12">
        <v>0</v>
      </c>
      <c r="S46" s="12" t="s">
        <v>340</v>
      </c>
      <c r="T46" s="12" t="s">
        <v>340</v>
      </c>
      <c r="U46" s="12" t="b">
        <f>FALSE()</f>
        <v>0</v>
      </c>
      <c r="V46" s="12" t="b">
        <f>FALSE()</f>
        <v>0</v>
      </c>
      <c r="W46" s="12" t="b">
        <f>FALSE()</f>
        <v>0</v>
      </c>
      <c r="X46" s="12" t="b">
        <f>FALSE()</f>
        <v>0</v>
      </c>
    </row>
    <row r="47" spans="1:24" ht="16" x14ac:dyDescent="0.2">
      <c r="A47" s="11">
        <v>70</v>
      </c>
      <c r="B47" s="13" t="s">
        <v>277</v>
      </c>
      <c r="C47" s="14" t="s">
        <v>278</v>
      </c>
      <c r="D47" s="13" t="s">
        <v>375</v>
      </c>
      <c r="E47" s="9">
        <v>209</v>
      </c>
      <c r="F47" s="11" t="s">
        <v>258</v>
      </c>
      <c r="G47" s="11" t="s">
        <v>259</v>
      </c>
      <c r="H47" s="13" t="s">
        <v>375</v>
      </c>
      <c r="I47" s="9">
        <v>1</v>
      </c>
      <c r="J47" s="9"/>
      <c r="K47" s="9"/>
      <c r="L47" s="9"/>
      <c r="M47" s="9"/>
      <c r="N47" s="9"/>
      <c r="O47" s="9"/>
      <c r="P47" s="13">
        <v>2023</v>
      </c>
      <c r="Q47" s="12" t="s">
        <v>260</v>
      </c>
      <c r="R47" s="12">
        <v>0</v>
      </c>
      <c r="S47" s="12" t="s">
        <v>340</v>
      </c>
      <c r="T47" s="12" t="s">
        <v>340</v>
      </c>
      <c r="U47" s="12" t="b">
        <f>FALSE()</f>
        <v>0</v>
      </c>
      <c r="V47" s="12" t="b">
        <f>FALSE()</f>
        <v>0</v>
      </c>
      <c r="W47" s="12" t="b">
        <f>FALSE()</f>
        <v>0</v>
      </c>
      <c r="X47" s="12" t="b">
        <f>FALSE()</f>
        <v>0</v>
      </c>
    </row>
    <row r="48" spans="1:24" ht="16" x14ac:dyDescent="0.2">
      <c r="A48" s="11">
        <v>71</v>
      </c>
      <c r="B48" s="13" t="s">
        <v>272</v>
      </c>
      <c r="C48" s="14" t="s">
        <v>271</v>
      </c>
      <c r="D48" s="13" t="s">
        <v>376</v>
      </c>
      <c r="E48" s="9">
        <v>210</v>
      </c>
      <c r="F48" s="11" t="s">
        <v>258</v>
      </c>
      <c r="G48" s="11" t="s">
        <v>259</v>
      </c>
      <c r="H48" s="13" t="s">
        <v>376</v>
      </c>
      <c r="I48" s="9">
        <v>1</v>
      </c>
      <c r="J48" s="9"/>
      <c r="K48" s="9"/>
      <c r="L48" s="9"/>
      <c r="M48" s="9"/>
      <c r="N48" s="9"/>
      <c r="O48" s="9"/>
      <c r="P48" s="13">
        <v>2023</v>
      </c>
      <c r="Q48" s="12" t="s">
        <v>260</v>
      </c>
      <c r="R48" s="12">
        <v>0</v>
      </c>
      <c r="S48" s="12" t="s">
        <v>340</v>
      </c>
      <c r="T48" s="12" t="s">
        <v>340</v>
      </c>
      <c r="U48" s="12" t="b">
        <f>FALSE()</f>
        <v>0</v>
      </c>
      <c r="V48" s="12" t="b">
        <f>FALSE()</f>
        <v>0</v>
      </c>
      <c r="W48" s="12" t="b">
        <f>FALSE()</f>
        <v>0</v>
      </c>
      <c r="X48" s="12" t="b">
        <f>FALSE()</f>
        <v>0</v>
      </c>
    </row>
    <row r="49" spans="1:24" ht="16" x14ac:dyDescent="0.2">
      <c r="A49" s="11">
        <v>72</v>
      </c>
      <c r="B49" s="13" t="s">
        <v>261</v>
      </c>
      <c r="C49" s="14" t="s">
        <v>257</v>
      </c>
      <c r="D49" s="13" t="s">
        <v>376</v>
      </c>
      <c r="E49" s="9">
        <v>211</v>
      </c>
      <c r="F49" s="11" t="s">
        <v>258</v>
      </c>
      <c r="G49" s="11" t="s">
        <v>259</v>
      </c>
      <c r="H49" s="13" t="s">
        <v>376</v>
      </c>
      <c r="I49" s="9">
        <v>1</v>
      </c>
      <c r="J49" s="9"/>
      <c r="K49" s="9"/>
      <c r="L49" s="9"/>
      <c r="M49" s="9"/>
      <c r="N49" s="9"/>
      <c r="O49" s="9"/>
      <c r="P49" s="13">
        <v>2023</v>
      </c>
      <c r="Q49" s="12" t="s">
        <v>260</v>
      </c>
      <c r="R49" s="12">
        <v>0</v>
      </c>
      <c r="S49" s="12" t="s">
        <v>340</v>
      </c>
      <c r="T49" s="12" t="s">
        <v>340</v>
      </c>
      <c r="U49" s="12" t="b">
        <f>FALSE()</f>
        <v>0</v>
      </c>
      <c r="V49" s="12" t="b">
        <f>FALSE()</f>
        <v>0</v>
      </c>
      <c r="W49" s="12" t="b">
        <f>FALSE()</f>
        <v>0</v>
      </c>
      <c r="X49" s="12" t="b">
        <f>FALSE()</f>
        <v>0</v>
      </c>
    </row>
    <row r="50" spans="1:24" ht="16" x14ac:dyDescent="0.2">
      <c r="A50" s="11">
        <v>73</v>
      </c>
      <c r="B50" s="13" t="s">
        <v>269</v>
      </c>
      <c r="C50" s="14" t="s">
        <v>371</v>
      </c>
      <c r="D50" s="13" t="s">
        <v>376</v>
      </c>
      <c r="E50" s="9">
        <v>212</v>
      </c>
      <c r="F50" s="11" t="s">
        <v>258</v>
      </c>
      <c r="G50" s="11" t="s">
        <v>259</v>
      </c>
      <c r="H50" s="13" t="s">
        <v>376</v>
      </c>
      <c r="I50" s="9">
        <v>1</v>
      </c>
      <c r="J50" s="9"/>
      <c r="K50" s="9"/>
      <c r="L50" s="9"/>
      <c r="M50" s="9"/>
      <c r="N50" s="9"/>
      <c r="O50" s="9"/>
      <c r="P50" s="13">
        <v>2023</v>
      </c>
      <c r="Q50" s="12" t="s">
        <v>260</v>
      </c>
      <c r="R50" s="12">
        <v>0</v>
      </c>
      <c r="S50" s="12" t="s">
        <v>340</v>
      </c>
      <c r="T50" s="12" t="s">
        <v>340</v>
      </c>
      <c r="U50" s="12" t="b">
        <f>FALSE()</f>
        <v>0</v>
      </c>
      <c r="V50" s="12" t="b">
        <f>FALSE()</f>
        <v>0</v>
      </c>
      <c r="W50" s="12" t="b">
        <f>FALSE()</f>
        <v>0</v>
      </c>
      <c r="X50" s="12" t="b">
        <f>FALSE()</f>
        <v>0</v>
      </c>
    </row>
    <row r="51" spans="1:24" ht="16" x14ac:dyDescent="0.2">
      <c r="A51" s="11">
        <v>74</v>
      </c>
      <c r="B51" s="13" t="s">
        <v>283</v>
      </c>
      <c r="C51" s="14" t="s">
        <v>282</v>
      </c>
      <c r="D51" s="13" t="s">
        <v>376</v>
      </c>
      <c r="E51" s="9">
        <v>213</v>
      </c>
      <c r="F51" s="11" t="s">
        <v>258</v>
      </c>
      <c r="G51" s="11" t="s">
        <v>259</v>
      </c>
      <c r="H51" s="13" t="s">
        <v>376</v>
      </c>
      <c r="I51" s="9">
        <v>1</v>
      </c>
      <c r="J51" s="9"/>
      <c r="K51" s="9"/>
      <c r="L51" s="9"/>
      <c r="M51" s="9"/>
      <c r="N51" s="9"/>
      <c r="O51" s="9"/>
      <c r="P51" s="13">
        <v>2023</v>
      </c>
      <c r="Q51" s="12" t="s">
        <v>260</v>
      </c>
      <c r="R51" s="12">
        <v>0</v>
      </c>
      <c r="S51" s="12" t="s">
        <v>340</v>
      </c>
      <c r="T51" s="12" t="s">
        <v>340</v>
      </c>
      <c r="U51" s="12" t="b">
        <f>FALSE()</f>
        <v>0</v>
      </c>
      <c r="V51" s="12" t="b">
        <f>FALSE()</f>
        <v>0</v>
      </c>
      <c r="W51" s="12" t="b">
        <f>FALSE()</f>
        <v>0</v>
      </c>
      <c r="X51" s="12" t="b">
        <f>FALSE()</f>
        <v>0</v>
      </c>
    </row>
    <row r="52" spans="1:24" ht="16" x14ac:dyDescent="0.2">
      <c r="A52" s="11">
        <v>75</v>
      </c>
      <c r="B52" s="13" t="s">
        <v>286</v>
      </c>
      <c r="C52" s="14" t="s">
        <v>285</v>
      </c>
      <c r="D52" s="13" t="s">
        <v>376</v>
      </c>
      <c r="E52" s="9">
        <v>214</v>
      </c>
      <c r="F52" s="11" t="s">
        <v>258</v>
      </c>
      <c r="G52" s="11" t="s">
        <v>259</v>
      </c>
      <c r="H52" s="13" t="s">
        <v>376</v>
      </c>
      <c r="I52" s="9">
        <v>1</v>
      </c>
      <c r="J52" s="9"/>
      <c r="K52" s="9"/>
      <c r="L52" s="9"/>
      <c r="M52" s="9"/>
      <c r="N52" s="9"/>
      <c r="O52" s="9"/>
      <c r="P52" s="13">
        <v>2023</v>
      </c>
      <c r="Q52" s="12" t="s">
        <v>260</v>
      </c>
      <c r="R52" s="12">
        <v>0</v>
      </c>
      <c r="S52" s="12" t="s">
        <v>340</v>
      </c>
      <c r="T52" s="12" t="s">
        <v>340</v>
      </c>
      <c r="U52" s="12" t="b">
        <f>FALSE()</f>
        <v>0</v>
      </c>
      <c r="V52" s="12" t="b">
        <f>FALSE()</f>
        <v>0</v>
      </c>
      <c r="W52" s="12" t="b">
        <f>FALSE()</f>
        <v>0</v>
      </c>
      <c r="X52" s="12" t="b">
        <f>FALSE()</f>
        <v>0</v>
      </c>
    </row>
    <row r="53" spans="1:24" ht="16" x14ac:dyDescent="0.2">
      <c r="A53" s="11">
        <v>76</v>
      </c>
      <c r="B53" s="13" t="s">
        <v>289</v>
      </c>
      <c r="C53" s="14" t="s">
        <v>288</v>
      </c>
      <c r="D53" s="13" t="s">
        <v>376</v>
      </c>
      <c r="E53" s="9">
        <v>215</v>
      </c>
      <c r="F53" s="11" t="s">
        <v>258</v>
      </c>
      <c r="G53" s="11" t="s">
        <v>259</v>
      </c>
      <c r="H53" s="13" t="s">
        <v>376</v>
      </c>
      <c r="I53" s="9">
        <v>1</v>
      </c>
      <c r="J53" s="9"/>
      <c r="K53" s="9"/>
      <c r="L53" s="9"/>
      <c r="M53" s="9"/>
      <c r="N53" s="9"/>
      <c r="O53" s="9"/>
      <c r="P53" s="13">
        <v>2023</v>
      </c>
      <c r="Q53" s="12" t="s">
        <v>260</v>
      </c>
      <c r="R53" s="12">
        <v>0</v>
      </c>
      <c r="S53" s="12" t="s">
        <v>340</v>
      </c>
      <c r="T53" s="12" t="s">
        <v>340</v>
      </c>
      <c r="U53" s="12" t="b">
        <f>FALSE()</f>
        <v>0</v>
      </c>
      <c r="V53" s="12" t="b">
        <f>FALSE()</f>
        <v>0</v>
      </c>
      <c r="W53" s="12" t="b">
        <f>FALSE()</f>
        <v>0</v>
      </c>
      <c r="X53" s="12" t="b">
        <f>FALSE()</f>
        <v>0</v>
      </c>
    </row>
    <row r="54" spans="1:24" ht="16" x14ac:dyDescent="0.2">
      <c r="A54" s="11">
        <v>77</v>
      </c>
      <c r="B54" s="13" t="s">
        <v>266</v>
      </c>
      <c r="C54" s="14" t="s">
        <v>267</v>
      </c>
      <c r="D54" s="13" t="s">
        <v>376</v>
      </c>
      <c r="E54" s="9">
        <v>216</v>
      </c>
      <c r="F54" s="11" t="s">
        <v>258</v>
      </c>
      <c r="G54" s="11" t="s">
        <v>259</v>
      </c>
      <c r="H54" s="13" t="s">
        <v>376</v>
      </c>
      <c r="I54" s="9">
        <v>1</v>
      </c>
      <c r="J54" s="9"/>
      <c r="K54" s="9"/>
      <c r="L54" s="9"/>
      <c r="M54" s="9"/>
      <c r="N54" s="9"/>
      <c r="O54" s="9"/>
      <c r="P54" s="13">
        <v>2023</v>
      </c>
      <c r="Q54" s="12" t="s">
        <v>260</v>
      </c>
      <c r="R54" s="12">
        <v>0</v>
      </c>
      <c r="S54" s="12" t="s">
        <v>340</v>
      </c>
      <c r="T54" s="12" t="s">
        <v>340</v>
      </c>
      <c r="U54" s="12" t="b">
        <f>FALSE()</f>
        <v>0</v>
      </c>
      <c r="V54" s="12" t="b">
        <f>FALSE()</f>
        <v>0</v>
      </c>
      <c r="W54" s="12" t="b">
        <f>FALSE()</f>
        <v>0</v>
      </c>
      <c r="X54" s="12" t="b">
        <f>FALSE()</f>
        <v>0</v>
      </c>
    </row>
    <row r="55" spans="1:24" ht="16" x14ac:dyDescent="0.2">
      <c r="A55" s="11">
        <v>78</v>
      </c>
      <c r="B55" s="13" t="s">
        <v>275</v>
      </c>
      <c r="C55" s="14" t="s">
        <v>276</v>
      </c>
      <c r="D55" s="13" t="s">
        <v>376</v>
      </c>
      <c r="E55" s="9">
        <v>217</v>
      </c>
      <c r="F55" s="11" t="s">
        <v>258</v>
      </c>
      <c r="G55" s="11" t="s">
        <v>259</v>
      </c>
      <c r="H55" s="13" t="s">
        <v>376</v>
      </c>
      <c r="I55" s="9">
        <v>1</v>
      </c>
      <c r="J55" s="9"/>
      <c r="K55" s="9"/>
      <c r="L55" s="9"/>
      <c r="M55" s="9"/>
      <c r="N55" s="9"/>
      <c r="O55" s="9"/>
      <c r="P55" s="13">
        <v>2023</v>
      </c>
      <c r="Q55" s="12" t="s">
        <v>260</v>
      </c>
      <c r="R55" s="12">
        <v>0</v>
      </c>
      <c r="S55" s="12" t="s">
        <v>340</v>
      </c>
      <c r="T55" s="12" t="s">
        <v>340</v>
      </c>
      <c r="U55" s="12" t="b">
        <f>FALSE()</f>
        <v>0</v>
      </c>
      <c r="V55" s="12" t="b">
        <f>FALSE()</f>
        <v>0</v>
      </c>
      <c r="W55" s="12" t="b">
        <f>FALSE()</f>
        <v>0</v>
      </c>
      <c r="X55" s="12" t="b">
        <f>FALSE()</f>
        <v>0</v>
      </c>
    </row>
    <row r="56" spans="1:24" ht="16" x14ac:dyDescent="0.2">
      <c r="A56" s="11">
        <v>79</v>
      </c>
      <c r="B56" s="13" t="s">
        <v>263</v>
      </c>
      <c r="C56" s="14" t="s">
        <v>262</v>
      </c>
      <c r="D56" s="13" t="s">
        <v>376</v>
      </c>
      <c r="E56" s="9">
        <v>218</v>
      </c>
      <c r="F56" s="11" t="s">
        <v>258</v>
      </c>
      <c r="G56" s="11" t="s">
        <v>259</v>
      </c>
      <c r="H56" s="13" t="s">
        <v>376</v>
      </c>
      <c r="I56" s="9">
        <v>1</v>
      </c>
      <c r="J56" s="9"/>
      <c r="K56" s="9"/>
      <c r="L56" s="9"/>
      <c r="M56" s="9"/>
      <c r="N56" s="9"/>
      <c r="O56" s="9"/>
      <c r="P56" s="13">
        <v>2023</v>
      </c>
      <c r="Q56" s="12" t="s">
        <v>260</v>
      </c>
      <c r="R56" s="12">
        <v>0</v>
      </c>
      <c r="S56" s="12" t="s">
        <v>340</v>
      </c>
      <c r="T56" s="12" t="s">
        <v>340</v>
      </c>
      <c r="U56" s="12" t="b">
        <f>FALSE()</f>
        <v>0</v>
      </c>
      <c r="V56" s="12" t="b">
        <f>FALSE()</f>
        <v>0</v>
      </c>
      <c r="W56" s="12" t="b">
        <f>FALSE()</f>
        <v>0</v>
      </c>
      <c r="X56" s="12" t="b">
        <f>FALSE()</f>
        <v>0</v>
      </c>
    </row>
    <row r="57" spans="1:24" ht="16" x14ac:dyDescent="0.2">
      <c r="A57" s="11">
        <v>80</v>
      </c>
      <c r="B57" s="13" t="s">
        <v>279</v>
      </c>
      <c r="C57" s="14" t="s">
        <v>280</v>
      </c>
      <c r="D57" s="13" t="s">
        <v>376</v>
      </c>
      <c r="E57" s="9">
        <v>219</v>
      </c>
      <c r="F57" s="11" t="s">
        <v>258</v>
      </c>
      <c r="G57" s="11" t="s">
        <v>259</v>
      </c>
      <c r="H57" s="13" t="s">
        <v>376</v>
      </c>
      <c r="I57" s="9">
        <v>1</v>
      </c>
      <c r="J57" s="9"/>
      <c r="K57" s="9"/>
      <c r="L57" s="9"/>
      <c r="M57" s="9"/>
      <c r="N57" s="9"/>
      <c r="O57" s="9"/>
      <c r="P57" s="13">
        <v>2023</v>
      </c>
      <c r="Q57" s="12" t="s">
        <v>260</v>
      </c>
      <c r="R57" s="12">
        <v>0</v>
      </c>
      <c r="S57" s="12" t="s">
        <v>340</v>
      </c>
      <c r="T57" s="12" t="s">
        <v>340</v>
      </c>
      <c r="U57" s="12" t="b">
        <f>FALSE()</f>
        <v>0</v>
      </c>
      <c r="V57" s="12" t="b">
        <f>FALSE()</f>
        <v>0</v>
      </c>
      <c r="W57" s="12" t="b">
        <f>FALSE()</f>
        <v>0</v>
      </c>
      <c r="X57" s="12" t="b">
        <f>FALSE()</f>
        <v>0</v>
      </c>
    </row>
    <row r="58" spans="1:24" ht="16" x14ac:dyDescent="0.2">
      <c r="A58" s="11">
        <v>81</v>
      </c>
      <c r="B58" s="13" t="s">
        <v>369</v>
      </c>
      <c r="C58" s="14" t="s">
        <v>373</v>
      </c>
      <c r="D58" s="13" t="s">
        <v>377</v>
      </c>
      <c r="E58" s="9">
        <v>220</v>
      </c>
      <c r="F58" s="11" t="s">
        <v>258</v>
      </c>
      <c r="G58" s="11" t="s">
        <v>259</v>
      </c>
      <c r="H58" s="13" t="s">
        <v>377</v>
      </c>
      <c r="I58" s="9">
        <v>1</v>
      </c>
      <c r="J58" s="9"/>
      <c r="K58" s="9"/>
      <c r="L58" s="9"/>
      <c r="M58" s="9"/>
      <c r="N58" s="9"/>
      <c r="O58" s="9"/>
      <c r="P58" s="13">
        <v>2023</v>
      </c>
      <c r="Q58" s="12" t="s">
        <v>260</v>
      </c>
      <c r="R58" s="12">
        <v>0</v>
      </c>
      <c r="S58" s="12" t="s">
        <v>340</v>
      </c>
      <c r="T58" s="12" t="s">
        <v>340</v>
      </c>
      <c r="U58" s="12" t="b">
        <f>FALSE()</f>
        <v>0</v>
      </c>
      <c r="V58" s="12" t="b">
        <f>FALSE()</f>
        <v>0</v>
      </c>
      <c r="W58" s="12" t="b">
        <f>FALSE()</f>
        <v>0</v>
      </c>
      <c r="X58" s="12" t="b">
        <f>FALSE()</f>
        <v>0</v>
      </c>
    </row>
    <row r="59" spans="1:24" ht="16" x14ac:dyDescent="0.2">
      <c r="A59" s="11">
        <v>82</v>
      </c>
      <c r="B59" s="13" t="s">
        <v>370</v>
      </c>
      <c r="C59" s="14" t="s">
        <v>374</v>
      </c>
      <c r="D59" s="13" t="s">
        <v>378</v>
      </c>
      <c r="E59" s="9">
        <v>221</v>
      </c>
      <c r="F59" s="11" t="s">
        <v>258</v>
      </c>
      <c r="G59" s="11" t="s">
        <v>259</v>
      </c>
      <c r="H59" s="13" t="s">
        <v>378</v>
      </c>
      <c r="I59" s="9">
        <v>1</v>
      </c>
      <c r="J59" s="9"/>
      <c r="K59" s="9"/>
      <c r="L59" s="9"/>
      <c r="M59" s="9"/>
      <c r="N59" s="9"/>
      <c r="O59" s="9"/>
      <c r="P59" s="13">
        <v>2023</v>
      </c>
      <c r="Q59" s="12" t="s">
        <v>260</v>
      </c>
      <c r="R59" s="12">
        <v>0</v>
      </c>
      <c r="S59" s="12" t="s">
        <v>340</v>
      </c>
      <c r="T59" s="12" t="s">
        <v>340</v>
      </c>
      <c r="U59" s="12" t="b">
        <f>FALSE()</f>
        <v>0</v>
      </c>
      <c r="V59" s="12" t="b">
        <f>FALSE()</f>
        <v>0</v>
      </c>
      <c r="W59" s="12" t="b">
        <f>FALSE()</f>
        <v>0</v>
      </c>
      <c r="X59" s="12" t="b">
        <f>FALSE()</f>
        <v>0</v>
      </c>
    </row>
  </sheetData>
  <sortState xmlns:xlrd2="http://schemas.microsoft.com/office/spreadsheetml/2017/richdata2" ref="A2:X59">
    <sortCondition ref="A1:A59"/>
  </sortState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Areas</vt:lpstr>
      <vt:lpstr>Subareas</vt:lpstr>
      <vt:lpstr>Indicators-update</vt:lpstr>
      <vt:lpstr>Indicators-insert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dc:description/>
  <cp:lastModifiedBy>Christos Dimou</cp:lastModifiedBy>
  <cp:revision>2</cp:revision>
  <dcterms:created xsi:type="dcterms:W3CDTF">2024-05-24T07:27:22Z</dcterms:created>
  <dcterms:modified xsi:type="dcterms:W3CDTF">2024-06-20T12:15:17Z</dcterms:modified>
  <dc:language>en-GB</dc:language>
</cp:coreProperties>
</file>