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xr:revisionPtr revIDLastSave="0" documentId="13_ncr:1_{287FE737-4741-4521-A33B-B267FDD68227}" xr6:coauthVersionLast="47" xr6:coauthVersionMax="47" xr10:uidLastSave="{00000000-0000-0000-0000-000000000000}"/>
  <bookViews>
    <workbookView xWindow="-120" yWindow="-120" windowWidth="20730" windowHeight="11160" xr2:uid="{65EF1266-440C-4A0A-A262-57B93613CC0D}"/>
  </bookViews>
  <sheets>
    <sheet name="Vasicek Mod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0" i="1"/>
  <c r="H9" i="1"/>
  <c r="H18" i="1"/>
  <c r="H20" i="1"/>
  <c r="H19" i="1"/>
  <c r="H24" i="1"/>
  <c r="D3" i="1"/>
  <c r="D4" i="1"/>
  <c r="E4" i="1"/>
  <c r="E3" i="1"/>
  <c r="D6" i="1"/>
  <c r="D5" i="1"/>
  <c r="E5" i="1"/>
  <c r="H3" i="1" s="1" a="1"/>
  <c r="H3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I5" i="1" l="1"/>
  <c r="I3" i="1"/>
  <c r="I6" i="1"/>
  <c r="I4" i="1"/>
  <c r="I7" i="1"/>
  <c r="H6" i="1"/>
  <c r="H4" i="1"/>
  <c r="H7" i="1"/>
  <c r="H5" i="1"/>
  <c r="I9" i="1" l="1"/>
  <c r="I10" i="1" s="1"/>
  <c r="H23" i="1"/>
</calcChain>
</file>

<file path=xl/sharedStrings.xml><?xml version="1.0" encoding="utf-8"?>
<sst xmlns="http://schemas.openxmlformats.org/spreadsheetml/2006/main" count="398" uniqueCount="46">
  <si>
    <t>YEAR</t>
  </si>
  <si>
    <t>MONTH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</si>
  <si>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</si>
  <si>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</si>
  <si>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</si>
  <si>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</si>
  <si>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</si>
  <si>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</si>
  <si>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</si>
  <si>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</si>
  <si>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</si>
  <si>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</si>
  <si>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</si>
  <si>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</si>
  <si>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</si>
  <si>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JUNE</t>
  </si>
  <si>
    <t>SEPT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</si>
  <si>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</si>
  <si>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</si>
  <si>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</si>
  <si>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</si>
  <si>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</si>
  <si>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</si>
  <si>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</si>
  <si>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</si>
  <si>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</si>
  <si>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Lending </t>
  </si>
  <si>
    <t xml:space="preserve">Delta </t>
  </si>
  <si>
    <t>Lag</t>
  </si>
  <si>
    <t xml:space="preserve">                  Coefficient</t>
  </si>
  <si>
    <t xml:space="preserve">                Standard error</t>
  </si>
  <si>
    <t xml:space="preserve"> -a</t>
  </si>
  <si>
    <t>a*b</t>
  </si>
  <si>
    <t>sigma</t>
  </si>
  <si>
    <t xml:space="preserve">                         t-stat</t>
  </si>
  <si>
    <t xml:space="preserve">                       p-value</t>
  </si>
  <si>
    <t xml:space="preserve">          a(convergence)</t>
  </si>
  <si>
    <t xml:space="preserve">           b(equilibrium)</t>
  </si>
  <si>
    <t xml:space="preserve">          interest rate(now)</t>
  </si>
  <si>
    <t>interest rate forecast</t>
  </si>
  <si>
    <t>interest rate variance</t>
  </si>
  <si>
    <t>interest rate volatility</t>
  </si>
  <si>
    <t>long run</t>
  </si>
  <si>
    <t>interest rate</t>
  </si>
  <si>
    <t>volatitlity</t>
  </si>
  <si>
    <t>time horizon(months)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</si>
</sst>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7BE4-4393-4D5D-BAC7-0BF751C86C2C}">
  <dimension ref="A1:J377"/>
  <sheetViews>
    <sheetView tabSelected="1" topLeftCell="A4" workbookViewId="0">
      <selection activeCell="G16" sqref="G16"/>
    </sheetView>
  </sheetViews>
  <sheetFormatPr defaultRowHeight="15" x14ac:dyDescent="0.25"/>
  <cols>
    <col min="7" max="7" width="26.7109375" customWidth="1"/>
    <col min="8" max="8" width="13.7109375" customWidth="1"/>
    <col min="9" max="9" width="13.140625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</row>
    <row r="2" spans="1:10" x14ac:dyDescent="0.25">
      <c r="A2">
        <v>1991</v>
      </c>
      <c r="B2" t="s">
        <v>2</v>
      </c>
      <c r="C2" s="3">
        <v>16.71</v>
      </c>
      <c r="H2" t="s">
        <v>31</v>
      </c>
      <c r="I2" t="s">
        <v>32</v>
      </c>
    </row>
    <row r="3" spans="1:10" x14ac:dyDescent="0.25">
      <c r="B3" t="s">
        <v>3</v>
      </c>
      <c r="C3" s="3">
        <v>16.420000000000002</v>
      </c>
      <c r="D3" s="4">
        <f>C2-C3</f>
        <v>0.28999999999999915</v>
      </c>
      <c r="E3">
        <f>C2</f>
        <v>16.71</v>
      </c>
      <c r="G3" t="s">
        <v>29</v>
      </c>
      <c r="H3">
        <f t="array" ref="H3:I7">LINEST(D3:D377,E3:E377,1,1)</f>
        <v>4.9787890835900446E-3</v>
      </c>
      <c r="I3">
        <v>-7.8057178282571957E-2</v>
      </c>
    </row>
    <row r="4" spans="1:10" x14ac:dyDescent="0.25">
      <c r="B4" t="s">
        <v>4</v>
      </c>
      <c r="C4" s="3">
        <v>17.260000000000002</v>
      </c>
      <c r="D4" s="4">
        <f>C3-C4</f>
        <v>-0.83999999999999986</v>
      </c>
      <c r="E4">
        <f>C3</f>
        <v>16.420000000000002</v>
      </c>
      <c r="G4" t="s">
        <v>30</v>
      </c>
      <c r="H4">
        <v>5.7564420802401111E-3</v>
      </c>
      <c r="I4">
        <v>0.10866109952755149</v>
      </c>
    </row>
    <row r="5" spans="1:10" x14ac:dyDescent="0.25">
      <c r="B5" t="s">
        <v>5</v>
      </c>
      <c r="C5" s="3">
        <v>17.78</v>
      </c>
      <c r="D5" s="4">
        <f>C4-C5</f>
        <v>-0.51999999999999957</v>
      </c>
      <c r="E5">
        <f t="shared" ref="E5:E67" si="0">C4</f>
        <v>17.260000000000002</v>
      </c>
      <c r="H5">
        <v>2.0015213461956343E-3</v>
      </c>
      <c r="I5">
        <v>0.63663038102018754</v>
      </c>
      <c r="J5" t="s">
        <v>33</v>
      </c>
    </row>
    <row r="6" spans="1:10" x14ac:dyDescent="0.25">
      <c r="B6" t="s">
        <v>6</v>
      </c>
      <c r="C6" s="3">
        <v>17.940000000000001</v>
      </c>
      <c r="D6" s="4">
        <f>C5-C6</f>
        <v>-0.16000000000000014</v>
      </c>
      <c r="E6">
        <f t="shared" si="0"/>
        <v>17.78</v>
      </c>
      <c r="H6">
        <v>0.74806472965571347</v>
      </c>
      <c r="I6">
        <v>373</v>
      </c>
    </row>
    <row r="7" spans="1:10" x14ac:dyDescent="0.25">
      <c r="B7" t="s">
        <v>7</v>
      </c>
      <c r="C7" s="3">
        <v>17.87</v>
      </c>
      <c r="D7" s="4">
        <f t="shared" ref="D7:D67" si="1">C6-C7</f>
        <v>7.0000000000000284E-2</v>
      </c>
      <c r="E7">
        <f t="shared" si="0"/>
        <v>17.940000000000001</v>
      </c>
      <c r="H7">
        <v>0.3031893198600244</v>
      </c>
      <c r="I7">
        <v>151.17624428014008</v>
      </c>
    </row>
    <row r="8" spans="1:10" x14ac:dyDescent="0.25">
      <c r="A8">
        <v>1992</v>
      </c>
      <c r="B8" t="s">
        <v>8</v>
      </c>
      <c r="C8" s="3">
        <v>17.13</v>
      </c>
      <c r="D8" s="4">
        <f t="shared" si="1"/>
        <v>0.74000000000000199</v>
      </c>
      <c r="E8">
        <f t="shared" si="0"/>
        <v>17.87</v>
      </c>
    </row>
    <row r="9" spans="1:10" x14ac:dyDescent="0.25">
      <c r="B9" t="s">
        <v>9</v>
      </c>
      <c r="C9" s="3">
        <v>17.61</v>
      </c>
      <c r="D9" s="4">
        <f t="shared" si="1"/>
        <v>-0.48000000000000043</v>
      </c>
      <c r="E9">
        <f t="shared" si="0"/>
        <v>17.13</v>
      </c>
      <c r="G9" t="s">
        <v>34</v>
      </c>
      <c r="H9">
        <f>H3/H4</f>
        <v>0.86490735322092749</v>
      </c>
      <c r="I9">
        <f>I3/I4</f>
        <v>-0.71835439381671473</v>
      </c>
    </row>
    <row r="10" spans="1:10" x14ac:dyDescent="0.25">
      <c r="B10" t="s">
        <v>10</v>
      </c>
      <c r="C10" s="3">
        <v>18.12</v>
      </c>
      <c r="D10" s="4">
        <f t="shared" si="1"/>
        <v>-0.51000000000000156</v>
      </c>
      <c r="E10">
        <f t="shared" si="0"/>
        <v>17.61</v>
      </c>
      <c r="G10" t="s">
        <v>35</v>
      </c>
      <c r="H10" s="2">
        <f>_xlfn.T.DIST.2T(ABS(H9),$I6)</f>
        <v>0.38764554167875287</v>
      </c>
      <c r="I10" s="2">
        <f>_xlfn.T.DIST.2T(ABS(I9),$I6)</f>
        <v>0.47298851523417873</v>
      </c>
    </row>
    <row r="11" spans="1:10" x14ac:dyDescent="0.25">
      <c r="B11" t="s">
        <v>11</v>
      </c>
      <c r="C11" s="3">
        <v>17.37</v>
      </c>
      <c r="D11" s="4">
        <f t="shared" si="1"/>
        <v>0.75</v>
      </c>
      <c r="E11">
        <f t="shared" si="0"/>
        <v>18.12</v>
      </c>
    </row>
    <row r="12" spans="1:10" x14ac:dyDescent="0.25">
      <c r="B12" t="s">
        <v>12</v>
      </c>
      <c r="C12" s="3">
        <v>18.53</v>
      </c>
      <c r="D12" s="4">
        <f t="shared" si="1"/>
        <v>-1.1600000000000001</v>
      </c>
      <c r="E12">
        <f t="shared" si="0"/>
        <v>17.37</v>
      </c>
      <c r="G12" t="s">
        <v>36</v>
      </c>
      <c r="H12">
        <f>-H3</f>
        <v>-4.9787890835900446E-3</v>
      </c>
    </row>
    <row r="13" spans="1:10" x14ac:dyDescent="0.25">
      <c r="B13" t="s">
        <v>13</v>
      </c>
      <c r="C13" s="3">
        <v>18.54</v>
      </c>
      <c r="D13" s="4">
        <f t="shared" si="1"/>
        <v>-9.9999999999980105E-3</v>
      </c>
      <c r="E13">
        <f t="shared" si="0"/>
        <v>18.53</v>
      </c>
      <c r="G13" t="s">
        <v>37</v>
      </c>
      <c r="H13">
        <f>I3/H12</f>
        <v>15.677944370016863</v>
      </c>
    </row>
    <row r="14" spans="1:10" x14ac:dyDescent="0.25">
      <c r="B14" t="s">
        <v>2</v>
      </c>
      <c r="C14" s="3">
        <v>18.68</v>
      </c>
      <c r="D14" s="4">
        <f t="shared" si="1"/>
        <v>-0.14000000000000057</v>
      </c>
      <c r="E14">
        <f t="shared" si="0"/>
        <v>18.54</v>
      </c>
    </row>
    <row r="15" spans="1:10" x14ac:dyDescent="0.25">
      <c r="B15" t="s">
        <v>3</v>
      </c>
      <c r="C15" s="3">
        <v>18.62</v>
      </c>
      <c r="D15" s="4">
        <f t="shared" si="1"/>
        <v>5.9999999999998721E-2</v>
      </c>
      <c r="E15">
        <f t="shared" si="0"/>
        <v>18.68</v>
      </c>
      <c r="G15" t="s">
        <v>38</v>
      </c>
      <c r="H15">
        <v>12.43</v>
      </c>
    </row>
    <row r="16" spans="1:10" x14ac:dyDescent="0.25">
      <c r="B16" t="s">
        <v>4</v>
      </c>
      <c r="C16" s="3">
        <v>18.95</v>
      </c>
      <c r="D16" s="4">
        <f t="shared" si="1"/>
        <v>-0.32999999999999829</v>
      </c>
      <c r="E16">
        <f t="shared" si="0"/>
        <v>18.62</v>
      </c>
    </row>
    <row r="17" spans="1:8" x14ac:dyDescent="0.25">
      <c r="B17" t="s">
        <v>5</v>
      </c>
      <c r="C17" s="3">
        <v>19.47</v>
      </c>
      <c r="D17" s="4">
        <f t="shared" si="1"/>
        <v>-0.51999999999999957</v>
      </c>
      <c r="E17">
        <f t="shared" si="0"/>
        <v>18.95</v>
      </c>
      <c r="G17" t="s">
        <v>45</v>
      </c>
      <c r="H17">
        <v>2</v>
      </c>
    </row>
    <row r="18" spans="1:8" x14ac:dyDescent="0.25">
      <c r="B18" t="s">
        <v>6</v>
      </c>
      <c r="C18" s="3">
        <v>19.149999999999999</v>
      </c>
      <c r="D18" s="4">
        <f t="shared" si="1"/>
        <v>0.32000000000000028</v>
      </c>
      <c r="E18">
        <f t="shared" si="0"/>
        <v>19.47</v>
      </c>
      <c r="G18" t="s">
        <v>39</v>
      </c>
      <c r="H18">
        <f>H15*EXP(-H12*H17)+H13*(1-EXP(-H12*H17))</f>
        <v>12.39749678195221</v>
      </c>
    </row>
    <row r="19" spans="1:8" x14ac:dyDescent="0.25">
      <c r="B19" t="s">
        <v>7</v>
      </c>
      <c r="C19" s="3">
        <v>19.510000000000002</v>
      </c>
      <c r="D19" s="4">
        <f t="shared" si="1"/>
        <v>-0.36000000000000298</v>
      </c>
      <c r="E19">
        <f t="shared" si="0"/>
        <v>19.149999999999999</v>
      </c>
      <c r="G19" t="s">
        <v>40</v>
      </c>
      <c r="H19">
        <f>I5^2/(2*H12)*(1-EXP(-2*H12*H17))</f>
        <v>0.81872191201378131</v>
      </c>
    </row>
    <row r="20" spans="1:8" x14ac:dyDescent="0.25">
      <c r="A20">
        <v>1993</v>
      </c>
      <c r="B20" t="s">
        <v>8</v>
      </c>
      <c r="C20" s="3">
        <v>19.57</v>
      </c>
      <c r="D20" s="4">
        <f t="shared" si="1"/>
        <v>-5.9999999999998721E-2</v>
      </c>
      <c r="E20">
        <f t="shared" si="0"/>
        <v>19.510000000000002</v>
      </c>
      <c r="G20" t="s">
        <v>41</v>
      </c>
      <c r="H20">
        <f>SQRT(H19)</f>
        <v>0.904832532579251</v>
      </c>
    </row>
    <row r="21" spans="1:8" x14ac:dyDescent="0.25">
      <c r="B21" t="s">
        <v>9</v>
      </c>
      <c r="C21" s="3">
        <v>19.7</v>
      </c>
      <c r="D21" s="4">
        <f t="shared" si="1"/>
        <v>-0.12999999999999901</v>
      </c>
      <c r="E21">
        <f t="shared" si="0"/>
        <v>19.57</v>
      </c>
    </row>
    <row r="22" spans="1:8" x14ac:dyDescent="0.25">
      <c r="B22" t="s">
        <v>10</v>
      </c>
      <c r="C22" s="3">
        <v>19.82</v>
      </c>
      <c r="D22" s="4">
        <f t="shared" si="1"/>
        <v>-0.12000000000000099</v>
      </c>
      <c r="E22">
        <f t="shared" si="0"/>
        <v>19.7</v>
      </c>
      <c r="G22" s="1" t="s">
        <v>42</v>
      </c>
    </row>
    <row r="23" spans="1:8" x14ac:dyDescent="0.25">
      <c r="B23" t="s">
        <v>11</v>
      </c>
      <c r="C23" s="3">
        <v>20.77</v>
      </c>
      <c r="D23" s="4">
        <f t="shared" si="1"/>
        <v>-0.94999999999999929</v>
      </c>
      <c r="E23">
        <f t="shared" si="0"/>
        <v>19.82</v>
      </c>
      <c r="G23" s="1" t="s">
        <v>43</v>
      </c>
      <c r="H23">
        <f>H13</f>
        <v>15.677944370016863</v>
      </c>
    </row>
    <row r="24" spans="1:8" x14ac:dyDescent="0.25">
      <c r="B24" t="s">
        <v>12</v>
      </c>
      <c r="C24" s="3">
        <v>24.16</v>
      </c>
      <c r="D24" s="4">
        <f t="shared" si="1"/>
        <v>-3.3900000000000006</v>
      </c>
      <c r="E24">
        <f t="shared" si="0"/>
        <v>20.77</v>
      </c>
      <c r="G24" s="1" t="s">
        <v>44</v>
      </c>
      <c r="H24">
        <f>I5/SQRT(2*ABS(H12))</f>
        <v>6.379850439730796</v>
      </c>
    </row>
    <row r="25" spans="1:8" x14ac:dyDescent="0.25">
      <c r="B25" t="s">
        <v>13</v>
      </c>
      <c r="C25" s="3">
        <v>24.51</v>
      </c>
      <c r="D25" s="4">
        <f t="shared" si="1"/>
        <v>-0.35000000000000142</v>
      </c>
      <c r="E25">
        <f t="shared" si="0"/>
        <v>24.16</v>
      </c>
    </row>
    <row r="26" spans="1:8" x14ac:dyDescent="0.25">
      <c r="B26" t="s">
        <v>2</v>
      </c>
      <c r="C26" s="3">
        <v>25.45</v>
      </c>
      <c r="D26" s="4">
        <f t="shared" si="1"/>
        <v>-0.93999999999999773</v>
      </c>
      <c r="E26">
        <f t="shared" si="0"/>
        <v>24.51</v>
      </c>
    </row>
    <row r="27" spans="1:8" x14ac:dyDescent="0.25">
      <c r="B27" t="s">
        <v>3</v>
      </c>
      <c r="C27" s="3">
        <v>26.37</v>
      </c>
      <c r="D27" s="4">
        <f t="shared" si="1"/>
        <v>-0.92000000000000171</v>
      </c>
      <c r="E27">
        <f t="shared" si="0"/>
        <v>25.45</v>
      </c>
    </row>
    <row r="28" spans="1:8" x14ac:dyDescent="0.25">
      <c r="B28" t="s">
        <v>4</v>
      </c>
      <c r="C28" s="3">
        <v>27.04</v>
      </c>
      <c r="D28" s="4">
        <f t="shared" si="1"/>
        <v>-0.66999999999999815</v>
      </c>
      <c r="E28">
        <f t="shared" si="0"/>
        <v>26.37</v>
      </c>
    </row>
    <row r="29" spans="1:8" x14ac:dyDescent="0.25">
      <c r="B29" t="s">
        <v>5</v>
      </c>
      <c r="C29" s="3">
        <v>30.06</v>
      </c>
      <c r="D29" s="4">
        <f t="shared" si="1"/>
        <v>-3.0199999999999996</v>
      </c>
      <c r="E29">
        <f t="shared" si="0"/>
        <v>27.04</v>
      </c>
    </row>
    <row r="30" spans="1:8" x14ac:dyDescent="0.25">
      <c r="B30" t="s">
        <v>6</v>
      </c>
      <c r="C30" s="3">
        <v>30.81</v>
      </c>
      <c r="D30" s="4">
        <f t="shared" si="1"/>
        <v>-0.75</v>
      </c>
      <c r="E30">
        <f t="shared" si="0"/>
        <v>30.06</v>
      </c>
    </row>
    <row r="31" spans="1:8" x14ac:dyDescent="0.25">
      <c r="B31" t="s">
        <v>7</v>
      </c>
      <c r="C31" s="3">
        <v>31.64</v>
      </c>
      <c r="D31" s="4">
        <f t="shared" si="1"/>
        <v>-0.83000000000000185</v>
      </c>
      <c r="E31">
        <f t="shared" si="0"/>
        <v>30.81</v>
      </c>
    </row>
    <row r="32" spans="1:8" x14ac:dyDescent="0.25">
      <c r="A32">
        <v>1994</v>
      </c>
      <c r="B32" t="s">
        <v>8</v>
      </c>
      <c r="C32" s="3">
        <v>32.18</v>
      </c>
      <c r="D32" s="4">
        <f t="shared" si="1"/>
        <v>-0.53999999999999915</v>
      </c>
      <c r="E32">
        <f t="shared" si="0"/>
        <v>31.64</v>
      </c>
    </row>
    <row r="33" spans="1:5" x14ac:dyDescent="0.25">
      <c r="B33" t="s">
        <v>9</v>
      </c>
      <c r="C33" s="3">
        <v>32.159999999999997</v>
      </c>
      <c r="D33" s="4">
        <f t="shared" si="1"/>
        <v>2.0000000000003126E-2</v>
      </c>
      <c r="E33">
        <f t="shared" si="0"/>
        <v>32.18</v>
      </c>
    </row>
    <row r="34" spans="1:5" x14ac:dyDescent="0.25">
      <c r="B34" t="s">
        <v>10</v>
      </c>
      <c r="C34" s="3">
        <v>30.68</v>
      </c>
      <c r="D34" s="4">
        <f t="shared" si="1"/>
        <v>1.4799999999999969</v>
      </c>
      <c r="E34">
        <f t="shared" si="0"/>
        <v>32.159999999999997</v>
      </c>
    </row>
    <row r="35" spans="1:5" x14ac:dyDescent="0.25">
      <c r="B35" t="s">
        <v>11</v>
      </c>
      <c r="C35" s="3">
        <v>32.28</v>
      </c>
      <c r="D35" s="4">
        <f t="shared" si="1"/>
        <v>-1.6000000000000014</v>
      </c>
      <c r="E35">
        <f t="shared" si="0"/>
        <v>30.68</v>
      </c>
    </row>
    <row r="36" spans="1:5" x14ac:dyDescent="0.25">
      <c r="B36" t="s">
        <v>12</v>
      </c>
      <c r="C36" s="3">
        <v>30.97</v>
      </c>
      <c r="D36" s="4">
        <f t="shared" si="1"/>
        <v>1.3100000000000023</v>
      </c>
      <c r="E36">
        <f t="shared" si="0"/>
        <v>32.28</v>
      </c>
    </row>
    <row r="37" spans="1:5" x14ac:dyDescent="0.25">
      <c r="B37" t="s">
        <v>13</v>
      </c>
      <c r="C37" s="3">
        <v>31.49</v>
      </c>
      <c r="D37" s="4">
        <f t="shared" si="1"/>
        <v>-0.51999999999999957</v>
      </c>
      <c r="E37">
        <f t="shared" si="0"/>
        <v>30.97</v>
      </c>
    </row>
    <row r="38" spans="1:5" x14ac:dyDescent="0.25">
      <c r="B38" t="s">
        <v>2</v>
      </c>
      <c r="C38" s="3">
        <v>32.17</v>
      </c>
      <c r="D38" s="4">
        <f t="shared" si="1"/>
        <v>-0.68000000000000327</v>
      </c>
      <c r="E38">
        <f t="shared" si="0"/>
        <v>31.49</v>
      </c>
    </row>
    <row r="39" spans="1:5" x14ac:dyDescent="0.25">
      <c r="B39" t="s">
        <v>3</v>
      </c>
      <c r="C39" s="3">
        <v>32.18</v>
      </c>
      <c r="D39" s="4">
        <f t="shared" si="1"/>
        <v>-9.9999999999980105E-3</v>
      </c>
      <c r="E39">
        <f t="shared" si="0"/>
        <v>32.17</v>
      </c>
    </row>
    <row r="40" spans="1:5" x14ac:dyDescent="0.25">
      <c r="B40" t="s">
        <v>4</v>
      </c>
      <c r="C40" s="3">
        <v>31.37</v>
      </c>
      <c r="D40" s="4">
        <f t="shared" si="1"/>
        <v>0.80999999999999872</v>
      </c>
      <c r="E40">
        <f t="shared" si="0"/>
        <v>32.18</v>
      </c>
    </row>
    <row r="41" spans="1:5" x14ac:dyDescent="0.25">
      <c r="B41" t="s">
        <v>5</v>
      </c>
      <c r="C41" s="3">
        <v>29.21</v>
      </c>
      <c r="D41" s="4">
        <f t="shared" si="1"/>
        <v>2.16</v>
      </c>
      <c r="E41">
        <f t="shared" si="0"/>
        <v>31.37</v>
      </c>
    </row>
    <row r="42" spans="1:5" x14ac:dyDescent="0.25">
      <c r="B42" t="s">
        <v>6</v>
      </c>
      <c r="C42" s="3">
        <v>25.96</v>
      </c>
      <c r="D42" s="4">
        <f t="shared" si="1"/>
        <v>3.25</v>
      </c>
      <c r="E42">
        <f t="shared" si="0"/>
        <v>29.21</v>
      </c>
    </row>
    <row r="43" spans="1:5" x14ac:dyDescent="0.25">
      <c r="B43" t="s">
        <v>7</v>
      </c>
      <c r="C43" s="3">
        <v>25.91</v>
      </c>
      <c r="D43" s="4">
        <f t="shared" si="1"/>
        <v>5.0000000000000711E-2</v>
      </c>
      <c r="E43">
        <f t="shared" si="0"/>
        <v>25.96</v>
      </c>
    </row>
    <row r="44" spans="1:5" x14ac:dyDescent="0.25">
      <c r="A44">
        <v>1995</v>
      </c>
      <c r="B44" t="s">
        <v>8</v>
      </c>
      <c r="C44" s="3">
        <v>25.24</v>
      </c>
      <c r="D44" s="4">
        <f t="shared" si="1"/>
        <v>0.67000000000000171</v>
      </c>
      <c r="E44">
        <f t="shared" si="0"/>
        <v>25.91</v>
      </c>
    </row>
    <row r="45" spans="1:5" x14ac:dyDescent="0.25">
      <c r="B45" t="s">
        <v>9</v>
      </c>
      <c r="C45" s="3">
        <v>24.09</v>
      </c>
      <c r="D45" s="4">
        <f t="shared" si="1"/>
        <v>1.1499999999999986</v>
      </c>
      <c r="E45">
        <f t="shared" si="0"/>
        <v>25.24</v>
      </c>
    </row>
    <row r="46" spans="1:5" x14ac:dyDescent="0.25">
      <c r="B46" t="s">
        <v>10</v>
      </c>
      <c r="C46" s="3">
        <v>23.61</v>
      </c>
      <c r="D46" s="4">
        <f t="shared" si="1"/>
        <v>0.48000000000000043</v>
      </c>
      <c r="E46">
        <f t="shared" si="0"/>
        <v>24.09</v>
      </c>
    </row>
    <row r="47" spans="1:5" x14ac:dyDescent="0.25">
      <c r="B47" t="s">
        <v>11</v>
      </c>
      <c r="C47" s="3">
        <v>23.32</v>
      </c>
      <c r="D47" s="4">
        <f t="shared" si="1"/>
        <v>0.28999999999999915</v>
      </c>
      <c r="E47">
        <f t="shared" si="0"/>
        <v>23.61</v>
      </c>
    </row>
    <row r="48" spans="1:5" x14ac:dyDescent="0.25">
      <c r="B48" t="s">
        <v>12</v>
      </c>
      <c r="C48" s="3">
        <v>23.09</v>
      </c>
      <c r="D48" s="4">
        <f t="shared" si="1"/>
        <v>0.23000000000000043</v>
      </c>
      <c r="E48">
        <f t="shared" si="0"/>
        <v>23.32</v>
      </c>
    </row>
    <row r="49" spans="1:5" x14ac:dyDescent="0.25">
      <c r="B49" t="s">
        <v>13</v>
      </c>
      <c r="C49" s="3">
        <v>23.32</v>
      </c>
      <c r="D49" s="4">
        <f t="shared" si="1"/>
        <v>-0.23000000000000043</v>
      </c>
      <c r="E49">
        <f t="shared" si="0"/>
        <v>23.09</v>
      </c>
    </row>
    <row r="50" spans="1:5" x14ac:dyDescent="0.25">
      <c r="B50" t="s">
        <v>2</v>
      </c>
      <c r="C50" s="3">
        <v>22.96</v>
      </c>
      <c r="D50" s="4">
        <f t="shared" si="1"/>
        <v>0.35999999999999943</v>
      </c>
      <c r="E50">
        <f t="shared" si="0"/>
        <v>23.32</v>
      </c>
    </row>
    <row r="51" spans="1:5" x14ac:dyDescent="0.25">
      <c r="B51" t="s">
        <v>3</v>
      </c>
      <c r="C51" s="3">
        <v>24.72</v>
      </c>
      <c r="D51" s="4">
        <f t="shared" si="1"/>
        <v>-1.759999999999998</v>
      </c>
      <c r="E51">
        <f t="shared" si="0"/>
        <v>22.96</v>
      </c>
    </row>
    <row r="52" spans="1:5" x14ac:dyDescent="0.25">
      <c r="B52" t="s">
        <v>4</v>
      </c>
      <c r="C52" s="3">
        <v>26.19</v>
      </c>
      <c r="D52" s="4">
        <f t="shared" si="1"/>
        <v>-1.4700000000000024</v>
      </c>
      <c r="E52">
        <f t="shared" si="0"/>
        <v>24.72</v>
      </c>
    </row>
    <row r="53" spans="1:5" x14ac:dyDescent="0.25">
      <c r="B53" t="s">
        <v>5</v>
      </c>
      <c r="C53" s="3">
        <v>26.43</v>
      </c>
      <c r="D53" s="4">
        <f t="shared" si="1"/>
        <v>-0.23999999999999844</v>
      </c>
      <c r="E53">
        <f t="shared" si="0"/>
        <v>26.19</v>
      </c>
    </row>
    <row r="54" spans="1:5" x14ac:dyDescent="0.25">
      <c r="B54" t="s">
        <v>6</v>
      </c>
      <c r="C54" s="3">
        <v>28.38</v>
      </c>
      <c r="D54" s="4">
        <f t="shared" si="1"/>
        <v>-1.9499999999999993</v>
      </c>
      <c r="E54">
        <f t="shared" si="0"/>
        <v>26.43</v>
      </c>
    </row>
    <row r="55" spans="1:5" x14ac:dyDescent="0.25">
      <c r="B55" t="s">
        <v>7</v>
      </c>
      <c r="C55" s="3">
        <v>28.99</v>
      </c>
      <c r="D55" s="4">
        <f t="shared" si="1"/>
        <v>-0.60999999999999943</v>
      </c>
      <c r="E55">
        <f t="shared" si="0"/>
        <v>28.38</v>
      </c>
    </row>
    <row r="56" spans="1:5" x14ac:dyDescent="0.25">
      <c r="A56">
        <v>1996</v>
      </c>
      <c r="B56" t="s">
        <v>8</v>
      </c>
      <c r="C56" s="3">
        <v>27.81</v>
      </c>
      <c r="D56" s="4">
        <f t="shared" si="1"/>
        <v>1.1799999999999997</v>
      </c>
      <c r="E56">
        <f t="shared" si="0"/>
        <v>28.99</v>
      </c>
    </row>
    <row r="57" spans="1:5" x14ac:dyDescent="0.25">
      <c r="B57" t="s">
        <v>9</v>
      </c>
      <c r="C57" s="3">
        <v>27.79</v>
      </c>
      <c r="D57" s="4">
        <f t="shared" si="1"/>
        <v>1.9999999999999574E-2</v>
      </c>
      <c r="E57">
        <f t="shared" si="0"/>
        <v>27.81</v>
      </c>
    </row>
    <row r="58" spans="1:5" x14ac:dyDescent="0.25">
      <c r="B58" t="s">
        <v>10</v>
      </c>
      <c r="C58" s="3">
        <v>28.06</v>
      </c>
      <c r="D58" s="4">
        <f t="shared" si="1"/>
        <v>-0.26999999999999957</v>
      </c>
      <c r="E58">
        <f t="shared" si="0"/>
        <v>27.79</v>
      </c>
    </row>
    <row r="59" spans="1:5" x14ac:dyDescent="0.25">
      <c r="B59" t="s">
        <v>11</v>
      </c>
      <c r="C59" s="3">
        <v>27.99</v>
      </c>
      <c r="D59" s="4">
        <f t="shared" si="1"/>
        <v>7.0000000000000284E-2</v>
      </c>
      <c r="E59">
        <f t="shared" si="0"/>
        <v>28.06</v>
      </c>
    </row>
    <row r="60" spans="1:5" x14ac:dyDescent="0.25">
      <c r="B60" t="s">
        <v>12</v>
      </c>
      <c r="C60" s="3">
        <v>28.06</v>
      </c>
      <c r="D60" s="4">
        <f t="shared" si="1"/>
        <v>-7.0000000000000284E-2</v>
      </c>
      <c r="E60">
        <f t="shared" si="0"/>
        <v>27.99</v>
      </c>
    </row>
    <row r="61" spans="1:5" x14ac:dyDescent="0.25">
      <c r="B61" t="s">
        <v>13</v>
      </c>
      <c r="C61" s="3">
        <v>28.34</v>
      </c>
      <c r="D61" s="4">
        <f t="shared" si="1"/>
        <v>-0.28000000000000114</v>
      </c>
      <c r="E61">
        <f t="shared" si="0"/>
        <v>28.06</v>
      </c>
    </row>
    <row r="62" spans="1:5" x14ac:dyDescent="0.25">
      <c r="B62" t="s">
        <v>2</v>
      </c>
      <c r="C62" s="3">
        <v>28.15</v>
      </c>
      <c r="D62" s="4">
        <f t="shared" si="1"/>
        <v>0.19000000000000128</v>
      </c>
      <c r="E62">
        <f t="shared" si="0"/>
        <v>28.34</v>
      </c>
    </row>
    <row r="63" spans="1:5" x14ac:dyDescent="0.25">
      <c r="B63" t="s">
        <v>3</v>
      </c>
      <c r="C63" s="3">
        <v>28.17</v>
      </c>
      <c r="D63" s="4">
        <f t="shared" si="1"/>
        <v>-2.0000000000003126E-2</v>
      </c>
      <c r="E63">
        <f t="shared" si="0"/>
        <v>28.15</v>
      </c>
    </row>
    <row r="64" spans="1:5" x14ac:dyDescent="0.25">
      <c r="B64" t="s">
        <v>4</v>
      </c>
      <c r="C64" s="3">
        <v>28.44</v>
      </c>
      <c r="D64" s="4">
        <f t="shared" si="1"/>
        <v>-0.26999999999999957</v>
      </c>
      <c r="E64">
        <f t="shared" si="0"/>
        <v>28.17</v>
      </c>
    </row>
    <row r="65" spans="1:5" x14ac:dyDescent="0.25">
      <c r="B65" t="s">
        <v>5</v>
      </c>
      <c r="C65" s="3">
        <v>28.78</v>
      </c>
      <c r="D65" s="4">
        <f t="shared" si="1"/>
        <v>-0.33999999999999986</v>
      </c>
      <c r="E65">
        <f t="shared" si="0"/>
        <v>28.44</v>
      </c>
    </row>
    <row r="66" spans="1:5" x14ac:dyDescent="0.25">
      <c r="B66" t="s">
        <v>6</v>
      </c>
      <c r="C66" s="3">
        <v>28.7</v>
      </c>
      <c r="D66" s="4">
        <f t="shared" si="1"/>
        <v>8.0000000000001847E-2</v>
      </c>
      <c r="E66">
        <f t="shared" si="0"/>
        <v>28.78</v>
      </c>
    </row>
    <row r="67" spans="1:5" x14ac:dyDescent="0.25">
      <c r="B67" t="s">
        <v>7</v>
      </c>
      <c r="C67" s="3">
        <v>28.58</v>
      </c>
      <c r="D67" s="4">
        <f t="shared" si="1"/>
        <v>0.12000000000000099</v>
      </c>
      <c r="E67">
        <f t="shared" si="0"/>
        <v>28.7</v>
      </c>
    </row>
    <row r="68" spans="1:5" x14ac:dyDescent="0.25">
      <c r="A68">
        <v>1997</v>
      </c>
      <c r="B68" t="s">
        <v>8</v>
      </c>
      <c r="C68" s="3">
        <v>28.81</v>
      </c>
      <c r="D68" s="4">
        <f t="shared" ref="D68:D131" si="2">C67-C68</f>
        <v>-0.23000000000000043</v>
      </c>
      <c r="E68">
        <f t="shared" ref="E68:E131" si="3">C67</f>
        <v>28.58</v>
      </c>
    </row>
    <row r="69" spans="1:5" x14ac:dyDescent="0.25">
      <c r="B69" t="s">
        <v>9</v>
      </c>
      <c r="C69" s="3">
        <v>28.6</v>
      </c>
      <c r="D69" s="4">
        <f t="shared" si="2"/>
        <v>0.2099999999999973</v>
      </c>
      <c r="E69">
        <f t="shared" si="3"/>
        <v>28.81</v>
      </c>
    </row>
    <row r="70" spans="1:5" x14ac:dyDescent="0.25">
      <c r="B70" t="s">
        <v>10</v>
      </c>
      <c r="C70" s="3">
        <v>28.57</v>
      </c>
      <c r="D70" s="4">
        <f t="shared" si="2"/>
        <v>3.0000000000001137E-2</v>
      </c>
      <c r="E70">
        <f t="shared" si="3"/>
        <v>28.6</v>
      </c>
    </row>
    <row r="71" spans="1:5" x14ac:dyDescent="0.25">
      <c r="B71" t="s">
        <v>11</v>
      </c>
      <c r="C71" s="3">
        <v>28.57</v>
      </c>
      <c r="D71" s="4">
        <f t="shared" si="2"/>
        <v>0</v>
      </c>
      <c r="E71">
        <f t="shared" si="3"/>
        <v>28.57</v>
      </c>
    </row>
    <row r="72" spans="1:5" x14ac:dyDescent="0.25">
      <c r="B72" t="s">
        <v>12</v>
      </c>
      <c r="C72" s="3">
        <v>27.26</v>
      </c>
      <c r="D72" s="4">
        <f t="shared" si="2"/>
        <v>1.3099999999999987</v>
      </c>
      <c r="E72">
        <f t="shared" si="3"/>
        <v>28.57</v>
      </c>
    </row>
    <row r="73" spans="1:5" x14ac:dyDescent="0.25">
      <c r="B73" t="s">
        <v>13</v>
      </c>
      <c r="C73" s="3">
        <v>27.49</v>
      </c>
      <c r="D73" s="4">
        <f t="shared" si="2"/>
        <v>-0.22999999999999687</v>
      </c>
      <c r="E73">
        <f t="shared" si="3"/>
        <v>27.26</v>
      </c>
    </row>
    <row r="74" spans="1:5" x14ac:dyDescent="0.25">
      <c r="B74" t="s">
        <v>2</v>
      </c>
      <c r="C74" s="3">
        <v>26.86</v>
      </c>
      <c r="D74" s="4">
        <f t="shared" si="2"/>
        <v>0.62999999999999901</v>
      </c>
      <c r="E74">
        <f t="shared" si="3"/>
        <v>27.49</v>
      </c>
    </row>
    <row r="75" spans="1:5" x14ac:dyDescent="0.25">
      <c r="B75" t="s">
        <v>3</v>
      </c>
      <c r="C75" s="3">
        <v>26.48</v>
      </c>
      <c r="D75" s="4">
        <f t="shared" si="2"/>
        <v>0.37999999999999901</v>
      </c>
      <c r="E75">
        <f t="shared" si="3"/>
        <v>26.86</v>
      </c>
    </row>
    <row r="76" spans="1:5" x14ac:dyDescent="0.25">
      <c r="B76" t="s">
        <v>4</v>
      </c>
      <c r="C76" s="3">
        <v>28.21</v>
      </c>
      <c r="D76" s="4">
        <f t="shared" si="2"/>
        <v>-1.7300000000000004</v>
      </c>
      <c r="E76">
        <f t="shared" si="3"/>
        <v>26.48</v>
      </c>
    </row>
    <row r="77" spans="1:5" x14ac:dyDescent="0.25">
      <c r="B77" t="s">
        <v>5</v>
      </c>
      <c r="C77" s="3">
        <v>29.07</v>
      </c>
      <c r="D77" s="4">
        <f t="shared" si="2"/>
        <v>-0.85999999999999943</v>
      </c>
      <c r="E77">
        <f t="shared" si="3"/>
        <v>28.21</v>
      </c>
    </row>
    <row r="78" spans="1:5" x14ac:dyDescent="0.25">
      <c r="B78" t="s">
        <v>6</v>
      </c>
      <c r="C78" s="3">
        <v>29.8</v>
      </c>
      <c r="D78" s="4">
        <f t="shared" si="2"/>
        <v>-0.73000000000000043</v>
      </c>
      <c r="E78">
        <f t="shared" si="3"/>
        <v>29.07</v>
      </c>
    </row>
    <row r="79" spans="1:5" x14ac:dyDescent="0.25">
      <c r="B79" t="s">
        <v>7</v>
      </c>
      <c r="C79" s="3">
        <v>29.85</v>
      </c>
      <c r="D79" s="4">
        <f t="shared" si="2"/>
        <v>-5.0000000000000711E-2</v>
      </c>
      <c r="E79">
        <f t="shared" si="3"/>
        <v>29.8</v>
      </c>
    </row>
    <row r="80" spans="1:5" x14ac:dyDescent="0.25">
      <c r="A80">
        <v>1998</v>
      </c>
      <c r="B80" t="s">
        <v>8</v>
      </c>
      <c r="C80" s="3">
        <v>29.81</v>
      </c>
      <c r="D80" s="4">
        <f t="shared" si="2"/>
        <v>4.00000000000027E-2</v>
      </c>
      <c r="E80">
        <f t="shared" si="3"/>
        <v>29.85</v>
      </c>
    </row>
    <row r="81" spans="1:5" x14ac:dyDescent="0.25">
      <c r="B81" t="s">
        <v>9</v>
      </c>
      <c r="C81" s="3">
        <v>29.9</v>
      </c>
      <c r="D81" s="4">
        <f t="shared" si="2"/>
        <v>-8.9999999999999858E-2</v>
      </c>
      <c r="E81">
        <f t="shared" si="3"/>
        <v>29.81</v>
      </c>
    </row>
    <row r="82" spans="1:5" x14ac:dyDescent="0.25">
      <c r="B82" t="s">
        <v>10</v>
      </c>
      <c r="C82" s="3">
        <v>30.2</v>
      </c>
      <c r="D82" s="4">
        <f t="shared" si="2"/>
        <v>-0.30000000000000071</v>
      </c>
      <c r="E82">
        <f t="shared" si="3"/>
        <v>29.9</v>
      </c>
    </row>
    <row r="83" spans="1:5" x14ac:dyDescent="0.25">
      <c r="B83" t="s">
        <v>11</v>
      </c>
      <c r="C83" s="3">
        <v>30.41</v>
      </c>
      <c r="D83" s="4">
        <f t="shared" si="2"/>
        <v>-0.21000000000000085</v>
      </c>
      <c r="E83">
        <f t="shared" si="3"/>
        <v>30.2</v>
      </c>
    </row>
    <row r="84" spans="1:5" x14ac:dyDescent="0.25">
      <c r="B84" t="s">
        <v>12</v>
      </c>
      <c r="C84" s="3">
        <v>30.54</v>
      </c>
      <c r="D84" s="4">
        <f t="shared" si="2"/>
        <v>-0.12999999999999901</v>
      </c>
      <c r="E84">
        <f t="shared" si="3"/>
        <v>30.41</v>
      </c>
    </row>
    <row r="85" spans="1:5" x14ac:dyDescent="0.25">
      <c r="B85" t="s">
        <v>13</v>
      </c>
      <c r="C85" s="3">
        <v>30.46</v>
      </c>
      <c r="D85" s="4">
        <f t="shared" si="2"/>
        <v>7.9999999999998295E-2</v>
      </c>
      <c r="E85">
        <f t="shared" si="3"/>
        <v>30.54</v>
      </c>
    </row>
    <row r="86" spans="1:5" x14ac:dyDescent="0.25">
      <c r="B86" t="s">
        <v>2</v>
      </c>
      <c r="C86" s="3">
        <v>30.37</v>
      </c>
      <c r="D86" s="4">
        <f t="shared" si="2"/>
        <v>8.9999999999999858E-2</v>
      </c>
      <c r="E86">
        <f t="shared" si="3"/>
        <v>30.46</v>
      </c>
    </row>
    <row r="87" spans="1:5" x14ac:dyDescent="0.25">
      <c r="B87" t="s">
        <v>3</v>
      </c>
      <c r="C87" s="3">
        <v>29.77</v>
      </c>
      <c r="D87" s="4">
        <f t="shared" si="2"/>
        <v>0.60000000000000142</v>
      </c>
      <c r="E87">
        <f t="shared" si="3"/>
        <v>30.37</v>
      </c>
    </row>
    <row r="88" spans="1:5" x14ac:dyDescent="0.25">
      <c r="B88" t="s">
        <v>4</v>
      </c>
      <c r="C88" s="3">
        <v>29.08</v>
      </c>
      <c r="D88" s="4">
        <f t="shared" si="2"/>
        <v>0.69000000000000128</v>
      </c>
      <c r="E88">
        <f t="shared" si="3"/>
        <v>29.77</v>
      </c>
    </row>
    <row r="89" spans="1:5" x14ac:dyDescent="0.25">
      <c r="B89" t="s">
        <v>5</v>
      </c>
      <c r="C89" s="3">
        <v>28.99</v>
      </c>
      <c r="D89" s="4">
        <f t="shared" si="2"/>
        <v>8.9999999999999858E-2</v>
      </c>
      <c r="E89">
        <f t="shared" si="3"/>
        <v>29.08</v>
      </c>
    </row>
    <row r="90" spans="1:5" x14ac:dyDescent="0.25">
      <c r="B90" t="s">
        <v>6</v>
      </c>
      <c r="C90" s="3">
        <v>28.19</v>
      </c>
      <c r="D90" s="4">
        <f t="shared" si="2"/>
        <v>0.79999999999999716</v>
      </c>
      <c r="E90">
        <f t="shared" si="3"/>
        <v>28.99</v>
      </c>
    </row>
    <row r="91" spans="1:5" x14ac:dyDescent="0.25">
      <c r="B91" t="s">
        <v>7</v>
      </c>
      <c r="C91" s="3">
        <v>26.16</v>
      </c>
      <c r="D91" s="4">
        <f t="shared" si="2"/>
        <v>2.0300000000000011</v>
      </c>
      <c r="E91">
        <f t="shared" si="3"/>
        <v>28.19</v>
      </c>
    </row>
    <row r="92" spans="1:5" x14ac:dyDescent="0.25">
      <c r="A92">
        <v>1999</v>
      </c>
      <c r="B92" t="s">
        <v>8</v>
      </c>
      <c r="C92" s="3">
        <v>23.67</v>
      </c>
      <c r="D92" s="4">
        <f t="shared" si="2"/>
        <v>2.4899999999999984</v>
      </c>
      <c r="E92">
        <f t="shared" si="3"/>
        <v>26.16</v>
      </c>
    </row>
    <row r="93" spans="1:5" x14ac:dyDescent="0.25">
      <c r="B93" t="s">
        <v>9</v>
      </c>
      <c r="C93" s="3">
        <v>22.83</v>
      </c>
      <c r="D93" s="4">
        <f t="shared" si="2"/>
        <v>0.84000000000000341</v>
      </c>
      <c r="E93">
        <f t="shared" si="3"/>
        <v>23.67</v>
      </c>
    </row>
    <row r="94" spans="1:5" x14ac:dyDescent="0.25">
      <c r="B94" t="s">
        <v>10</v>
      </c>
      <c r="C94" s="3">
        <v>21.36</v>
      </c>
      <c r="D94" s="4">
        <f t="shared" si="2"/>
        <v>1.4699999999999989</v>
      </c>
      <c r="E94">
        <f t="shared" si="3"/>
        <v>22.83</v>
      </c>
    </row>
    <row r="95" spans="1:5" x14ac:dyDescent="0.25">
      <c r="B95" t="s">
        <v>11</v>
      </c>
      <c r="C95" s="3">
        <v>20.9</v>
      </c>
      <c r="D95" s="4">
        <f t="shared" si="2"/>
        <v>0.46000000000000085</v>
      </c>
      <c r="E95">
        <f t="shared" si="3"/>
        <v>21.36</v>
      </c>
    </row>
    <row r="96" spans="1:5" x14ac:dyDescent="0.25">
      <c r="B96" t="s">
        <v>12</v>
      </c>
      <c r="C96" s="3">
        <v>20.86</v>
      </c>
      <c r="D96" s="4">
        <f t="shared" si="2"/>
        <v>3.9999999999999147E-2</v>
      </c>
      <c r="E96">
        <f t="shared" si="3"/>
        <v>20.9</v>
      </c>
    </row>
    <row r="97" spans="1:5" x14ac:dyDescent="0.25">
      <c r="B97" t="s">
        <v>13</v>
      </c>
      <c r="C97" s="3">
        <v>20.7</v>
      </c>
      <c r="D97" s="4">
        <f t="shared" si="2"/>
        <v>0.16000000000000014</v>
      </c>
      <c r="E97">
        <f t="shared" si="3"/>
        <v>20.86</v>
      </c>
    </row>
    <row r="98" spans="1:5" x14ac:dyDescent="0.25">
      <c r="B98" t="s">
        <v>2</v>
      </c>
      <c r="C98" s="3">
        <v>21.12</v>
      </c>
      <c r="D98" s="4">
        <f t="shared" si="2"/>
        <v>-0.42000000000000171</v>
      </c>
      <c r="E98">
        <f t="shared" si="3"/>
        <v>20.7</v>
      </c>
    </row>
    <row r="99" spans="1:5" x14ac:dyDescent="0.25">
      <c r="B99" t="s">
        <v>3</v>
      </c>
      <c r="C99" s="3">
        <v>21.93</v>
      </c>
      <c r="D99" s="4">
        <f t="shared" si="2"/>
        <v>-0.80999999999999872</v>
      </c>
      <c r="E99">
        <f t="shared" si="3"/>
        <v>21.12</v>
      </c>
    </row>
    <row r="100" spans="1:5" x14ac:dyDescent="0.25">
      <c r="B100" t="s">
        <v>4</v>
      </c>
      <c r="C100" s="3">
        <v>22.45</v>
      </c>
      <c r="D100" s="4">
        <f t="shared" si="2"/>
        <v>-0.51999999999999957</v>
      </c>
      <c r="E100">
        <f t="shared" si="3"/>
        <v>21.93</v>
      </c>
    </row>
    <row r="101" spans="1:5" x14ac:dyDescent="0.25">
      <c r="B101" t="s">
        <v>5</v>
      </c>
      <c r="C101" s="3">
        <v>23.12</v>
      </c>
      <c r="D101" s="4">
        <f t="shared" si="2"/>
        <v>-0.67000000000000171</v>
      </c>
      <c r="E101">
        <f t="shared" si="3"/>
        <v>22.45</v>
      </c>
    </row>
    <row r="102" spans="1:5" x14ac:dyDescent="0.25">
      <c r="B102" t="s">
        <v>6</v>
      </c>
      <c r="C102" s="3">
        <v>24.43</v>
      </c>
      <c r="D102" s="4">
        <f t="shared" si="2"/>
        <v>-1.3099999999999987</v>
      </c>
      <c r="E102">
        <f t="shared" si="3"/>
        <v>23.12</v>
      </c>
    </row>
    <row r="103" spans="1:5" x14ac:dyDescent="0.25">
      <c r="B103" t="s">
        <v>7</v>
      </c>
      <c r="C103" s="3">
        <v>25.19</v>
      </c>
      <c r="D103" s="4">
        <f t="shared" si="2"/>
        <v>-0.76000000000000156</v>
      </c>
      <c r="E103">
        <f t="shared" si="3"/>
        <v>24.43</v>
      </c>
    </row>
    <row r="104" spans="1:5" x14ac:dyDescent="0.25">
      <c r="A104">
        <v>2000</v>
      </c>
      <c r="B104" t="s">
        <v>8</v>
      </c>
      <c r="C104" s="3">
        <v>25.14</v>
      </c>
      <c r="D104" s="4">
        <f t="shared" si="2"/>
        <v>5.0000000000000711E-2</v>
      </c>
      <c r="E104">
        <f t="shared" si="3"/>
        <v>25.19</v>
      </c>
    </row>
    <row r="105" spans="1:5" x14ac:dyDescent="0.25">
      <c r="B105" t="s">
        <v>9</v>
      </c>
      <c r="C105" s="3">
        <v>25.39</v>
      </c>
      <c r="D105" s="4">
        <f t="shared" si="2"/>
        <v>-0.25</v>
      </c>
      <c r="E105">
        <f t="shared" si="3"/>
        <v>25.14</v>
      </c>
    </row>
    <row r="106" spans="1:5" x14ac:dyDescent="0.25">
      <c r="B106" t="s">
        <v>10</v>
      </c>
      <c r="C106" s="3">
        <v>23.76</v>
      </c>
      <c r="D106" s="4">
        <f t="shared" si="2"/>
        <v>1.629999999999999</v>
      </c>
      <c r="E106">
        <f t="shared" si="3"/>
        <v>25.39</v>
      </c>
    </row>
    <row r="107" spans="1:5" x14ac:dyDescent="0.25">
      <c r="B107" t="s">
        <v>11</v>
      </c>
      <c r="C107" s="3">
        <v>23.44</v>
      </c>
      <c r="D107" s="4">
        <f t="shared" si="2"/>
        <v>0.32000000000000028</v>
      </c>
      <c r="E107">
        <f t="shared" si="3"/>
        <v>23.76</v>
      </c>
    </row>
    <row r="108" spans="1:5" x14ac:dyDescent="0.25">
      <c r="B108" t="s">
        <v>12</v>
      </c>
      <c r="C108" s="3">
        <v>23.4</v>
      </c>
      <c r="D108" s="4">
        <f t="shared" si="2"/>
        <v>4.00000000000027E-2</v>
      </c>
      <c r="E108">
        <f t="shared" si="3"/>
        <v>23.44</v>
      </c>
    </row>
    <row r="109" spans="1:5" x14ac:dyDescent="0.25">
      <c r="B109" t="s">
        <v>13</v>
      </c>
      <c r="C109" s="3">
        <v>23.11</v>
      </c>
      <c r="D109" s="4">
        <f t="shared" si="2"/>
        <v>0.28999999999999915</v>
      </c>
      <c r="E109">
        <f t="shared" si="3"/>
        <v>23.4</v>
      </c>
    </row>
    <row r="110" spans="1:5" x14ac:dyDescent="0.25">
      <c r="B110" t="s">
        <v>2</v>
      </c>
      <c r="C110" s="3">
        <v>22.39</v>
      </c>
      <c r="D110" s="4">
        <f t="shared" si="2"/>
        <v>0.71999999999999886</v>
      </c>
      <c r="E110">
        <f t="shared" si="3"/>
        <v>23.11</v>
      </c>
    </row>
    <row r="111" spans="1:5" x14ac:dyDescent="0.25">
      <c r="B111" t="s">
        <v>3</v>
      </c>
      <c r="C111" s="3">
        <v>21.23</v>
      </c>
      <c r="D111" s="4">
        <f t="shared" si="2"/>
        <v>1.1600000000000001</v>
      </c>
      <c r="E111">
        <f t="shared" si="3"/>
        <v>22.39</v>
      </c>
    </row>
    <row r="112" spans="1:5" x14ac:dyDescent="0.25">
      <c r="B112" t="s">
        <v>4</v>
      </c>
      <c r="C112" s="3">
        <v>20.57</v>
      </c>
      <c r="D112" s="4">
        <f t="shared" si="2"/>
        <v>0.66000000000000014</v>
      </c>
      <c r="E112">
        <f t="shared" si="3"/>
        <v>21.23</v>
      </c>
    </row>
    <row r="113" spans="1:5" x14ac:dyDescent="0.25">
      <c r="B113" t="s">
        <v>5</v>
      </c>
      <c r="C113" s="3">
        <v>20.22</v>
      </c>
      <c r="D113" s="4">
        <f t="shared" si="2"/>
        <v>0.35000000000000142</v>
      </c>
      <c r="E113">
        <f t="shared" si="3"/>
        <v>20.57</v>
      </c>
    </row>
    <row r="114" spans="1:5" x14ac:dyDescent="0.25">
      <c r="B114" t="s">
        <v>6</v>
      </c>
      <c r="C114" s="3">
        <v>19.79</v>
      </c>
      <c r="D114" s="4">
        <f t="shared" si="2"/>
        <v>0.42999999999999972</v>
      </c>
      <c r="E114">
        <f t="shared" si="3"/>
        <v>20.22</v>
      </c>
    </row>
    <row r="115" spans="1:5" x14ac:dyDescent="0.25">
      <c r="B115" t="s">
        <v>7</v>
      </c>
      <c r="C115" s="3">
        <v>19.600000000000001</v>
      </c>
      <c r="D115" s="4">
        <f t="shared" si="2"/>
        <v>0.18999999999999773</v>
      </c>
      <c r="E115">
        <f t="shared" si="3"/>
        <v>19.79</v>
      </c>
    </row>
    <row r="116" spans="1:5" x14ac:dyDescent="0.25">
      <c r="A116">
        <v>2001</v>
      </c>
      <c r="B116" t="s">
        <v>8</v>
      </c>
      <c r="C116" s="3">
        <v>20.27</v>
      </c>
      <c r="D116" s="4">
        <f t="shared" si="2"/>
        <v>-0.66999999999999815</v>
      </c>
      <c r="E116">
        <f t="shared" si="3"/>
        <v>19.600000000000001</v>
      </c>
    </row>
    <row r="117" spans="1:5" x14ac:dyDescent="0.25">
      <c r="B117" t="s">
        <v>9</v>
      </c>
      <c r="C117" s="3">
        <v>20.13</v>
      </c>
      <c r="D117" s="4">
        <f t="shared" si="2"/>
        <v>0.14000000000000057</v>
      </c>
      <c r="E117">
        <f t="shared" si="3"/>
        <v>20.27</v>
      </c>
    </row>
    <row r="118" spans="1:5" x14ac:dyDescent="0.25">
      <c r="B118" t="s">
        <v>10</v>
      </c>
      <c r="C118" s="3">
        <v>20.190000000000001</v>
      </c>
      <c r="D118" s="4">
        <f t="shared" si="2"/>
        <v>-6.0000000000002274E-2</v>
      </c>
      <c r="E118">
        <f t="shared" si="3"/>
        <v>20.13</v>
      </c>
    </row>
    <row r="119" spans="1:5" x14ac:dyDescent="0.25">
      <c r="B119" t="s">
        <v>11</v>
      </c>
      <c r="C119" s="3">
        <v>19.559999999999999</v>
      </c>
      <c r="D119" s="4">
        <f t="shared" si="2"/>
        <v>0.63000000000000256</v>
      </c>
      <c r="E119">
        <f t="shared" si="3"/>
        <v>20.190000000000001</v>
      </c>
    </row>
    <row r="120" spans="1:5" x14ac:dyDescent="0.25">
      <c r="B120" t="s">
        <v>12</v>
      </c>
      <c r="C120" s="3">
        <v>19.2</v>
      </c>
      <c r="D120" s="4">
        <f t="shared" si="2"/>
        <v>0.35999999999999943</v>
      </c>
      <c r="E120">
        <f t="shared" si="3"/>
        <v>19.559999999999999</v>
      </c>
    </row>
    <row r="121" spans="1:5" x14ac:dyDescent="0.25">
      <c r="B121" t="s">
        <v>13</v>
      </c>
      <c r="C121" s="3">
        <v>19.260000000000002</v>
      </c>
      <c r="D121" s="4">
        <f t="shared" si="2"/>
        <v>-6.0000000000002274E-2</v>
      </c>
      <c r="E121">
        <f t="shared" si="3"/>
        <v>19.2</v>
      </c>
    </row>
    <row r="122" spans="1:5" x14ac:dyDescent="0.25">
      <c r="B122" t="s">
        <v>2</v>
      </c>
      <c r="C122" s="3">
        <v>19.71</v>
      </c>
      <c r="D122" s="4">
        <f t="shared" si="2"/>
        <v>-0.44999999999999929</v>
      </c>
      <c r="E122">
        <f t="shared" si="3"/>
        <v>19.260000000000002</v>
      </c>
    </row>
    <row r="123" spans="1:5" x14ac:dyDescent="0.25">
      <c r="B123" t="s">
        <v>3</v>
      </c>
      <c r="C123" s="3">
        <v>19.54</v>
      </c>
      <c r="D123" s="4">
        <f t="shared" si="2"/>
        <v>0.17000000000000171</v>
      </c>
      <c r="E123">
        <f t="shared" si="3"/>
        <v>19.71</v>
      </c>
    </row>
    <row r="124" spans="1:5" x14ac:dyDescent="0.25">
      <c r="B124" t="s">
        <v>4</v>
      </c>
      <c r="C124" s="3">
        <v>19.440000000000001</v>
      </c>
      <c r="D124" s="4">
        <f t="shared" si="2"/>
        <v>9.9999999999997868E-2</v>
      </c>
      <c r="E124">
        <f t="shared" si="3"/>
        <v>19.54</v>
      </c>
    </row>
    <row r="125" spans="1:5" x14ac:dyDescent="0.25">
      <c r="B125" t="s">
        <v>5</v>
      </c>
      <c r="C125" s="3">
        <v>19.77</v>
      </c>
      <c r="D125" s="4">
        <f t="shared" si="2"/>
        <v>-0.32999999999999829</v>
      </c>
      <c r="E125">
        <f t="shared" si="3"/>
        <v>19.440000000000001</v>
      </c>
    </row>
    <row r="126" spans="1:5" x14ac:dyDescent="0.25">
      <c r="B126" t="s">
        <v>6</v>
      </c>
      <c r="C126" s="3">
        <v>19.440000000000001</v>
      </c>
      <c r="D126" s="4">
        <f t="shared" si="2"/>
        <v>0.32999999999999829</v>
      </c>
      <c r="E126">
        <f t="shared" si="3"/>
        <v>19.77</v>
      </c>
    </row>
    <row r="127" spans="1:5" x14ac:dyDescent="0.25">
      <c r="B127" t="s">
        <v>7</v>
      </c>
      <c r="C127" s="3">
        <v>19.489999999999998</v>
      </c>
      <c r="D127" s="4">
        <f t="shared" si="2"/>
        <v>-4.9999999999997158E-2</v>
      </c>
      <c r="E127">
        <f t="shared" si="3"/>
        <v>19.440000000000001</v>
      </c>
    </row>
    <row r="128" spans="1:5" x14ac:dyDescent="0.25">
      <c r="A128">
        <v>2002</v>
      </c>
      <c r="B128" t="s">
        <v>8</v>
      </c>
      <c r="C128" s="3">
        <v>19.3</v>
      </c>
      <c r="D128" s="4">
        <f t="shared" si="2"/>
        <v>0.18999999999999773</v>
      </c>
      <c r="E128">
        <f t="shared" si="3"/>
        <v>19.489999999999998</v>
      </c>
    </row>
    <row r="129" spans="1:5" x14ac:dyDescent="0.25">
      <c r="B129" t="s">
        <v>9</v>
      </c>
      <c r="C129" s="3">
        <v>19.18</v>
      </c>
      <c r="D129" s="4">
        <f t="shared" si="2"/>
        <v>0.12000000000000099</v>
      </c>
      <c r="E129">
        <f t="shared" si="3"/>
        <v>19.3</v>
      </c>
    </row>
    <row r="130" spans="1:5" x14ac:dyDescent="0.25">
      <c r="B130" t="s">
        <v>10</v>
      </c>
      <c r="C130" s="3">
        <v>18.86</v>
      </c>
      <c r="D130" s="4">
        <f t="shared" si="2"/>
        <v>0.32000000000000028</v>
      </c>
      <c r="E130">
        <f t="shared" si="3"/>
        <v>19.18</v>
      </c>
    </row>
    <row r="131" spans="1:5" x14ac:dyDescent="0.25">
      <c r="B131" t="s">
        <v>11</v>
      </c>
      <c r="C131" s="3">
        <v>18.690000000000001</v>
      </c>
      <c r="D131" s="4">
        <f t="shared" si="2"/>
        <v>0.16999999999999815</v>
      </c>
      <c r="E131">
        <f t="shared" si="3"/>
        <v>18.86</v>
      </c>
    </row>
    <row r="132" spans="1:5" x14ac:dyDescent="0.25">
      <c r="B132" t="s">
        <v>12</v>
      </c>
      <c r="C132" s="3">
        <v>18.54</v>
      </c>
      <c r="D132" s="4">
        <f t="shared" ref="D132:D195" si="4">C131-C132</f>
        <v>0.15000000000000213</v>
      </c>
      <c r="E132">
        <f t="shared" ref="E132:E195" si="5">C131</f>
        <v>18.690000000000001</v>
      </c>
    </row>
    <row r="133" spans="1:5" x14ac:dyDescent="0.25">
      <c r="B133" t="s">
        <v>13</v>
      </c>
      <c r="C133" s="3">
        <v>18.38</v>
      </c>
      <c r="D133" s="4">
        <f t="shared" si="4"/>
        <v>0.16000000000000014</v>
      </c>
      <c r="E133">
        <f t="shared" si="5"/>
        <v>18.54</v>
      </c>
    </row>
    <row r="134" spans="1:5" x14ac:dyDescent="0.25">
      <c r="B134" t="s">
        <v>2</v>
      </c>
      <c r="C134" s="3">
        <v>18.12</v>
      </c>
      <c r="D134" s="4">
        <f t="shared" si="4"/>
        <v>0.25999999999999801</v>
      </c>
      <c r="E134">
        <f t="shared" si="5"/>
        <v>18.38</v>
      </c>
    </row>
    <row r="135" spans="1:5" x14ac:dyDescent="0.25">
      <c r="B135" t="s">
        <v>3</v>
      </c>
      <c r="C135" s="3">
        <v>18.12</v>
      </c>
      <c r="D135" s="4">
        <f t="shared" si="4"/>
        <v>0</v>
      </c>
      <c r="E135">
        <f t="shared" si="5"/>
        <v>18.12</v>
      </c>
    </row>
    <row r="136" spans="1:5" x14ac:dyDescent="0.25">
      <c r="B136" t="s">
        <v>4</v>
      </c>
      <c r="C136" s="3">
        <v>18.14</v>
      </c>
      <c r="D136" s="4">
        <f t="shared" si="4"/>
        <v>-1.9999999999999574E-2</v>
      </c>
      <c r="E136">
        <f t="shared" si="5"/>
        <v>18.12</v>
      </c>
    </row>
    <row r="137" spans="1:5" x14ac:dyDescent="0.25">
      <c r="B137" t="s">
        <v>5</v>
      </c>
      <c r="C137" s="3">
        <v>18.34</v>
      </c>
      <c r="D137" s="4">
        <f t="shared" si="4"/>
        <v>-0.19999999999999929</v>
      </c>
      <c r="E137">
        <f t="shared" si="5"/>
        <v>18.14</v>
      </c>
    </row>
    <row r="138" spans="1:5" x14ac:dyDescent="0.25">
      <c r="B138" t="s">
        <v>6</v>
      </c>
      <c r="C138" s="3">
        <v>18.05</v>
      </c>
      <c r="D138" s="4">
        <f t="shared" si="4"/>
        <v>0.28999999999999915</v>
      </c>
      <c r="E138">
        <f t="shared" si="5"/>
        <v>18.34</v>
      </c>
    </row>
    <row r="139" spans="1:5" x14ac:dyDescent="0.25">
      <c r="B139" t="s">
        <v>7</v>
      </c>
      <c r="C139" s="3">
        <v>18.34</v>
      </c>
      <c r="D139" s="4">
        <f t="shared" si="4"/>
        <v>-0.28999999999999915</v>
      </c>
      <c r="E139">
        <f t="shared" si="5"/>
        <v>18.05</v>
      </c>
    </row>
    <row r="140" spans="1:5" x14ac:dyDescent="0.25">
      <c r="A140">
        <v>2003</v>
      </c>
      <c r="B140" t="s">
        <v>8</v>
      </c>
      <c r="C140" s="3">
        <v>19.02</v>
      </c>
      <c r="D140" s="4">
        <f t="shared" si="4"/>
        <v>-0.67999999999999972</v>
      </c>
      <c r="E140">
        <f t="shared" si="5"/>
        <v>18.34</v>
      </c>
    </row>
    <row r="141" spans="1:5" x14ac:dyDescent="0.25">
      <c r="B141" t="s">
        <v>9</v>
      </c>
      <c r="C141" s="3">
        <v>18.829999999999998</v>
      </c>
      <c r="D141" s="4">
        <f t="shared" si="4"/>
        <v>0.19000000000000128</v>
      </c>
      <c r="E141">
        <f t="shared" si="5"/>
        <v>19.02</v>
      </c>
    </row>
    <row r="142" spans="1:5" x14ac:dyDescent="0.25">
      <c r="B142" t="s">
        <v>10</v>
      </c>
      <c r="C142" s="3">
        <v>18.489999999999998</v>
      </c>
      <c r="D142" s="4">
        <f t="shared" si="4"/>
        <v>0.33999999999999986</v>
      </c>
      <c r="E142">
        <f t="shared" si="5"/>
        <v>18.829999999999998</v>
      </c>
    </row>
    <row r="143" spans="1:5" x14ac:dyDescent="0.25">
      <c r="B143" t="s">
        <v>11</v>
      </c>
      <c r="C143" s="3">
        <v>18.57</v>
      </c>
      <c r="D143" s="4">
        <f t="shared" si="4"/>
        <v>-8.0000000000001847E-2</v>
      </c>
      <c r="E143">
        <f t="shared" si="5"/>
        <v>18.489999999999998</v>
      </c>
    </row>
    <row r="144" spans="1:5" x14ac:dyDescent="0.25">
      <c r="B144" t="s">
        <v>12</v>
      </c>
      <c r="C144" s="3">
        <v>18.52</v>
      </c>
      <c r="D144" s="4">
        <f t="shared" si="4"/>
        <v>5.0000000000000711E-2</v>
      </c>
      <c r="E144">
        <f t="shared" si="5"/>
        <v>18.57</v>
      </c>
    </row>
    <row r="145" spans="1:5" x14ac:dyDescent="0.25">
      <c r="B145" t="s">
        <v>13</v>
      </c>
      <c r="C145" s="3">
        <v>15.73</v>
      </c>
      <c r="D145" s="4">
        <f t="shared" si="4"/>
        <v>2.7899999999999991</v>
      </c>
      <c r="E145">
        <f t="shared" si="5"/>
        <v>18.52</v>
      </c>
    </row>
    <row r="146" spans="1:5" x14ac:dyDescent="0.25">
      <c r="B146" t="s">
        <v>2</v>
      </c>
      <c r="C146" s="3">
        <v>15.3</v>
      </c>
      <c r="D146" s="4">
        <f t="shared" si="4"/>
        <v>0.42999999999999972</v>
      </c>
      <c r="E146">
        <f t="shared" si="5"/>
        <v>15.73</v>
      </c>
    </row>
    <row r="147" spans="1:5" x14ac:dyDescent="0.25">
      <c r="B147" t="s">
        <v>3</v>
      </c>
      <c r="C147" s="3">
        <v>14.81</v>
      </c>
      <c r="D147" s="4">
        <f t="shared" si="4"/>
        <v>0.49000000000000021</v>
      </c>
      <c r="E147">
        <f t="shared" si="5"/>
        <v>15.3</v>
      </c>
    </row>
    <row r="148" spans="1:5" x14ac:dyDescent="0.25">
      <c r="B148" t="s">
        <v>4</v>
      </c>
      <c r="C148" s="3">
        <v>14.82</v>
      </c>
      <c r="D148" s="4">
        <f t="shared" si="4"/>
        <v>-9.9999999999997868E-3</v>
      </c>
      <c r="E148">
        <f t="shared" si="5"/>
        <v>14.81</v>
      </c>
    </row>
    <row r="149" spans="1:5" x14ac:dyDescent="0.25">
      <c r="B149" t="s">
        <v>5</v>
      </c>
      <c r="C149" s="3">
        <v>14.75</v>
      </c>
      <c r="D149" s="4">
        <f t="shared" si="4"/>
        <v>7.0000000000000284E-2</v>
      </c>
      <c r="E149">
        <f t="shared" si="5"/>
        <v>14.82</v>
      </c>
    </row>
    <row r="150" spans="1:5" x14ac:dyDescent="0.25">
      <c r="B150" t="s">
        <v>6</v>
      </c>
      <c r="C150" s="3">
        <v>14.07</v>
      </c>
      <c r="D150" s="4">
        <f t="shared" si="4"/>
        <v>0.67999999999999972</v>
      </c>
      <c r="E150">
        <f t="shared" si="5"/>
        <v>14.75</v>
      </c>
    </row>
    <row r="151" spans="1:5" x14ac:dyDescent="0.25">
      <c r="B151" t="s">
        <v>7</v>
      </c>
      <c r="C151" s="3">
        <v>13.47</v>
      </c>
      <c r="D151" s="4">
        <f t="shared" si="4"/>
        <v>0.59999999999999964</v>
      </c>
      <c r="E151">
        <f t="shared" si="5"/>
        <v>14.07</v>
      </c>
    </row>
    <row r="152" spans="1:5" x14ac:dyDescent="0.25">
      <c r="A152">
        <v>2004</v>
      </c>
      <c r="B152" t="s">
        <v>8</v>
      </c>
      <c r="C152" s="3">
        <v>13.48</v>
      </c>
      <c r="D152" s="4">
        <f t="shared" si="4"/>
        <v>-9.9999999999997868E-3</v>
      </c>
      <c r="E152">
        <f t="shared" si="5"/>
        <v>13.47</v>
      </c>
    </row>
    <row r="153" spans="1:5" x14ac:dyDescent="0.25">
      <c r="B153" t="s">
        <v>9</v>
      </c>
      <c r="C153" s="3">
        <v>13.01</v>
      </c>
      <c r="D153" s="4">
        <f t="shared" si="4"/>
        <v>0.47000000000000064</v>
      </c>
      <c r="E153">
        <f t="shared" si="5"/>
        <v>13.48</v>
      </c>
    </row>
    <row r="154" spans="1:5" x14ac:dyDescent="0.25">
      <c r="B154" t="s">
        <v>10</v>
      </c>
      <c r="C154" s="3">
        <v>13.12</v>
      </c>
      <c r="D154" s="4">
        <f t="shared" si="4"/>
        <v>-0.10999999999999943</v>
      </c>
      <c r="E154">
        <f t="shared" si="5"/>
        <v>13.01</v>
      </c>
    </row>
    <row r="155" spans="1:5" x14ac:dyDescent="0.25">
      <c r="B155" t="s">
        <v>11</v>
      </c>
      <c r="C155" s="3">
        <v>12.67</v>
      </c>
      <c r="D155" s="4">
        <f t="shared" si="4"/>
        <v>0.44999999999999929</v>
      </c>
      <c r="E155">
        <f t="shared" si="5"/>
        <v>13.12</v>
      </c>
    </row>
    <row r="156" spans="1:5" x14ac:dyDescent="0.25">
      <c r="B156" t="s">
        <v>12</v>
      </c>
      <c r="C156" s="3">
        <v>12.55</v>
      </c>
      <c r="D156" s="4">
        <f t="shared" si="4"/>
        <v>0.11999999999999922</v>
      </c>
      <c r="E156">
        <f t="shared" si="5"/>
        <v>12.67</v>
      </c>
    </row>
    <row r="157" spans="1:5" x14ac:dyDescent="0.25">
      <c r="B157" t="s">
        <v>13</v>
      </c>
      <c r="C157" s="3">
        <v>12.17</v>
      </c>
      <c r="D157" s="4">
        <f t="shared" si="4"/>
        <v>0.38000000000000078</v>
      </c>
      <c r="E157">
        <f t="shared" si="5"/>
        <v>12.55</v>
      </c>
    </row>
    <row r="158" spans="1:5" x14ac:dyDescent="0.25">
      <c r="B158" t="s">
        <v>2</v>
      </c>
      <c r="C158" s="3">
        <v>12.31</v>
      </c>
      <c r="D158" s="4">
        <f t="shared" si="4"/>
        <v>-0.14000000000000057</v>
      </c>
      <c r="E158">
        <f t="shared" si="5"/>
        <v>12.17</v>
      </c>
    </row>
    <row r="159" spans="1:5" x14ac:dyDescent="0.25">
      <c r="B159" t="s">
        <v>3</v>
      </c>
      <c r="C159" s="3">
        <v>12.19</v>
      </c>
      <c r="D159" s="4">
        <f t="shared" si="4"/>
        <v>0.12000000000000099</v>
      </c>
      <c r="E159">
        <f t="shared" si="5"/>
        <v>12.31</v>
      </c>
    </row>
    <row r="160" spans="1:5" x14ac:dyDescent="0.25">
      <c r="B160" t="s">
        <v>4</v>
      </c>
      <c r="C160" s="3">
        <v>12.27</v>
      </c>
      <c r="D160" s="4">
        <f t="shared" si="4"/>
        <v>-8.0000000000000071E-2</v>
      </c>
      <c r="E160">
        <f t="shared" si="5"/>
        <v>12.19</v>
      </c>
    </row>
    <row r="161" spans="1:5" x14ac:dyDescent="0.25">
      <c r="B161" t="s">
        <v>5</v>
      </c>
      <c r="C161" s="3">
        <v>12.39</v>
      </c>
      <c r="D161" s="4">
        <f t="shared" si="4"/>
        <v>-0.12000000000000099</v>
      </c>
      <c r="E161">
        <f t="shared" si="5"/>
        <v>12.27</v>
      </c>
    </row>
    <row r="162" spans="1:5" x14ac:dyDescent="0.25">
      <c r="B162" t="s">
        <v>6</v>
      </c>
      <c r="C162" s="3">
        <v>11.97</v>
      </c>
      <c r="D162" s="4">
        <f t="shared" si="4"/>
        <v>0.41999999999999993</v>
      </c>
      <c r="E162">
        <f t="shared" si="5"/>
        <v>12.39</v>
      </c>
    </row>
    <row r="163" spans="1:5" x14ac:dyDescent="0.25">
      <c r="B163" t="s">
        <v>7</v>
      </c>
      <c r="C163" s="3">
        <v>12.25</v>
      </c>
      <c r="D163" s="4">
        <f t="shared" si="4"/>
        <v>-0.27999999999999936</v>
      </c>
      <c r="E163">
        <f t="shared" si="5"/>
        <v>11.97</v>
      </c>
    </row>
    <row r="164" spans="1:5" x14ac:dyDescent="0.25">
      <c r="A164">
        <v>2005</v>
      </c>
      <c r="B164" t="s">
        <v>8</v>
      </c>
      <c r="C164" s="3">
        <v>12.12</v>
      </c>
      <c r="D164" s="4">
        <f t="shared" si="4"/>
        <v>0.13000000000000078</v>
      </c>
      <c r="E164">
        <f t="shared" si="5"/>
        <v>12.25</v>
      </c>
    </row>
    <row r="165" spans="1:5" x14ac:dyDescent="0.25">
      <c r="B165" t="s">
        <v>9</v>
      </c>
      <c r="C165" s="3">
        <v>12.35</v>
      </c>
      <c r="D165" s="4">
        <f t="shared" si="4"/>
        <v>-0.23000000000000043</v>
      </c>
      <c r="E165">
        <f t="shared" si="5"/>
        <v>12.12</v>
      </c>
    </row>
    <row r="166" spans="1:5" x14ac:dyDescent="0.25">
      <c r="B166" t="s">
        <v>10</v>
      </c>
      <c r="C166" s="3">
        <v>12.84</v>
      </c>
      <c r="D166" s="4">
        <f t="shared" si="4"/>
        <v>-0.49000000000000021</v>
      </c>
      <c r="E166">
        <f t="shared" si="5"/>
        <v>12.35</v>
      </c>
    </row>
    <row r="167" spans="1:5" x14ac:dyDescent="0.25">
      <c r="B167" t="s">
        <v>11</v>
      </c>
      <c r="C167" s="3">
        <v>13.12</v>
      </c>
      <c r="D167" s="4">
        <f t="shared" si="4"/>
        <v>-0.27999999999999936</v>
      </c>
      <c r="E167">
        <f t="shared" si="5"/>
        <v>12.84</v>
      </c>
    </row>
    <row r="168" spans="1:5" x14ac:dyDescent="0.25">
      <c r="B168" t="s">
        <v>12</v>
      </c>
      <c r="C168" s="3">
        <v>13.11</v>
      </c>
      <c r="D168" s="4">
        <f t="shared" si="4"/>
        <v>9.9999999999997868E-3</v>
      </c>
      <c r="E168">
        <f t="shared" si="5"/>
        <v>13.12</v>
      </c>
    </row>
    <row r="169" spans="1:5" x14ac:dyDescent="0.25">
      <c r="B169" t="s">
        <v>13</v>
      </c>
      <c r="C169" s="3">
        <v>13.09</v>
      </c>
      <c r="D169" s="4">
        <f t="shared" si="4"/>
        <v>1.9999999999999574E-2</v>
      </c>
      <c r="E169">
        <f t="shared" si="5"/>
        <v>13.11</v>
      </c>
    </row>
    <row r="170" spans="1:5" x14ac:dyDescent="0.25">
      <c r="B170" t="s">
        <v>2</v>
      </c>
      <c r="C170" s="3">
        <v>13.09</v>
      </c>
      <c r="D170" s="4">
        <f t="shared" si="4"/>
        <v>0</v>
      </c>
      <c r="E170">
        <f t="shared" si="5"/>
        <v>13.09</v>
      </c>
    </row>
    <row r="171" spans="1:5" x14ac:dyDescent="0.25">
      <c r="B171" t="s">
        <v>3</v>
      </c>
      <c r="C171" s="3">
        <v>13.03</v>
      </c>
      <c r="D171" s="4">
        <f t="shared" si="4"/>
        <v>6.0000000000000497E-2</v>
      </c>
      <c r="E171">
        <f t="shared" si="5"/>
        <v>13.09</v>
      </c>
    </row>
    <row r="172" spans="1:5" x14ac:dyDescent="0.25">
      <c r="B172" t="s">
        <v>4</v>
      </c>
      <c r="C172" s="3">
        <v>12.83</v>
      </c>
      <c r="D172" s="4">
        <f t="shared" si="4"/>
        <v>0.19999999999999929</v>
      </c>
      <c r="E172">
        <f t="shared" si="5"/>
        <v>13.03</v>
      </c>
    </row>
    <row r="173" spans="1:5" x14ac:dyDescent="0.25">
      <c r="B173" t="s">
        <v>5</v>
      </c>
      <c r="C173" s="3">
        <v>12.97</v>
      </c>
      <c r="D173" s="4">
        <f t="shared" si="4"/>
        <v>-0.14000000000000057</v>
      </c>
      <c r="E173">
        <f t="shared" si="5"/>
        <v>12.83</v>
      </c>
    </row>
    <row r="174" spans="1:5" x14ac:dyDescent="0.25">
      <c r="B174" t="s">
        <v>6</v>
      </c>
      <c r="C174" s="3">
        <v>12.93</v>
      </c>
      <c r="D174" s="4">
        <f t="shared" si="4"/>
        <v>4.0000000000000924E-2</v>
      </c>
      <c r="E174">
        <f t="shared" si="5"/>
        <v>12.97</v>
      </c>
    </row>
    <row r="175" spans="1:5" x14ac:dyDescent="0.25">
      <c r="B175" t="s">
        <v>7</v>
      </c>
      <c r="C175" s="3">
        <v>13.16</v>
      </c>
      <c r="D175" s="4">
        <f t="shared" si="4"/>
        <v>-0.23000000000000043</v>
      </c>
      <c r="E175">
        <f t="shared" si="5"/>
        <v>12.93</v>
      </c>
    </row>
    <row r="176" spans="1:5" x14ac:dyDescent="0.25">
      <c r="A176">
        <v>2006</v>
      </c>
      <c r="B176" t="s">
        <v>8</v>
      </c>
      <c r="C176" s="3">
        <v>13.2</v>
      </c>
      <c r="D176" s="4">
        <f t="shared" si="4"/>
        <v>-3.9999999999999147E-2</v>
      </c>
      <c r="E176">
        <f t="shared" si="5"/>
        <v>13.16</v>
      </c>
    </row>
    <row r="177" spans="1:5" x14ac:dyDescent="0.25">
      <c r="B177" t="s">
        <v>9</v>
      </c>
      <c r="C177" s="3">
        <v>13.27</v>
      </c>
      <c r="D177" s="4">
        <f t="shared" si="4"/>
        <v>-7.0000000000000284E-2</v>
      </c>
      <c r="E177">
        <f t="shared" si="5"/>
        <v>13.2</v>
      </c>
    </row>
    <row r="178" spans="1:5" x14ac:dyDescent="0.25">
      <c r="B178" t="s">
        <v>10</v>
      </c>
      <c r="C178" s="3">
        <v>13.33</v>
      </c>
      <c r="D178" s="4">
        <f t="shared" si="4"/>
        <v>-6.0000000000000497E-2</v>
      </c>
      <c r="E178">
        <f t="shared" si="5"/>
        <v>13.27</v>
      </c>
    </row>
    <row r="179" spans="1:5" x14ac:dyDescent="0.25">
      <c r="B179" t="s">
        <v>11</v>
      </c>
      <c r="C179" s="3">
        <v>13.51</v>
      </c>
      <c r="D179" s="4">
        <f t="shared" si="4"/>
        <v>-0.17999999999999972</v>
      </c>
      <c r="E179">
        <f t="shared" si="5"/>
        <v>13.33</v>
      </c>
    </row>
    <row r="180" spans="1:5" x14ac:dyDescent="0.25">
      <c r="B180" t="s">
        <v>12</v>
      </c>
      <c r="C180" s="3">
        <v>13.95</v>
      </c>
      <c r="D180" s="4">
        <f t="shared" si="4"/>
        <v>-0.4399999999999995</v>
      </c>
      <c r="E180">
        <f t="shared" si="5"/>
        <v>13.51</v>
      </c>
    </row>
    <row r="181" spans="1:5" x14ac:dyDescent="0.25">
      <c r="B181" t="s">
        <v>13</v>
      </c>
      <c r="C181" s="3">
        <v>13.79</v>
      </c>
      <c r="D181" s="4">
        <f t="shared" si="4"/>
        <v>0.16000000000000014</v>
      </c>
      <c r="E181">
        <f t="shared" si="5"/>
        <v>13.95</v>
      </c>
    </row>
    <row r="182" spans="1:5" x14ac:dyDescent="0.25">
      <c r="B182" t="s">
        <v>2</v>
      </c>
      <c r="C182" s="3">
        <v>13.72</v>
      </c>
      <c r="D182" s="4">
        <f t="shared" si="4"/>
        <v>6.9999999999998508E-2</v>
      </c>
      <c r="E182">
        <f t="shared" si="5"/>
        <v>13.79</v>
      </c>
    </row>
    <row r="183" spans="1:5" x14ac:dyDescent="0.25">
      <c r="B183" t="s">
        <v>3</v>
      </c>
      <c r="C183" s="3">
        <v>13.64</v>
      </c>
      <c r="D183" s="4">
        <f t="shared" si="4"/>
        <v>8.0000000000000071E-2</v>
      </c>
      <c r="E183">
        <f t="shared" si="5"/>
        <v>13.72</v>
      </c>
    </row>
    <row r="184" spans="1:5" x14ac:dyDescent="0.25">
      <c r="B184" t="s">
        <v>4</v>
      </c>
      <c r="C184" s="3">
        <v>13.54</v>
      </c>
      <c r="D184" s="4">
        <f t="shared" si="4"/>
        <v>0.10000000000000142</v>
      </c>
      <c r="E184">
        <f t="shared" si="5"/>
        <v>13.64</v>
      </c>
    </row>
    <row r="185" spans="1:5" x14ac:dyDescent="0.25">
      <c r="B185" t="s">
        <v>5</v>
      </c>
      <c r="C185" s="3">
        <v>14.01</v>
      </c>
      <c r="D185" s="4">
        <f t="shared" si="4"/>
        <v>-0.47000000000000064</v>
      </c>
      <c r="E185">
        <f t="shared" si="5"/>
        <v>13.54</v>
      </c>
    </row>
    <row r="186" spans="1:5" x14ac:dyDescent="0.25">
      <c r="B186" t="s">
        <v>6</v>
      </c>
      <c r="C186" s="3">
        <v>13.93</v>
      </c>
      <c r="D186" s="4">
        <f t="shared" si="4"/>
        <v>8.0000000000000071E-2</v>
      </c>
      <c r="E186">
        <f t="shared" si="5"/>
        <v>14.01</v>
      </c>
    </row>
    <row r="187" spans="1:5" x14ac:dyDescent="0.25">
      <c r="B187" t="s">
        <v>7</v>
      </c>
      <c r="C187" s="3">
        <v>13.74</v>
      </c>
      <c r="D187" s="4">
        <f t="shared" si="4"/>
        <v>0.1899999999999995</v>
      </c>
      <c r="E187">
        <f t="shared" si="5"/>
        <v>13.93</v>
      </c>
    </row>
    <row r="188" spans="1:5" x14ac:dyDescent="0.25">
      <c r="A188">
        <v>2007</v>
      </c>
      <c r="B188" t="s">
        <v>8</v>
      </c>
      <c r="C188" s="3">
        <v>13.78</v>
      </c>
      <c r="D188" s="4">
        <f t="shared" si="4"/>
        <v>-3.9999999999999147E-2</v>
      </c>
      <c r="E188">
        <f t="shared" si="5"/>
        <v>13.74</v>
      </c>
    </row>
    <row r="189" spans="1:5" x14ac:dyDescent="0.25">
      <c r="B189" t="s">
        <v>9</v>
      </c>
      <c r="C189" s="3">
        <v>13.64</v>
      </c>
      <c r="D189" s="4">
        <f t="shared" si="4"/>
        <v>0.13999999999999879</v>
      </c>
      <c r="E189">
        <f t="shared" si="5"/>
        <v>13.78</v>
      </c>
    </row>
    <row r="190" spans="1:5" x14ac:dyDescent="0.25">
      <c r="B190" t="s">
        <v>10</v>
      </c>
      <c r="C190" s="3">
        <v>13.56</v>
      </c>
      <c r="D190" s="4">
        <f t="shared" si="4"/>
        <v>8.0000000000000071E-2</v>
      </c>
      <c r="E190">
        <f t="shared" si="5"/>
        <v>13.64</v>
      </c>
    </row>
    <row r="191" spans="1:5" x14ac:dyDescent="0.25">
      <c r="B191" t="s">
        <v>11</v>
      </c>
      <c r="C191" s="3">
        <v>13.33</v>
      </c>
      <c r="D191" s="4">
        <f t="shared" si="4"/>
        <v>0.23000000000000043</v>
      </c>
      <c r="E191">
        <f t="shared" si="5"/>
        <v>13.56</v>
      </c>
    </row>
    <row r="192" spans="1:5" x14ac:dyDescent="0.25">
      <c r="B192" t="s">
        <v>12</v>
      </c>
      <c r="C192" s="3">
        <v>13.38</v>
      </c>
      <c r="D192" s="4">
        <f t="shared" si="4"/>
        <v>-5.0000000000000711E-2</v>
      </c>
      <c r="E192">
        <f t="shared" si="5"/>
        <v>13.33</v>
      </c>
    </row>
    <row r="193" spans="1:5" x14ac:dyDescent="0.25">
      <c r="B193" t="s">
        <v>13</v>
      </c>
      <c r="C193" s="3">
        <v>13.14</v>
      </c>
      <c r="D193" s="4">
        <f t="shared" si="4"/>
        <v>0.24000000000000021</v>
      </c>
      <c r="E193">
        <f t="shared" si="5"/>
        <v>13.38</v>
      </c>
    </row>
    <row r="194" spans="1:5" x14ac:dyDescent="0.25">
      <c r="B194" t="s">
        <v>2</v>
      </c>
      <c r="C194" s="3">
        <v>13.29</v>
      </c>
      <c r="D194" s="4">
        <f t="shared" si="4"/>
        <v>-0.14999999999999858</v>
      </c>
      <c r="E194">
        <f t="shared" si="5"/>
        <v>13.14</v>
      </c>
    </row>
    <row r="195" spans="1:5" x14ac:dyDescent="0.25">
      <c r="B195" t="s">
        <v>3</v>
      </c>
      <c r="C195" s="3">
        <v>13.04</v>
      </c>
      <c r="D195" s="4">
        <f t="shared" si="4"/>
        <v>0.25</v>
      </c>
      <c r="E195">
        <f t="shared" si="5"/>
        <v>13.29</v>
      </c>
    </row>
    <row r="196" spans="1:5" x14ac:dyDescent="0.25">
      <c r="B196" t="s">
        <v>4</v>
      </c>
      <c r="C196" s="3">
        <v>12.87</v>
      </c>
      <c r="D196" s="4">
        <f t="shared" ref="D196:D259" si="6">C195-C196</f>
        <v>0.16999999999999993</v>
      </c>
      <c r="E196">
        <f t="shared" ref="E196:E259" si="7">C195</f>
        <v>13.04</v>
      </c>
    </row>
    <row r="197" spans="1:5" x14ac:dyDescent="0.25">
      <c r="B197" t="s">
        <v>5</v>
      </c>
      <c r="C197" s="3">
        <v>13.24</v>
      </c>
      <c r="D197" s="4">
        <f t="shared" si="6"/>
        <v>-0.37000000000000099</v>
      </c>
      <c r="E197">
        <f t="shared" si="7"/>
        <v>12.87</v>
      </c>
    </row>
    <row r="198" spans="1:5" x14ac:dyDescent="0.25">
      <c r="B198" t="s">
        <v>6</v>
      </c>
      <c r="C198" s="3">
        <v>13.39</v>
      </c>
      <c r="D198" s="4">
        <f t="shared" si="6"/>
        <v>-0.15000000000000036</v>
      </c>
      <c r="E198">
        <f t="shared" si="7"/>
        <v>13.24</v>
      </c>
    </row>
    <row r="199" spans="1:5" x14ac:dyDescent="0.25">
      <c r="B199" t="s">
        <v>7</v>
      </c>
      <c r="C199" s="3">
        <v>13.32</v>
      </c>
      <c r="D199" s="4">
        <f t="shared" si="6"/>
        <v>7.0000000000000284E-2</v>
      </c>
      <c r="E199">
        <f t="shared" si="7"/>
        <v>13.39</v>
      </c>
    </row>
    <row r="200" spans="1:5" x14ac:dyDescent="0.25">
      <c r="A200">
        <v>2008</v>
      </c>
      <c r="B200" t="s">
        <v>8</v>
      </c>
      <c r="C200" s="3">
        <v>13.78</v>
      </c>
      <c r="D200" s="4">
        <f t="shared" si="6"/>
        <v>-0.45999999999999908</v>
      </c>
      <c r="E200">
        <f t="shared" si="7"/>
        <v>13.32</v>
      </c>
    </row>
    <row r="201" spans="1:5" x14ac:dyDescent="0.25">
      <c r="B201" t="s">
        <v>9</v>
      </c>
      <c r="C201" s="3">
        <v>13.84</v>
      </c>
      <c r="D201" s="4">
        <f t="shared" si="6"/>
        <v>-6.0000000000000497E-2</v>
      </c>
      <c r="E201">
        <f t="shared" si="7"/>
        <v>13.78</v>
      </c>
    </row>
    <row r="202" spans="1:5" x14ac:dyDescent="0.25">
      <c r="B202" t="s">
        <v>10</v>
      </c>
      <c r="C202" s="3">
        <v>14.06</v>
      </c>
      <c r="D202" s="4">
        <f t="shared" si="6"/>
        <v>-0.22000000000000064</v>
      </c>
      <c r="E202">
        <f t="shared" si="7"/>
        <v>13.84</v>
      </c>
    </row>
    <row r="203" spans="1:5" x14ac:dyDescent="0.25">
      <c r="B203" t="s">
        <v>11</v>
      </c>
      <c r="C203" s="3">
        <v>13.91</v>
      </c>
      <c r="D203" s="4">
        <f t="shared" si="6"/>
        <v>0.15000000000000036</v>
      </c>
      <c r="E203">
        <f t="shared" si="7"/>
        <v>14.06</v>
      </c>
    </row>
    <row r="204" spans="1:5" x14ac:dyDescent="0.25">
      <c r="B204" t="s">
        <v>12</v>
      </c>
      <c r="C204" s="3">
        <v>14.01</v>
      </c>
      <c r="D204" s="4">
        <f t="shared" si="6"/>
        <v>-9.9999999999999645E-2</v>
      </c>
      <c r="E204">
        <f t="shared" si="7"/>
        <v>13.91</v>
      </c>
    </row>
    <row r="205" spans="1:5" x14ac:dyDescent="0.25">
      <c r="B205" t="s">
        <v>13</v>
      </c>
      <c r="C205" s="3">
        <v>14.06</v>
      </c>
      <c r="D205" s="4">
        <f t="shared" si="6"/>
        <v>-5.0000000000000711E-2</v>
      </c>
      <c r="E205">
        <f t="shared" si="7"/>
        <v>14.01</v>
      </c>
    </row>
    <row r="206" spans="1:5" x14ac:dyDescent="0.25">
      <c r="B206" t="s">
        <v>2</v>
      </c>
      <c r="C206" s="3">
        <v>13.9</v>
      </c>
      <c r="D206" s="4">
        <f t="shared" si="6"/>
        <v>0.16000000000000014</v>
      </c>
      <c r="E206">
        <f t="shared" si="7"/>
        <v>14.06</v>
      </c>
    </row>
    <row r="207" spans="1:5" x14ac:dyDescent="0.25">
      <c r="B207" t="s">
        <v>3</v>
      </c>
      <c r="C207" s="3">
        <v>13.66</v>
      </c>
      <c r="D207" s="4">
        <f t="shared" si="6"/>
        <v>0.24000000000000021</v>
      </c>
      <c r="E207">
        <f t="shared" si="7"/>
        <v>13.9</v>
      </c>
    </row>
    <row r="208" spans="1:5" x14ac:dyDescent="0.25">
      <c r="B208" t="s">
        <v>4</v>
      </c>
      <c r="C208" s="3">
        <v>13.66</v>
      </c>
      <c r="D208" s="4">
        <f t="shared" si="6"/>
        <v>0</v>
      </c>
      <c r="E208">
        <f t="shared" si="7"/>
        <v>13.66</v>
      </c>
    </row>
    <row r="209" spans="1:5" x14ac:dyDescent="0.25">
      <c r="B209" t="s">
        <v>5</v>
      </c>
      <c r="C209" s="3">
        <v>14.12</v>
      </c>
      <c r="D209" s="4">
        <f t="shared" si="6"/>
        <v>-0.45999999999999908</v>
      </c>
      <c r="E209">
        <f t="shared" si="7"/>
        <v>13.66</v>
      </c>
    </row>
    <row r="210" spans="1:5" x14ac:dyDescent="0.25">
      <c r="B210" t="s">
        <v>6</v>
      </c>
      <c r="C210" s="3">
        <v>14.33</v>
      </c>
      <c r="D210" s="4">
        <f t="shared" si="6"/>
        <v>-0.21000000000000085</v>
      </c>
      <c r="E210">
        <f t="shared" si="7"/>
        <v>14.12</v>
      </c>
    </row>
    <row r="211" spans="1:5" x14ac:dyDescent="0.25">
      <c r="B211" t="s">
        <v>7</v>
      </c>
      <c r="C211" s="3">
        <v>14.87</v>
      </c>
      <c r="D211" s="4">
        <f t="shared" si="6"/>
        <v>-0.53999999999999915</v>
      </c>
      <c r="E211">
        <f t="shared" si="7"/>
        <v>14.33</v>
      </c>
    </row>
    <row r="212" spans="1:5" x14ac:dyDescent="0.25">
      <c r="A212">
        <v>2009</v>
      </c>
      <c r="B212" t="s">
        <v>8</v>
      </c>
      <c r="C212" s="3">
        <v>14.78</v>
      </c>
      <c r="D212" s="4">
        <f t="shared" si="6"/>
        <v>8.9999999999999858E-2</v>
      </c>
      <c r="E212">
        <f t="shared" si="7"/>
        <v>14.87</v>
      </c>
    </row>
    <row r="213" spans="1:5" x14ac:dyDescent="0.25">
      <c r="B213" t="s">
        <v>9</v>
      </c>
      <c r="C213" s="3">
        <v>14.67</v>
      </c>
      <c r="D213" s="4">
        <f t="shared" si="6"/>
        <v>0.10999999999999943</v>
      </c>
      <c r="E213">
        <f t="shared" si="7"/>
        <v>14.78</v>
      </c>
    </row>
    <row r="214" spans="1:5" x14ac:dyDescent="0.25">
      <c r="B214" t="s">
        <v>10</v>
      </c>
      <c r="C214" s="3">
        <v>14.87</v>
      </c>
      <c r="D214" s="4">
        <f t="shared" si="6"/>
        <v>-0.19999999999999929</v>
      </c>
      <c r="E214">
        <f t="shared" si="7"/>
        <v>14.67</v>
      </c>
    </row>
    <row r="215" spans="1:5" x14ac:dyDescent="0.25">
      <c r="B215" t="s">
        <v>11</v>
      </c>
      <c r="C215" s="3">
        <v>14.71</v>
      </c>
      <c r="D215" s="4">
        <f t="shared" si="6"/>
        <v>0.15999999999999837</v>
      </c>
      <c r="E215">
        <f t="shared" si="7"/>
        <v>14.87</v>
      </c>
    </row>
    <row r="216" spans="1:5" x14ac:dyDescent="0.25">
      <c r="B216" t="s">
        <v>12</v>
      </c>
      <c r="C216" s="3">
        <v>14.85</v>
      </c>
      <c r="D216" s="4">
        <f t="shared" si="6"/>
        <v>-0.13999999999999879</v>
      </c>
      <c r="E216">
        <f t="shared" si="7"/>
        <v>14.71</v>
      </c>
    </row>
    <row r="217" spans="1:5" x14ac:dyDescent="0.25">
      <c r="B217" t="s">
        <v>13</v>
      </c>
      <c r="C217" s="3">
        <v>15.09</v>
      </c>
      <c r="D217" s="4">
        <f t="shared" si="6"/>
        <v>-0.24000000000000021</v>
      </c>
      <c r="E217">
        <f t="shared" si="7"/>
        <v>14.85</v>
      </c>
    </row>
    <row r="218" spans="1:5" x14ac:dyDescent="0.25">
      <c r="B218" t="s">
        <v>2</v>
      </c>
      <c r="C218" s="3">
        <v>14.79</v>
      </c>
      <c r="D218" s="4">
        <f t="shared" si="6"/>
        <v>0.30000000000000071</v>
      </c>
      <c r="E218">
        <f t="shared" si="7"/>
        <v>15.09</v>
      </c>
    </row>
    <row r="219" spans="1:5" x14ac:dyDescent="0.25">
      <c r="B219" t="s">
        <v>3</v>
      </c>
      <c r="C219" s="3">
        <v>14.76</v>
      </c>
      <c r="D219" s="4">
        <f t="shared" si="6"/>
        <v>2.9999999999999361E-2</v>
      </c>
      <c r="E219">
        <f t="shared" si="7"/>
        <v>14.79</v>
      </c>
    </row>
    <row r="220" spans="1:5" x14ac:dyDescent="0.25">
      <c r="B220" t="s">
        <v>4</v>
      </c>
      <c r="C220" s="3">
        <v>14.74</v>
      </c>
      <c r="D220" s="4">
        <f t="shared" si="6"/>
        <v>1.9999999999999574E-2</v>
      </c>
      <c r="E220">
        <f t="shared" si="7"/>
        <v>14.76</v>
      </c>
    </row>
    <row r="221" spans="1:5" x14ac:dyDescent="0.25">
      <c r="B221" t="s">
        <v>5</v>
      </c>
      <c r="C221" s="3">
        <v>14.78</v>
      </c>
      <c r="D221" s="4">
        <f t="shared" si="6"/>
        <v>-3.9999999999999147E-2</v>
      </c>
      <c r="E221">
        <f t="shared" si="7"/>
        <v>14.74</v>
      </c>
    </row>
    <row r="222" spans="1:5" x14ac:dyDescent="0.25">
      <c r="B222" t="s">
        <v>6</v>
      </c>
      <c r="C222" s="3">
        <v>14.85</v>
      </c>
      <c r="D222" s="4">
        <f t="shared" si="6"/>
        <v>-7.0000000000000284E-2</v>
      </c>
      <c r="E222">
        <f t="shared" si="7"/>
        <v>14.78</v>
      </c>
    </row>
    <row r="223" spans="1:5" x14ac:dyDescent="0.25">
      <c r="B223" t="s">
        <v>7</v>
      </c>
      <c r="C223" s="3">
        <v>14.76</v>
      </c>
      <c r="D223" s="4">
        <f t="shared" si="6"/>
        <v>8.9999999999999858E-2</v>
      </c>
      <c r="E223">
        <f t="shared" si="7"/>
        <v>14.85</v>
      </c>
    </row>
    <row r="224" spans="1:5" x14ac:dyDescent="0.25">
      <c r="A224">
        <v>2010</v>
      </c>
      <c r="B224" t="s">
        <v>8</v>
      </c>
      <c r="C224" s="3">
        <v>14.98</v>
      </c>
      <c r="D224" s="4">
        <f t="shared" si="6"/>
        <v>-0.22000000000000064</v>
      </c>
      <c r="E224">
        <f t="shared" si="7"/>
        <v>14.76</v>
      </c>
    </row>
    <row r="225" spans="1:5" x14ac:dyDescent="0.25">
      <c r="B225" t="s">
        <v>9</v>
      </c>
      <c r="C225" s="3">
        <v>14.98</v>
      </c>
      <c r="D225" s="4">
        <f t="shared" si="6"/>
        <v>0</v>
      </c>
      <c r="E225">
        <f t="shared" si="7"/>
        <v>14.98</v>
      </c>
    </row>
    <row r="226" spans="1:5" x14ac:dyDescent="0.25">
      <c r="B226" t="s">
        <v>10</v>
      </c>
      <c r="C226" s="3">
        <v>14.8</v>
      </c>
      <c r="D226" s="4">
        <f t="shared" si="6"/>
        <v>0.17999999999999972</v>
      </c>
      <c r="E226">
        <f t="shared" si="7"/>
        <v>14.98</v>
      </c>
    </row>
    <row r="227" spans="1:5" x14ac:dyDescent="0.25">
      <c r="B227" t="s">
        <v>11</v>
      </c>
      <c r="C227" s="3">
        <v>14.58</v>
      </c>
      <c r="D227" s="4">
        <f t="shared" si="6"/>
        <v>0.22000000000000064</v>
      </c>
      <c r="E227">
        <f t="shared" si="7"/>
        <v>14.8</v>
      </c>
    </row>
    <row r="228" spans="1:5" x14ac:dyDescent="0.25">
      <c r="B228" t="s">
        <v>12</v>
      </c>
      <c r="C228" s="3">
        <v>14.46</v>
      </c>
      <c r="D228" s="4">
        <f t="shared" si="6"/>
        <v>0.11999999999999922</v>
      </c>
      <c r="E228">
        <f t="shared" si="7"/>
        <v>14.58</v>
      </c>
    </row>
    <row r="229" spans="1:5" x14ac:dyDescent="0.25">
      <c r="B229" t="s">
        <v>13</v>
      </c>
      <c r="C229" s="3">
        <v>14.39</v>
      </c>
      <c r="D229" s="4">
        <f t="shared" si="6"/>
        <v>7.0000000000000284E-2</v>
      </c>
      <c r="E229">
        <f t="shared" si="7"/>
        <v>14.46</v>
      </c>
    </row>
    <row r="230" spans="1:5" x14ac:dyDescent="0.25">
      <c r="B230" t="s">
        <v>2</v>
      </c>
      <c r="C230" s="3">
        <v>14.29</v>
      </c>
      <c r="D230" s="4">
        <f t="shared" si="6"/>
        <v>0.10000000000000142</v>
      </c>
      <c r="E230">
        <f t="shared" si="7"/>
        <v>14.39</v>
      </c>
    </row>
    <row r="231" spans="1:5" x14ac:dyDescent="0.25">
      <c r="B231" t="s">
        <v>3</v>
      </c>
      <c r="C231" s="3">
        <v>14.18</v>
      </c>
      <c r="D231" s="4">
        <f t="shared" si="6"/>
        <v>0.10999999999999943</v>
      </c>
      <c r="E231">
        <f t="shared" si="7"/>
        <v>14.29</v>
      </c>
    </row>
    <row r="232" spans="1:5" x14ac:dyDescent="0.25">
      <c r="B232" t="s">
        <v>4</v>
      </c>
      <c r="C232" s="3">
        <v>13.98</v>
      </c>
      <c r="D232" s="4">
        <f t="shared" si="6"/>
        <v>0.19999999999999929</v>
      </c>
      <c r="E232">
        <f t="shared" si="7"/>
        <v>14.18</v>
      </c>
    </row>
    <row r="233" spans="1:5" x14ac:dyDescent="0.25">
      <c r="B233" t="s">
        <v>5</v>
      </c>
      <c r="C233" s="3">
        <v>13.85</v>
      </c>
      <c r="D233" s="4">
        <f t="shared" si="6"/>
        <v>0.13000000000000078</v>
      </c>
      <c r="E233">
        <f t="shared" si="7"/>
        <v>13.98</v>
      </c>
    </row>
    <row r="234" spans="1:5" x14ac:dyDescent="0.25">
      <c r="B234" t="s">
        <v>6</v>
      </c>
      <c r="C234" s="3">
        <v>13.95</v>
      </c>
      <c r="D234" s="4">
        <f t="shared" si="6"/>
        <v>-9.9999999999999645E-2</v>
      </c>
      <c r="E234">
        <f t="shared" si="7"/>
        <v>13.85</v>
      </c>
    </row>
    <row r="235" spans="1:5" x14ac:dyDescent="0.25">
      <c r="B235" t="s">
        <v>7</v>
      </c>
      <c r="C235" s="3">
        <v>13.87</v>
      </c>
      <c r="D235" s="4">
        <f t="shared" si="6"/>
        <v>8.0000000000000071E-2</v>
      </c>
      <c r="E235">
        <f t="shared" si="7"/>
        <v>13.95</v>
      </c>
    </row>
    <row r="236" spans="1:5" x14ac:dyDescent="0.25">
      <c r="A236">
        <v>2011</v>
      </c>
      <c r="B236" t="s">
        <v>8</v>
      </c>
      <c r="C236" s="3">
        <v>14.03</v>
      </c>
      <c r="D236" s="4">
        <f t="shared" si="6"/>
        <v>-0.16000000000000014</v>
      </c>
      <c r="E236">
        <f t="shared" si="7"/>
        <v>13.87</v>
      </c>
    </row>
    <row r="237" spans="1:5" x14ac:dyDescent="0.25">
      <c r="B237" t="s">
        <v>9</v>
      </c>
      <c r="C237" s="3">
        <v>13.92</v>
      </c>
      <c r="D237" s="4">
        <f t="shared" si="6"/>
        <v>0.10999999999999943</v>
      </c>
      <c r="E237">
        <f t="shared" si="7"/>
        <v>14.03</v>
      </c>
    </row>
    <row r="238" spans="1:5" x14ac:dyDescent="0.25">
      <c r="B238" t="s">
        <v>10</v>
      </c>
      <c r="C238" s="3">
        <v>13.92</v>
      </c>
      <c r="D238" s="4">
        <f t="shared" si="6"/>
        <v>0</v>
      </c>
      <c r="E238">
        <f t="shared" si="7"/>
        <v>13.92</v>
      </c>
    </row>
    <row r="239" spans="1:5" x14ac:dyDescent="0.25">
      <c r="B239" t="s">
        <v>11</v>
      </c>
      <c r="C239" s="3">
        <v>13.92</v>
      </c>
      <c r="D239" s="4">
        <f t="shared" si="6"/>
        <v>0</v>
      </c>
      <c r="E239">
        <f t="shared" si="7"/>
        <v>13.92</v>
      </c>
    </row>
    <row r="240" spans="1:5" x14ac:dyDescent="0.25">
      <c r="B240" t="s">
        <v>12</v>
      </c>
      <c r="C240" s="3">
        <v>13.88</v>
      </c>
      <c r="D240" s="4">
        <f t="shared" si="6"/>
        <v>3.9999999999999147E-2</v>
      </c>
      <c r="E240">
        <f t="shared" si="7"/>
        <v>13.92</v>
      </c>
    </row>
    <row r="241" spans="1:5" x14ac:dyDescent="0.25">
      <c r="B241" t="s">
        <v>13</v>
      </c>
      <c r="C241" s="3">
        <v>13.91</v>
      </c>
      <c r="D241" s="4">
        <f t="shared" si="6"/>
        <v>-2.9999999999999361E-2</v>
      </c>
      <c r="E241">
        <f t="shared" si="7"/>
        <v>13.88</v>
      </c>
    </row>
    <row r="242" spans="1:5" x14ac:dyDescent="0.25">
      <c r="B242" t="s">
        <v>14</v>
      </c>
      <c r="C242" s="3">
        <v>14.14</v>
      </c>
      <c r="D242" s="4">
        <f t="shared" si="6"/>
        <v>-0.23000000000000043</v>
      </c>
      <c r="E242">
        <f t="shared" si="7"/>
        <v>13.91</v>
      </c>
    </row>
    <row r="243" spans="1:5" x14ac:dyDescent="0.25">
      <c r="B243" t="s">
        <v>3</v>
      </c>
      <c r="C243" s="3">
        <v>14.32</v>
      </c>
      <c r="D243" s="4">
        <f t="shared" si="6"/>
        <v>-0.17999999999999972</v>
      </c>
      <c r="E243">
        <f t="shared" si="7"/>
        <v>14.14</v>
      </c>
    </row>
    <row r="244" spans="1:5" x14ac:dyDescent="0.25">
      <c r="B244" t="s">
        <v>4</v>
      </c>
      <c r="C244" s="3">
        <v>14.79</v>
      </c>
      <c r="D244" s="4">
        <f t="shared" si="6"/>
        <v>-0.46999999999999886</v>
      </c>
      <c r="E244">
        <f t="shared" si="7"/>
        <v>14.32</v>
      </c>
    </row>
    <row r="245" spans="1:5" x14ac:dyDescent="0.25">
      <c r="B245" t="s">
        <v>5</v>
      </c>
      <c r="C245" s="3">
        <v>15.21</v>
      </c>
      <c r="D245" s="4">
        <f t="shared" si="6"/>
        <v>-0.42000000000000171</v>
      </c>
      <c r="E245">
        <f t="shared" si="7"/>
        <v>14.79</v>
      </c>
    </row>
    <row r="246" spans="1:5" x14ac:dyDescent="0.25">
      <c r="B246" t="s">
        <v>6</v>
      </c>
      <c r="C246" s="3">
        <v>18.510000000000002</v>
      </c>
      <c r="D246" s="4">
        <f t="shared" si="6"/>
        <v>-3.3000000000000007</v>
      </c>
      <c r="E246">
        <f t="shared" si="7"/>
        <v>15.21</v>
      </c>
    </row>
    <row r="247" spans="1:5" x14ac:dyDescent="0.25">
      <c r="B247" t="s">
        <v>7</v>
      </c>
      <c r="C247" s="3">
        <v>20.04</v>
      </c>
      <c r="D247" s="4">
        <f t="shared" si="6"/>
        <v>-1.5299999999999976</v>
      </c>
      <c r="E247">
        <f t="shared" si="7"/>
        <v>18.510000000000002</v>
      </c>
    </row>
    <row r="248" spans="1:5" x14ac:dyDescent="0.25">
      <c r="A248">
        <v>2012</v>
      </c>
      <c r="B248" t="s">
        <v>8</v>
      </c>
      <c r="C248" s="3">
        <v>19.54</v>
      </c>
      <c r="D248" s="4">
        <f t="shared" si="6"/>
        <v>0.5</v>
      </c>
      <c r="E248">
        <f t="shared" si="7"/>
        <v>20.04</v>
      </c>
    </row>
    <row r="249" spans="1:5" x14ac:dyDescent="0.25">
      <c r="B249" t="s">
        <v>9</v>
      </c>
      <c r="C249" s="3">
        <v>20.28</v>
      </c>
      <c r="D249" s="4">
        <f t="shared" si="6"/>
        <v>-0.74000000000000199</v>
      </c>
      <c r="E249">
        <f t="shared" si="7"/>
        <v>19.54</v>
      </c>
    </row>
    <row r="250" spans="1:5" x14ac:dyDescent="0.25">
      <c r="B250" t="s">
        <v>10</v>
      </c>
      <c r="C250" s="3">
        <v>20.34</v>
      </c>
      <c r="D250" s="4">
        <f t="shared" si="6"/>
        <v>-5.9999999999998721E-2</v>
      </c>
      <c r="E250">
        <f t="shared" si="7"/>
        <v>20.28</v>
      </c>
    </row>
    <row r="251" spans="1:5" x14ac:dyDescent="0.25">
      <c r="B251" t="s">
        <v>11</v>
      </c>
      <c r="C251" s="3">
        <v>20.22</v>
      </c>
      <c r="D251" s="4">
        <f t="shared" si="6"/>
        <v>0.12000000000000099</v>
      </c>
      <c r="E251">
        <f t="shared" si="7"/>
        <v>20.34</v>
      </c>
    </row>
    <row r="252" spans="1:5" x14ac:dyDescent="0.25">
      <c r="B252" t="s">
        <v>12</v>
      </c>
      <c r="C252" s="3">
        <v>20.12</v>
      </c>
      <c r="D252" s="4">
        <f t="shared" si="6"/>
        <v>9.9999999999997868E-2</v>
      </c>
      <c r="E252">
        <f t="shared" si="7"/>
        <v>20.22</v>
      </c>
    </row>
    <row r="253" spans="1:5" x14ac:dyDescent="0.25">
      <c r="B253" t="s">
        <v>13</v>
      </c>
      <c r="C253" s="3">
        <v>20.3</v>
      </c>
      <c r="D253" s="4">
        <f t="shared" si="6"/>
        <v>-0.17999999999999972</v>
      </c>
      <c r="E253">
        <f t="shared" si="7"/>
        <v>20.12</v>
      </c>
    </row>
    <row r="254" spans="1:5" x14ac:dyDescent="0.25">
      <c r="B254" t="s">
        <v>14</v>
      </c>
      <c r="C254" s="3">
        <v>20.149999999999999</v>
      </c>
      <c r="D254" s="4">
        <f t="shared" si="6"/>
        <v>0.15000000000000213</v>
      </c>
      <c r="E254">
        <f t="shared" si="7"/>
        <v>20.3</v>
      </c>
    </row>
    <row r="255" spans="1:5" x14ac:dyDescent="0.25">
      <c r="B255" t="s">
        <v>3</v>
      </c>
      <c r="C255" s="3">
        <v>20.13</v>
      </c>
      <c r="D255" s="4">
        <f t="shared" si="6"/>
        <v>1.9999999999999574E-2</v>
      </c>
      <c r="E255">
        <f t="shared" si="7"/>
        <v>20.149999999999999</v>
      </c>
    </row>
    <row r="256" spans="1:5" x14ac:dyDescent="0.25">
      <c r="B256" t="s">
        <v>4</v>
      </c>
      <c r="C256" s="3">
        <v>19.73</v>
      </c>
      <c r="D256" s="4">
        <f t="shared" si="6"/>
        <v>0.39999999999999858</v>
      </c>
      <c r="E256">
        <f t="shared" si="7"/>
        <v>20.13</v>
      </c>
    </row>
    <row r="257" spans="1:5" x14ac:dyDescent="0.25">
      <c r="B257" t="s">
        <v>5</v>
      </c>
      <c r="C257" s="3">
        <v>19.04</v>
      </c>
      <c r="D257" s="4">
        <f t="shared" si="6"/>
        <v>0.69000000000000128</v>
      </c>
      <c r="E257">
        <f t="shared" si="7"/>
        <v>19.73</v>
      </c>
    </row>
    <row r="258" spans="1:5" x14ac:dyDescent="0.25">
      <c r="B258" t="s">
        <v>6</v>
      </c>
      <c r="C258" s="3">
        <v>17.78</v>
      </c>
      <c r="D258" s="4">
        <f t="shared" si="6"/>
        <v>1.259999999999998</v>
      </c>
      <c r="E258">
        <f t="shared" si="7"/>
        <v>19.04</v>
      </c>
    </row>
    <row r="259" spans="1:5" x14ac:dyDescent="0.25">
      <c r="B259" t="s">
        <v>7</v>
      </c>
      <c r="C259" s="3">
        <v>18.149999999999999</v>
      </c>
      <c r="D259" s="4">
        <f t="shared" si="6"/>
        <v>-0.36999999999999744</v>
      </c>
      <c r="E259">
        <f t="shared" si="7"/>
        <v>17.78</v>
      </c>
    </row>
    <row r="260" spans="1:5" x14ac:dyDescent="0.25">
      <c r="A260">
        <v>2013</v>
      </c>
      <c r="B260" t="s">
        <v>8</v>
      </c>
      <c r="C260" s="3">
        <v>18.13</v>
      </c>
      <c r="D260" s="4">
        <f t="shared" ref="D260:D323" si="8">C259-C260</f>
        <v>1.9999999999999574E-2</v>
      </c>
      <c r="E260">
        <f t="shared" ref="E260:E323" si="9">C259</f>
        <v>18.149999999999999</v>
      </c>
    </row>
    <row r="261" spans="1:5" x14ac:dyDescent="0.25">
      <c r="B261" t="s">
        <v>9</v>
      </c>
      <c r="C261" s="3">
        <v>17.84</v>
      </c>
      <c r="D261" s="4">
        <f t="shared" si="8"/>
        <v>0.28999999999999915</v>
      </c>
      <c r="E261">
        <f t="shared" si="9"/>
        <v>18.13</v>
      </c>
    </row>
    <row r="262" spans="1:5" x14ac:dyDescent="0.25">
      <c r="B262" t="s">
        <v>10</v>
      </c>
      <c r="C262" s="3">
        <v>17.73</v>
      </c>
      <c r="D262" s="4">
        <f t="shared" si="8"/>
        <v>0.10999999999999943</v>
      </c>
      <c r="E262">
        <f t="shared" si="9"/>
        <v>17.84</v>
      </c>
    </row>
    <row r="263" spans="1:5" x14ac:dyDescent="0.25">
      <c r="B263" t="s">
        <v>11</v>
      </c>
      <c r="C263" s="3">
        <v>17.87</v>
      </c>
      <c r="D263" s="4">
        <f t="shared" si="8"/>
        <v>-0.14000000000000057</v>
      </c>
      <c r="E263">
        <f t="shared" si="9"/>
        <v>17.73</v>
      </c>
    </row>
    <row r="264" spans="1:5" x14ac:dyDescent="0.25">
      <c r="B264" t="s">
        <v>12</v>
      </c>
      <c r="C264" s="3">
        <v>17.45</v>
      </c>
      <c r="D264" s="4">
        <f t="shared" si="8"/>
        <v>0.42000000000000171</v>
      </c>
      <c r="E264">
        <f t="shared" si="9"/>
        <v>17.87</v>
      </c>
    </row>
    <row r="265" spans="1:5" x14ac:dyDescent="0.25">
      <c r="B265" t="s">
        <v>15</v>
      </c>
      <c r="C265" s="3">
        <v>16.97</v>
      </c>
      <c r="D265" s="4">
        <f t="shared" si="8"/>
        <v>0.48000000000000043</v>
      </c>
      <c r="E265">
        <f t="shared" si="9"/>
        <v>17.45</v>
      </c>
    </row>
    <row r="266" spans="1:5" x14ac:dyDescent="0.25">
      <c r="B266" t="s">
        <v>14</v>
      </c>
      <c r="C266" s="3">
        <v>17.02</v>
      </c>
      <c r="D266" s="4">
        <f t="shared" si="8"/>
        <v>-5.0000000000000711E-2</v>
      </c>
      <c r="E266">
        <f t="shared" si="9"/>
        <v>16.97</v>
      </c>
    </row>
    <row r="267" spans="1:5" x14ac:dyDescent="0.25">
      <c r="B267" t="s">
        <v>3</v>
      </c>
      <c r="C267" s="3">
        <v>16.96</v>
      </c>
      <c r="D267" s="4">
        <f t="shared" si="8"/>
        <v>5.9999999999998721E-2</v>
      </c>
      <c r="E267">
        <f t="shared" si="9"/>
        <v>17.02</v>
      </c>
    </row>
    <row r="268" spans="1:5" x14ac:dyDescent="0.25">
      <c r="B268" t="s">
        <v>4</v>
      </c>
      <c r="C268" s="3">
        <v>16.86</v>
      </c>
      <c r="D268" s="4">
        <f t="shared" si="8"/>
        <v>0.10000000000000142</v>
      </c>
      <c r="E268">
        <f t="shared" si="9"/>
        <v>16.96</v>
      </c>
    </row>
    <row r="269" spans="1:5" x14ac:dyDescent="0.25">
      <c r="B269" t="s">
        <v>5</v>
      </c>
      <c r="C269" s="3">
        <v>17</v>
      </c>
      <c r="D269" s="4">
        <f t="shared" si="8"/>
        <v>-0.14000000000000057</v>
      </c>
      <c r="E269">
        <f t="shared" si="9"/>
        <v>16.86</v>
      </c>
    </row>
    <row r="270" spans="1:5" x14ac:dyDescent="0.25">
      <c r="B270" t="s">
        <v>6</v>
      </c>
      <c r="C270" s="3">
        <v>16.89</v>
      </c>
      <c r="D270" s="4">
        <f t="shared" si="8"/>
        <v>0.10999999999999943</v>
      </c>
      <c r="E270">
        <f t="shared" si="9"/>
        <v>17</v>
      </c>
    </row>
    <row r="271" spans="1:5" x14ac:dyDescent="0.25">
      <c r="B271" t="s">
        <v>7</v>
      </c>
      <c r="C271" s="3">
        <v>16.989999999999998</v>
      </c>
      <c r="D271" s="4">
        <f t="shared" si="8"/>
        <v>-9.9999999999997868E-2</v>
      </c>
      <c r="E271">
        <f t="shared" si="9"/>
        <v>16.89</v>
      </c>
    </row>
    <row r="272" spans="1:5" x14ac:dyDescent="0.25">
      <c r="A272">
        <v>2014</v>
      </c>
      <c r="B272" t="s">
        <v>8</v>
      </c>
      <c r="C272" s="3">
        <v>17.03</v>
      </c>
      <c r="D272" s="4">
        <f t="shared" si="8"/>
        <v>-4.00000000000027E-2</v>
      </c>
      <c r="E272">
        <f t="shared" si="9"/>
        <v>16.989999999999998</v>
      </c>
    </row>
    <row r="273" spans="1:5" x14ac:dyDescent="0.25">
      <c r="B273" t="s">
        <v>9</v>
      </c>
      <c r="C273" s="3">
        <v>17.059999999999999</v>
      </c>
      <c r="D273" s="4">
        <f t="shared" si="8"/>
        <v>-2.9999999999997584E-2</v>
      </c>
      <c r="E273">
        <f t="shared" si="9"/>
        <v>17.03</v>
      </c>
    </row>
    <row r="274" spans="1:5" x14ac:dyDescent="0.25">
      <c r="B274" t="s">
        <v>10</v>
      </c>
      <c r="C274" s="3">
        <v>16.91</v>
      </c>
      <c r="D274" s="4">
        <f t="shared" si="8"/>
        <v>0.14999999999999858</v>
      </c>
      <c r="E274">
        <f t="shared" si="9"/>
        <v>17.059999999999999</v>
      </c>
    </row>
    <row r="275" spans="1:5" x14ac:dyDescent="0.25">
      <c r="B275" t="s">
        <v>11</v>
      </c>
      <c r="C275" s="3">
        <v>16.7</v>
      </c>
      <c r="D275" s="4">
        <f t="shared" si="8"/>
        <v>0.21000000000000085</v>
      </c>
      <c r="E275">
        <f t="shared" si="9"/>
        <v>16.91</v>
      </c>
    </row>
    <row r="276" spans="1:5" x14ac:dyDescent="0.25">
      <c r="B276" t="s">
        <v>12</v>
      </c>
      <c r="C276" s="3">
        <v>16.97</v>
      </c>
      <c r="D276" s="4">
        <f t="shared" si="8"/>
        <v>-0.26999999999999957</v>
      </c>
      <c r="E276">
        <f t="shared" si="9"/>
        <v>16.7</v>
      </c>
    </row>
    <row r="277" spans="1:5" x14ac:dyDescent="0.25">
      <c r="B277" t="s">
        <v>13</v>
      </c>
      <c r="C277" s="3">
        <v>16.36</v>
      </c>
      <c r="D277" s="4">
        <f t="shared" si="8"/>
        <v>0.60999999999999943</v>
      </c>
      <c r="E277">
        <f t="shared" si="9"/>
        <v>16.97</v>
      </c>
    </row>
    <row r="278" spans="1:5" x14ac:dyDescent="0.25">
      <c r="B278" t="s">
        <v>2</v>
      </c>
      <c r="C278" s="3">
        <v>16.91</v>
      </c>
      <c r="D278" s="4">
        <f t="shared" si="8"/>
        <v>-0.55000000000000071</v>
      </c>
      <c r="E278">
        <f t="shared" si="9"/>
        <v>16.36</v>
      </c>
    </row>
    <row r="279" spans="1:5" x14ac:dyDescent="0.25">
      <c r="B279" t="s">
        <v>3</v>
      </c>
      <c r="C279" s="3">
        <v>16.260000000000002</v>
      </c>
      <c r="D279" s="4">
        <f t="shared" si="8"/>
        <v>0.64999999999999858</v>
      </c>
      <c r="E279">
        <f t="shared" si="9"/>
        <v>16.91</v>
      </c>
    </row>
    <row r="280" spans="1:5" x14ac:dyDescent="0.25">
      <c r="B280" t="s">
        <v>4</v>
      </c>
      <c r="C280" s="3">
        <v>16.04</v>
      </c>
      <c r="D280" s="4">
        <f t="shared" si="8"/>
        <v>0.22000000000000242</v>
      </c>
      <c r="E280">
        <f t="shared" si="9"/>
        <v>16.260000000000002</v>
      </c>
    </row>
    <row r="281" spans="1:5" x14ac:dyDescent="0.25">
      <c r="B281" t="s">
        <v>5</v>
      </c>
      <c r="C281" s="3">
        <v>16</v>
      </c>
      <c r="D281" s="4">
        <f t="shared" si="8"/>
        <v>3.9999999999999147E-2</v>
      </c>
      <c r="E281">
        <f t="shared" si="9"/>
        <v>16.04</v>
      </c>
    </row>
    <row r="282" spans="1:5" x14ac:dyDescent="0.25">
      <c r="B282" t="s">
        <v>6</v>
      </c>
      <c r="C282" s="3">
        <v>15.94</v>
      </c>
      <c r="D282" s="4">
        <f t="shared" si="8"/>
        <v>6.0000000000000497E-2</v>
      </c>
      <c r="E282">
        <f t="shared" si="9"/>
        <v>16</v>
      </c>
    </row>
    <row r="283" spans="1:5" x14ac:dyDescent="0.25">
      <c r="B283" t="s">
        <v>7</v>
      </c>
      <c r="C283" s="3">
        <v>15.99</v>
      </c>
      <c r="D283" s="4">
        <f t="shared" si="8"/>
        <v>-5.0000000000000711E-2</v>
      </c>
      <c r="E283">
        <f t="shared" si="9"/>
        <v>15.94</v>
      </c>
    </row>
    <row r="284" spans="1:5" x14ac:dyDescent="0.25">
      <c r="A284">
        <v>2015</v>
      </c>
      <c r="B284" t="s">
        <v>8</v>
      </c>
      <c r="C284" s="3">
        <v>15.93</v>
      </c>
      <c r="D284" s="4">
        <f t="shared" si="8"/>
        <v>6.0000000000000497E-2</v>
      </c>
      <c r="E284">
        <f t="shared" si="9"/>
        <v>15.99</v>
      </c>
    </row>
    <row r="285" spans="1:5" x14ac:dyDescent="0.25">
      <c r="B285" t="s">
        <v>9</v>
      </c>
      <c r="C285" s="3">
        <v>15.47</v>
      </c>
      <c r="D285" s="4">
        <f t="shared" si="8"/>
        <v>0.45999999999999908</v>
      </c>
      <c r="E285">
        <f t="shared" si="9"/>
        <v>15.93</v>
      </c>
    </row>
    <row r="286" spans="1:5" x14ac:dyDescent="0.25">
      <c r="B286" t="s">
        <v>10</v>
      </c>
      <c r="C286" s="3">
        <v>15.46</v>
      </c>
      <c r="D286" s="4">
        <f t="shared" si="8"/>
        <v>9.9999999999997868E-3</v>
      </c>
      <c r="E286">
        <f t="shared" si="9"/>
        <v>15.47</v>
      </c>
    </row>
    <row r="287" spans="1:5" x14ac:dyDescent="0.25">
      <c r="B287" t="s">
        <v>11</v>
      </c>
      <c r="C287" s="3">
        <v>15.4</v>
      </c>
      <c r="D287" s="4">
        <f t="shared" si="8"/>
        <v>6.0000000000000497E-2</v>
      </c>
      <c r="E287">
        <f t="shared" si="9"/>
        <v>15.46</v>
      </c>
    </row>
    <row r="288" spans="1:5" x14ac:dyDescent="0.25">
      <c r="B288" t="s">
        <v>12</v>
      </c>
      <c r="C288" s="3">
        <v>15.26</v>
      </c>
      <c r="D288" s="4">
        <f t="shared" si="8"/>
        <v>0.14000000000000057</v>
      </c>
      <c r="E288">
        <f t="shared" si="9"/>
        <v>15.4</v>
      </c>
    </row>
    <row r="289" spans="1:5" x14ac:dyDescent="0.25">
      <c r="B289" t="s">
        <v>13</v>
      </c>
      <c r="C289" s="3">
        <v>16.059999999999999</v>
      </c>
      <c r="D289" s="4">
        <f t="shared" si="8"/>
        <v>-0.79999999999999893</v>
      </c>
      <c r="E289">
        <f t="shared" si="9"/>
        <v>15.26</v>
      </c>
    </row>
    <row r="290" spans="1:5" x14ac:dyDescent="0.25">
      <c r="B290" t="s">
        <v>2</v>
      </c>
      <c r="C290" s="3">
        <v>15.75</v>
      </c>
      <c r="D290" s="4">
        <f t="shared" si="8"/>
        <v>0.30999999999999872</v>
      </c>
      <c r="E290">
        <f t="shared" si="9"/>
        <v>16.059999999999999</v>
      </c>
    </row>
    <row r="291" spans="1:5" x14ac:dyDescent="0.25">
      <c r="B291" t="s">
        <v>3</v>
      </c>
      <c r="C291" s="3">
        <v>15.68</v>
      </c>
      <c r="D291" s="4">
        <f t="shared" si="8"/>
        <v>7.0000000000000284E-2</v>
      </c>
      <c r="E291">
        <f t="shared" si="9"/>
        <v>15.75</v>
      </c>
    </row>
    <row r="292" spans="1:5" x14ac:dyDescent="0.25">
      <c r="B292" t="s">
        <v>4</v>
      </c>
      <c r="C292" s="3">
        <v>16.82</v>
      </c>
      <c r="D292" s="4">
        <f t="shared" si="8"/>
        <v>-1.1400000000000006</v>
      </c>
      <c r="E292">
        <f t="shared" si="9"/>
        <v>15.68</v>
      </c>
    </row>
    <row r="293" spans="1:5" x14ac:dyDescent="0.25">
      <c r="B293" t="s">
        <v>5</v>
      </c>
      <c r="C293" s="3">
        <v>16.579999999999998</v>
      </c>
      <c r="D293" s="4">
        <f t="shared" si="8"/>
        <v>0.24000000000000199</v>
      </c>
      <c r="E293">
        <f t="shared" si="9"/>
        <v>16.82</v>
      </c>
    </row>
    <row r="294" spans="1:5" x14ac:dyDescent="0.25">
      <c r="B294" t="s">
        <v>6</v>
      </c>
      <c r="C294" s="3">
        <v>17.16</v>
      </c>
      <c r="D294" s="4">
        <f t="shared" si="8"/>
        <v>-0.58000000000000185</v>
      </c>
      <c r="E294">
        <f t="shared" si="9"/>
        <v>16.579999999999998</v>
      </c>
    </row>
    <row r="295" spans="1:5" x14ac:dyDescent="0.25">
      <c r="B295" t="s">
        <v>7</v>
      </c>
      <c r="C295" s="3">
        <v>18.3</v>
      </c>
      <c r="D295" s="4">
        <f t="shared" si="8"/>
        <v>-1.1400000000000006</v>
      </c>
      <c r="E295">
        <f t="shared" si="9"/>
        <v>17.16</v>
      </c>
    </row>
    <row r="296" spans="1:5" x14ac:dyDescent="0.25">
      <c r="A296">
        <v>2016</v>
      </c>
      <c r="B296" t="s">
        <v>8</v>
      </c>
      <c r="C296" s="3">
        <v>18</v>
      </c>
      <c r="D296" s="4">
        <f t="shared" si="8"/>
        <v>0.30000000000000071</v>
      </c>
      <c r="E296">
        <f t="shared" si="9"/>
        <v>18.3</v>
      </c>
    </row>
    <row r="297" spans="1:5" x14ac:dyDescent="0.25">
      <c r="B297" t="s">
        <v>9</v>
      </c>
      <c r="C297" s="3">
        <v>17.91</v>
      </c>
      <c r="D297" s="4">
        <f t="shared" si="8"/>
        <v>8.9999999999999858E-2</v>
      </c>
      <c r="E297">
        <f t="shared" si="9"/>
        <v>18</v>
      </c>
    </row>
    <row r="298" spans="1:5" x14ac:dyDescent="0.25">
      <c r="B298" t="s">
        <v>10</v>
      </c>
      <c r="C298" s="3">
        <v>17.87</v>
      </c>
      <c r="D298" s="4">
        <f t="shared" si="8"/>
        <v>3.9999999999999147E-2</v>
      </c>
      <c r="E298">
        <f t="shared" si="9"/>
        <v>17.91</v>
      </c>
    </row>
    <row r="299" spans="1:5" x14ac:dyDescent="0.25">
      <c r="B299" t="s">
        <v>11</v>
      </c>
      <c r="C299" s="3">
        <v>18.04</v>
      </c>
      <c r="D299" s="4">
        <f t="shared" si="8"/>
        <v>-0.16999999999999815</v>
      </c>
      <c r="E299">
        <f t="shared" si="9"/>
        <v>17.87</v>
      </c>
    </row>
    <row r="300" spans="1:5" x14ac:dyDescent="0.25">
      <c r="B300" t="s">
        <v>12</v>
      </c>
      <c r="C300" s="3">
        <v>18.22</v>
      </c>
      <c r="D300" s="4">
        <f t="shared" si="8"/>
        <v>-0.17999999999999972</v>
      </c>
      <c r="E300">
        <f t="shared" si="9"/>
        <v>18.04</v>
      </c>
    </row>
    <row r="301" spans="1:5" x14ac:dyDescent="0.25">
      <c r="B301" t="s">
        <v>15</v>
      </c>
      <c r="C301" s="3">
        <v>18.18</v>
      </c>
      <c r="D301" s="4">
        <f t="shared" si="8"/>
        <v>3.9999999999999147E-2</v>
      </c>
      <c r="E301">
        <f t="shared" si="9"/>
        <v>18.22</v>
      </c>
    </row>
    <row r="302" spans="1:5" x14ac:dyDescent="0.25">
      <c r="B302" t="s">
        <v>14</v>
      </c>
      <c r="C302" s="3">
        <v>18.100000000000001</v>
      </c>
      <c r="D302" s="4">
        <f t="shared" si="8"/>
        <v>7.9999999999998295E-2</v>
      </c>
      <c r="E302">
        <f t="shared" si="9"/>
        <v>18.18</v>
      </c>
    </row>
    <row r="303" spans="1:5" x14ac:dyDescent="0.25">
      <c r="B303" t="s">
        <v>3</v>
      </c>
      <c r="C303" s="3">
        <v>17.66</v>
      </c>
      <c r="D303" s="4">
        <f t="shared" si="8"/>
        <v>0.44000000000000128</v>
      </c>
      <c r="E303">
        <f t="shared" si="9"/>
        <v>18.100000000000001</v>
      </c>
    </row>
    <row r="304" spans="1:5" x14ac:dyDescent="0.25">
      <c r="B304" t="s">
        <v>4</v>
      </c>
      <c r="C304" s="3">
        <v>13.86</v>
      </c>
      <c r="D304" s="4">
        <f t="shared" si="8"/>
        <v>3.8000000000000007</v>
      </c>
      <c r="E304">
        <f t="shared" si="9"/>
        <v>17.66</v>
      </c>
    </row>
    <row r="305" spans="1:5" x14ac:dyDescent="0.25">
      <c r="B305" t="s">
        <v>5</v>
      </c>
      <c r="C305" s="3">
        <v>13.73</v>
      </c>
      <c r="D305" s="4">
        <f t="shared" si="8"/>
        <v>0.12999999999999901</v>
      </c>
      <c r="E305">
        <f t="shared" si="9"/>
        <v>13.86</v>
      </c>
    </row>
    <row r="306" spans="1:5" x14ac:dyDescent="0.25">
      <c r="B306" t="s">
        <v>6</v>
      </c>
      <c r="C306" s="3">
        <v>13.67</v>
      </c>
      <c r="D306" s="4">
        <f t="shared" si="8"/>
        <v>6.0000000000000497E-2</v>
      </c>
      <c r="E306">
        <f t="shared" si="9"/>
        <v>13.73</v>
      </c>
    </row>
    <row r="307" spans="1:5" x14ac:dyDescent="0.25">
      <c r="B307" t="s">
        <v>7</v>
      </c>
      <c r="C307" s="3">
        <v>13.66</v>
      </c>
      <c r="D307" s="4">
        <f t="shared" si="8"/>
        <v>9.9999999999997868E-3</v>
      </c>
      <c r="E307">
        <f t="shared" si="9"/>
        <v>13.67</v>
      </c>
    </row>
    <row r="308" spans="1:5" x14ac:dyDescent="0.25">
      <c r="A308">
        <v>2017</v>
      </c>
      <c r="B308" t="s">
        <v>8</v>
      </c>
      <c r="C308" s="3">
        <v>13.66</v>
      </c>
      <c r="D308" s="4">
        <f t="shared" si="8"/>
        <v>0</v>
      </c>
      <c r="E308">
        <f t="shared" si="9"/>
        <v>13.66</v>
      </c>
    </row>
    <row r="309" spans="1:5" x14ac:dyDescent="0.25">
      <c r="B309" t="s">
        <v>9</v>
      </c>
      <c r="C309" s="3">
        <v>13.69</v>
      </c>
      <c r="D309" s="4">
        <f t="shared" si="8"/>
        <v>-2.9999999999999361E-2</v>
      </c>
      <c r="E309">
        <f t="shared" si="9"/>
        <v>13.66</v>
      </c>
    </row>
    <row r="310" spans="1:5" x14ac:dyDescent="0.25">
      <c r="B310" t="s">
        <v>10</v>
      </c>
      <c r="C310" s="3">
        <v>13.61</v>
      </c>
      <c r="D310" s="4">
        <f t="shared" si="8"/>
        <v>8.0000000000000071E-2</v>
      </c>
      <c r="E310">
        <f t="shared" si="9"/>
        <v>13.69</v>
      </c>
    </row>
    <row r="311" spans="1:5" x14ac:dyDescent="0.25">
      <c r="B311" t="s">
        <v>11</v>
      </c>
      <c r="C311" s="3">
        <v>13.61</v>
      </c>
      <c r="D311" s="4">
        <f t="shared" si="8"/>
        <v>0</v>
      </c>
      <c r="E311">
        <f t="shared" si="9"/>
        <v>13.61</v>
      </c>
    </row>
    <row r="312" spans="1:5" x14ac:dyDescent="0.25">
      <c r="B312" t="s">
        <v>12</v>
      </c>
      <c r="C312" s="3">
        <v>13.71</v>
      </c>
      <c r="D312" s="4">
        <f t="shared" si="8"/>
        <v>-0.10000000000000142</v>
      </c>
      <c r="E312">
        <f t="shared" si="9"/>
        <v>13.61</v>
      </c>
    </row>
    <row r="313" spans="1:5" x14ac:dyDescent="0.25">
      <c r="B313" t="s">
        <v>13</v>
      </c>
      <c r="C313" s="3">
        <v>13.66</v>
      </c>
      <c r="D313" s="4">
        <f t="shared" si="8"/>
        <v>5.0000000000000711E-2</v>
      </c>
      <c r="E313">
        <f t="shared" si="9"/>
        <v>13.71</v>
      </c>
    </row>
    <row r="314" spans="1:5" x14ac:dyDescent="0.25">
      <c r="B314" t="s">
        <v>2</v>
      </c>
      <c r="C314" s="3">
        <v>13.7</v>
      </c>
      <c r="D314" s="4">
        <f t="shared" si="8"/>
        <v>-3.9999999999999147E-2</v>
      </c>
      <c r="E314">
        <f t="shared" si="9"/>
        <v>13.66</v>
      </c>
    </row>
    <row r="315" spans="1:5" x14ac:dyDescent="0.25">
      <c r="B315" t="s">
        <v>3</v>
      </c>
      <c r="C315" s="3">
        <v>13.65</v>
      </c>
      <c r="D315" s="4">
        <f t="shared" si="8"/>
        <v>4.9999999999998934E-2</v>
      </c>
      <c r="E315">
        <f t="shared" si="9"/>
        <v>13.7</v>
      </c>
    </row>
    <row r="316" spans="1:5" x14ac:dyDescent="0.25">
      <c r="B316" t="s">
        <v>4</v>
      </c>
      <c r="C316" s="3">
        <v>13.69</v>
      </c>
      <c r="D316" s="4">
        <f t="shared" si="8"/>
        <v>-3.9999999999999147E-2</v>
      </c>
      <c r="E316">
        <f t="shared" si="9"/>
        <v>13.65</v>
      </c>
    </row>
    <row r="317" spans="1:5" x14ac:dyDescent="0.25">
      <c r="B317" t="s">
        <v>5</v>
      </c>
      <c r="C317" s="3">
        <v>13.71</v>
      </c>
      <c r="D317" s="4">
        <f t="shared" si="8"/>
        <v>-2.000000000000135E-2</v>
      </c>
      <c r="E317">
        <f t="shared" si="9"/>
        <v>13.69</v>
      </c>
    </row>
    <row r="318" spans="1:5" x14ac:dyDescent="0.25">
      <c r="B318" t="s">
        <v>6</v>
      </c>
      <c r="C318" s="3">
        <v>13.68</v>
      </c>
      <c r="D318" s="4">
        <f t="shared" si="8"/>
        <v>3.0000000000001137E-2</v>
      </c>
      <c r="E318">
        <f t="shared" si="9"/>
        <v>13.71</v>
      </c>
    </row>
    <row r="319" spans="1:5" x14ac:dyDescent="0.25">
      <c r="B319" t="s">
        <v>7</v>
      </c>
      <c r="C319" s="3">
        <v>13.64</v>
      </c>
      <c r="D319" s="4">
        <f t="shared" si="8"/>
        <v>3.9999999999999147E-2</v>
      </c>
      <c r="E319">
        <f t="shared" si="9"/>
        <v>13.68</v>
      </c>
    </row>
    <row r="320" spans="1:5" x14ac:dyDescent="0.25">
      <c r="A320">
        <v>2018</v>
      </c>
      <c r="B320" t="s">
        <v>8</v>
      </c>
      <c r="C320" s="3">
        <v>13.65</v>
      </c>
      <c r="D320" s="4">
        <f t="shared" si="8"/>
        <v>-9.9999999999997868E-3</v>
      </c>
      <c r="E320">
        <f t="shared" si="9"/>
        <v>13.64</v>
      </c>
    </row>
    <row r="321" spans="1:5" x14ac:dyDescent="0.25">
      <c r="B321" t="s">
        <v>9</v>
      </c>
      <c r="C321" s="3">
        <v>13.68</v>
      </c>
      <c r="D321" s="4">
        <f t="shared" si="8"/>
        <v>-2.9999999999999361E-2</v>
      </c>
      <c r="E321">
        <f t="shared" si="9"/>
        <v>13.65</v>
      </c>
    </row>
    <row r="322" spans="1:5" x14ac:dyDescent="0.25">
      <c r="B322" t="s">
        <v>10</v>
      </c>
      <c r="C322" s="3">
        <v>13.49</v>
      </c>
      <c r="D322" s="4">
        <f t="shared" si="8"/>
        <v>0.1899999999999995</v>
      </c>
      <c r="E322">
        <f t="shared" si="9"/>
        <v>13.68</v>
      </c>
    </row>
    <row r="323" spans="1:5" x14ac:dyDescent="0.25">
      <c r="B323" t="s">
        <v>11</v>
      </c>
      <c r="C323" s="3">
        <v>13.24</v>
      </c>
      <c r="D323" s="4">
        <f t="shared" si="8"/>
        <v>0.25</v>
      </c>
      <c r="E323">
        <f t="shared" si="9"/>
        <v>13.49</v>
      </c>
    </row>
    <row r="324" spans="1:5" x14ac:dyDescent="0.25">
      <c r="B324" t="s">
        <v>12</v>
      </c>
      <c r="C324" s="3">
        <v>13.25</v>
      </c>
      <c r="D324" s="4">
        <f t="shared" ref="D324:D377" si="10">C323-C324</f>
        <v>-9.9999999999997868E-3</v>
      </c>
      <c r="E324">
        <f t="shared" ref="E324:E377" si="11">C323</f>
        <v>13.24</v>
      </c>
    </row>
    <row r="325" spans="1:5" x14ac:dyDescent="0.25">
      <c r="B325" t="s">
        <v>13</v>
      </c>
      <c r="C325" s="3">
        <v>13.22</v>
      </c>
      <c r="D325" s="4">
        <f t="shared" si="10"/>
        <v>2.9999999999999361E-2</v>
      </c>
      <c r="E325">
        <f t="shared" si="11"/>
        <v>13.25</v>
      </c>
    </row>
    <row r="326" spans="1:5" x14ac:dyDescent="0.25">
      <c r="B326" t="s">
        <v>2</v>
      </c>
      <c r="C326" s="3">
        <v>13.1</v>
      </c>
      <c r="D326" s="4">
        <f t="shared" si="10"/>
        <v>0.12000000000000099</v>
      </c>
      <c r="E326">
        <f t="shared" si="11"/>
        <v>13.22</v>
      </c>
    </row>
    <row r="327" spans="1:5" x14ac:dyDescent="0.25">
      <c r="B327" t="s">
        <v>3</v>
      </c>
      <c r="C327" s="3">
        <v>12.78</v>
      </c>
      <c r="D327" s="4">
        <f t="shared" si="10"/>
        <v>0.32000000000000028</v>
      </c>
      <c r="E327">
        <f t="shared" si="11"/>
        <v>13.1</v>
      </c>
    </row>
    <row r="328" spans="1:5" x14ac:dyDescent="0.25">
      <c r="B328" t="s">
        <v>4</v>
      </c>
      <c r="C328" s="3">
        <v>12.66</v>
      </c>
      <c r="D328" s="4">
        <f t="shared" si="10"/>
        <v>0.11999999999999922</v>
      </c>
      <c r="E328">
        <f t="shared" si="11"/>
        <v>12.78</v>
      </c>
    </row>
    <row r="329" spans="1:5" x14ac:dyDescent="0.25">
      <c r="B329" t="s">
        <v>5</v>
      </c>
      <c r="C329" s="3">
        <v>12.61</v>
      </c>
      <c r="D329" s="4">
        <f t="shared" si="10"/>
        <v>5.0000000000000711E-2</v>
      </c>
      <c r="E329">
        <f t="shared" si="11"/>
        <v>12.66</v>
      </c>
    </row>
    <row r="330" spans="1:5" x14ac:dyDescent="0.25">
      <c r="B330" t="s">
        <v>6</v>
      </c>
      <c r="C330" s="3">
        <v>12.55</v>
      </c>
      <c r="D330" s="4">
        <f t="shared" si="10"/>
        <v>5.9999999999998721E-2</v>
      </c>
      <c r="E330">
        <f t="shared" si="11"/>
        <v>12.61</v>
      </c>
    </row>
    <row r="331" spans="1:5" x14ac:dyDescent="0.25">
      <c r="B331" t="s">
        <v>7</v>
      </c>
      <c r="C331" s="3">
        <v>12.51</v>
      </c>
      <c r="D331" s="4">
        <f t="shared" si="10"/>
        <v>4.0000000000000924E-2</v>
      </c>
      <c r="E331">
        <f t="shared" si="11"/>
        <v>12.55</v>
      </c>
    </row>
    <row r="332" spans="1:5" x14ac:dyDescent="0.25">
      <c r="A332">
        <v>2019</v>
      </c>
      <c r="B332" t="s">
        <v>8</v>
      </c>
      <c r="C332" s="3">
        <v>12.5</v>
      </c>
      <c r="D332" s="4">
        <f t="shared" si="10"/>
        <v>9.9999999999997868E-3</v>
      </c>
      <c r="E332">
        <f t="shared" si="11"/>
        <v>12.51</v>
      </c>
    </row>
    <row r="333" spans="1:5" x14ac:dyDescent="0.25">
      <c r="B333" t="s">
        <v>9</v>
      </c>
      <c r="C333" s="3">
        <v>12.47</v>
      </c>
      <c r="D333" s="4">
        <f t="shared" si="10"/>
        <v>2.9999999999999361E-2</v>
      </c>
      <c r="E333">
        <f t="shared" si="11"/>
        <v>12.5</v>
      </c>
    </row>
    <row r="334" spans="1:5" x14ac:dyDescent="0.25">
      <c r="B334" t="s">
        <v>10</v>
      </c>
      <c r="C334" s="3">
        <v>12.51</v>
      </c>
      <c r="D334" s="4">
        <f t="shared" si="10"/>
        <v>-3.9999999999999147E-2</v>
      </c>
      <c r="E334">
        <f t="shared" si="11"/>
        <v>12.47</v>
      </c>
    </row>
    <row r="335" spans="1:5" x14ac:dyDescent="0.25">
      <c r="B335" t="s">
        <v>11</v>
      </c>
      <c r="C335" s="3">
        <v>12.5</v>
      </c>
      <c r="D335" s="4">
        <f t="shared" si="10"/>
        <v>9.9999999999997868E-3</v>
      </c>
      <c r="E335">
        <f t="shared" si="11"/>
        <v>12.51</v>
      </c>
    </row>
    <row r="336" spans="1:5" x14ac:dyDescent="0.25">
      <c r="B336" t="s">
        <v>12</v>
      </c>
      <c r="C336" s="3">
        <v>12.47</v>
      </c>
      <c r="D336" s="4">
        <f t="shared" si="10"/>
        <v>2.9999999999999361E-2</v>
      </c>
      <c r="E336">
        <f t="shared" si="11"/>
        <v>12.5</v>
      </c>
    </row>
    <row r="337" spans="1:5" x14ac:dyDescent="0.25">
      <c r="B337" t="s">
        <v>15</v>
      </c>
      <c r="C337" s="3">
        <v>12.47</v>
      </c>
      <c r="D337" s="4">
        <f t="shared" si="10"/>
        <v>0</v>
      </c>
      <c r="E337">
        <f t="shared" si="11"/>
        <v>12.47</v>
      </c>
    </row>
    <row r="338" spans="1:5" x14ac:dyDescent="0.25">
      <c r="B338" t="s">
        <v>14</v>
      </c>
      <c r="C338" s="3">
        <v>12.39</v>
      </c>
      <c r="D338" s="4">
        <f t="shared" si="10"/>
        <v>8.0000000000000071E-2</v>
      </c>
      <c r="E338">
        <f t="shared" si="11"/>
        <v>12.47</v>
      </c>
    </row>
    <row r="339" spans="1:5" x14ac:dyDescent="0.25">
      <c r="B339" t="s">
        <v>3</v>
      </c>
      <c r="C339" s="3">
        <v>12.46</v>
      </c>
      <c r="D339" s="4">
        <f t="shared" si="10"/>
        <v>-7.0000000000000284E-2</v>
      </c>
      <c r="E339">
        <f t="shared" si="11"/>
        <v>12.39</v>
      </c>
    </row>
    <row r="340" spans="1:5" x14ac:dyDescent="0.25">
      <c r="B340" t="s">
        <v>4</v>
      </c>
      <c r="C340" s="3">
        <v>12.47</v>
      </c>
      <c r="D340" s="4">
        <f t="shared" si="10"/>
        <v>-9.9999999999997868E-3</v>
      </c>
      <c r="E340">
        <f t="shared" si="11"/>
        <v>12.46</v>
      </c>
    </row>
    <row r="341" spans="1:5" x14ac:dyDescent="0.25">
      <c r="B341" t="s">
        <v>5</v>
      </c>
      <c r="C341" s="3">
        <v>12.43</v>
      </c>
      <c r="D341" s="4">
        <f t="shared" si="10"/>
        <v>4.0000000000000924E-2</v>
      </c>
      <c r="E341">
        <f t="shared" si="11"/>
        <v>12.47</v>
      </c>
    </row>
    <row r="342" spans="1:5" x14ac:dyDescent="0.25">
      <c r="B342" t="s">
        <v>6</v>
      </c>
      <c r="C342" s="3">
        <v>12.38</v>
      </c>
      <c r="D342" s="4">
        <f t="shared" si="10"/>
        <v>4.9999999999998934E-2</v>
      </c>
      <c r="E342">
        <f t="shared" si="11"/>
        <v>12.43</v>
      </c>
    </row>
    <row r="343" spans="1:5" x14ac:dyDescent="0.25">
      <c r="B343" t="s">
        <v>7</v>
      </c>
      <c r="C343" s="3">
        <v>12.24</v>
      </c>
      <c r="D343" s="4">
        <f t="shared" si="10"/>
        <v>0.14000000000000057</v>
      </c>
      <c r="E343">
        <f t="shared" si="11"/>
        <v>12.38</v>
      </c>
    </row>
    <row r="344" spans="1:5" x14ac:dyDescent="0.25">
      <c r="A344">
        <v>2020</v>
      </c>
      <c r="B344" t="s">
        <v>8</v>
      </c>
      <c r="C344" s="3">
        <v>12.29</v>
      </c>
      <c r="D344" s="4">
        <f t="shared" si="10"/>
        <v>-4.9999999999998934E-2</v>
      </c>
      <c r="E344">
        <f t="shared" si="11"/>
        <v>12.24</v>
      </c>
    </row>
    <row r="345" spans="1:5" x14ac:dyDescent="0.25">
      <c r="B345" t="s">
        <v>9</v>
      </c>
      <c r="C345" s="3">
        <v>12.19</v>
      </c>
      <c r="D345" s="4">
        <f t="shared" si="10"/>
        <v>9.9999999999999645E-2</v>
      </c>
      <c r="E345">
        <f t="shared" si="11"/>
        <v>12.29</v>
      </c>
    </row>
    <row r="346" spans="1:5" x14ac:dyDescent="0.25">
      <c r="B346" t="s">
        <v>10</v>
      </c>
      <c r="C346" s="3">
        <v>12.09</v>
      </c>
      <c r="D346" s="4">
        <f t="shared" si="10"/>
        <v>9.9999999999999645E-2</v>
      </c>
      <c r="E346">
        <f t="shared" si="11"/>
        <v>12.19</v>
      </c>
    </row>
    <row r="347" spans="1:5" x14ac:dyDescent="0.25">
      <c r="B347" t="s">
        <v>11</v>
      </c>
      <c r="C347" s="3">
        <v>11.92</v>
      </c>
      <c r="D347" s="4">
        <f t="shared" si="10"/>
        <v>0.16999999999999993</v>
      </c>
      <c r="E347">
        <f t="shared" si="11"/>
        <v>12.09</v>
      </c>
    </row>
    <row r="348" spans="1:5" x14ac:dyDescent="0.25">
      <c r="B348" t="s">
        <v>12</v>
      </c>
      <c r="C348" s="3">
        <v>11.95</v>
      </c>
      <c r="D348" s="4">
        <f t="shared" si="10"/>
        <v>-2.9999999999999361E-2</v>
      </c>
      <c r="E348">
        <f t="shared" si="11"/>
        <v>11.92</v>
      </c>
    </row>
    <row r="349" spans="1:5" x14ac:dyDescent="0.25">
      <c r="B349" t="s">
        <v>15</v>
      </c>
      <c r="C349" s="3">
        <v>11.89</v>
      </c>
      <c r="D349" s="4">
        <f t="shared" si="10"/>
        <v>5.9999999999998721E-2</v>
      </c>
      <c r="E349">
        <f t="shared" si="11"/>
        <v>11.95</v>
      </c>
    </row>
    <row r="350" spans="1:5" x14ac:dyDescent="0.25">
      <c r="B350" t="s">
        <v>14</v>
      </c>
      <c r="C350" s="3">
        <v>11.94</v>
      </c>
      <c r="D350" s="4">
        <f t="shared" si="10"/>
        <v>-4.9999999999998934E-2</v>
      </c>
      <c r="E350">
        <f t="shared" si="11"/>
        <v>11.89</v>
      </c>
    </row>
    <row r="351" spans="1:5" x14ac:dyDescent="0.25">
      <c r="B351" t="s">
        <v>3</v>
      </c>
      <c r="C351" s="3">
        <v>11.94</v>
      </c>
      <c r="D351" s="4">
        <f t="shared" si="10"/>
        <v>0</v>
      </c>
      <c r="E351">
        <f t="shared" si="11"/>
        <v>11.94</v>
      </c>
    </row>
    <row r="352" spans="1:5" x14ac:dyDescent="0.25">
      <c r="B352" t="s">
        <v>16</v>
      </c>
      <c r="C352" s="3">
        <v>11.75</v>
      </c>
      <c r="D352" s="4">
        <f t="shared" si="10"/>
        <v>0.1899999999999995</v>
      </c>
      <c r="E352">
        <f t="shared" si="11"/>
        <v>11.94</v>
      </c>
    </row>
    <row r="353" spans="1:5" x14ac:dyDescent="0.25">
      <c r="B353" t="s">
        <v>5</v>
      </c>
      <c r="C353" s="3">
        <v>11.98</v>
      </c>
      <c r="D353" s="4">
        <f t="shared" si="10"/>
        <v>-0.23000000000000043</v>
      </c>
      <c r="E353">
        <f t="shared" si="11"/>
        <v>11.75</v>
      </c>
    </row>
    <row r="354" spans="1:5" x14ac:dyDescent="0.25">
      <c r="B354" t="s">
        <v>6</v>
      </c>
      <c r="C354" s="3">
        <v>11.99</v>
      </c>
      <c r="D354" s="4">
        <f t="shared" si="10"/>
        <v>-9.9999999999997868E-3</v>
      </c>
      <c r="E354">
        <f t="shared" si="11"/>
        <v>11.98</v>
      </c>
    </row>
    <row r="355" spans="1:5" x14ac:dyDescent="0.25">
      <c r="B355" t="s">
        <v>7</v>
      </c>
      <c r="C355" s="3">
        <v>12.02</v>
      </c>
      <c r="D355" s="4">
        <f t="shared" si="10"/>
        <v>-2.9999999999999361E-2</v>
      </c>
      <c r="E355">
        <f t="shared" si="11"/>
        <v>11.99</v>
      </c>
    </row>
    <row r="356" spans="1:5" x14ac:dyDescent="0.25">
      <c r="A356">
        <v>2021</v>
      </c>
      <c r="B356" t="s">
        <v>8</v>
      </c>
      <c r="C356" s="3">
        <v>12</v>
      </c>
      <c r="D356" s="4">
        <f t="shared" si="10"/>
        <v>1.9999999999999574E-2</v>
      </c>
      <c r="E356">
        <f t="shared" si="11"/>
        <v>12.02</v>
      </c>
    </row>
    <row r="357" spans="1:5" x14ac:dyDescent="0.25">
      <c r="B357" t="s">
        <v>9</v>
      </c>
      <c r="C357" s="3">
        <v>12.02</v>
      </c>
      <c r="D357" s="4">
        <f t="shared" si="10"/>
        <v>-1.9999999999999574E-2</v>
      </c>
      <c r="E357">
        <f t="shared" si="11"/>
        <v>12</v>
      </c>
    </row>
    <row r="358" spans="1:5" x14ac:dyDescent="0.25">
      <c r="B358" t="s">
        <v>10</v>
      </c>
      <c r="C358" s="3">
        <v>12.05</v>
      </c>
      <c r="D358" s="4">
        <f t="shared" si="10"/>
        <v>-3.0000000000001137E-2</v>
      </c>
      <c r="E358">
        <f t="shared" si="11"/>
        <v>12.02</v>
      </c>
    </row>
    <row r="359" spans="1:5" x14ac:dyDescent="0.25">
      <c r="B359" t="s">
        <v>11</v>
      </c>
      <c r="C359" s="3">
        <v>12.08</v>
      </c>
      <c r="D359" s="4">
        <f t="shared" si="10"/>
        <v>-2.9999999999999361E-2</v>
      </c>
      <c r="E359">
        <f t="shared" si="11"/>
        <v>12.05</v>
      </c>
    </row>
    <row r="360" spans="1:5" x14ac:dyDescent="0.25">
      <c r="B360" t="s">
        <v>12</v>
      </c>
      <c r="C360" s="3">
        <v>12.06</v>
      </c>
      <c r="D360" s="4">
        <f t="shared" si="10"/>
        <v>1.9999999999999574E-2</v>
      </c>
      <c r="E360">
        <f t="shared" si="11"/>
        <v>12.08</v>
      </c>
    </row>
    <row r="361" spans="1:5" x14ac:dyDescent="0.25">
      <c r="B361" t="s">
        <v>15</v>
      </c>
      <c r="C361" s="3">
        <v>12.02</v>
      </c>
      <c r="D361" s="4">
        <f t="shared" si="10"/>
        <v>4.0000000000000924E-2</v>
      </c>
      <c r="E361">
        <f t="shared" si="11"/>
        <v>12.06</v>
      </c>
    </row>
    <row r="362" spans="1:5" x14ac:dyDescent="0.25">
      <c r="B362" t="s">
        <v>14</v>
      </c>
      <c r="C362" s="3">
        <v>12.09</v>
      </c>
      <c r="D362" s="4">
        <f t="shared" si="10"/>
        <v>-7.0000000000000284E-2</v>
      </c>
      <c r="E362">
        <f t="shared" si="11"/>
        <v>12.02</v>
      </c>
    </row>
    <row r="363" spans="1:5" x14ac:dyDescent="0.25">
      <c r="B363" t="s">
        <v>17</v>
      </c>
      <c r="C363" s="3">
        <v>12.12</v>
      </c>
      <c r="D363" s="4">
        <f t="shared" si="10"/>
        <v>-2.9999999999999361E-2</v>
      </c>
      <c r="E363">
        <f t="shared" si="11"/>
        <v>12.09</v>
      </c>
    </row>
    <row r="364" spans="1:5" x14ac:dyDescent="0.25">
      <c r="B364" t="s">
        <v>18</v>
      </c>
      <c r="C364" s="3">
        <v>12.1</v>
      </c>
      <c r="D364" s="4">
        <f t="shared" si="10"/>
        <v>1.9999999999999574E-2</v>
      </c>
      <c r="E364">
        <f t="shared" si="11"/>
        <v>12.12</v>
      </c>
    </row>
    <row r="365" spans="1:5" x14ac:dyDescent="0.25">
      <c r="B365" t="s">
        <v>19</v>
      </c>
      <c r="C365" s="3">
        <v>12.12</v>
      </c>
      <c r="D365" s="4">
        <f t="shared" si="10"/>
        <v>-1.9999999999999574E-2</v>
      </c>
      <c r="E365">
        <f t="shared" si="11"/>
        <v>12.1</v>
      </c>
    </row>
    <row r="366" spans="1:5" x14ac:dyDescent="0.25">
      <c r="B366" t="s">
        <v>20</v>
      </c>
      <c r="C366" s="3">
        <v>12.15</v>
      </c>
      <c r="D366" s="4">
        <f t="shared" si="10"/>
        <v>-3.0000000000001137E-2</v>
      </c>
      <c r="E366">
        <f t="shared" si="11"/>
        <v>12.12</v>
      </c>
    </row>
    <row r="367" spans="1:5" x14ac:dyDescent="0.25">
      <c r="B367" t="s">
        <v>21</v>
      </c>
      <c r="C367" s="3">
        <v>12.16</v>
      </c>
      <c r="D367" s="4">
        <f t="shared" si="10"/>
        <v>-9.9999999999997868E-3</v>
      </c>
      <c r="E367">
        <f t="shared" si="11"/>
        <v>12.15</v>
      </c>
    </row>
    <row r="368" spans="1:5" x14ac:dyDescent="0.25">
      <c r="A368">
        <v>2022</v>
      </c>
      <c r="B368" t="s">
        <v>22</v>
      </c>
      <c r="C368" s="3">
        <v>12.12</v>
      </c>
      <c r="D368" s="4">
        <f t="shared" si="10"/>
        <v>4.0000000000000924E-2</v>
      </c>
      <c r="E368">
        <f t="shared" si="11"/>
        <v>12.16</v>
      </c>
    </row>
    <row r="369" spans="2:5" x14ac:dyDescent="0.25">
      <c r="B369" t="s">
        <v>23</v>
      </c>
      <c r="C369" s="3">
        <v>12.17</v>
      </c>
      <c r="D369" s="4">
        <f t="shared" si="10"/>
        <v>-5.0000000000000711E-2</v>
      </c>
      <c r="E369">
        <f t="shared" si="11"/>
        <v>12.12</v>
      </c>
    </row>
    <row r="370" spans="2:5" x14ac:dyDescent="0.25">
      <c r="B370" t="s">
        <v>24</v>
      </c>
      <c r="C370" s="3">
        <v>12.15</v>
      </c>
      <c r="D370" s="4">
        <f t="shared" si="10"/>
        <v>1.9999999999999574E-2</v>
      </c>
      <c r="E370">
        <f t="shared" si="11"/>
        <v>12.17</v>
      </c>
    </row>
    <row r="371" spans="2:5" x14ac:dyDescent="0.25">
      <c r="B371" t="s">
        <v>25</v>
      </c>
      <c r="C371" s="3">
        <v>12.2</v>
      </c>
      <c r="D371" s="4">
        <f t="shared" si="10"/>
        <v>-4.9999999999998934E-2</v>
      </c>
      <c r="E371">
        <f t="shared" si="11"/>
        <v>12.15</v>
      </c>
    </row>
    <row r="372" spans="2:5" x14ac:dyDescent="0.25">
      <c r="B372" t="s">
        <v>12</v>
      </c>
      <c r="C372" s="3">
        <v>12.22</v>
      </c>
      <c r="D372" s="4">
        <f t="shared" si="10"/>
        <v>-2.000000000000135E-2</v>
      </c>
      <c r="E372">
        <f t="shared" si="11"/>
        <v>12.2</v>
      </c>
    </row>
    <row r="373" spans="2:5" x14ac:dyDescent="0.25">
      <c r="B373" t="s">
        <v>15</v>
      </c>
      <c r="C373" s="3">
        <v>12.27</v>
      </c>
      <c r="D373" s="4">
        <f t="shared" si="10"/>
        <v>-4.9999999999998934E-2</v>
      </c>
      <c r="E373">
        <f t="shared" si="11"/>
        <v>12.22</v>
      </c>
    </row>
    <row r="374" spans="2:5" x14ac:dyDescent="0.25">
      <c r="B374" t="s">
        <v>14</v>
      </c>
      <c r="C374" s="3">
        <v>12.35</v>
      </c>
      <c r="D374" s="4">
        <f t="shared" si="10"/>
        <v>-8.0000000000000071E-2</v>
      </c>
      <c r="E374">
        <f t="shared" si="11"/>
        <v>12.27</v>
      </c>
    </row>
    <row r="375" spans="2:5" x14ac:dyDescent="0.25">
      <c r="B375" t="s">
        <v>17</v>
      </c>
      <c r="C375" s="3">
        <v>12.43</v>
      </c>
      <c r="D375" s="4">
        <f t="shared" si="10"/>
        <v>-8.0000000000000071E-2</v>
      </c>
      <c r="E375">
        <f t="shared" si="11"/>
        <v>12.35</v>
      </c>
    </row>
    <row r="376" spans="2:5" x14ac:dyDescent="0.25">
      <c r="B376" t="s">
        <v>18</v>
      </c>
      <c r="C376" s="3">
        <v>12.41</v>
      </c>
      <c r="D376" s="4">
        <f t="shared" si="10"/>
        <v>1.9999999999999574E-2</v>
      </c>
      <c r="E376">
        <f t="shared" si="11"/>
        <v>12.43</v>
      </c>
    </row>
    <row r="377" spans="2:5" x14ac:dyDescent="0.25">
      <c r="B377" t="s">
        <v>19</v>
      </c>
      <c r="C377" s="3">
        <v>12.39</v>
      </c>
      <c r="D377" s="4">
        <f t="shared" si="10"/>
        <v>1.9999999999999574E-2</v>
      </c>
      <c r="E377">
        <f t="shared" si="11"/>
        <v>12.41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Vasicek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LIVINGSTONE</dc:creator>
  <cp:lastModifiedBy>BILLY LIVINGSTONE</cp:lastModifiedBy>
  <dcterms:created xsi:type="dcterms:W3CDTF">2023-02-06T18:21:11Z</dcterms:created>
  <dcterms:modified xsi:type="dcterms:W3CDTF">2023-04-20T17:20:17Z</dcterms:modified>
</cp:coreProperties>
</file>