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Q1" sheetId="1" r:id="rId4"/>
    <sheet state="visible" name="RQ2 (Normalized F1)" sheetId="2" r:id="rId5"/>
    <sheet state="visible" name="RQ3" sheetId="3" r:id="rId6"/>
    <sheet state="visible" name="RQ2 (ALL)" sheetId="4" r:id="rId7"/>
  </sheets>
  <definedNames/>
  <calcPr/>
</workbook>
</file>

<file path=xl/sharedStrings.xml><?xml version="1.0" encoding="utf-8"?>
<sst xmlns="http://schemas.openxmlformats.org/spreadsheetml/2006/main" count="132" uniqueCount="58">
  <si>
    <t>Models</t>
  </si>
  <si>
    <t>Buggy Code</t>
  </si>
  <si>
    <t>Patched Code</t>
  </si>
  <si>
    <t>ESR</t>
  </si>
  <si>
    <t>CodeBERTScore</t>
  </si>
  <si>
    <t>LD</t>
  </si>
  <si>
    <t>precision</t>
  </si>
  <si>
    <t>recall</t>
  </si>
  <si>
    <t>f1</t>
  </si>
  <si>
    <t>f3</t>
  </si>
  <si>
    <t>baseline</t>
  </si>
  <si>
    <t>Claude Sonnet 4 (w/o guidance)</t>
  </si>
  <si>
    <t>Claude Sonnet 4</t>
  </si>
  <si>
    <t>Qwen2.5-Coder</t>
  </si>
  <si>
    <t>Gemma 3</t>
  </si>
  <si>
    <t>DeepSeek-Coder-V2</t>
  </si>
  <si>
    <t>Phi4</t>
  </si>
  <si>
    <t>Code Llama</t>
  </si>
  <si>
    <t>Buggy Review</t>
  </si>
  <si>
    <t>Patched Review</t>
  </si>
  <si>
    <t>Avg. Coverage</t>
  </si>
  <si>
    <t>Avg. F1</t>
  </si>
  <si>
    <t>Code Intent</t>
  </si>
  <si>
    <t>Functional Requirements</t>
  </si>
  <si>
    <t>SCoT</t>
  </si>
  <si>
    <t>Code</t>
  </si>
  <si>
    <t>Coverage</t>
  </si>
  <si>
    <t>F1</t>
  </si>
  <si>
    <t>GPT-4o</t>
  </si>
  <si>
    <t xml:space="preserve">Gemma 3 </t>
  </si>
  <si>
    <t>Qwen3</t>
  </si>
  <si>
    <t xml:space="preserve">Phi-4 </t>
  </si>
  <si>
    <t>Llama 4</t>
  </si>
  <si>
    <t>Time</t>
  </si>
  <si>
    <t>Input Token</t>
  </si>
  <si>
    <t>Output_Tokens</t>
  </si>
  <si>
    <t>Exec Iter</t>
  </si>
  <si>
    <t>review Iter</t>
  </si>
  <si>
    <t>Claude Sonnet 4 Baseline</t>
  </si>
  <si>
    <t>mention cost</t>
  </si>
  <si>
    <t>buggy_code_intent</t>
  </si>
  <si>
    <t>buggy_functional_requirements</t>
  </si>
  <si>
    <t>buggy_scot</t>
  </si>
  <si>
    <t>buggy_code</t>
  </si>
  <si>
    <t>patched_code_intent</t>
  </si>
  <si>
    <t>patched_functional-requirements</t>
  </si>
  <si>
    <t>patched_scot</t>
  </si>
  <si>
    <t>patched_code</t>
  </si>
  <si>
    <t>Avg F1 Score</t>
  </si>
  <si>
    <t>coverage (%)</t>
  </si>
  <si>
    <t>f1 score</t>
  </si>
  <si>
    <t>coverage</t>
  </si>
  <si>
    <t>GPT4o</t>
  </si>
  <si>
    <t>gemma3_27b</t>
  </si>
  <si>
    <t>qwen3_8</t>
  </si>
  <si>
    <t>phi4_latest</t>
  </si>
  <si>
    <t>llama4_latest</t>
  </si>
  <si>
    <t>codellama7b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</si>
</sst>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000000"/>
      <name val="&quot;Aptos Narrow&quot;"/>
    </font>
    <font/>
    <font>
      <sz val="11.0"/>
      <color rgb="FF000000"/>
      <name val="Arial"/>
    </font>
    <font>
      <b/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</font>
    <font>
      <sz val="12.0"/>
      <color rgb="FF000000"/>
      <name val="&quot;Aptos Narrow&quot;"/>
    </font>
    <font>
      <b/>
      <color theme="1"/>
      <name val="Arial"/>
      <scheme val="minor"/>
    </font>
    <font>
      <sz val="11.0"/>
      <color rgb="FF242424"/>
      <name val="&quot;Aptos Narrow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AF2D0"/>
        <bgColor rgb="FFDAF2D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readingOrder="0" shrinkToFit="0" wrapText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1" fillId="0" fontId="3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0"/>
    </xf>
    <xf borderId="6" fillId="0" fontId="2" numFmtId="0" xfId="0" applyBorder="1" applyFont="1"/>
    <xf borderId="7" fillId="0" fontId="1" numFmtId="0" xfId="0" applyAlignment="1" applyBorder="1" applyFont="1">
      <alignment readingOrder="0" shrinkToFit="0" wrapText="0"/>
    </xf>
    <xf borderId="7" fillId="0" fontId="4" numFmtId="0" xfId="0" applyAlignment="1" applyBorder="1" applyFont="1">
      <alignment readingOrder="0" shrinkToFit="0" wrapText="0"/>
    </xf>
    <xf borderId="7" fillId="0" fontId="3" numFmtId="0" xfId="0" applyAlignment="1" applyBorder="1" applyFont="1">
      <alignment horizontal="right" readingOrder="0" shrinkToFit="0" wrapText="0"/>
    </xf>
    <xf borderId="7" fillId="0" fontId="1" numFmtId="0" xfId="0" applyAlignment="1" applyBorder="1" applyFont="1">
      <alignment horizontal="right" readingOrder="0" shrinkToFit="0" wrapText="0"/>
    </xf>
    <xf borderId="7" fillId="0" fontId="5" numFmtId="0" xfId="0" applyAlignment="1" applyBorder="1" applyFont="1">
      <alignment readingOrder="0" shrinkToFit="0" wrapText="0"/>
    </xf>
    <xf borderId="7" fillId="0" fontId="5" numFmtId="0" xfId="0" applyAlignment="1" applyBorder="1" applyFont="1">
      <alignment readingOrder="0"/>
    </xf>
    <xf borderId="7" fillId="0" fontId="5" numFmtId="0" xfId="0" applyAlignment="1" applyBorder="1" applyFont="1">
      <alignment horizontal="right" readingOrder="0" shrinkToFit="0" wrapText="0"/>
    </xf>
    <xf borderId="1" fillId="0" fontId="3" numFmtId="2" xfId="0" applyAlignment="1" applyBorder="1" applyFont="1" applyNumberFormat="1">
      <alignment horizontal="center" readingOrder="0" shrinkToFit="0" vertical="center" wrapText="0"/>
    </xf>
    <xf borderId="2" fillId="0" fontId="3" numFmtId="2" xfId="0" applyAlignment="1" applyBorder="1" applyFont="1" applyNumberFormat="1">
      <alignment horizontal="center" readingOrder="0" shrinkToFit="0" vertical="center" wrapText="0"/>
    </xf>
    <xf borderId="7" fillId="0" fontId="6" numFmtId="2" xfId="0" applyAlignment="1" applyBorder="1" applyFont="1" applyNumberFormat="1">
      <alignment horizontal="center" readingOrder="0" shrinkToFit="0" vertical="center" wrapText="0"/>
    </xf>
    <xf borderId="7" fillId="0" fontId="3" numFmtId="2" xfId="0" applyAlignment="1" applyBorder="1" applyFont="1" applyNumberFormat="1">
      <alignment horizontal="center" readingOrder="0" shrinkToFit="0" vertical="center" wrapText="0"/>
    </xf>
    <xf borderId="7" fillId="0" fontId="3" numFmtId="2" xfId="0" applyAlignment="1" applyBorder="1" applyFont="1" applyNumberFormat="1">
      <alignment horizontal="right" readingOrder="0" shrinkToFit="0" vertical="top" wrapText="0"/>
    </xf>
    <xf borderId="7" fillId="0" fontId="3" numFmtId="2" xfId="0" applyAlignment="1" applyBorder="1" applyFont="1" applyNumberFormat="1">
      <alignment horizontal="right" readingOrder="0" shrinkToFit="0" vertical="bottom" wrapText="0"/>
    </xf>
    <xf borderId="7" fillId="0" fontId="7" numFmtId="2" xfId="0" applyAlignment="1" applyBorder="1" applyFont="1" applyNumberFormat="1">
      <alignment horizontal="right" readingOrder="0" shrinkToFit="0" vertical="top" wrapText="0"/>
    </xf>
    <xf borderId="7" fillId="0" fontId="6" numFmtId="2" xfId="0" applyAlignment="1" applyBorder="1" applyFont="1" applyNumberFormat="1">
      <alignment horizontal="right" readingOrder="0" shrinkToFit="0" vertical="top" wrapText="0"/>
    </xf>
    <xf borderId="7" fillId="0" fontId="1" numFmtId="2" xfId="0" applyAlignment="1" applyBorder="1" applyFont="1" applyNumberFormat="1">
      <alignment horizontal="right" readingOrder="0" shrinkToFit="0" vertical="top" wrapText="0"/>
    </xf>
    <xf borderId="7" fillId="0" fontId="6" numFmtId="2" xfId="0" applyAlignment="1" applyBorder="1" applyFont="1" applyNumberFormat="1">
      <alignment horizontal="right" readingOrder="0" shrinkToFit="0" vertical="bottom" wrapText="0"/>
    </xf>
    <xf borderId="7" fillId="0" fontId="7" numFmtId="2" xfId="0" applyAlignment="1" applyBorder="1" applyFont="1" applyNumberFormat="1">
      <alignment horizontal="right" readingOrder="0" shrinkToFit="0" vertical="bottom" wrapText="0"/>
    </xf>
    <xf borderId="0" fillId="0" fontId="8" numFmtId="0" xfId="0" applyAlignment="1" applyFont="1">
      <alignment readingOrder="0"/>
    </xf>
    <xf borderId="0" fillId="0" fontId="8" numFmtId="0" xfId="0" applyFont="1"/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right"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7" fillId="0" fontId="9" numFmtId="0" xfId="0" applyAlignment="1" applyBorder="1" applyFont="1">
      <alignment horizontal="right" readingOrder="0" shrinkToFit="0" vertical="bottom" wrapText="0"/>
    </xf>
    <xf borderId="7" fillId="0" fontId="3" numFmtId="0" xfId="0" applyAlignment="1" applyBorder="1" applyFont="1">
      <alignment readingOrder="0" shrinkToFit="0" wrapText="0"/>
    </xf>
    <xf borderId="7" fillId="0" fontId="1" numFmtId="0" xfId="0" applyAlignment="1" applyBorder="1" applyFont="1">
      <alignment horizontal="right" readingOrder="0" shrinkToFit="0" vertical="bottom" wrapText="0"/>
    </xf>
    <xf borderId="7" fillId="0" fontId="1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8" fillId="0" fontId="1" numFmtId="0" xfId="0" applyAlignment="1" applyBorder="1" applyFont="1">
      <alignment horizontal="center" readingOrder="0" shrinkToFit="0" vertical="bottom" wrapText="0"/>
    </xf>
    <xf borderId="9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shrinkToFit="0" vertical="bottom" wrapText="0"/>
    </xf>
    <xf borderId="8" fillId="0" fontId="2" numFmtId="0" xfId="0" applyBorder="1" applyFont="1"/>
    <xf borderId="0" fillId="0" fontId="7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7" fillId="0" fontId="7" numFmtId="0" xfId="0" applyAlignment="1" applyBorder="1" applyFont="1">
      <alignment horizontal="center" readingOrder="0" shrinkToFit="0" vertical="top" wrapText="0"/>
    </xf>
    <xf borderId="7" fillId="2" fontId="1" numFmtId="0" xfId="0" applyAlignment="1" applyBorder="1" applyFill="1" applyFont="1">
      <alignment horizontal="center" readingOrder="0" shrinkToFit="0" vertical="top" wrapText="0"/>
    </xf>
    <xf borderId="7" fillId="0" fontId="7" numFmtId="0" xfId="0" applyAlignment="1" applyBorder="1" applyFont="1">
      <alignment horizontal="right" readingOrder="0" shrinkToFit="0" vertical="bottom" wrapText="0"/>
    </xf>
    <xf borderId="7" fillId="0" fontId="1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</row>
    <row r="2">
      <c r="A2" s="5"/>
      <c r="B2" s="6" t="s">
        <v>3</v>
      </c>
      <c r="C2" s="7" t="s">
        <v>4</v>
      </c>
      <c r="D2" s="3"/>
      <c r="E2" s="3"/>
      <c r="F2" s="4"/>
      <c r="G2" s="6" t="s">
        <v>5</v>
      </c>
      <c r="H2" s="6" t="s">
        <v>3</v>
      </c>
      <c r="I2" s="8" t="s">
        <v>4</v>
      </c>
      <c r="J2" s="3"/>
      <c r="K2" s="3"/>
      <c r="L2" s="4"/>
      <c r="M2" s="6" t="s">
        <v>5</v>
      </c>
    </row>
    <row r="3">
      <c r="A3" s="9"/>
      <c r="B3" s="9"/>
      <c r="C3" s="10" t="s">
        <v>6</v>
      </c>
      <c r="D3" s="10" t="s">
        <v>7</v>
      </c>
      <c r="E3" s="10" t="s">
        <v>8</v>
      </c>
      <c r="F3" s="10" t="s">
        <v>9</v>
      </c>
      <c r="G3" s="9"/>
      <c r="H3" s="9"/>
      <c r="I3" s="10" t="s">
        <v>6</v>
      </c>
      <c r="J3" s="10" t="s">
        <v>7</v>
      </c>
      <c r="K3" s="10" t="s">
        <v>8</v>
      </c>
      <c r="L3" s="10" t="s">
        <v>9</v>
      </c>
      <c r="M3" s="9"/>
    </row>
    <row r="4">
      <c r="A4" s="11" t="s">
        <v>10</v>
      </c>
      <c r="B4" s="12">
        <v>0.924812</v>
      </c>
      <c r="C4" s="12">
        <v>0.869398</v>
      </c>
      <c r="D4" s="12">
        <v>0.899473</v>
      </c>
      <c r="E4" s="12">
        <v>0.88343</v>
      </c>
      <c r="F4" s="12">
        <v>0.896092</v>
      </c>
      <c r="G4" s="12">
        <v>868.62</v>
      </c>
      <c r="H4" s="12">
        <v>0.917293</v>
      </c>
      <c r="I4" s="12">
        <v>0.855465</v>
      </c>
      <c r="J4" s="13">
        <v>0.893748</v>
      </c>
      <c r="K4" s="12">
        <v>0.873733</v>
      </c>
      <c r="L4" s="12">
        <v>0.889593</v>
      </c>
      <c r="M4" s="12">
        <v>1283.130081</v>
      </c>
    </row>
    <row r="5">
      <c r="A5" s="10" t="s">
        <v>11</v>
      </c>
      <c r="B5" s="13">
        <v>0.99</v>
      </c>
      <c r="C5" s="13">
        <v>0.88</v>
      </c>
      <c r="D5" s="13">
        <v>0.91</v>
      </c>
      <c r="E5" s="13">
        <v>0.89</v>
      </c>
      <c r="F5" s="13">
        <v>0.9</v>
      </c>
      <c r="G5" s="13">
        <v>779.97</v>
      </c>
      <c r="H5" s="13">
        <v>0.95</v>
      </c>
      <c r="I5" s="13">
        <v>0.86</v>
      </c>
      <c r="J5" s="13">
        <v>0.88</v>
      </c>
      <c r="K5" s="13">
        <v>0.87</v>
      </c>
      <c r="L5" s="13">
        <v>0.88</v>
      </c>
      <c r="M5" s="13">
        <v>1153.13</v>
      </c>
    </row>
    <row r="6">
      <c r="A6" s="14" t="s">
        <v>12</v>
      </c>
      <c r="B6" s="13">
        <v>1.0</v>
      </c>
      <c r="C6" s="13">
        <v>1.0</v>
      </c>
      <c r="D6" s="13">
        <v>1.0</v>
      </c>
      <c r="E6" s="13">
        <v>1.0</v>
      </c>
      <c r="F6" s="13">
        <v>1.0</v>
      </c>
      <c r="G6" s="13">
        <v>0.0</v>
      </c>
      <c r="H6" s="13">
        <v>1.0</v>
      </c>
      <c r="I6" s="13">
        <v>1.0</v>
      </c>
      <c r="J6" s="13">
        <v>1.0</v>
      </c>
      <c r="K6" s="13">
        <v>1.0</v>
      </c>
      <c r="L6" s="13">
        <v>1.0</v>
      </c>
      <c r="M6" s="13">
        <v>0.0</v>
      </c>
    </row>
    <row r="7">
      <c r="A7" s="15" t="s">
        <v>13</v>
      </c>
      <c r="B7" s="16">
        <v>0.69</v>
      </c>
      <c r="C7" s="16">
        <v>0.91</v>
      </c>
      <c r="D7" s="16">
        <v>0.82</v>
      </c>
      <c r="E7" s="16">
        <v>0.86</v>
      </c>
      <c r="F7" s="16">
        <v>0.83</v>
      </c>
      <c r="G7" s="16">
        <v>736.32</v>
      </c>
      <c r="H7" s="16">
        <v>0.62</v>
      </c>
      <c r="I7" s="16">
        <v>0.9</v>
      </c>
      <c r="J7" s="16">
        <v>0.79</v>
      </c>
      <c r="K7" s="16">
        <v>0.84</v>
      </c>
      <c r="L7" s="16">
        <v>0.8</v>
      </c>
      <c r="M7" s="13">
        <v>898.58</v>
      </c>
    </row>
    <row r="8">
      <c r="A8" s="10" t="s">
        <v>14</v>
      </c>
      <c r="B8" s="13">
        <v>0.67</v>
      </c>
      <c r="C8" s="13">
        <v>0.9</v>
      </c>
      <c r="D8" s="13">
        <v>0.79</v>
      </c>
      <c r="E8" s="13">
        <v>0.84</v>
      </c>
      <c r="F8" s="13">
        <v>0.8</v>
      </c>
      <c r="G8" s="13">
        <v>802.77</v>
      </c>
      <c r="H8" s="13">
        <v>0.48</v>
      </c>
      <c r="I8" s="13">
        <v>0.89</v>
      </c>
      <c r="J8" s="13">
        <v>0.77</v>
      </c>
      <c r="K8" s="13">
        <v>0.82</v>
      </c>
      <c r="L8" s="13">
        <v>0.78</v>
      </c>
      <c r="M8" s="13">
        <v>914.6</v>
      </c>
    </row>
    <row r="9">
      <c r="A9" s="10" t="s">
        <v>15</v>
      </c>
      <c r="B9" s="13">
        <v>0.45</v>
      </c>
      <c r="C9" s="13">
        <v>0.89</v>
      </c>
      <c r="D9" s="13">
        <v>0.79</v>
      </c>
      <c r="E9" s="13">
        <v>0.83</v>
      </c>
      <c r="F9" s="13">
        <v>0.8</v>
      </c>
      <c r="G9" s="13">
        <v>841.06</v>
      </c>
      <c r="H9" s="13">
        <v>0.33</v>
      </c>
      <c r="I9" s="13">
        <v>0.89</v>
      </c>
      <c r="J9" s="13">
        <v>0.75</v>
      </c>
      <c r="K9" s="13">
        <v>0.81</v>
      </c>
      <c r="L9" s="13">
        <v>0.76</v>
      </c>
      <c r="M9" s="13">
        <v>969.62</v>
      </c>
    </row>
    <row r="10">
      <c r="A10" s="10" t="s">
        <v>16</v>
      </c>
      <c r="B10" s="13">
        <v>0.49</v>
      </c>
      <c r="C10" s="13">
        <v>0.81</v>
      </c>
      <c r="D10" s="13">
        <v>0.8</v>
      </c>
      <c r="E10" s="13">
        <v>0.8</v>
      </c>
      <c r="F10" s="13">
        <v>0.8</v>
      </c>
      <c r="G10" s="13">
        <v>919.26</v>
      </c>
      <c r="H10" s="13">
        <v>0.44</v>
      </c>
      <c r="I10" s="13">
        <v>0.84</v>
      </c>
      <c r="J10" s="13">
        <v>0.77</v>
      </c>
      <c r="K10" s="13">
        <v>0.8</v>
      </c>
      <c r="L10" s="13">
        <v>0.78</v>
      </c>
      <c r="M10" s="13">
        <v>1110.06</v>
      </c>
    </row>
    <row r="11">
      <c r="A11" s="10" t="s">
        <v>17</v>
      </c>
      <c r="B11" s="13">
        <v>0.16</v>
      </c>
      <c r="C11" s="13">
        <v>0.86</v>
      </c>
      <c r="D11" s="13">
        <v>0.74</v>
      </c>
      <c r="E11" s="13">
        <v>0.79</v>
      </c>
      <c r="F11" s="13">
        <v>0.75</v>
      </c>
      <c r="G11" s="13">
        <v>870.01</v>
      </c>
      <c r="H11" s="13">
        <v>0.09</v>
      </c>
      <c r="I11" s="13">
        <v>0.89</v>
      </c>
      <c r="J11" s="13">
        <v>0.74</v>
      </c>
      <c r="K11" s="13">
        <v>0.81</v>
      </c>
      <c r="L11" s="13">
        <v>0.75</v>
      </c>
      <c r="M11" s="16">
        <v>759.84</v>
      </c>
    </row>
  </sheetData>
  <mergeCells count="9">
    <mergeCell ref="I2:L2"/>
    <mergeCell ref="M2:M3"/>
    <mergeCell ref="A1:A3"/>
    <mergeCell ref="B1:G1"/>
    <mergeCell ref="H1:M1"/>
    <mergeCell ref="B2:B3"/>
    <mergeCell ref="C2:F2"/>
    <mergeCell ref="G2:G3"/>
    <mergeCell ref="H2:H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8" t="s">
        <v>18</v>
      </c>
      <c r="C1" s="3"/>
      <c r="D1" s="3"/>
      <c r="E1" s="3"/>
      <c r="F1" s="3"/>
      <c r="G1" s="3"/>
      <c r="H1" s="3"/>
      <c r="I1" s="4"/>
      <c r="J1" s="18" t="s">
        <v>19</v>
      </c>
      <c r="K1" s="3"/>
      <c r="L1" s="3"/>
      <c r="M1" s="3"/>
      <c r="N1" s="3"/>
      <c r="O1" s="3"/>
      <c r="P1" s="3"/>
      <c r="Q1" s="4"/>
      <c r="R1" s="17" t="s">
        <v>20</v>
      </c>
      <c r="S1" s="17" t="s">
        <v>21</v>
      </c>
    </row>
    <row r="2">
      <c r="A2" s="5"/>
      <c r="B2" s="18" t="s">
        <v>22</v>
      </c>
      <c r="C2" s="4"/>
      <c r="D2" s="18" t="s">
        <v>23</v>
      </c>
      <c r="E2" s="4"/>
      <c r="F2" s="18" t="s">
        <v>24</v>
      </c>
      <c r="G2" s="4"/>
      <c r="H2" s="18" t="s">
        <v>25</v>
      </c>
      <c r="I2" s="4"/>
      <c r="J2" s="18" t="s">
        <v>22</v>
      </c>
      <c r="K2" s="4"/>
      <c r="L2" s="18" t="s">
        <v>23</v>
      </c>
      <c r="M2" s="4"/>
      <c r="N2" s="18" t="s">
        <v>24</v>
      </c>
      <c r="O2" s="4"/>
      <c r="P2" s="18" t="s">
        <v>25</v>
      </c>
      <c r="Q2" s="4"/>
      <c r="R2" s="5"/>
      <c r="S2" s="5"/>
    </row>
    <row r="3">
      <c r="A3" s="9"/>
      <c r="B3" s="19" t="s">
        <v>26</v>
      </c>
      <c r="C3" s="20" t="s">
        <v>27</v>
      </c>
      <c r="D3" s="19" t="s">
        <v>26</v>
      </c>
      <c r="E3" s="20" t="s">
        <v>27</v>
      </c>
      <c r="F3" s="19" t="s">
        <v>26</v>
      </c>
      <c r="G3" s="20" t="s">
        <v>27</v>
      </c>
      <c r="H3" s="19" t="s">
        <v>26</v>
      </c>
      <c r="I3" s="20" t="s">
        <v>27</v>
      </c>
      <c r="J3" s="19" t="s">
        <v>26</v>
      </c>
      <c r="K3" s="20" t="s">
        <v>27</v>
      </c>
      <c r="L3" s="19" t="s">
        <v>26</v>
      </c>
      <c r="M3" s="20" t="s">
        <v>27</v>
      </c>
      <c r="N3" s="19" t="s">
        <v>26</v>
      </c>
      <c r="O3" s="20" t="s">
        <v>27</v>
      </c>
      <c r="P3" s="19" t="s">
        <v>26</v>
      </c>
      <c r="Q3" s="20" t="s">
        <v>27</v>
      </c>
      <c r="R3" s="9"/>
      <c r="S3" s="9"/>
    </row>
    <row r="4">
      <c r="A4" s="21" t="s">
        <v>28</v>
      </c>
      <c r="B4" s="22">
        <v>1.0</v>
      </c>
      <c r="C4" s="23">
        <v>0.99</v>
      </c>
      <c r="D4" s="24">
        <v>1.0</v>
      </c>
      <c r="E4" s="23">
        <v>0.99</v>
      </c>
      <c r="F4" s="24">
        <v>1.0</v>
      </c>
      <c r="G4" s="23">
        <v>0.92</v>
      </c>
      <c r="H4" s="24">
        <v>1.0</v>
      </c>
      <c r="I4" s="23">
        <v>0.74</v>
      </c>
      <c r="J4" s="24">
        <v>1.0</v>
      </c>
      <c r="K4" s="23">
        <v>1.0</v>
      </c>
      <c r="L4" s="24">
        <v>1.0</v>
      </c>
      <c r="M4" s="23">
        <v>0.99</v>
      </c>
      <c r="N4" s="24">
        <v>1.0</v>
      </c>
      <c r="O4" s="23">
        <v>0.99</v>
      </c>
      <c r="P4" s="24">
        <v>1.0</v>
      </c>
      <c r="Q4" s="23">
        <v>0.73</v>
      </c>
      <c r="R4" s="25">
        <f t="shared" ref="R4:R9" si="1">AVERAGE(B4,D4,F4,L4,N4,H4,J4,P4)</f>
        <v>1</v>
      </c>
      <c r="S4" s="25">
        <v>0.92</v>
      </c>
    </row>
    <row r="5">
      <c r="A5" s="21" t="s">
        <v>29</v>
      </c>
      <c r="B5" s="26">
        <v>1.0</v>
      </c>
      <c r="C5" s="27">
        <v>0.97750057</v>
      </c>
      <c r="D5" s="26">
        <v>1.0</v>
      </c>
      <c r="E5" s="27">
        <v>0.97750057</v>
      </c>
      <c r="F5" s="26">
        <v>1.0</v>
      </c>
      <c r="G5" s="27">
        <v>0.89868941</v>
      </c>
      <c r="H5" s="26">
        <v>1.0</v>
      </c>
      <c r="I5" s="27">
        <v>0.7382713</v>
      </c>
      <c r="J5" s="26">
        <v>1.0</v>
      </c>
      <c r="K5" s="27">
        <v>0.98116012</v>
      </c>
      <c r="L5" s="26">
        <v>1.0</v>
      </c>
      <c r="M5" s="27">
        <v>0.96609339</v>
      </c>
      <c r="N5" s="26">
        <v>1.0</v>
      </c>
      <c r="O5" s="27">
        <v>0.93203008</v>
      </c>
      <c r="P5" s="26">
        <v>1.0</v>
      </c>
      <c r="Q5" s="27">
        <v>0.35806868</v>
      </c>
      <c r="R5" s="25">
        <f t="shared" si="1"/>
        <v>1</v>
      </c>
      <c r="S5" s="25">
        <v>0.85</v>
      </c>
    </row>
    <row r="6">
      <c r="A6" s="21" t="s">
        <v>30</v>
      </c>
      <c r="B6" s="26">
        <v>1.0</v>
      </c>
      <c r="C6" s="27">
        <v>0.97750057</v>
      </c>
      <c r="D6" s="26">
        <v>1.0</v>
      </c>
      <c r="E6" s="27">
        <v>0.97750057</v>
      </c>
      <c r="F6" s="26">
        <v>1.0</v>
      </c>
      <c r="G6" s="27">
        <v>0.92176387</v>
      </c>
      <c r="H6" s="26">
        <v>0.9699</v>
      </c>
      <c r="I6" s="27">
        <v>0.73200168</v>
      </c>
      <c r="J6" s="26">
        <v>0.8947</v>
      </c>
      <c r="K6" s="27">
        <v>0.88721805</v>
      </c>
      <c r="L6" s="26">
        <v>1.0</v>
      </c>
      <c r="M6" s="27">
        <v>0.96992481</v>
      </c>
      <c r="N6" s="26">
        <v>0.9549</v>
      </c>
      <c r="O6" s="27">
        <v>0.88549946</v>
      </c>
      <c r="P6" s="26">
        <v>0.8195</v>
      </c>
      <c r="Q6" s="27">
        <v>0.29906993</v>
      </c>
      <c r="R6" s="25">
        <f t="shared" si="1"/>
        <v>0.954875</v>
      </c>
      <c r="S6" s="25">
        <v>0.83</v>
      </c>
    </row>
    <row r="7">
      <c r="A7" s="21" t="s">
        <v>31</v>
      </c>
      <c r="B7" s="26">
        <v>0.9699</v>
      </c>
      <c r="C7" s="27">
        <v>0.943653251</v>
      </c>
      <c r="D7" s="26">
        <v>0.9699</v>
      </c>
      <c r="E7" s="27">
        <v>0.94365325</v>
      </c>
      <c r="F7" s="26">
        <v>0.9925</v>
      </c>
      <c r="G7" s="27">
        <v>0.88616388</v>
      </c>
      <c r="H7" s="26">
        <v>0.985</v>
      </c>
      <c r="I7" s="27">
        <v>0.73014469</v>
      </c>
      <c r="J7" s="26">
        <v>0.9925</v>
      </c>
      <c r="K7" s="27">
        <v>0.96594769</v>
      </c>
      <c r="L7" s="26">
        <v>0.9925</v>
      </c>
      <c r="M7" s="27">
        <v>0.95754229</v>
      </c>
      <c r="N7" s="26">
        <v>0.9925</v>
      </c>
      <c r="O7" s="27">
        <v>0.91299182</v>
      </c>
      <c r="P7" s="26">
        <v>1.0</v>
      </c>
      <c r="Q7" s="27">
        <v>0.23554048</v>
      </c>
      <c r="R7" s="25">
        <f t="shared" si="1"/>
        <v>0.98685</v>
      </c>
      <c r="S7" s="25">
        <v>0.82</v>
      </c>
    </row>
    <row r="8">
      <c r="A8" s="21" t="s">
        <v>32</v>
      </c>
      <c r="B8" s="26">
        <v>0.9474</v>
      </c>
      <c r="C8" s="27">
        <v>0.917293233</v>
      </c>
      <c r="D8" s="26">
        <v>0.9474</v>
      </c>
      <c r="E8" s="27">
        <v>0.91729323</v>
      </c>
      <c r="F8" s="26">
        <v>0.9323</v>
      </c>
      <c r="G8" s="27">
        <v>0.83061732</v>
      </c>
      <c r="H8" s="26">
        <v>0.4436</v>
      </c>
      <c r="I8" s="27">
        <v>0.32123114</v>
      </c>
      <c r="J8" s="26">
        <v>0.7444</v>
      </c>
      <c r="K8" s="27">
        <v>0.72550607</v>
      </c>
      <c r="L8" s="26">
        <v>0.7444</v>
      </c>
      <c r="M8" s="27">
        <v>0.71042892</v>
      </c>
      <c r="N8" s="26">
        <v>0.9323</v>
      </c>
      <c r="O8" s="27">
        <v>0.85037594</v>
      </c>
      <c r="P8" s="26">
        <v>0.8647</v>
      </c>
      <c r="Q8" s="27">
        <v>0.63915647</v>
      </c>
      <c r="R8" s="25">
        <f t="shared" si="1"/>
        <v>0.8195625</v>
      </c>
      <c r="S8" s="25">
        <v>0.74</v>
      </c>
    </row>
    <row r="9">
      <c r="A9" s="21" t="s">
        <v>17</v>
      </c>
      <c r="B9" s="26">
        <v>1.0</v>
      </c>
      <c r="C9" s="27">
        <v>0.495590236</v>
      </c>
      <c r="D9" s="26">
        <v>1.0</v>
      </c>
      <c r="E9" s="27">
        <v>0.49559024</v>
      </c>
      <c r="F9" s="26">
        <v>1.0</v>
      </c>
      <c r="G9" s="27">
        <v>0.77916566</v>
      </c>
      <c r="H9" s="26">
        <v>0.9925</v>
      </c>
      <c r="I9" s="27">
        <v>0.14386681</v>
      </c>
      <c r="J9" s="26">
        <v>0.9774</v>
      </c>
      <c r="K9" s="27">
        <v>0.92299297</v>
      </c>
      <c r="L9" s="26">
        <v>0.9624</v>
      </c>
      <c r="M9" s="27">
        <v>0.68813826</v>
      </c>
      <c r="N9" s="26">
        <v>0.8797</v>
      </c>
      <c r="O9" s="27">
        <v>0.59390977</v>
      </c>
      <c r="P9" s="26">
        <v>0.9398</v>
      </c>
      <c r="Q9" s="27">
        <v>0.16444305</v>
      </c>
      <c r="R9" s="25">
        <f t="shared" si="1"/>
        <v>0.968975</v>
      </c>
      <c r="S9" s="25">
        <v>0.54</v>
      </c>
    </row>
    <row r="14">
      <c r="C14" s="28"/>
      <c r="D14" s="28"/>
    </row>
    <row r="15">
      <c r="C15" s="28"/>
      <c r="D15" s="29"/>
    </row>
  </sheetData>
  <mergeCells count="13">
    <mergeCell ref="F2:G2"/>
    <mergeCell ref="H2:I2"/>
    <mergeCell ref="J2:K2"/>
    <mergeCell ref="L2:M2"/>
    <mergeCell ref="N2:O2"/>
    <mergeCell ref="P2:Q2"/>
    <mergeCell ref="A1:A3"/>
    <mergeCell ref="B1:I1"/>
    <mergeCell ref="J1:Q1"/>
    <mergeCell ref="R1:R3"/>
    <mergeCell ref="S1:S3"/>
    <mergeCell ref="B2:C2"/>
    <mergeCell ref="D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</cols>
  <sheetData>
    <row r="1">
      <c r="A1" s="30" t="s">
        <v>0</v>
      </c>
      <c r="B1" s="31" t="s">
        <v>1</v>
      </c>
      <c r="C1" s="3"/>
      <c r="D1" s="3"/>
      <c r="E1" s="3"/>
      <c r="F1" s="3"/>
      <c r="G1" s="4"/>
      <c r="H1" s="31" t="s">
        <v>2</v>
      </c>
      <c r="I1" s="3"/>
      <c r="J1" s="3"/>
      <c r="K1" s="3"/>
      <c r="L1" s="4"/>
      <c r="M1" s="32"/>
    </row>
    <row r="2">
      <c r="A2" s="9"/>
      <c r="B2" s="33" t="s">
        <v>3</v>
      </c>
      <c r="C2" s="33" t="s">
        <v>33</v>
      </c>
      <c r="D2" s="33" t="s">
        <v>34</v>
      </c>
      <c r="E2" s="33" t="s">
        <v>35</v>
      </c>
      <c r="F2" s="33" t="s">
        <v>36</v>
      </c>
      <c r="G2" s="34" t="s">
        <v>37</v>
      </c>
      <c r="H2" s="33" t="s">
        <v>3</v>
      </c>
      <c r="I2" s="33" t="s">
        <v>33</v>
      </c>
      <c r="J2" s="33" t="s">
        <v>34</v>
      </c>
      <c r="K2" s="33" t="s">
        <v>35</v>
      </c>
      <c r="L2" s="33" t="s">
        <v>36</v>
      </c>
      <c r="M2" s="34" t="s">
        <v>37</v>
      </c>
    </row>
    <row r="3">
      <c r="A3" s="35" t="s">
        <v>38</v>
      </c>
      <c r="B3" s="12">
        <v>0.924812</v>
      </c>
      <c r="C3" s="36">
        <v>16.2</v>
      </c>
      <c r="D3" s="36">
        <v>5258.2</v>
      </c>
      <c r="E3" s="36">
        <v>1169.5</v>
      </c>
      <c r="F3" s="36">
        <v>1.47</v>
      </c>
      <c r="G3" s="36">
        <v>2.12</v>
      </c>
      <c r="H3" s="12">
        <v>0.917293</v>
      </c>
      <c r="I3" s="36">
        <v>15.56</v>
      </c>
      <c r="J3" s="36">
        <v>8047.4</v>
      </c>
      <c r="K3" s="37">
        <v>1219.6</v>
      </c>
      <c r="L3" s="36">
        <v>1.11</v>
      </c>
      <c r="M3" s="36">
        <v>2.07</v>
      </c>
    </row>
    <row r="4">
      <c r="A4" s="10" t="s">
        <v>11</v>
      </c>
      <c r="B4" s="13">
        <v>0.99</v>
      </c>
      <c r="C4" s="37">
        <v>14.49</v>
      </c>
      <c r="D4" s="37">
        <v>5361.7</v>
      </c>
      <c r="E4" s="37">
        <v>1009.2</v>
      </c>
      <c r="F4" s="37">
        <v>1.34</v>
      </c>
      <c r="G4" s="38">
        <v>2.06</v>
      </c>
      <c r="H4" s="13">
        <v>0.95</v>
      </c>
      <c r="I4" s="37">
        <v>17.25</v>
      </c>
      <c r="J4" s="37">
        <v>9329.0</v>
      </c>
      <c r="K4" s="37">
        <v>1364.4</v>
      </c>
      <c r="L4" s="38">
        <v>1.11</v>
      </c>
      <c r="M4" s="38">
        <v>2.4</v>
      </c>
    </row>
    <row r="5">
      <c r="A5" s="39" t="s">
        <v>12</v>
      </c>
      <c r="B5" s="13">
        <v>1.0</v>
      </c>
      <c r="C5" s="37">
        <v>15.7</v>
      </c>
      <c r="D5" s="37">
        <v>10121.4</v>
      </c>
      <c r="E5" s="37">
        <v>1040.0</v>
      </c>
      <c r="F5" s="37">
        <v>1.46</v>
      </c>
      <c r="G5" s="40">
        <v>2.12</v>
      </c>
      <c r="H5" s="13">
        <v>1.0</v>
      </c>
      <c r="I5" s="37">
        <v>17.6</v>
      </c>
      <c r="J5" s="37">
        <v>10956.1</v>
      </c>
      <c r="K5" s="37">
        <v>1144.8</v>
      </c>
      <c r="L5" s="40">
        <v>1.26</v>
      </c>
      <c r="M5" s="40">
        <v>2.06</v>
      </c>
    </row>
    <row r="6">
      <c r="A6" s="41" t="s">
        <v>13</v>
      </c>
      <c r="B6" s="13">
        <v>0.69</v>
      </c>
      <c r="C6" s="37">
        <v>24.07</v>
      </c>
      <c r="D6" s="37">
        <v>5803.7</v>
      </c>
      <c r="E6" s="37">
        <v>638.1</v>
      </c>
      <c r="F6" s="37">
        <v>2.12</v>
      </c>
      <c r="G6" s="40">
        <v>1.77</v>
      </c>
      <c r="H6" s="13">
        <v>0.62</v>
      </c>
      <c r="I6" s="37">
        <v>16.19</v>
      </c>
      <c r="J6" s="37">
        <v>4680.1</v>
      </c>
      <c r="K6" s="37">
        <v>397.4</v>
      </c>
      <c r="L6" s="40">
        <v>1.27</v>
      </c>
      <c r="M6" s="40">
        <v>2.01</v>
      </c>
    </row>
    <row r="7">
      <c r="A7" s="10" t="s">
        <v>14</v>
      </c>
      <c r="B7" s="13">
        <v>0.67</v>
      </c>
      <c r="C7" s="37">
        <v>18.82</v>
      </c>
      <c r="D7" s="37">
        <v>6189.5</v>
      </c>
      <c r="E7" s="37">
        <v>578.4</v>
      </c>
      <c r="F7" s="37">
        <v>2.2</v>
      </c>
      <c r="G7" s="40">
        <v>1.81</v>
      </c>
      <c r="H7" s="13">
        <v>0.48</v>
      </c>
      <c r="I7" s="37">
        <v>12.52</v>
      </c>
      <c r="J7" s="37">
        <v>4336.9</v>
      </c>
      <c r="K7" s="37">
        <v>376.0</v>
      </c>
      <c r="L7" s="40">
        <v>1.47</v>
      </c>
      <c r="M7" s="40">
        <v>1.85</v>
      </c>
    </row>
    <row r="8">
      <c r="A8" s="10" t="s">
        <v>15</v>
      </c>
      <c r="B8" s="13">
        <v>0.45</v>
      </c>
      <c r="C8" s="37">
        <v>5.18</v>
      </c>
      <c r="D8" s="37">
        <v>6982.3</v>
      </c>
      <c r="E8" s="37">
        <v>669.7</v>
      </c>
      <c r="F8" s="37">
        <v>2.6</v>
      </c>
      <c r="G8" s="40">
        <v>1.71</v>
      </c>
      <c r="H8" s="13">
        <v>0.33</v>
      </c>
      <c r="I8" s="37">
        <v>3.25</v>
      </c>
      <c r="J8" s="37">
        <v>6065.4</v>
      </c>
      <c r="K8" s="37">
        <v>368.7</v>
      </c>
      <c r="L8" s="40">
        <v>1.6</v>
      </c>
      <c r="M8" s="40">
        <v>2.16</v>
      </c>
    </row>
    <row r="9">
      <c r="A9" s="10" t="s">
        <v>16</v>
      </c>
      <c r="B9" s="13">
        <v>0.49</v>
      </c>
      <c r="C9" s="40">
        <v>21.15</v>
      </c>
      <c r="D9" s="37">
        <v>7512.1</v>
      </c>
      <c r="E9" s="37">
        <v>1233.0</v>
      </c>
      <c r="F9" s="37">
        <v>2.69</v>
      </c>
      <c r="G9" s="40">
        <v>1.57</v>
      </c>
      <c r="H9" s="13">
        <v>0.44</v>
      </c>
      <c r="I9" s="40">
        <v>11.58</v>
      </c>
      <c r="J9" s="37">
        <v>5848.6</v>
      </c>
      <c r="K9" s="37">
        <v>620.9</v>
      </c>
      <c r="L9" s="37">
        <v>1.49</v>
      </c>
      <c r="M9" s="40">
        <v>2.04</v>
      </c>
    </row>
    <row r="10">
      <c r="A10" s="10" t="s">
        <v>17</v>
      </c>
      <c r="B10" s="13">
        <v>0.16</v>
      </c>
      <c r="C10" s="37">
        <v>4.85</v>
      </c>
      <c r="D10" s="37">
        <v>5208.9</v>
      </c>
      <c r="E10" s="37">
        <v>456.3</v>
      </c>
      <c r="F10" s="37">
        <v>2.28</v>
      </c>
      <c r="G10" s="40">
        <v>1.29</v>
      </c>
      <c r="H10" s="13">
        <v>0.09</v>
      </c>
      <c r="I10" s="37">
        <v>5.96</v>
      </c>
      <c r="J10" s="37">
        <v>7484.3</v>
      </c>
      <c r="K10" s="37">
        <v>527.1</v>
      </c>
      <c r="L10" s="40">
        <v>1.89</v>
      </c>
      <c r="M10" s="40">
        <v>2.11</v>
      </c>
    </row>
    <row r="17">
      <c r="A17" s="42" t="s">
        <v>39</v>
      </c>
    </row>
  </sheetData>
  <mergeCells count="3">
    <mergeCell ref="A1:A2"/>
    <mergeCell ref="B1:G1"/>
    <mergeCell ref="H1:L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3" t="s">
        <v>0</v>
      </c>
      <c r="B1" s="44" t="s">
        <v>40</v>
      </c>
      <c r="F1" s="45" t="s">
        <v>41</v>
      </c>
      <c r="G1" s="3"/>
      <c r="H1" s="3"/>
      <c r="I1" s="3"/>
      <c r="J1" s="45" t="s">
        <v>42</v>
      </c>
      <c r="K1" s="3"/>
      <c r="L1" s="3"/>
      <c r="M1" s="3"/>
      <c r="N1" s="45" t="s">
        <v>43</v>
      </c>
      <c r="O1" s="3"/>
      <c r="P1" s="3"/>
      <c r="Q1" s="3"/>
      <c r="R1" s="45" t="s">
        <v>44</v>
      </c>
      <c r="S1" s="3"/>
      <c r="T1" s="3"/>
      <c r="U1" s="3"/>
      <c r="V1" s="45" t="s">
        <v>45</v>
      </c>
      <c r="W1" s="3"/>
      <c r="X1" s="3"/>
      <c r="Y1" s="3"/>
      <c r="Z1" s="45" t="s">
        <v>46</v>
      </c>
      <c r="AA1" s="3"/>
      <c r="AB1" s="3"/>
      <c r="AC1" s="3"/>
      <c r="AD1" s="45" t="s">
        <v>47</v>
      </c>
      <c r="AE1" s="3"/>
      <c r="AF1" s="3"/>
      <c r="AG1" s="3"/>
      <c r="AH1" s="46" t="s">
        <v>48</v>
      </c>
    </row>
    <row r="2">
      <c r="A2" s="47"/>
      <c r="B2" s="48" t="s">
        <v>49</v>
      </c>
      <c r="C2" s="49" t="s">
        <v>6</v>
      </c>
      <c r="D2" s="49" t="s">
        <v>7</v>
      </c>
      <c r="E2" s="49" t="s">
        <v>50</v>
      </c>
      <c r="F2" s="48" t="s">
        <v>49</v>
      </c>
      <c r="G2" s="49" t="s">
        <v>6</v>
      </c>
      <c r="H2" s="49" t="s">
        <v>7</v>
      </c>
      <c r="I2" s="49" t="s">
        <v>50</v>
      </c>
      <c r="J2" s="48" t="s">
        <v>49</v>
      </c>
      <c r="K2" s="49" t="s">
        <v>6</v>
      </c>
      <c r="L2" s="49" t="s">
        <v>7</v>
      </c>
      <c r="M2" s="49" t="s">
        <v>50</v>
      </c>
      <c r="N2" s="48" t="s">
        <v>49</v>
      </c>
      <c r="O2" s="49" t="s">
        <v>6</v>
      </c>
      <c r="P2" s="49" t="s">
        <v>7</v>
      </c>
      <c r="Q2" s="49" t="s">
        <v>50</v>
      </c>
      <c r="R2" s="49" t="s">
        <v>51</v>
      </c>
      <c r="S2" s="49" t="s">
        <v>6</v>
      </c>
      <c r="T2" s="49" t="s">
        <v>7</v>
      </c>
      <c r="U2" s="49" t="s">
        <v>50</v>
      </c>
      <c r="V2" s="48" t="s">
        <v>49</v>
      </c>
      <c r="W2" s="49" t="s">
        <v>6</v>
      </c>
      <c r="X2" s="49" t="s">
        <v>7</v>
      </c>
      <c r="Y2" s="49" t="s">
        <v>50</v>
      </c>
      <c r="Z2" s="49" t="s">
        <v>51</v>
      </c>
      <c r="AA2" s="49" t="s">
        <v>6</v>
      </c>
      <c r="AB2" s="49" t="s">
        <v>7</v>
      </c>
      <c r="AC2" s="49" t="s">
        <v>50</v>
      </c>
      <c r="AD2" s="48" t="s">
        <v>49</v>
      </c>
      <c r="AE2" s="49" t="s">
        <v>6</v>
      </c>
      <c r="AF2" s="49" t="s">
        <v>7</v>
      </c>
      <c r="AG2" s="49" t="s">
        <v>50</v>
      </c>
      <c r="AH2" s="9"/>
    </row>
    <row r="3">
      <c r="A3" s="45" t="s">
        <v>52</v>
      </c>
      <c r="B3" s="40">
        <v>100.0</v>
      </c>
      <c r="C3" s="50">
        <v>0.99</v>
      </c>
      <c r="D3" s="50">
        <v>0.99</v>
      </c>
      <c r="E3" s="50">
        <v>0.99</v>
      </c>
      <c r="F3" s="50">
        <v>100.0</v>
      </c>
      <c r="G3" s="50">
        <v>0.99</v>
      </c>
      <c r="H3" s="50">
        <v>0.99</v>
      </c>
      <c r="I3" s="50">
        <v>0.99</v>
      </c>
      <c r="J3" s="50">
        <v>100.0</v>
      </c>
      <c r="K3" s="50">
        <v>0.9</v>
      </c>
      <c r="L3" s="50">
        <v>0.94</v>
      </c>
      <c r="M3" s="50">
        <v>0.92</v>
      </c>
      <c r="N3" s="50">
        <v>100.0</v>
      </c>
      <c r="O3" s="50">
        <v>0.67</v>
      </c>
      <c r="P3" s="50">
        <v>0.82</v>
      </c>
      <c r="Q3" s="50">
        <v>0.74</v>
      </c>
      <c r="R3" s="50">
        <v>100.0</v>
      </c>
      <c r="S3" s="50">
        <v>1.0</v>
      </c>
      <c r="T3" s="50">
        <v>1.0</v>
      </c>
      <c r="U3" s="50">
        <v>1.0</v>
      </c>
      <c r="V3" s="50">
        <v>100.0</v>
      </c>
      <c r="W3" s="50">
        <v>0.99</v>
      </c>
      <c r="X3" s="50">
        <v>0.99</v>
      </c>
      <c r="Y3" s="50">
        <v>0.99</v>
      </c>
      <c r="Z3" s="50">
        <v>100.0</v>
      </c>
      <c r="AA3" s="50">
        <v>0.99</v>
      </c>
      <c r="AB3" s="50">
        <v>0.99</v>
      </c>
      <c r="AC3" s="50">
        <v>0.99</v>
      </c>
      <c r="AD3" s="50">
        <v>100.0</v>
      </c>
      <c r="AE3" s="50">
        <v>0.66</v>
      </c>
      <c r="AF3" s="50">
        <v>0.81</v>
      </c>
      <c r="AG3" s="50">
        <v>0.73</v>
      </c>
      <c r="AH3" s="51">
        <v>0.92</v>
      </c>
    </row>
    <row r="4">
      <c r="A4" s="45" t="s">
        <v>53</v>
      </c>
      <c r="B4" s="52">
        <v>100.0</v>
      </c>
      <c r="C4" s="52">
        <v>0.970150941</v>
      </c>
      <c r="D4" s="52">
        <v>0.984962406</v>
      </c>
      <c r="E4" s="52">
        <v>0.97750057</v>
      </c>
      <c r="F4" s="52">
        <v>100.0</v>
      </c>
      <c r="G4" s="52">
        <v>0.97015094</v>
      </c>
      <c r="H4" s="52">
        <v>0.98496241</v>
      </c>
      <c r="I4" s="52">
        <v>0.97750057</v>
      </c>
      <c r="J4" s="52">
        <v>100.0</v>
      </c>
      <c r="K4" s="52">
        <v>0.89515126</v>
      </c>
      <c r="L4" s="52">
        <v>0.90225564</v>
      </c>
      <c r="M4" s="52">
        <v>0.89868941</v>
      </c>
      <c r="N4" s="52">
        <v>100.0</v>
      </c>
      <c r="O4" s="52">
        <v>0.67166035</v>
      </c>
      <c r="P4" s="52">
        <v>0.81954887</v>
      </c>
      <c r="Q4" s="52">
        <v>0.7382713</v>
      </c>
      <c r="R4" s="52">
        <v>100.0</v>
      </c>
      <c r="S4" s="52">
        <v>0.984905011</v>
      </c>
      <c r="T4" s="52">
        <v>0.97744361</v>
      </c>
      <c r="U4" s="52">
        <v>0.98116012</v>
      </c>
      <c r="V4" s="52">
        <v>100.0</v>
      </c>
      <c r="W4" s="52">
        <v>0.96980914</v>
      </c>
      <c r="X4" s="52">
        <v>0.96240602</v>
      </c>
      <c r="Y4" s="52">
        <v>0.96609339</v>
      </c>
      <c r="Z4" s="52">
        <v>100.0</v>
      </c>
      <c r="AA4" s="52">
        <v>0.9483871</v>
      </c>
      <c r="AB4" s="52">
        <v>0.92481203</v>
      </c>
      <c r="AC4" s="52">
        <v>0.93203008</v>
      </c>
      <c r="AD4" s="52">
        <v>100.0</v>
      </c>
      <c r="AE4" s="52">
        <v>0.64321736</v>
      </c>
      <c r="AF4" s="52">
        <v>0.27819549</v>
      </c>
      <c r="AG4" s="52">
        <v>0.35806868</v>
      </c>
      <c r="AH4" s="51">
        <v>0.85</v>
      </c>
    </row>
    <row r="5">
      <c r="A5" s="45" t="s">
        <v>54</v>
      </c>
      <c r="B5" s="52">
        <v>100.0</v>
      </c>
      <c r="C5" s="52">
        <v>0.970150941</v>
      </c>
      <c r="D5" s="52">
        <v>0.984962406</v>
      </c>
      <c r="E5" s="52">
        <v>0.97750057</v>
      </c>
      <c r="F5" s="52">
        <v>100.0</v>
      </c>
      <c r="G5" s="52">
        <v>0.97015094</v>
      </c>
      <c r="H5" s="52">
        <v>0.98496241</v>
      </c>
      <c r="I5" s="52">
        <v>0.97750057</v>
      </c>
      <c r="J5" s="52">
        <v>100.0</v>
      </c>
      <c r="K5" s="52">
        <v>0.89750693</v>
      </c>
      <c r="L5" s="52">
        <v>0.94736842</v>
      </c>
      <c r="M5" s="52">
        <v>0.92176387</v>
      </c>
      <c r="N5" s="52">
        <v>96.99</v>
      </c>
      <c r="O5" s="52">
        <v>0.67681108</v>
      </c>
      <c r="P5" s="52">
        <v>0.79699248</v>
      </c>
      <c r="Q5" s="52">
        <v>0.73200168</v>
      </c>
      <c r="R5" s="52">
        <v>89.47</v>
      </c>
      <c r="S5" s="52">
        <v>0.887218045</v>
      </c>
      <c r="T5" s="52">
        <v>0.88721805</v>
      </c>
      <c r="U5" s="52">
        <v>0.88721805</v>
      </c>
      <c r="V5" s="52">
        <v>100.0</v>
      </c>
      <c r="W5" s="52">
        <v>0.96992481</v>
      </c>
      <c r="X5" s="52">
        <v>0.96992481</v>
      </c>
      <c r="Y5" s="52">
        <v>0.96992481</v>
      </c>
      <c r="Z5" s="52">
        <v>95.49</v>
      </c>
      <c r="AA5" s="52">
        <v>0.87022556</v>
      </c>
      <c r="AB5" s="52">
        <v>0.90225564</v>
      </c>
      <c r="AC5" s="52">
        <v>0.88549946</v>
      </c>
      <c r="AD5" s="52">
        <v>81.95</v>
      </c>
      <c r="AE5" s="52">
        <v>0.55701908</v>
      </c>
      <c r="AF5" s="52">
        <v>0.23308271</v>
      </c>
      <c r="AG5" s="52">
        <v>0.29906993</v>
      </c>
      <c r="AH5" s="51">
        <v>0.83</v>
      </c>
    </row>
    <row r="6">
      <c r="A6" s="45" t="s">
        <v>55</v>
      </c>
      <c r="B6" s="52">
        <v>96.99</v>
      </c>
      <c r="C6" s="52">
        <v>0.939967105</v>
      </c>
      <c r="D6" s="52">
        <v>0.947368421</v>
      </c>
      <c r="E6" s="52">
        <v>0.943653251</v>
      </c>
      <c r="F6" s="52">
        <v>96.99</v>
      </c>
      <c r="G6" s="52">
        <v>0.93996711</v>
      </c>
      <c r="H6" s="52">
        <v>0.94736842</v>
      </c>
      <c r="I6" s="52">
        <v>0.94365325</v>
      </c>
      <c r="J6" s="52">
        <v>99.25</v>
      </c>
      <c r="K6" s="52">
        <v>0.92923016</v>
      </c>
      <c r="L6" s="52">
        <v>0.85714286</v>
      </c>
      <c r="M6" s="52">
        <v>0.88616388</v>
      </c>
      <c r="N6" s="52">
        <v>98.5</v>
      </c>
      <c r="O6" s="52">
        <v>0.66836322</v>
      </c>
      <c r="P6" s="52">
        <v>0.80451128</v>
      </c>
      <c r="Q6" s="52">
        <v>0.73014469</v>
      </c>
      <c r="R6" s="52">
        <v>99.25</v>
      </c>
      <c r="S6" s="52">
        <v>0.977267387</v>
      </c>
      <c r="T6" s="52">
        <v>0.95488722</v>
      </c>
      <c r="U6" s="52">
        <v>0.96594769</v>
      </c>
      <c r="V6" s="52">
        <v>99.25</v>
      </c>
      <c r="W6" s="52">
        <v>0.97156582</v>
      </c>
      <c r="X6" s="52">
        <v>0.94736842</v>
      </c>
      <c r="Y6" s="52">
        <v>0.95754229</v>
      </c>
      <c r="Z6" s="52">
        <v>99.25</v>
      </c>
      <c r="AA6" s="52">
        <v>0.91774194</v>
      </c>
      <c r="AB6" s="52">
        <v>0.90977444</v>
      </c>
      <c r="AC6" s="52">
        <v>0.91299182</v>
      </c>
      <c r="AD6" s="52">
        <v>100.0</v>
      </c>
      <c r="AE6" s="52">
        <v>0.70306748</v>
      </c>
      <c r="AF6" s="52">
        <v>0.20300752</v>
      </c>
      <c r="AG6" s="52">
        <v>0.23554048</v>
      </c>
      <c r="AH6" s="53">
        <v>0.82</v>
      </c>
    </row>
    <row r="7">
      <c r="A7" s="45" t="s">
        <v>56</v>
      </c>
      <c r="B7" s="52">
        <v>94.74</v>
      </c>
      <c r="C7" s="52">
        <v>0.917293233</v>
      </c>
      <c r="D7" s="52">
        <v>0.917293233</v>
      </c>
      <c r="E7" s="52">
        <v>0.917293233</v>
      </c>
      <c r="F7" s="52">
        <v>94.74</v>
      </c>
      <c r="G7" s="52">
        <v>0.91729323</v>
      </c>
      <c r="H7" s="52">
        <v>0.91729323</v>
      </c>
      <c r="I7" s="52">
        <v>0.91729323</v>
      </c>
      <c r="J7" s="52">
        <v>93.23</v>
      </c>
      <c r="K7" s="52">
        <v>0.83419756</v>
      </c>
      <c r="L7" s="52">
        <v>0.82706767</v>
      </c>
      <c r="M7" s="52">
        <v>0.83061732</v>
      </c>
      <c r="N7" s="52">
        <v>44.36</v>
      </c>
      <c r="O7" s="52">
        <v>0.31295344</v>
      </c>
      <c r="P7" s="52">
        <v>0.35338346</v>
      </c>
      <c r="Q7" s="52">
        <v>0.32123114</v>
      </c>
      <c r="R7" s="52">
        <v>74.44</v>
      </c>
      <c r="S7" s="52">
        <v>0.729245795</v>
      </c>
      <c r="T7" s="52">
        <v>0.72180451</v>
      </c>
      <c r="U7" s="52">
        <v>0.72550607</v>
      </c>
      <c r="V7" s="52">
        <v>74.44</v>
      </c>
      <c r="W7" s="52">
        <v>0.71412907</v>
      </c>
      <c r="X7" s="52">
        <v>0.70676692</v>
      </c>
      <c r="Y7" s="52">
        <v>0.71042892</v>
      </c>
      <c r="Z7" s="52">
        <v>93.23</v>
      </c>
      <c r="AA7" s="52">
        <v>0.82963506</v>
      </c>
      <c r="AB7" s="52">
        <v>0.87218045</v>
      </c>
      <c r="AC7" s="52">
        <v>0.85037594</v>
      </c>
      <c r="AD7" s="52">
        <v>86.47</v>
      </c>
      <c r="AE7" s="52">
        <v>0.63189223</v>
      </c>
      <c r="AF7" s="52">
        <v>0.64661654</v>
      </c>
      <c r="AG7" s="52">
        <v>0.63915647</v>
      </c>
      <c r="AH7" s="53">
        <v>0.74</v>
      </c>
    </row>
    <row r="8">
      <c r="A8" s="45" t="s">
        <v>57</v>
      </c>
      <c r="B8" s="52">
        <v>100.0</v>
      </c>
      <c r="C8" s="52">
        <v>0.985112782</v>
      </c>
      <c r="D8" s="52">
        <v>0.338345865</v>
      </c>
      <c r="E8" s="52">
        <v>0.495590236</v>
      </c>
      <c r="F8" s="52">
        <v>100.0</v>
      </c>
      <c r="G8" s="52">
        <v>0.98511278</v>
      </c>
      <c r="H8" s="52">
        <v>0.33834586</v>
      </c>
      <c r="I8" s="52">
        <v>0.49559024</v>
      </c>
      <c r="J8" s="52">
        <v>100.0</v>
      </c>
      <c r="K8" s="52">
        <v>0.88988481</v>
      </c>
      <c r="L8" s="52">
        <v>0.69924812</v>
      </c>
      <c r="M8" s="52">
        <v>0.77916566</v>
      </c>
      <c r="N8" s="52">
        <v>99.25</v>
      </c>
      <c r="O8" s="52">
        <v>0.62309645</v>
      </c>
      <c r="P8" s="52">
        <v>0.12781955</v>
      </c>
      <c r="Q8" s="52">
        <v>0.14386681</v>
      </c>
      <c r="R8" s="52">
        <v>97.74</v>
      </c>
      <c r="S8" s="52">
        <v>0.961774183</v>
      </c>
      <c r="T8" s="52">
        <v>0.88721805</v>
      </c>
      <c r="U8" s="52">
        <v>0.92299297</v>
      </c>
      <c r="V8" s="52">
        <v>96.24</v>
      </c>
      <c r="W8" s="52">
        <v>0.92210526</v>
      </c>
      <c r="X8" s="52">
        <v>0.54887218</v>
      </c>
      <c r="Y8" s="52">
        <v>0.68813826</v>
      </c>
      <c r="Z8" s="52">
        <v>87.97</v>
      </c>
      <c r="AA8" s="52">
        <v>0.79043353</v>
      </c>
      <c r="AB8" s="52">
        <v>0.4887218</v>
      </c>
      <c r="AC8" s="52">
        <v>0.59390977</v>
      </c>
      <c r="AD8" s="52">
        <v>93.98</v>
      </c>
      <c r="AE8" s="52">
        <v>0.77790085</v>
      </c>
      <c r="AF8" s="52">
        <v>0.13533835</v>
      </c>
      <c r="AG8" s="52">
        <v>0.16444305</v>
      </c>
      <c r="AH8" s="53">
        <v>0.54</v>
      </c>
    </row>
    <row r="13">
      <c r="E13" s="28"/>
      <c r="F13" s="28"/>
    </row>
    <row r="14">
      <c r="E14" s="28"/>
      <c r="F14" s="29"/>
    </row>
  </sheetData>
  <mergeCells count="10">
    <mergeCell ref="Z1:AC1"/>
    <mergeCell ref="AD1:AG1"/>
    <mergeCell ref="AH1:AH2"/>
    <mergeCell ref="A1:A2"/>
    <mergeCell ref="B1:E1"/>
    <mergeCell ref="F1:I1"/>
    <mergeCell ref="J1:M1"/>
    <mergeCell ref="N1:Q1"/>
    <mergeCell ref="R1:U1"/>
    <mergeCell ref="V1:Y1"/>
  </mergeCells>
  <drawing r:id="rId1"/>
</worksheet>
</file>