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6" windowHeight="7452" activeTab="1"/>
  </bookViews>
  <sheets>
    <sheet name="параметры программ" sheetId="1" r:id="rId1"/>
    <sheet name="параметры аудиторий" sheetId="2" r:id="rId2"/>
    <sheet name="параметры преподавателей" sheetId="3" r:id="rId3"/>
  </sheets>
  <definedNames>
    <definedName name="_xlnm._FilterDatabase" localSheetId="0" hidden="1">'параметры программ'!$B$1:$N$1</definedName>
  </definedNames>
  <calcPr calcId="162913"/>
</workbook>
</file>

<file path=xl/calcChain.xml><?xml version="1.0" encoding="utf-8"?>
<calcChain xmlns="http://schemas.openxmlformats.org/spreadsheetml/2006/main">
  <c r="L39" i="1" l="1"/>
  <c r="L22" i="1"/>
  <c r="L23" i="1"/>
  <c r="L24" i="1"/>
  <c r="L25" i="1"/>
  <c r="L26" i="1"/>
  <c r="L27" i="1"/>
  <c r="L28" i="1"/>
  <c r="L29" i="1"/>
  <c r="L17" i="1" l="1"/>
  <c r="L19" i="1"/>
  <c r="L20" i="1"/>
  <c r="L21" i="1"/>
  <c r="L18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2" i="1"/>
</calcChain>
</file>

<file path=xl/comments1.xml><?xml version="1.0" encoding="utf-8"?>
<comments xmlns="http://schemas.openxmlformats.org/spreadsheetml/2006/main">
  <authors>
    <author>Автор</author>
  </authors>
  <commentList>
    <comment ref="J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 включено в план-график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 проводится на внешний рынок</t>
        </r>
      </text>
    </comment>
  </commentList>
</comments>
</file>

<file path=xl/sharedStrings.xml><?xml version="1.0" encoding="utf-8"?>
<sst xmlns="http://schemas.openxmlformats.org/spreadsheetml/2006/main" count="461" uniqueCount="222">
  <si>
    <t xml:space="preserve"> Программа повышения квалификации "Центровка и контроль загрузки воздушных судов. Базовый курс"</t>
  </si>
  <si>
    <t>Программа повышения квалификации "Центровка и контроль загрузки воздушных судов"</t>
  </si>
  <si>
    <t>Программа повышения квалификации государственных гражданских служащих, осуществляющих деятельность  в системе  управления и контроля безопасности  полетов аэропорта по теме:«Система управления безопасностью полетов аэропортов»</t>
  </si>
  <si>
    <t>Программа повышения квалификации  руководящего состава и специалистов поставщиков услуг по теме: "Система управления безопасностью полётов поставщиков услуг"</t>
  </si>
  <si>
    <t>Программа повышения квалификации «Базовые компетенции преподавателей Авиационных учебных центров»</t>
  </si>
  <si>
    <t>Программа повышения квалификации «Подготовка преподавателей Авиационных учебных центров. Продвинутый курс»</t>
  </si>
  <si>
    <t>Программа повышения квалификации «Перевозка опасных грузов воздушным транспортом. 10 категория ИКАО/ИАТА.Базовый курс»</t>
  </si>
  <si>
    <t>Программа повышения квалификации «Перевозка опасных грузов воздушным транспортом. 10 категория ИКАО/ИАТА"</t>
  </si>
  <si>
    <t>Программа повышения квалификации «Перевозка опасных грузов воздушным транспортом. 9 категория ИКАО/ИАТА.Базовый курс»</t>
  </si>
  <si>
    <t>Программа повышения квалификации «Перевозка опасных грузов воздушным транспортом. 9 категория ИКАО/ИАТА"</t>
  </si>
  <si>
    <t>Программа повышения квалификации «Перевозка опасных грузов воздушным транспортом. 8 категория ИКАО/ИАТА.Базовый курс»</t>
  </si>
  <si>
    <t>Программа повышения квалификации «Перевозка опасных грузов воздушным транспортом.8 категория ИКАО/ИАТА"</t>
  </si>
  <si>
    <t>Программа повышения квалификации «Организация обслуживания пассажирских перевозок воздушным транспортом»</t>
  </si>
  <si>
    <t>Программа повышения квалификации «Организация обслуживания пассажирских перевозок воздушным транспортом.Базовый курс»</t>
  </si>
  <si>
    <t>Программа повышения квалификации «Организация наземного обслуживания воздушных судов. Базовый курс»</t>
  </si>
  <si>
    <t>№ п\п</t>
  </si>
  <si>
    <t>Программа повышения квалификации "Обеспечение противообледенительной защиты воздушных судов (категория по SAE AS6286А DI-L30).Базовый курс"</t>
  </si>
  <si>
    <t>Программа повышения квалификации "Обеспечение противообледенительной защиты воздушных судов (категория по SAE AS6286А DI-L30)"</t>
  </si>
  <si>
    <t>Программа повышения квалификации "Организация и контроль противообледенительной защиты воздушных судов (категория по SAE AS6286А DI-L30B).Базовый курс"</t>
  </si>
  <si>
    <t>Программа повышения квалификации "Организация и контроль противообледенительной защиты воздушных судов (категория по SAE AS6286А DI-L30B)"</t>
  </si>
  <si>
    <t>Программа начальной подготовки водителей спецтранспорта без права подъезда к воздушному в контролируемой зоне аэродрома «Пулково»</t>
  </si>
  <si>
    <t>Программа дополнительной подготовки водителей спецтранспорта без права подъезда к воздушному в контролируемой зоне аэродрома «Пулково»</t>
  </si>
  <si>
    <t>Программа начальной подготовки водителей спецтранспорта с правом подъезда к воздушному в контролируемой зоне аэродрома «Пулково»</t>
  </si>
  <si>
    <t>Программа дополнительной подготовки водителей спецтранспорта с правом подъезда к воздушному в контролируемой зоне аэродрома «Пулково»</t>
  </si>
  <si>
    <t>Программа начальной подготовки водителей спецтранспорта с правом эксплуатационного содержания летного поля в контролируемой зоне аэродрома «Пулково»</t>
  </si>
  <si>
    <t>Программа дополнительной подготовки водителей спецтранспорта с правом эксплуатационного содержания летного поля в контролируемой зоне аэродрома «Пулково»</t>
  </si>
  <si>
    <t>Количество действующих преподавателей</t>
  </si>
  <si>
    <t>Количество аудиторий для проведения</t>
  </si>
  <si>
    <t>Количество сотрудников ВВСС к обучению в 2020</t>
  </si>
  <si>
    <t>Количество внешних слушателей, которое может быть обучено в 2020 на базе АУЦ</t>
  </si>
  <si>
    <t>Количество дней очно</t>
  </si>
  <si>
    <t>Обучение в СДО, часов</t>
  </si>
  <si>
    <t xml:space="preserve">Программа начальной подготовки руководителей подъездом (отъездом) спецмашин к (от) воздушным судам на территории аэродрома «Пулково» </t>
  </si>
  <si>
    <t>Программа дополнительной подготовки руководителей подъездом (отъездом) спецмашин к (от) воздушным судам на территории аэродрома «Пулково»</t>
  </si>
  <si>
    <t>Опасные грузы</t>
  </si>
  <si>
    <t>Программа повышения квалификации «Организация наземного обслуживания воздушных судов»</t>
  </si>
  <si>
    <t>Водители</t>
  </si>
  <si>
    <t>-</t>
  </si>
  <si>
    <t>80 </t>
  </si>
  <si>
    <t>- </t>
  </si>
  <si>
    <t> 64</t>
  </si>
  <si>
    <t> 40</t>
  </si>
  <si>
    <t>40 </t>
  </si>
  <si>
    <t> 24</t>
  </si>
  <si>
    <t>16 </t>
  </si>
  <si>
    <t> 16</t>
  </si>
  <si>
    <t> 8</t>
  </si>
  <si>
    <t>8 </t>
  </si>
  <si>
    <t> 26</t>
  </si>
  <si>
    <t> 6</t>
  </si>
  <si>
    <t>414б</t>
  </si>
  <si>
    <t>414б-1</t>
  </si>
  <si>
    <t>416а,б</t>
  </si>
  <si>
    <t>ГАСС</t>
  </si>
  <si>
    <t>Аудитрия</t>
  </si>
  <si>
    <t>Количество мест</t>
  </si>
  <si>
    <t>Вид занятий</t>
  </si>
  <si>
    <t>практические</t>
  </si>
  <si>
    <t>практические/теоретические</t>
  </si>
  <si>
    <t>теоретические</t>
  </si>
  <si>
    <t>Преподаватель</t>
  </si>
  <si>
    <t>Дисциплина</t>
  </si>
  <si>
    <t>Подходит для дисциплин</t>
  </si>
  <si>
    <t>Может проводить занятия по темам</t>
  </si>
  <si>
    <t>Водители; ПОЗ ВС</t>
  </si>
  <si>
    <t>Аварийно-спасательное обеспечение полетов</t>
  </si>
  <si>
    <t>Авиационная безопасность</t>
  </si>
  <si>
    <t>Преимущество у дисциплины</t>
  </si>
  <si>
    <t>все дисциплины</t>
  </si>
  <si>
    <t>Центровка и контроль загрузки</t>
  </si>
  <si>
    <t>нет</t>
  </si>
  <si>
    <t>Организация наземного обслуживания</t>
  </si>
  <si>
    <t>Управление безопасностью полетов</t>
  </si>
  <si>
    <t>Подготовка преподавателей АУЦ</t>
  </si>
  <si>
    <t>Организация пассажирских перевозок</t>
  </si>
  <si>
    <t>Противообледенительная
 защита ВС</t>
  </si>
  <si>
    <t>Организация
пассажирских перевозок</t>
  </si>
  <si>
    <t>Управление
 безопасностью полетов</t>
  </si>
  <si>
    <t>Учебная программа</t>
  </si>
  <si>
    <t>Количество часов, ак.</t>
  </si>
  <si>
    <t>Занятия в классе(теоретические и практические занятия),  ак. часов</t>
  </si>
  <si>
    <t>Практич. занятия на производстве, ак. часов</t>
  </si>
  <si>
    <t>Количество групп в план-графике в 2020</t>
  </si>
  <si>
    <t>Особенности проведения программы</t>
  </si>
  <si>
    <t>Конфигурация аудитории</t>
  </si>
  <si>
    <t>с партами</t>
  </si>
  <si>
    <t>теоретические/практические</t>
  </si>
  <si>
    <t>стулья без парт, для тренинговых форматов</t>
  </si>
  <si>
    <t>с партами, интерактивная доска</t>
  </si>
  <si>
    <t>требуется интерактивная доска</t>
  </si>
  <si>
    <t>желательно все дни в одной и той же аудитории</t>
  </si>
  <si>
    <t>желательно все дни в одной и той же аудитории, может проводиться совместно с программой №4</t>
  </si>
  <si>
    <t>кроме Подготовка преподавателей АУЦ</t>
  </si>
  <si>
    <t>Организация наземного обслуживания;
Центровка и контроль загрузки</t>
  </si>
  <si>
    <t>График работы</t>
  </si>
  <si>
    <t>График сменности</t>
  </si>
  <si>
    <t>с партами,
 муляжи для Авиационной безопасности</t>
  </si>
  <si>
    <t>Авиационная безопасность, 
только для практических занятий по программам №30, 31 и 32</t>
  </si>
  <si>
    <t>12426</t>
  </si>
  <si>
    <t>Автеньев Д.Г.</t>
  </si>
  <si>
    <t>19399</t>
  </si>
  <si>
    <t>Умняшкин О.В.</t>
  </si>
  <si>
    <t>20435</t>
  </si>
  <si>
    <t>Лебедев М.В.</t>
  </si>
  <si>
    <t>25058</t>
  </si>
  <si>
    <t>Биднюк В.Д.</t>
  </si>
  <si>
    <t>25059</t>
  </si>
  <si>
    <t>Блинов А.Б.</t>
  </si>
  <si>
    <t>25670</t>
  </si>
  <si>
    <t>Крылова С.А.</t>
  </si>
  <si>
    <t>27294</t>
  </si>
  <si>
    <t>Красиков А.В.</t>
  </si>
  <si>
    <t>31787</t>
  </si>
  <si>
    <t>Шабалин К.Н.</t>
  </si>
  <si>
    <t>32210</t>
  </si>
  <si>
    <t>Казаков-Прокопьев Т.А.</t>
  </si>
  <si>
    <t>32704</t>
  </si>
  <si>
    <t>Вишняков И.А.</t>
  </si>
  <si>
    <t>32708</t>
  </si>
  <si>
    <t>Шарипов А.В.</t>
  </si>
  <si>
    <t>32713</t>
  </si>
  <si>
    <t>Митяев В.В.</t>
  </si>
  <si>
    <t>32757</t>
  </si>
  <si>
    <t>Патешкин В.Ю.</t>
  </si>
  <si>
    <t>32909</t>
  </si>
  <si>
    <t>Морозов И.О.</t>
  </si>
  <si>
    <t>33292</t>
  </si>
  <si>
    <t>Щеглов А.В.</t>
  </si>
  <si>
    <t>33688</t>
  </si>
  <si>
    <t>Красненко А.Г.</t>
  </si>
  <si>
    <t>33768</t>
  </si>
  <si>
    <t>Джавадян А.Э.</t>
  </si>
  <si>
    <t>34367</t>
  </si>
  <si>
    <t>Селезнев А.В.</t>
  </si>
  <si>
    <t>35684</t>
  </si>
  <si>
    <t>Пачко Г.М.</t>
  </si>
  <si>
    <t>36258</t>
  </si>
  <si>
    <t>Каребчик В.А.</t>
  </si>
  <si>
    <t>37590</t>
  </si>
  <si>
    <t>Гладковская А.Ю.</t>
  </si>
  <si>
    <t>37636</t>
  </si>
  <si>
    <t>Четыркин И.А.</t>
  </si>
  <si>
    <t>37734</t>
  </si>
  <si>
    <t>Морозов Д.В.</t>
  </si>
  <si>
    <t>38303</t>
  </si>
  <si>
    <t>Миньков А.С.</t>
  </si>
  <si>
    <t>38381</t>
  </si>
  <si>
    <t>Кузнецов А.А.</t>
  </si>
  <si>
    <t>39275</t>
  </si>
  <si>
    <t>Монахов Г.П.</t>
  </si>
  <si>
    <t>40080</t>
  </si>
  <si>
    <t>Суббота П.В.</t>
  </si>
  <si>
    <t>40825</t>
  </si>
  <si>
    <t>Корнеев Р.Л.</t>
  </si>
  <si>
    <t>41006</t>
  </si>
  <si>
    <t>Кушниренко П.В.</t>
  </si>
  <si>
    <t>42927</t>
  </si>
  <si>
    <t>Чернов Д.А.</t>
  </si>
  <si>
    <t>43312</t>
  </si>
  <si>
    <t>Фетисов В.А.</t>
  </si>
  <si>
    <t>6811</t>
  </si>
  <si>
    <t>Давыдова Г.В.</t>
  </si>
  <si>
    <t>6841</t>
  </si>
  <si>
    <t>Попова И.О.</t>
  </si>
  <si>
    <t>СП00001</t>
  </si>
  <si>
    <t>Некрасова Л.Д.</t>
  </si>
  <si>
    <t>все темы</t>
  </si>
  <si>
    <t>сменный</t>
  </si>
  <si>
    <t>пятидневный</t>
  </si>
  <si>
    <t>3 смена</t>
  </si>
  <si>
    <t>3/4 смена</t>
  </si>
  <si>
    <t>1 смена</t>
  </si>
  <si>
    <t>1/2 смена</t>
  </si>
  <si>
    <t>индивидуальный</t>
  </si>
  <si>
    <t>Табельный номер преподавателя</t>
  </si>
  <si>
    <t>Учебные программы</t>
  </si>
  <si>
    <t>в первую очередь - практические занятия</t>
  </si>
  <si>
    <t>все теоретические занятия</t>
  </si>
  <si>
    <t>Приоритет при распределении</t>
  </si>
  <si>
    <t>Противообледенительная защита воздушных судов</t>
  </si>
  <si>
    <t>Опасные грузы; Организация пассажирских перевозок</t>
  </si>
  <si>
    <t>1;2</t>
  </si>
  <si>
    <t>3;4</t>
  </si>
  <si>
    <t>7;8;11;12</t>
  </si>
  <si>
    <t>11;12</t>
  </si>
  <si>
    <t>при распределении на программы 11 и 12- приоритет 1</t>
  </si>
  <si>
    <t>при распределении на программы 7 и 8 - приоритет 1</t>
  </si>
  <si>
    <t>5;6</t>
  </si>
  <si>
    <t>15;16</t>
  </si>
  <si>
    <t>17;18;19;20</t>
  </si>
  <si>
    <t>1 - на теоретические занятия, 2 - на практические</t>
  </si>
  <si>
    <t>1- на практические занятия, 2 на теоретические</t>
  </si>
  <si>
    <t>2/4 смена</t>
  </si>
  <si>
    <t>13;14</t>
  </si>
  <si>
    <t>11;12;9;10;13;14</t>
  </si>
  <si>
    <t>при распределении на программы 11;12 приоритет 2</t>
  </si>
  <si>
    <t>Программа начальной подготовки «Предполётный досмотр пассажиров, членов экипажей гражданских судов, обслуживающего персонала, ручной клади, багажа, грузов, почты и бортовых запасов»</t>
  </si>
  <si>
    <t>Программа специальной профессиональной подготовки «Предполётный досмотр пассажиров, членов экипажей гражданских судов, обслуживающего персонала, ручной клади, багажа, грузов, почты и бортовых запасов»</t>
  </si>
  <si>
    <t>Программа повышения квалификации «Предполётный досмотр пассажиров, членов экипажей гражданских судов, обслуживающего персонала, ручной клади, багажа, грузов, почты и бортовых запасов»</t>
  </si>
  <si>
    <t>Программа начальной подготовки «Перронный контроль и досмотр воздушных судов»</t>
  </si>
  <si>
    <t>Программа специальной профессиональной подготовки «Перронный контроль и досмотр воздушных судов»</t>
  </si>
  <si>
    <t>Программа повышения квалификации «Перронный контроль и досмотр воздушных судов»</t>
  </si>
  <si>
    <t>Программа начальной подготовки «Предотвращение несанкционированного доступа в контролируемую зону аэропорта»</t>
  </si>
  <si>
    <t>Программа специальной профессиональной подготовки  «Предотвращение несанкционированного доступа в контролируемую зону аэропорта»</t>
  </si>
  <si>
    <t>Программа повышения квалификации «Предотвращение несанкционированного доступа в контролируемую зону аэропорта»</t>
  </si>
  <si>
    <t>Программа повышения квалификации «Перевозка опасных грузов воздушным транспортом.12 категория ИКАО/ИАТА"</t>
  </si>
  <si>
    <t>31;32</t>
  </si>
  <si>
    <t>только разделы с 4 по программе 34, разделы с 8 на программе 35</t>
  </si>
  <si>
    <t>34;35</t>
  </si>
  <si>
    <t>30;31;32;33;34;35;36;37;38;39</t>
  </si>
  <si>
    <t>если нет других свободных преподавателей</t>
  </si>
  <si>
    <t>если заняты преподаватели Монахов Г.П., Умняшкин О.В., Щеглов А.В., Морозов Д.В</t>
  </si>
  <si>
    <t>за исключением тем с 4 раздела в программе 34 и  тем с раздела 8 в программе 35</t>
  </si>
  <si>
    <t>31;32;34;35;37;38;39</t>
  </si>
  <si>
    <t>за исключением тем с 4 раздела в программе 34 и  тем с раздела 8 в программе 35, темы № 8.7  в программе 31,а так же раздела 5</t>
  </si>
  <si>
    <t>в рабочие смены</t>
  </si>
  <si>
    <t>необходим выходной после каждого второго рабочего дня</t>
  </si>
  <si>
    <t>может читать не более 2 дней подряд,
затем необходим выходной</t>
  </si>
  <si>
    <t>414б-1 416а,б</t>
  </si>
  <si>
    <t>105,106,107</t>
  </si>
  <si>
    <t>БАТО</t>
  </si>
  <si>
    <t>ИАС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</si>
</sst>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theme="1"/>
      <name val="Calibri"/>
      <family val="2"/>
      <scheme val="minor"/>
    </font>
    <font>
      <sz val="10"/>
      <name val="Times New Roman"/>
      <family val="1"/>
      <charset val="204"/>
    </font>
    <font>
      <sz val="11"/>
      <name val="Calibri"/>
      <family val="2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8" applyNumberFormat="0" applyAlignment="0" applyProtection="0"/>
    <xf numFmtId="0" fontId="14" fillId="6" borderId="9" applyNumberFormat="0" applyAlignment="0" applyProtection="0"/>
    <xf numFmtId="0" fontId="15" fillId="6" borderId="8" applyNumberFormat="0" applyAlignment="0" applyProtection="0"/>
    <xf numFmtId="0" fontId="16" fillId="0" borderId="10" applyNumberFormat="0" applyFill="0" applyAlignment="0" applyProtection="0"/>
    <xf numFmtId="0" fontId="17" fillId="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/>
    <xf numFmtId="0" fontId="1" fillId="8" borderId="12" applyNumberFormat="0" applyFont="0" applyAlignment="0" applyProtection="0"/>
    <xf numFmtId="38" fontId="22" fillId="0" borderId="0" applyFont="0" applyBorder="0" applyAlignment="0" applyProtection="0"/>
  </cellStyleXfs>
  <cellXfs count="30"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4" fillId="0" borderId="1" xfId="1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0" borderId="1" xfId="0" applyFont="1" applyBorder="1"/>
    <xf numFmtId="0" fontId="27" fillId="0" borderId="1" xfId="0" applyFont="1" applyBorder="1"/>
    <xf numFmtId="0" fontId="28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vertical="center"/>
    </xf>
    <xf numFmtId="0" fontId="28" fillId="0" borderId="1" xfId="0" applyFont="1" applyBorder="1" applyAlignment="1">
      <alignment vertical="center" wrapText="1"/>
    </xf>
    <xf numFmtId="0" fontId="26" fillId="0" borderId="1" xfId="0" applyFont="1" applyBorder="1"/>
    <xf numFmtId="0" fontId="4" fillId="0" borderId="1" xfId="42" applyFont="1" applyBorder="1" applyAlignment="1">
      <alignment horizontal="left"/>
    </xf>
    <xf numFmtId="0" fontId="28" fillId="0" borderId="1" xfId="0" applyFont="1" applyBorder="1"/>
    <xf numFmtId="0" fontId="4" fillId="0" borderId="1" xfId="0" applyFont="1" applyBorder="1"/>
    <xf numFmtId="16" fontId="28" fillId="0" borderId="1" xfId="0" applyNumberFormat="1" applyFont="1" applyBorder="1"/>
    <xf numFmtId="0" fontId="28" fillId="0" borderId="1" xfId="0" applyFont="1" applyBorder="1" applyAlignment="1">
      <alignment wrapText="1"/>
    </xf>
    <xf numFmtId="3" fontId="4" fillId="0" borderId="1" xfId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_Sheet1" xfId="44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7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Обычный 2" xfId="42"/>
    <cellStyle name="Обычный_Прей-т АВС пересмотр двуязыче" xfId="1"/>
    <cellStyle name="Плохой" xfId="8" builtinId="27" customBuiltin="1"/>
    <cellStyle name="Пояснение" xfId="16" builtinId="53" customBuiltin="1"/>
    <cellStyle name="Примечание 2" xfId="43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0"/>
  <sheetViews>
    <sheetView zoomScale="85" zoomScaleNormal="85" workbookViewId="0">
      <pane ySplit="1" topLeftCell="A26" activePane="bottomLeft" state="frozen"/>
      <selection pane="bottomLeft" activeCell="B41" sqref="B41"/>
    </sheetView>
  </sheetViews>
  <sheetFormatPr defaultRowHeight="14.4" x14ac:dyDescent="0.3"/>
  <cols>
    <col min="1" max="1" width="6.33203125" customWidth="1"/>
    <col min="2" max="2" width="27.33203125" customWidth="1"/>
    <col min="3" max="4" width="71.5546875" customWidth="1"/>
    <col min="5" max="14" width="17.88671875" customWidth="1"/>
  </cols>
  <sheetData>
    <row r="1" spans="1:14" ht="88.5" customHeight="1" x14ac:dyDescent="0.3">
      <c r="A1" s="1" t="s">
        <v>15</v>
      </c>
      <c r="B1" s="9" t="s">
        <v>61</v>
      </c>
      <c r="C1" s="9" t="s">
        <v>78</v>
      </c>
      <c r="D1" s="9" t="s">
        <v>83</v>
      </c>
      <c r="E1" s="3" t="s">
        <v>79</v>
      </c>
      <c r="F1" s="3" t="s">
        <v>80</v>
      </c>
      <c r="G1" s="3" t="s">
        <v>81</v>
      </c>
      <c r="H1" s="3" t="s">
        <v>31</v>
      </c>
      <c r="I1" s="3" t="s">
        <v>30</v>
      </c>
      <c r="J1" s="3" t="s">
        <v>82</v>
      </c>
      <c r="K1" s="3" t="s">
        <v>28</v>
      </c>
      <c r="L1" s="3" t="s">
        <v>29</v>
      </c>
      <c r="M1" s="3" t="s">
        <v>26</v>
      </c>
      <c r="N1" s="3" t="s">
        <v>27</v>
      </c>
    </row>
    <row r="2" spans="1:14" ht="25.5" customHeight="1" x14ac:dyDescent="0.3">
      <c r="A2" s="2">
        <v>1</v>
      </c>
      <c r="B2" s="29" t="s">
        <v>69</v>
      </c>
      <c r="C2" s="1" t="s">
        <v>0</v>
      </c>
      <c r="D2" s="1" t="s">
        <v>89</v>
      </c>
      <c r="E2" s="4">
        <v>80</v>
      </c>
      <c r="F2" s="4" t="s">
        <v>38</v>
      </c>
      <c r="G2" s="4" t="s">
        <v>37</v>
      </c>
      <c r="H2" s="4" t="s">
        <v>37</v>
      </c>
      <c r="I2" s="4">
        <v>10</v>
      </c>
      <c r="J2" s="4">
        <v>1</v>
      </c>
      <c r="K2" s="4">
        <v>20</v>
      </c>
      <c r="L2" s="4">
        <f>J2*24-K2</f>
        <v>4</v>
      </c>
      <c r="M2" s="4">
        <v>2</v>
      </c>
      <c r="N2" s="4">
        <v>6</v>
      </c>
    </row>
    <row r="3" spans="1:14" ht="26.4" x14ac:dyDescent="0.3">
      <c r="A3" s="2">
        <v>2</v>
      </c>
      <c r="B3" s="28"/>
      <c r="C3" s="1" t="s">
        <v>1</v>
      </c>
      <c r="D3" s="1" t="s">
        <v>89</v>
      </c>
      <c r="E3" s="4">
        <v>64</v>
      </c>
      <c r="F3" s="4" t="s">
        <v>40</v>
      </c>
      <c r="G3" s="4" t="s">
        <v>37</v>
      </c>
      <c r="H3" s="4" t="s">
        <v>37</v>
      </c>
      <c r="I3" s="4">
        <v>8</v>
      </c>
      <c r="J3" s="4">
        <v>1</v>
      </c>
      <c r="K3" s="4">
        <v>17</v>
      </c>
      <c r="L3" s="4">
        <f t="shared" ref="L3:L17" si="0">J3*24-K3</f>
        <v>7</v>
      </c>
      <c r="M3" s="4">
        <v>2</v>
      </c>
      <c r="N3" s="4">
        <v>6</v>
      </c>
    </row>
    <row r="4" spans="1:14" ht="39.6" x14ac:dyDescent="0.3">
      <c r="A4" s="2">
        <v>3</v>
      </c>
      <c r="B4" s="25" t="s">
        <v>77</v>
      </c>
      <c r="C4" s="1" t="s">
        <v>2</v>
      </c>
      <c r="D4" s="1" t="s">
        <v>91</v>
      </c>
      <c r="E4" s="4">
        <v>40</v>
      </c>
      <c r="F4" s="4" t="s">
        <v>41</v>
      </c>
      <c r="G4" s="4" t="s">
        <v>37</v>
      </c>
      <c r="H4" s="4" t="s">
        <v>37</v>
      </c>
      <c r="I4" s="4">
        <v>5</v>
      </c>
      <c r="J4" s="4">
        <v>0</v>
      </c>
      <c r="K4" s="4">
        <v>0</v>
      </c>
      <c r="L4" s="4">
        <f t="shared" si="0"/>
        <v>0</v>
      </c>
      <c r="M4" s="4">
        <v>4</v>
      </c>
      <c r="N4" s="4">
        <v>7</v>
      </c>
    </row>
    <row r="5" spans="1:14" ht="39.6" x14ac:dyDescent="0.3">
      <c r="A5" s="2">
        <v>4</v>
      </c>
      <c r="B5" s="28"/>
      <c r="C5" s="1" t="s">
        <v>3</v>
      </c>
      <c r="D5" s="1" t="s">
        <v>90</v>
      </c>
      <c r="E5" s="4">
        <v>40</v>
      </c>
      <c r="F5" s="4" t="s">
        <v>42</v>
      </c>
      <c r="G5" s="4" t="s">
        <v>37</v>
      </c>
      <c r="H5" s="4" t="s">
        <v>37</v>
      </c>
      <c r="I5" s="4">
        <v>5</v>
      </c>
      <c r="J5" s="4">
        <v>6</v>
      </c>
      <c r="K5" s="4">
        <v>44</v>
      </c>
      <c r="L5" s="4">
        <f t="shared" si="0"/>
        <v>100</v>
      </c>
      <c r="M5" s="4">
        <v>4</v>
      </c>
      <c r="N5" s="4">
        <v>7</v>
      </c>
    </row>
    <row r="6" spans="1:14" ht="26.4" x14ac:dyDescent="0.3">
      <c r="A6" s="2">
        <v>5</v>
      </c>
      <c r="B6" s="29" t="s">
        <v>73</v>
      </c>
      <c r="C6" s="1" t="s">
        <v>4</v>
      </c>
      <c r="D6" s="1" t="s">
        <v>218</v>
      </c>
      <c r="E6" s="4">
        <v>24</v>
      </c>
      <c r="F6" s="4" t="s">
        <v>43</v>
      </c>
      <c r="G6" s="4" t="s">
        <v>37</v>
      </c>
      <c r="H6" s="4" t="s">
        <v>37</v>
      </c>
      <c r="I6" s="4">
        <v>3</v>
      </c>
      <c r="J6" s="4">
        <v>1</v>
      </c>
      <c r="K6" s="4">
        <v>5</v>
      </c>
      <c r="L6" s="4">
        <f t="shared" si="0"/>
        <v>19</v>
      </c>
      <c r="M6" s="4">
        <v>1</v>
      </c>
      <c r="N6" s="4">
        <v>2</v>
      </c>
    </row>
    <row r="7" spans="1:14" ht="26.4" x14ac:dyDescent="0.3">
      <c r="A7" s="2">
        <v>6</v>
      </c>
      <c r="B7" s="28"/>
      <c r="C7" s="1" t="s">
        <v>5</v>
      </c>
      <c r="D7" s="1" t="s">
        <v>218</v>
      </c>
      <c r="E7" s="4">
        <v>16</v>
      </c>
      <c r="F7" s="4" t="s">
        <v>44</v>
      </c>
      <c r="G7" s="4" t="s">
        <v>37</v>
      </c>
      <c r="H7" s="4" t="s">
        <v>37</v>
      </c>
      <c r="I7" s="4">
        <v>2</v>
      </c>
      <c r="J7" s="4">
        <v>1</v>
      </c>
      <c r="K7" s="4">
        <v>10</v>
      </c>
      <c r="L7" s="4">
        <f t="shared" si="0"/>
        <v>14</v>
      </c>
      <c r="M7" s="4">
        <v>1</v>
      </c>
      <c r="N7" s="4">
        <v>2</v>
      </c>
    </row>
    <row r="8" spans="1:14" ht="25.5" customHeight="1" x14ac:dyDescent="0.3">
      <c r="A8" s="2">
        <v>7</v>
      </c>
      <c r="B8" s="29" t="s">
        <v>34</v>
      </c>
      <c r="C8" s="1" t="s">
        <v>6</v>
      </c>
      <c r="D8" s="1" t="s">
        <v>70</v>
      </c>
      <c r="E8" s="4">
        <v>24</v>
      </c>
      <c r="F8" s="4" t="s">
        <v>43</v>
      </c>
      <c r="G8" s="4" t="s">
        <v>37</v>
      </c>
      <c r="H8" s="4" t="s">
        <v>37</v>
      </c>
      <c r="I8" s="4">
        <v>3</v>
      </c>
      <c r="J8" s="4">
        <v>1</v>
      </c>
      <c r="K8" s="4">
        <v>20</v>
      </c>
      <c r="L8" s="4">
        <f t="shared" si="0"/>
        <v>4</v>
      </c>
      <c r="M8" s="4">
        <v>2</v>
      </c>
      <c r="N8" s="4">
        <v>7</v>
      </c>
    </row>
    <row r="9" spans="1:14" ht="26.4" x14ac:dyDescent="0.3">
      <c r="A9" s="2">
        <v>8</v>
      </c>
      <c r="B9" s="27"/>
      <c r="C9" s="1" t="s">
        <v>7</v>
      </c>
      <c r="D9" s="1" t="s">
        <v>70</v>
      </c>
      <c r="E9" s="4">
        <v>16</v>
      </c>
      <c r="F9" s="4" t="s">
        <v>44</v>
      </c>
      <c r="G9" s="4" t="s">
        <v>37</v>
      </c>
      <c r="H9" s="4" t="s">
        <v>37</v>
      </c>
      <c r="I9" s="4">
        <v>2</v>
      </c>
      <c r="J9" s="4">
        <v>5</v>
      </c>
      <c r="K9" s="4">
        <v>88</v>
      </c>
      <c r="L9" s="4">
        <f t="shared" si="0"/>
        <v>32</v>
      </c>
      <c r="M9" s="4">
        <v>2</v>
      </c>
      <c r="N9" s="4">
        <v>7</v>
      </c>
    </row>
    <row r="10" spans="1:14" ht="26.4" x14ac:dyDescent="0.3">
      <c r="A10" s="2">
        <v>9</v>
      </c>
      <c r="B10" s="27"/>
      <c r="C10" s="1" t="s">
        <v>8</v>
      </c>
      <c r="D10" s="1" t="s">
        <v>70</v>
      </c>
      <c r="E10" s="4">
        <v>16</v>
      </c>
      <c r="F10" s="4" t="s">
        <v>45</v>
      </c>
      <c r="G10" s="4" t="s">
        <v>37</v>
      </c>
      <c r="H10" s="4" t="s">
        <v>37</v>
      </c>
      <c r="I10" s="4">
        <v>2</v>
      </c>
      <c r="J10" s="4">
        <v>4</v>
      </c>
      <c r="K10" s="4">
        <v>50</v>
      </c>
      <c r="L10" s="4">
        <f t="shared" si="0"/>
        <v>46</v>
      </c>
      <c r="M10" s="4">
        <v>2</v>
      </c>
      <c r="N10" s="4">
        <v>7</v>
      </c>
    </row>
    <row r="11" spans="1:14" ht="26.4" x14ac:dyDescent="0.3">
      <c r="A11" s="2">
        <v>10</v>
      </c>
      <c r="B11" s="27"/>
      <c r="C11" s="1" t="s">
        <v>9</v>
      </c>
      <c r="D11" s="1" t="s">
        <v>70</v>
      </c>
      <c r="E11" s="4">
        <v>16</v>
      </c>
      <c r="F11" s="4" t="s">
        <v>46</v>
      </c>
      <c r="G11" s="4" t="s">
        <v>37</v>
      </c>
      <c r="H11" s="4">
        <v>8</v>
      </c>
      <c r="I11" s="4">
        <v>2</v>
      </c>
      <c r="J11" s="4">
        <v>6</v>
      </c>
      <c r="K11" s="4">
        <v>124</v>
      </c>
      <c r="L11" s="4">
        <f t="shared" si="0"/>
        <v>20</v>
      </c>
      <c r="M11" s="4">
        <v>2</v>
      </c>
      <c r="N11" s="4">
        <v>7</v>
      </c>
    </row>
    <row r="12" spans="1:14" ht="26.4" x14ac:dyDescent="0.3">
      <c r="A12" s="2">
        <v>11</v>
      </c>
      <c r="B12" s="27"/>
      <c r="C12" s="1" t="s">
        <v>10</v>
      </c>
      <c r="D12" s="1" t="s">
        <v>70</v>
      </c>
      <c r="E12" s="4">
        <v>24</v>
      </c>
      <c r="F12" s="4" t="s">
        <v>45</v>
      </c>
      <c r="G12" s="4" t="s">
        <v>37</v>
      </c>
      <c r="H12" s="4">
        <v>8</v>
      </c>
      <c r="I12" s="4">
        <v>3</v>
      </c>
      <c r="J12" s="4">
        <v>2</v>
      </c>
      <c r="K12" s="4">
        <v>30</v>
      </c>
      <c r="L12" s="4">
        <f t="shared" si="0"/>
        <v>18</v>
      </c>
      <c r="M12" s="4">
        <v>2</v>
      </c>
      <c r="N12" s="4">
        <v>7</v>
      </c>
    </row>
    <row r="13" spans="1:14" ht="26.4" x14ac:dyDescent="0.3">
      <c r="A13" s="2">
        <v>12</v>
      </c>
      <c r="B13" s="28"/>
      <c r="C13" s="1" t="s">
        <v>11</v>
      </c>
      <c r="D13" s="1" t="s">
        <v>70</v>
      </c>
      <c r="E13" s="4">
        <v>16</v>
      </c>
      <c r="F13" s="4" t="s">
        <v>47</v>
      </c>
      <c r="G13" s="4" t="s">
        <v>37</v>
      </c>
      <c r="H13" s="4">
        <v>8</v>
      </c>
      <c r="I13" s="4">
        <v>2</v>
      </c>
      <c r="J13" s="4">
        <v>6</v>
      </c>
      <c r="K13" s="4">
        <v>72</v>
      </c>
      <c r="L13" s="4">
        <f t="shared" si="0"/>
        <v>72</v>
      </c>
      <c r="M13" s="4">
        <v>2</v>
      </c>
      <c r="N13" s="4">
        <v>7</v>
      </c>
    </row>
    <row r="14" spans="1:14" ht="25.5" customHeight="1" x14ac:dyDescent="0.3">
      <c r="A14" s="2">
        <v>13</v>
      </c>
      <c r="B14" s="25" t="s">
        <v>76</v>
      </c>
      <c r="C14" s="1" t="s">
        <v>12</v>
      </c>
      <c r="D14" s="1" t="s">
        <v>70</v>
      </c>
      <c r="E14" s="4">
        <v>16</v>
      </c>
      <c r="F14" s="4" t="s">
        <v>45</v>
      </c>
      <c r="G14" s="4" t="s">
        <v>37</v>
      </c>
      <c r="H14" s="4" t="s">
        <v>39</v>
      </c>
      <c r="I14" s="4">
        <v>2</v>
      </c>
      <c r="J14" s="4">
        <v>4</v>
      </c>
      <c r="K14" s="4">
        <v>48</v>
      </c>
      <c r="L14" s="4">
        <f t="shared" si="0"/>
        <v>48</v>
      </c>
      <c r="M14" s="4">
        <v>3</v>
      </c>
      <c r="N14" s="4">
        <v>7</v>
      </c>
    </row>
    <row r="15" spans="1:14" ht="26.4" x14ac:dyDescent="0.3">
      <c r="A15" s="2">
        <v>14</v>
      </c>
      <c r="B15" s="28"/>
      <c r="C15" s="1" t="s">
        <v>13</v>
      </c>
      <c r="D15" s="1" t="s">
        <v>70</v>
      </c>
      <c r="E15" s="4">
        <v>32</v>
      </c>
      <c r="F15" s="4" t="s">
        <v>48</v>
      </c>
      <c r="G15" s="4" t="s">
        <v>49</v>
      </c>
      <c r="H15" s="4" t="s">
        <v>39</v>
      </c>
      <c r="I15" s="4">
        <v>4</v>
      </c>
      <c r="J15" s="4">
        <v>2</v>
      </c>
      <c r="K15" s="4">
        <v>20</v>
      </c>
      <c r="L15" s="4">
        <f t="shared" si="0"/>
        <v>28</v>
      </c>
      <c r="M15" s="4">
        <v>3</v>
      </c>
      <c r="N15" s="4">
        <v>7</v>
      </c>
    </row>
    <row r="16" spans="1:14" ht="26.4" x14ac:dyDescent="0.3">
      <c r="A16" s="2">
        <v>15</v>
      </c>
      <c r="B16" s="25" t="s">
        <v>71</v>
      </c>
      <c r="C16" s="1" t="s">
        <v>14</v>
      </c>
      <c r="D16" s="1" t="s">
        <v>50</v>
      </c>
      <c r="E16" s="4">
        <v>72</v>
      </c>
      <c r="F16" s="4">
        <v>24</v>
      </c>
      <c r="G16" s="4">
        <v>0</v>
      </c>
      <c r="H16" s="4">
        <v>48</v>
      </c>
      <c r="I16" s="4">
        <v>3</v>
      </c>
      <c r="J16" s="4">
        <v>2</v>
      </c>
      <c r="K16" s="4">
        <v>52</v>
      </c>
      <c r="L16" s="4">
        <f t="shared" si="0"/>
        <v>-4</v>
      </c>
      <c r="M16" s="4">
        <v>4</v>
      </c>
      <c r="N16" s="6">
        <v>7</v>
      </c>
    </row>
    <row r="17" spans="1:14" ht="26.4" x14ac:dyDescent="0.3">
      <c r="A17" s="2">
        <v>16</v>
      </c>
      <c r="B17" s="26"/>
      <c r="C17" s="1" t="s">
        <v>35</v>
      </c>
      <c r="D17" s="1" t="s">
        <v>50</v>
      </c>
      <c r="E17" s="4">
        <v>32</v>
      </c>
      <c r="F17" s="4">
        <v>16</v>
      </c>
      <c r="G17" s="4">
        <v>0</v>
      </c>
      <c r="H17" s="4">
        <v>16</v>
      </c>
      <c r="I17" s="4">
        <v>2</v>
      </c>
      <c r="J17" s="4">
        <v>6</v>
      </c>
      <c r="K17" s="4">
        <v>152</v>
      </c>
      <c r="L17" s="4">
        <f t="shared" si="0"/>
        <v>-8</v>
      </c>
      <c r="M17" s="4">
        <v>4</v>
      </c>
      <c r="N17" s="4">
        <v>7</v>
      </c>
    </row>
    <row r="18" spans="1:14" ht="26.4" x14ac:dyDescent="0.3">
      <c r="A18" s="2">
        <v>17</v>
      </c>
      <c r="B18" s="25" t="s">
        <v>75</v>
      </c>
      <c r="C18" s="1" t="s">
        <v>16</v>
      </c>
      <c r="D18" s="1" t="s">
        <v>220</v>
      </c>
      <c r="E18" s="4">
        <v>16</v>
      </c>
      <c r="F18" s="4">
        <v>8</v>
      </c>
      <c r="G18" s="4">
        <v>8</v>
      </c>
      <c r="H18" s="4">
        <v>0</v>
      </c>
      <c r="I18" s="4">
        <v>2</v>
      </c>
      <c r="J18" s="4">
        <v>1</v>
      </c>
      <c r="K18" s="4">
        <v>10</v>
      </c>
      <c r="L18" s="4">
        <f>J18*15-K18</f>
        <v>5</v>
      </c>
      <c r="M18" s="4">
        <v>6</v>
      </c>
      <c r="N18" s="4">
        <v>8</v>
      </c>
    </row>
    <row r="19" spans="1:14" ht="26.4" x14ac:dyDescent="0.3">
      <c r="A19" s="2">
        <v>18</v>
      </c>
      <c r="B19" s="27"/>
      <c r="C19" s="1" t="s">
        <v>17</v>
      </c>
      <c r="D19" s="1" t="s">
        <v>70</v>
      </c>
      <c r="E19" s="4">
        <v>16</v>
      </c>
      <c r="F19" s="4">
        <v>4</v>
      </c>
      <c r="G19" s="4">
        <v>4</v>
      </c>
      <c r="H19" s="4">
        <v>8</v>
      </c>
      <c r="I19" s="4">
        <v>1</v>
      </c>
      <c r="J19" s="4">
        <v>5</v>
      </c>
      <c r="K19" s="4">
        <v>54</v>
      </c>
      <c r="L19" s="4">
        <f t="shared" ref="L19:L29" si="1">J19*15-K19</f>
        <v>21</v>
      </c>
      <c r="M19" s="4">
        <v>6</v>
      </c>
      <c r="N19" s="4">
        <v>8</v>
      </c>
    </row>
    <row r="20" spans="1:14" ht="39.6" x14ac:dyDescent="0.3">
      <c r="A20" s="2">
        <v>19</v>
      </c>
      <c r="B20" s="27"/>
      <c r="C20" s="1" t="s">
        <v>18</v>
      </c>
      <c r="D20" s="1" t="s">
        <v>70</v>
      </c>
      <c r="E20" s="4">
        <v>16</v>
      </c>
      <c r="F20" s="4">
        <v>8</v>
      </c>
      <c r="G20" s="4">
        <v>8</v>
      </c>
      <c r="H20" s="4">
        <v>0</v>
      </c>
      <c r="I20" s="4">
        <v>2</v>
      </c>
      <c r="J20" s="4">
        <v>6</v>
      </c>
      <c r="K20" s="4">
        <v>60</v>
      </c>
      <c r="L20" s="4">
        <f t="shared" si="1"/>
        <v>30</v>
      </c>
      <c r="M20" s="4">
        <v>6</v>
      </c>
      <c r="N20" s="4">
        <v>8</v>
      </c>
    </row>
    <row r="21" spans="1:14" ht="39.6" x14ac:dyDescent="0.3">
      <c r="A21" s="2">
        <v>20</v>
      </c>
      <c r="B21" s="28"/>
      <c r="C21" s="1" t="s">
        <v>19</v>
      </c>
      <c r="D21" s="1" t="s">
        <v>70</v>
      </c>
      <c r="E21" s="4">
        <v>16</v>
      </c>
      <c r="F21" s="4">
        <v>8</v>
      </c>
      <c r="G21" s="4">
        <v>0</v>
      </c>
      <c r="H21" s="4">
        <v>8</v>
      </c>
      <c r="I21" s="4">
        <v>1</v>
      </c>
      <c r="J21" s="4">
        <v>13</v>
      </c>
      <c r="K21" s="4">
        <v>250</v>
      </c>
      <c r="L21" s="4">
        <f t="shared" si="1"/>
        <v>-55</v>
      </c>
      <c r="M21" s="4">
        <v>6</v>
      </c>
      <c r="N21" s="4">
        <v>8</v>
      </c>
    </row>
    <row r="22" spans="1:14" ht="25.5" customHeight="1" x14ac:dyDescent="0.3">
      <c r="A22" s="2">
        <v>22</v>
      </c>
      <c r="B22" s="29" t="s">
        <v>36</v>
      </c>
      <c r="C22" s="1" t="s">
        <v>20</v>
      </c>
      <c r="D22" s="1" t="s">
        <v>220</v>
      </c>
      <c r="E22" s="4">
        <v>33</v>
      </c>
      <c r="F22" s="5">
        <v>7</v>
      </c>
      <c r="G22" s="4">
        <v>24</v>
      </c>
      <c r="H22" s="4">
        <v>0</v>
      </c>
      <c r="I22" s="4">
        <v>1</v>
      </c>
      <c r="J22" s="4"/>
      <c r="K22" s="4"/>
      <c r="L22" s="11">
        <f t="shared" si="1"/>
        <v>0</v>
      </c>
      <c r="M22" s="4">
        <v>2</v>
      </c>
      <c r="N22" s="4">
        <v>1</v>
      </c>
    </row>
    <row r="23" spans="1:14" s="7" customFormat="1" ht="26.4" x14ac:dyDescent="0.3">
      <c r="A23" s="2">
        <v>23</v>
      </c>
      <c r="B23" s="27"/>
      <c r="C23" s="1" t="s">
        <v>21</v>
      </c>
      <c r="D23" s="1" t="s">
        <v>220</v>
      </c>
      <c r="E23" s="6">
        <v>27</v>
      </c>
      <c r="F23" s="6">
        <v>1</v>
      </c>
      <c r="G23" s="6">
        <v>24</v>
      </c>
      <c r="H23" s="6">
        <v>2</v>
      </c>
      <c r="I23" s="6">
        <v>1</v>
      </c>
      <c r="J23" s="6"/>
      <c r="K23" s="6"/>
      <c r="L23" s="11">
        <f t="shared" si="1"/>
        <v>0</v>
      </c>
      <c r="M23" s="6">
        <v>2</v>
      </c>
      <c r="N23" s="6">
        <v>1</v>
      </c>
    </row>
    <row r="24" spans="1:14" ht="26.4" x14ac:dyDescent="0.3">
      <c r="A24" s="2">
        <v>24</v>
      </c>
      <c r="B24" s="27"/>
      <c r="C24" s="1" t="s">
        <v>22</v>
      </c>
      <c r="D24" s="1" t="s">
        <v>220</v>
      </c>
      <c r="E24" s="4">
        <v>74</v>
      </c>
      <c r="F24" s="5">
        <v>8</v>
      </c>
      <c r="G24" s="4">
        <v>64</v>
      </c>
      <c r="H24" s="4">
        <v>0</v>
      </c>
      <c r="I24" s="4">
        <v>2</v>
      </c>
      <c r="J24" s="4"/>
      <c r="K24" s="4"/>
      <c r="L24" s="11">
        <f t="shared" si="1"/>
        <v>0</v>
      </c>
      <c r="M24" s="4">
        <v>2</v>
      </c>
      <c r="N24" s="4">
        <v>1</v>
      </c>
    </row>
    <row r="25" spans="1:14" s="7" customFormat="1" ht="26.4" x14ac:dyDescent="0.3">
      <c r="A25" s="2">
        <v>25</v>
      </c>
      <c r="B25" s="27"/>
      <c r="C25" s="1" t="s">
        <v>23</v>
      </c>
      <c r="D25" s="1" t="s">
        <v>220</v>
      </c>
      <c r="E25" s="6">
        <v>67</v>
      </c>
      <c r="F25" s="6">
        <v>1</v>
      </c>
      <c r="G25" s="6">
        <v>64</v>
      </c>
      <c r="H25" s="6">
        <v>2</v>
      </c>
      <c r="I25" s="6">
        <v>1</v>
      </c>
      <c r="J25" s="6"/>
      <c r="K25" s="6"/>
      <c r="L25" s="11">
        <f t="shared" si="1"/>
        <v>0</v>
      </c>
      <c r="M25" s="6">
        <v>2</v>
      </c>
      <c r="N25" s="6">
        <v>1</v>
      </c>
    </row>
    <row r="26" spans="1:14" ht="39.6" x14ac:dyDescent="0.3">
      <c r="A26" s="2">
        <v>26</v>
      </c>
      <c r="B26" s="27"/>
      <c r="C26" s="1" t="s">
        <v>24</v>
      </c>
      <c r="D26" s="1" t="s">
        <v>220</v>
      </c>
      <c r="E26" s="4">
        <v>74</v>
      </c>
      <c r="F26" s="5">
        <v>8</v>
      </c>
      <c r="G26" s="4">
        <v>64</v>
      </c>
      <c r="H26" s="4">
        <v>0</v>
      </c>
      <c r="I26" s="4">
        <v>2</v>
      </c>
      <c r="J26" s="4"/>
      <c r="K26" s="4"/>
      <c r="L26" s="11">
        <f t="shared" si="1"/>
        <v>0</v>
      </c>
      <c r="M26" s="4">
        <v>2</v>
      </c>
      <c r="N26" s="4">
        <v>1</v>
      </c>
    </row>
    <row r="27" spans="1:14" s="7" customFormat="1" ht="39.6" x14ac:dyDescent="0.3">
      <c r="A27" s="2">
        <v>27</v>
      </c>
      <c r="B27" s="27"/>
      <c r="C27" s="1" t="s">
        <v>25</v>
      </c>
      <c r="D27" s="1" t="s">
        <v>220</v>
      </c>
      <c r="E27" s="6">
        <v>67</v>
      </c>
      <c r="F27" s="6">
        <v>1</v>
      </c>
      <c r="G27" s="6">
        <v>64</v>
      </c>
      <c r="H27" s="6">
        <v>2</v>
      </c>
      <c r="I27" s="6">
        <v>1</v>
      </c>
      <c r="J27" s="6"/>
      <c r="K27" s="6"/>
      <c r="L27" s="11">
        <f t="shared" si="1"/>
        <v>0</v>
      </c>
      <c r="M27" s="6">
        <v>2</v>
      </c>
      <c r="N27" s="6">
        <v>1</v>
      </c>
    </row>
    <row r="28" spans="1:14" ht="26.4" x14ac:dyDescent="0.3">
      <c r="A28" s="2">
        <v>28</v>
      </c>
      <c r="B28" s="27"/>
      <c r="C28" s="1" t="s">
        <v>32</v>
      </c>
      <c r="D28" s="1" t="s">
        <v>220</v>
      </c>
      <c r="E28" s="4">
        <v>29.5</v>
      </c>
      <c r="F28" s="4">
        <v>4</v>
      </c>
      <c r="G28" s="4">
        <v>25.5</v>
      </c>
      <c r="H28" s="4">
        <v>0</v>
      </c>
      <c r="I28" s="4">
        <v>1</v>
      </c>
      <c r="J28" s="4"/>
      <c r="K28" s="4"/>
      <c r="L28" s="11">
        <f t="shared" si="1"/>
        <v>0</v>
      </c>
      <c r="M28" s="4">
        <v>2</v>
      </c>
      <c r="N28" s="4">
        <v>1</v>
      </c>
    </row>
    <row r="29" spans="1:14" ht="26.4" x14ac:dyDescent="0.3">
      <c r="A29" s="2">
        <v>29</v>
      </c>
      <c r="B29" s="28"/>
      <c r="C29" s="1" t="s">
        <v>33</v>
      </c>
      <c r="D29" s="1" t="s">
        <v>220</v>
      </c>
      <c r="E29" s="4">
        <v>25.5</v>
      </c>
      <c r="F29" s="4">
        <v>0</v>
      </c>
      <c r="G29" s="4">
        <v>25.5</v>
      </c>
      <c r="H29" s="4">
        <v>2</v>
      </c>
      <c r="I29" s="4">
        <v>0</v>
      </c>
      <c r="J29" s="4"/>
      <c r="K29" s="4"/>
      <c r="L29" s="11">
        <f t="shared" si="1"/>
        <v>0</v>
      </c>
      <c r="M29" s="4">
        <v>2</v>
      </c>
      <c r="N29" s="4">
        <v>1</v>
      </c>
    </row>
    <row r="30" spans="1:14" x14ac:dyDescent="0.3">
      <c r="A30" s="2">
        <v>30</v>
      </c>
      <c r="B30" s="24" t="s">
        <v>66</v>
      </c>
      <c r="C30" s="8" t="s">
        <v>196</v>
      </c>
      <c r="D30" s="23" t="s">
        <v>219</v>
      </c>
      <c r="E30" s="8">
        <v>144</v>
      </c>
      <c r="F30" s="8">
        <v>24</v>
      </c>
      <c r="G30" s="8">
        <v>120</v>
      </c>
      <c r="H30" s="8">
        <v>0</v>
      </c>
      <c r="I30" s="8">
        <v>23</v>
      </c>
      <c r="J30" s="8">
        <v>18</v>
      </c>
      <c r="K30" s="8">
        <v>414</v>
      </c>
      <c r="L30" s="8">
        <v>0</v>
      </c>
      <c r="M30" s="8">
        <v>8</v>
      </c>
      <c r="N30" s="8">
        <v>4</v>
      </c>
    </row>
    <row r="31" spans="1:14" x14ac:dyDescent="0.3">
      <c r="A31" s="2">
        <v>31</v>
      </c>
      <c r="B31" s="24"/>
      <c r="C31" s="8" t="s">
        <v>197</v>
      </c>
      <c r="D31" s="1" t="s">
        <v>219</v>
      </c>
      <c r="E31" s="8">
        <v>82</v>
      </c>
      <c r="F31" s="8">
        <v>28</v>
      </c>
      <c r="G31" s="8">
        <v>28</v>
      </c>
      <c r="H31" s="8">
        <v>26</v>
      </c>
      <c r="I31" s="8">
        <v>7</v>
      </c>
      <c r="J31" s="8">
        <v>18</v>
      </c>
      <c r="K31" s="8">
        <v>414</v>
      </c>
      <c r="L31" s="8">
        <v>0</v>
      </c>
      <c r="M31" s="8">
        <v>8</v>
      </c>
      <c r="N31" s="8">
        <v>3</v>
      </c>
    </row>
    <row r="32" spans="1:14" x14ac:dyDescent="0.3">
      <c r="A32" s="2">
        <v>32</v>
      </c>
      <c r="B32" s="24"/>
      <c r="C32" s="8" t="s">
        <v>198</v>
      </c>
      <c r="D32" s="1" t="s">
        <v>219</v>
      </c>
      <c r="E32" s="8">
        <v>42</v>
      </c>
      <c r="F32" s="8">
        <v>16</v>
      </c>
      <c r="G32" s="8">
        <v>0</v>
      </c>
      <c r="H32" s="8">
        <v>26</v>
      </c>
      <c r="I32" s="8">
        <v>2</v>
      </c>
      <c r="J32" s="8">
        <v>22</v>
      </c>
      <c r="K32" s="8">
        <v>300</v>
      </c>
      <c r="L32" s="8">
        <v>0</v>
      </c>
      <c r="M32" s="8">
        <v>8</v>
      </c>
      <c r="N32" s="8">
        <v>3</v>
      </c>
    </row>
    <row r="33" spans="1:14" x14ac:dyDescent="0.3">
      <c r="A33" s="2">
        <v>33</v>
      </c>
      <c r="B33" s="24"/>
      <c r="C33" s="8" t="s">
        <v>199</v>
      </c>
      <c r="D33" s="1" t="s">
        <v>219</v>
      </c>
      <c r="E33" s="8">
        <v>144</v>
      </c>
      <c r="F33" s="8">
        <v>24</v>
      </c>
      <c r="G33" s="8">
        <v>120</v>
      </c>
      <c r="H33" s="8">
        <v>0</v>
      </c>
      <c r="I33" s="8">
        <v>23</v>
      </c>
      <c r="J33" s="8">
        <v>4</v>
      </c>
      <c r="K33" s="8">
        <v>40</v>
      </c>
      <c r="L33" s="8">
        <v>0</v>
      </c>
      <c r="M33" s="8">
        <v>10</v>
      </c>
      <c r="N33" s="8">
        <v>3</v>
      </c>
    </row>
    <row r="34" spans="1:14" x14ac:dyDescent="0.3">
      <c r="A34" s="2">
        <v>34</v>
      </c>
      <c r="B34" s="24"/>
      <c r="C34" s="8" t="s">
        <v>200</v>
      </c>
      <c r="D34" s="1" t="s">
        <v>219</v>
      </c>
      <c r="E34" s="8">
        <v>82</v>
      </c>
      <c r="F34" s="8">
        <v>28</v>
      </c>
      <c r="G34" s="8">
        <v>28</v>
      </c>
      <c r="H34" s="8">
        <v>26</v>
      </c>
      <c r="I34" s="8">
        <v>7</v>
      </c>
      <c r="J34" s="8">
        <v>2</v>
      </c>
      <c r="K34" s="8">
        <v>40</v>
      </c>
      <c r="L34" s="8">
        <v>0</v>
      </c>
      <c r="M34" s="8">
        <v>10</v>
      </c>
      <c r="N34" s="8">
        <v>3</v>
      </c>
    </row>
    <row r="35" spans="1:14" x14ac:dyDescent="0.3">
      <c r="A35" s="2">
        <v>35</v>
      </c>
      <c r="B35" s="24"/>
      <c r="C35" s="8" t="s">
        <v>201</v>
      </c>
      <c r="D35" s="1" t="s">
        <v>219</v>
      </c>
      <c r="E35" s="8">
        <v>42</v>
      </c>
      <c r="F35" s="8">
        <v>16</v>
      </c>
      <c r="G35" s="8">
        <v>0</v>
      </c>
      <c r="H35" s="8">
        <v>26</v>
      </c>
      <c r="I35" s="8">
        <v>2</v>
      </c>
      <c r="J35" s="8">
        <v>9</v>
      </c>
      <c r="K35" s="8">
        <v>94</v>
      </c>
      <c r="L35" s="8">
        <v>0</v>
      </c>
      <c r="M35" s="8">
        <v>10</v>
      </c>
      <c r="N35" s="8">
        <v>3</v>
      </c>
    </row>
    <row r="36" spans="1:14" x14ac:dyDescent="0.3">
      <c r="A36" s="2">
        <v>36</v>
      </c>
      <c r="B36" s="24"/>
      <c r="C36" s="8" t="s">
        <v>202</v>
      </c>
      <c r="D36" s="1" t="s">
        <v>219</v>
      </c>
      <c r="E36" s="8">
        <v>144</v>
      </c>
      <c r="F36" s="8">
        <v>24</v>
      </c>
      <c r="G36" s="8">
        <v>120</v>
      </c>
      <c r="H36" s="8">
        <v>0</v>
      </c>
      <c r="I36" s="8">
        <v>23</v>
      </c>
      <c r="J36" s="8">
        <v>1</v>
      </c>
      <c r="K36" s="8">
        <v>15</v>
      </c>
      <c r="L36" s="8">
        <v>0</v>
      </c>
      <c r="M36" s="8">
        <v>10</v>
      </c>
      <c r="N36" s="8">
        <v>3</v>
      </c>
    </row>
    <row r="37" spans="1:14" x14ac:dyDescent="0.3">
      <c r="A37" s="2">
        <v>37</v>
      </c>
      <c r="B37" s="24"/>
      <c r="C37" s="8" t="s">
        <v>203</v>
      </c>
      <c r="D37" s="1" t="s">
        <v>219</v>
      </c>
      <c r="E37" s="8">
        <v>82</v>
      </c>
      <c r="F37" s="8">
        <v>28</v>
      </c>
      <c r="G37" s="8">
        <v>28</v>
      </c>
      <c r="H37" s="8">
        <v>26</v>
      </c>
      <c r="I37" s="8">
        <v>7</v>
      </c>
      <c r="J37" s="8">
        <v>2</v>
      </c>
      <c r="K37" s="8">
        <v>15</v>
      </c>
      <c r="L37" s="8">
        <v>0</v>
      </c>
      <c r="M37" s="8">
        <v>10</v>
      </c>
      <c r="N37" s="8">
        <v>3</v>
      </c>
    </row>
    <row r="38" spans="1:14" x14ac:dyDescent="0.3">
      <c r="A38" s="2">
        <v>38</v>
      </c>
      <c r="B38" s="24"/>
      <c r="C38" s="8" t="s">
        <v>204</v>
      </c>
      <c r="D38" s="1" t="s">
        <v>219</v>
      </c>
      <c r="E38" s="8">
        <v>42</v>
      </c>
      <c r="F38" s="8">
        <v>16</v>
      </c>
      <c r="G38" s="8">
        <v>0</v>
      </c>
      <c r="H38" s="8">
        <v>26</v>
      </c>
      <c r="I38" s="8">
        <v>2</v>
      </c>
      <c r="J38" s="8">
        <v>6</v>
      </c>
      <c r="K38" s="8">
        <v>86</v>
      </c>
      <c r="L38" s="8">
        <v>0</v>
      </c>
      <c r="M38" s="8">
        <v>10</v>
      </c>
      <c r="N38" s="8">
        <v>3</v>
      </c>
    </row>
    <row r="39" spans="1:14" x14ac:dyDescent="0.3">
      <c r="A39" s="2">
        <v>39</v>
      </c>
      <c r="B39" s="24"/>
      <c r="C39" s="8" t="s">
        <v>205</v>
      </c>
      <c r="D39" s="1" t="s">
        <v>70</v>
      </c>
      <c r="E39" s="8">
        <v>16</v>
      </c>
      <c r="F39" s="8">
        <v>8</v>
      </c>
      <c r="G39" s="8">
        <v>0</v>
      </c>
      <c r="H39" s="8">
        <v>8</v>
      </c>
      <c r="I39" s="8">
        <v>1</v>
      </c>
      <c r="J39" s="8">
        <v>25</v>
      </c>
      <c r="K39" s="8">
        <v>472</v>
      </c>
      <c r="L39" s="8">
        <f>J39*23-K39</f>
        <v>103</v>
      </c>
      <c r="M39" s="8">
        <v>2</v>
      </c>
      <c r="N39" s="8">
        <v>7</v>
      </c>
    </row>
    <row r="40" spans="1:14" x14ac:dyDescent="0.3">
      <c r="A40" s="10">
        <v>40</v>
      </c>
      <c r="B40" s="8" t="s">
        <v>65</v>
      </c>
      <c r="C40" s="8" t="s">
        <v>65</v>
      </c>
      <c r="D40" s="1" t="s">
        <v>53</v>
      </c>
      <c r="E40" s="8">
        <v>136</v>
      </c>
      <c r="F40" s="8">
        <v>24</v>
      </c>
      <c r="G40" s="8">
        <v>120</v>
      </c>
      <c r="H40" s="8">
        <v>0</v>
      </c>
      <c r="I40" s="8">
        <v>30</v>
      </c>
      <c r="J40" s="8">
        <v>2</v>
      </c>
      <c r="K40" s="8">
        <v>64</v>
      </c>
      <c r="L40" s="8">
        <v>0</v>
      </c>
      <c r="M40" s="8">
        <v>4</v>
      </c>
      <c r="N40" s="8">
        <v>1</v>
      </c>
    </row>
  </sheetData>
  <autoFilter ref="C1:N1"/>
  <mergeCells count="9">
    <mergeCell ref="B30:B39"/>
    <mergeCell ref="B16:B17"/>
    <mergeCell ref="B18:B21"/>
    <mergeCell ref="B22:B29"/>
    <mergeCell ref="B2:B3"/>
    <mergeCell ref="B4:B5"/>
    <mergeCell ref="B6:B7"/>
    <mergeCell ref="B8:B13"/>
    <mergeCell ref="B14:B15"/>
  </mergeCells>
  <conditionalFormatting sqref="E16:K21 J2:K15 M2:N15">
    <cfRule type="containsBlanks" dxfId="7" priority="13">
      <formula>LEN(TRIM(E2))=0</formula>
    </cfRule>
  </conditionalFormatting>
  <conditionalFormatting sqref="M16:M17">
    <cfRule type="containsBlanks" dxfId="6" priority="10">
      <formula>LEN(TRIM(M16))=0</formula>
    </cfRule>
  </conditionalFormatting>
  <conditionalFormatting sqref="M18:M21">
    <cfRule type="containsBlanks" dxfId="5" priority="9">
      <formula>LEN(TRIM(M18))=0</formula>
    </cfRule>
  </conditionalFormatting>
  <conditionalFormatting sqref="N16:N17">
    <cfRule type="containsBlanks" dxfId="3" priority="6">
      <formula>LEN(TRIM(N16))=0</formula>
    </cfRule>
  </conditionalFormatting>
  <conditionalFormatting sqref="N18:N21">
    <cfRule type="containsBlanks" dxfId="2" priority="5">
      <formula>LEN(TRIM(N18))=0</formula>
    </cfRule>
  </conditionalFormatting>
  <conditionalFormatting sqref="E29:I29">
    <cfRule type="containsBlanks" dxfId="0" priority="1">
      <formula>LEN(TRIM(E29))=0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1" sqref="A11"/>
    </sheetView>
  </sheetViews>
  <sheetFormatPr defaultRowHeight="14.4" x14ac:dyDescent="0.3"/>
  <cols>
    <col min="1" max="1" width="15.109375" customWidth="1"/>
    <col min="2" max="2" width="18.44140625" customWidth="1"/>
    <col min="3" max="3" width="29.5546875" customWidth="1"/>
    <col min="4" max="4" width="37.33203125" customWidth="1"/>
    <col min="5" max="5" width="37.44140625" customWidth="1"/>
    <col min="6" max="6" width="46.6640625" customWidth="1"/>
  </cols>
  <sheetData>
    <row r="1" spans="1:6" x14ac:dyDescent="0.3">
      <c r="A1" s="13" t="s">
        <v>54</v>
      </c>
      <c r="B1" s="13" t="s">
        <v>55</v>
      </c>
      <c r="C1" s="13" t="s">
        <v>56</v>
      </c>
      <c r="D1" s="13" t="s">
        <v>84</v>
      </c>
      <c r="E1" s="13" t="s">
        <v>67</v>
      </c>
      <c r="F1" s="13" t="s">
        <v>62</v>
      </c>
    </row>
    <row r="2" spans="1:6" x14ac:dyDescent="0.3">
      <c r="A2" s="14">
        <v>105</v>
      </c>
      <c r="B2" s="14">
        <v>18</v>
      </c>
      <c r="C2" s="15" t="s">
        <v>59</v>
      </c>
      <c r="D2" s="15" t="s">
        <v>85</v>
      </c>
      <c r="E2" s="15" t="s">
        <v>66</v>
      </c>
      <c r="F2" s="15" t="s">
        <v>92</v>
      </c>
    </row>
    <row r="3" spans="1:6" x14ac:dyDescent="0.3">
      <c r="A3" s="14">
        <v>106</v>
      </c>
      <c r="B3" s="14">
        <v>20</v>
      </c>
      <c r="C3" s="15" t="s">
        <v>59</v>
      </c>
      <c r="D3" s="15" t="s">
        <v>85</v>
      </c>
      <c r="E3" s="15" t="s">
        <v>66</v>
      </c>
      <c r="F3" s="15" t="s">
        <v>92</v>
      </c>
    </row>
    <row r="4" spans="1:6" x14ac:dyDescent="0.3">
      <c r="A4" s="14">
        <v>107</v>
      </c>
      <c r="B4" s="14">
        <v>24</v>
      </c>
      <c r="C4" s="15" t="s">
        <v>58</v>
      </c>
      <c r="D4" s="15" t="s">
        <v>85</v>
      </c>
      <c r="E4" s="15" t="s">
        <v>66</v>
      </c>
      <c r="F4" s="15" t="s">
        <v>92</v>
      </c>
    </row>
    <row r="5" spans="1:6" x14ac:dyDescent="0.3">
      <c r="A5" s="14" t="s">
        <v>50</v>
      </c>
      <c r="B5" s="14">
        <v>24</v>
      </c>
      <c r="C5" s="15" t="s">
        <v>59</v>
      </c>
      <c r="D5" s="15" t="s">
        <v>88</v>
      </c>
      <c r="E5" s="15" t="s">
        <v>69</v>
      </c>
      <c r="F5" s="15" t="s">
        <v>92</v>
      </c>
    </row>
    <row r="6" spans="1:6" x14ac:dyDescent="0.3">
      <c r="A6" s="14" t="s">
        <v>51</v>
      </c>
      <c r="B6" s="14">
        <v>32</v>
      </c>
      <c r="C6" s="15" t="s">
        <v>86</v>
      </c>
      <c r="D6" s="15" t="s">
        <v>87</v>
      </c>
      <c r="E6" s="15" t="s">
        <v>70</v>
      </c>
      <c r="F6" s="15" t="s">
        <v>68</v>
      </c>
    </row>
    <row r="7" spans="1:6" x14ac:dyDescent="0.3">
      <c r="A7" s="14" t="s">
        <v>52</v>
      </c>
      <c r="B7" s="14">
        <v>18</v>
      </c>
      <c r="C7" s="15" t="s">
        <v>58</v>
      </c>
      <c r="D7" s="15" t="s">
        <v>87</v>
      </c>
      <c r="E7" s="15" t="s">
        <v>66</v>
      </c>
      <c r="F7" s="15" t="s">
        <v>68</v>
      </c>
    </row>
    <row r="8" spans="1:6" x14ac:dyDescent="0.3">
      <c r="A8" s="14">
        <v>422</v>
      </c>
      <c r="B8" s="14">
        <v>18</v>
      </c>
      <c r="C8" s="15" t="s">
        <v>59</v>
      </c>
      <c r="D8" s="15" t="s">
        <v>85</v>
      </c>
      <c r="E8" s="15" t="s">
        <v>70</v>
      </c>
      <c r="F8" s="15" t="s">
        <v>92</v>
      </c>
    </row>
    <row r="9" spans="1:6" ht="39.6" x14ac:dyDescent="0.3">
      <c r="A9" s="14">
        <v>3091</v>
      </c>
      <c r="B9" s="14">
        <v>20</v>
      </c>
      <c r="C9" s="15" t="s">
        <v>57</v>
      </c>
      <c r="D9" s="16" t="s">
        <v>96</v>
      </c>
      <c r="E9" s="15" t="s">
        <v>70</v>
      </c>
      <c r="F9" s="16" t="s">
        <v>97</v>
      </c>
    </row>
    <row r="10" spans="1:6" x14ac:dyDescent="0.3">
      <c r="A10" s="14" t="s">
        <v>53</v>
      </c>
      <c r="B10" s="14">
        <v>20</v>
      </c>
      <c r="C10" s="15" t="s">
        <v>58</v>
      </c>
      <c r="D10" s="15" t="s">
        <v>85</v>
      </c>
      <c r="E10" s="15" t="s">
        <v>70</v>
      </c>
      <c r="F10" s="15" t="s">
        <v>65</v>
      </c>
    </row>
    <row r="11" spans="1:6" ht="26.4" x14ac:dyDescent="0.3">
      <c r="A11" s="14" t="s">
        <v>221</v>
      </c>
      <c r="B11" s="14">
        <v>20</v>
      </c>
      <c r="C11" s="15" t="s">
        <v>59</v>
      </c>
      <c r="D11" s="15" t="s">
        <v>85</v>
      </c>
      <c r="E11" s="15" t="s">
        <v>71</v>
      </c>
      <c r="F11" s="16" t="s">
        <v>93</v>
      </c>
    </row>
    <row r="12" spans="1:6" x14ac:dyDescent="0.3">
      <c r="A12" s="14" t="s">
        <v>220</v>
      </c>
      <c r="B12" s="14">
        <v>18</v>
      </c>
      <c r="C12" s="15" t="s">
        <v>59</v>
      </c>
      <c r="D12" s="15" t="s">
        <v>85</v>
      </c>
      <c r="E12" s="15" t="s">
        <v>36</v>
      </c>
      <c r="F12" s="15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E10" sqref="E10"/>
    </sheetView>
  </sheetViews>
  <sheetFormatPr defaultRowHeight="14.4" x14ac:dyDescent="0.3"/>
  <cols>
    <col min="1" max="1" width="29.5546875" customWidth="1"/>
    <col min="2" max="2" width="24" customWidth="1"/>
    <col min="3" max="3" width="54.33203125" customWidth="1"/>
    <col min="4" max="4" width="35.88671875" customWidth="1"/>
    <col min="5" max="5" width="51" customWidth="1"/>
    <col min="6" max="6" width="70.5546875" customWidth="1"/>
    <col min="7" max="7" width="20.6640625" customWidth="1"/>
    <col min="8" max="8" width="40" customWidth="1"/>
    <col min="9" max="9" width="14.5546875" customWidth="1"/>
  </cols>
  <sheetData>
    <row r="1" spans="1:8" x14ac:dyDescent="0.3">
      <c r="A1" s="17" t="s">
        <v>174</v>
      </c>
      <c r="B1" s="12" t="s">
        <v>60</v>
      </c>
      <c r="C1" s="12" t="s">
        <v>61</v>
      </c>
      <c r="D1" s="12" t="s">
        <v>175</v>
      </c>
      <c r="E1" s="12" t="s">
        <v>178</v>
      </c>
      <c r="F1" s="12" t="s">
        <v>63</v>
      </c>
      <c r="G1" s="12" t="s">
        <v>94</v>
      </c>
      <c r="H1" s="12" t="s">
        <v>95</v>
      </c>
    </row>
    <row r="2" spans="1:8" x14ac:dyDescent="0.3">
      <c r="A2" s="18" t="s">
        <v>102</v>
      </c>
      <c r="B2" s="18" t="s">
        <v>103</v>
      </c>
      <c r="C2" s="18" t="s">
        <v>69</v>
      </c>
      <c r="D2" s="18" t="s">
        <v>181</v>
      </c>
      <c r="E2" s="18">
        <v>2</v>
      </c>
      <c r="F2" s="19" t="s">
        <v>166</v>
      </c>
      <c r="G2" s="19" t="s">
        <v>168</v>
      </c>
      <c r="H2" s="19" t="s">
        <v>70</v>
      </c>
    </row>
    <row r="3" spans="1:8" x14ac:dyDescent="0.3">
      <c r="A3" s="18" t="s">
        <v>128</v>
      </c>
      <c r="B3" s="18" t="s">
        <v>129</v>
      </c>
      <c r="C3" s="18" t="s">
        <v>69</v>
      </c>
      <c r="D3" s="18" t="s">
        <v>181</v>
      </c>
      <c r="E3" s="18">
        <v>1</v>
      </c>
      <c r="F3" s="19" t="s">
        <v>166</v>
      </c>
      <c r="G3" s="19" t="s">
        <v>168</v>
      </c>
      <c r="H3" s="19" t="s">
        <v>70</v>
      </c>
    </row>
    <row r="4" spans="1:8" x14ac:dyDescent="0.3">
      <c r="A4" s="18" t="s">
        <v>124</v>
      </c>
      <c r="B4" s="18" t="s">
        <v>125</v>
      </c>
      <c r="C4" s="18" t="s">
        <v>72</v>
      </c>
      <c r="D4" s="18" t="s">
        <v>182</v>
      </c>
      <c r="E4" s="18">
        <v>1</v>
      </c>
      <c r="F4" s="19" t="s">
        <v>166</v>
      </c>
      <c r="G4" s="19" t="s">
        <v>168</v>
      </c>
      <c r="H4" s="19" t="s">
        <v>70</v>
      </c>
    </row>
    <row r="5" spans="1:8" x14ac:dyDescent="0.3">
      <c r="A5" s="18" t="s">
        <v>152</v>
      </c>
      <c r="B5" s="18" t="s">
        <v>153</v>
      </c>
      <c r="C5" s="18" t="s">
        <v>72</v>
      </c>
      <c r="D5" s="18" t="s">
        <v>182</v>
      </c>
      <c r="E5" s="18">
        <v>2</v>
      </c>
      <c r="F5" s="19" t="s">
        <v>166</v>
      </c>
      <c r="G5" s="19" t="s">
        <v>168</v>
      </c>
      <c r="H5" s="19" t="s">
        <v>70</v>
      </c>
    </row>
    <row r="6" spans="1:8" x14ac:dyDescent="0.3">
      <c r="A6" s="18" t="s">
        <v>156</v>
      </c>
      <c r="B6" s="18" t="s">
        <v>157</v>
      </c>
      <c r="C6" s="18" t="s">
        <v>72</v>
      </c>
      <c r="D6" s="18" t="s">
        <v>182</v>
      </c>
      <c r="E6" s="18">
        <v>3</v>
      </c>
      <c r="F6" s="19" t="s">
        <v>166</v>
      </c>
      <c r="G6" s="19" t="s">
        <v>168</v>
      </c>
      <c r="H6" s="19" t="s">
        <v>70</v>
      </c>
    </row>
    <row r="7" spans="1:8" x14ac:dyDescent="0.3">
      <c r="A7" s="18" t="s">
        <v>98</v>
      </c>
      <c r="B7" s="18" t="s">
        <v>99</v>
      </c>
      <c r="C7" s="18" t="s">
        <v>34</v>
      </c>
      <c r="D7" s="18" t="s">
        <v>183</v>
      </c>
      <c r="E7" s="18">
        <v>2</v>
      </c>
      <c r="F7" s="19" t="s">
        <v>166</v>
      </c>
      <c r="G7" s="21" t="s">
        <v>167</v>
      </c>
      <c r="H7" s="19" t="s">
        <v>169</v>
      </c>
    </row>
    <row r="8" spans="1:8" x14ac:dyDescent="0.3">
      <c r="A8" s="18" t="s">
        <v>112</v>
      </c>
      <c r="B8" s="18" t="s">
        <v>113</v>
      </c>
      <c r="C8" s="18" t="s">
        <v>34</v>
      </c>
      <c r="D8" s="18" t="s">
        <v>183</v>
      </c>
      <c r="E8" s="18" t="s">
        <v>186</v>
      </c>
      <c r="F8" s="19" t="s">
        <v>166</v>
      </c>
      <c r="G8" s="19" t="s">
        <v>168</v>
      </c>
      <c r="H8" s="19" t="s">
        <v>70</v>
      </c>
    </row>
    <row r="9" spans="1:8" x14ac:dyDescent="0.3">
      <c r="A9" s="18" t="s">
        <v>134</v>
      </c>
      <c r="B9" s="18" t="s">
        <v>135</v>
      </c>
      <c r="C9" s="18" t="s">
        <v>34</v>
      </c>
      <c r="D9" s="18" t="s">
        <v>184</v>
      </c>
      <c r="E9" s="18" t="s">
        <v>185</v>
      </c>
      <c r="F9" s="19" t="s">
        <v>166</v>
      </c>
      <c r="G9" s="19" t="s">
        <v>168</v>
      </c>
      <c r="H9" s="19" t="s">
        <v>70</v>
      </c>
    </row>
    <row r="10" spans="1:8" x14ac:dyDescent="0.3">
      <c r="A10" s="18" t="s">
        <v>138</v>
      </c>
      <c r="B10" s="18" t="s">
        <v>139</v>
      </c>
      <c r="C10" s="18" t="s">
        <v>180</v>
      </c>
      <c r="D10" s="18" t="s">
        <v>194</v>
      </c>
      <c r="E10" s="18" t="s">
        <v>195</v>
      </c>
      <c r="F10" s="19" t="s">
        <v>166</v>
      </c>
      <c r="G10" s="19" t="s">
        <v>168</v>
      </c>
      <c r="H10" s="19" t="s">
        <v>70</v>
      </c>
    </row>
    <row r="11" spans="1:8" x14ac:dyDescent="0.3">
      <c r="A11" s="18" t="s">
        <v>162</v>
      </c>
      <c r="B11" s="18" t="s">
        <v>163</v>
      </c>
      <c r="C11" s="18" t="s">
        <v>180</v>
      </c>
      <c r="D11" s="18" t="s">
        <v>194</v>
      </c>
      <c r="E11" s="18" t="s">
        <v>195</v>
      </c>
      <c r="F11" s="19" t="s">
        <v>166</v>
      </c>
      <c r="G11" s="19" t="s">
        <v>168</v>
      </c>
      <c r="H11" s="19" t="s">
        <v>70</v>
      </c>
    </row>
    <row r="12" spans="1:8" x14ac:dyDescent="0.3">
      <c r="A12" s="18" t="s">
        <v>144</v>
      </c>
      <c r="B12" s="18" t="s">
        <v>145</v>
      </c>
      <c r="C12" s="18" t="s">
        <v>66</v>
      </c>
      <c r="D12" s="18" t="s">
        <v>209</v>
      </c>
      <c r="E12" s="18" t="s">
        <v>211</v>
      </c>
      <c r="F12" s="20" t="s">
        <v>212</v>
      </c>
      <c r="G12" s="19" t="s">
        <v>168</v>
      </c>
      <c r="H12" s="19" t="s">
        <v>70</v>
      </c>
    </row>
    <row r="13" spans="1:8" x14ac:dyDescent="0.3">
      <c r="A13" s="18" t="s">
        <v>148</v>
      </c>
      <c r="B13" s="18" t="s">
        <v>149</v>
      </c>
      <c r="C13" s="18" t="s">
        <v>66</v>
      </c>
      <c r="D13" s="18" t="s">
        <v>209</v>
      </c>
      <c r="E13" s="18" t="s">
        <v>215</v>
      </c>
      <c r="F13" s="20" t="s">
        <v>212</v>
      </c>
      <c r="G13" s="19" t="s">
        <v>167</v>
      </c>
      <c r="H13" s="19" t="s">
        <v>170</v>
      </c>
    </row>
    <row r="14" spans="1:8" x14ac:dyDescent="0.3">
      <c r="A14" s="18" t="s">
        <v>100</v>
      </c>
      <c r="B14" s="18" t="s">
        <v>101</v>
      </c>
      <c r="C14" s="18" t="s">
        <v>66</v>
      </c>
      <c r="D14" s="18" t="s">
        <v>209</v>
      </c>
      <c r="E14" s="18" t="s">
        <v>215</v>
      </c>
      <c r="F14" s="20" t="s">
        <v>212</v>
      </c>
      <c r="G14" s="19" t="s">
        <v>167</v>
      </c>
      <c r="H14" s="19" t="s">
        <v>170</v>
      </c>
    </row>
    <row r="15" spans="1:8" x14ac:dyDescent="0.3">
      <c r="A15" s="18" t="s">
        <v>108</v>
      </c>
      <c r="B15" s="18" t="s">
        <v>109</v>
      </c>
      <c r="C15" s="18" t="s">
        <v>66</v>
      </c>
      <c r="D15" s="18" t="s">
        <v>208</v>
      </c>
      <c r="E15" s="18">
        <v>2</v>
      </c>
      <c r="F15" s="20" t="s">
        <v>207</v>
      </c>
      <c r="G15" s="19" t="s">
        <v>168</v>
      </c>
      <c r="H15" s="19" t="s">
        <v>70</v>
      </c>
    </row>
    <row r="16" spans="1:8" x14ac:dyDescent="0.3">
      <c r="A16" s="18" t="s">
        <v>110</v>
      </c>
      <c r="B16" s="18" t="s">
        <v>111</v>
      </c>
      <c r="C16" s="18" t="s">
        <v>66</v>
      </c>
      <c r="D16" s="18" t="s">
        <v>208</v>
      </c>
      <c r="E16" s="18">
        <v>1</v>
      </c>
      <c r="F16" s="20" t="s">
        <v>207</v>
      </c>
      <c r="G16" s="19" t="s">
        <v>168</v>
      </c>
      <c r="H16" s="19" t="s">
        <v>70</v>
      </c>
    </row>
    <row r="17" spans="1:8" x14ac:dyDescent="0.3">
      <c r="A17" s="18" t="s">
        <v>126</v>
      </c>
      <c r="B17" s="18" t="s">
        <v>127</v>
      </c>
      <c r="C17" s="18" t="s">
        <v>66</v>
      </c>
      <c r="D17" s="18" t="s">
        <v>209</v>
      </c>
      <c r="E17" s="18" t="s">
        <v>215</v>
      </c>
      <c r="F17" s="20" t="s">
        <v>212</v>
      </c>
      <c r="G17" s="19" t="s">
        <v>167</v>
      </c>
      <c r="H17" s="19" t="s">
        <v>172</v>
      </c>
    </row>
    <row r="18" spans="1:8" x14ac:dyDescent="0.3">
      <c r="A18" s="18" t="s">
        <v>130</v>
      </c>
      <c r="B18" s="18" t="s">
        <v>131</v>
      </c>
      <c r="C18" s="18" t="s">
        <v>66</v>
      </c>
      <c r="D18" s="18" t="s">
        <v>206</v>
      </c>
      <c r="E18" s="18" t="s">
        <v>210</v>
      </c>
      <c r="F18" s="20" t="s">
        <v>166</v>
      </c>
      <c r="G18" s="19" t="s">
        <v>168</v>
      </c>
      <c r="H18" s="19" t="s">
        <v>70</v>
      </c>
    </row>
    <row r="19" spans="1:8" x14ac:dyDescent="0.3">
      <c r="A19" s="18" t="s">
        <v>142</v>
      </c>
      <c r="B19" s="18" t="s">
        <v>143</v>
      </c>
      <c r="C19" s="18" t="s">
        <v>66</v>
      </c>
      <c r="D19" s="18" t="s">
        <v>209</v>
      </c>
      <c r="E19" s="18" t="s">
        <v>215</v>
      </c>
      <c r="F19" s="20" t="s">
        <v>212</v>
      </c>
      <c r="G19" s="19" t="s">
        <v>167</v>
      </c>
      <c r="H19" s="19" t="s">
        <v>172</v>
      </c>
    </row>
    <row r="20" spans="1:8" x14ac:dyDescent="0.3">
      <c r="A20" s="18" t="s">
        <v>146</v>
      </c>
      <c r="B20" s="18" t="s">
        <v>147</v>
      </c>
      <c r="C20" s="18" t="s">
        <v>66</v>
      </c>
      <c r="D20" s="18" t="s">
        <v>206</v>
      </c>
      <c r="E20" s="18" t="s">
        <v>210</v>
      </c>
      <c r="F20" s="20" t="s">
        <v>166</v>
      </c>
      <c r="G20" s="19" t="s">
        <v>167</v>
      </c>
      <c r="H20" s="19" t="s">
        <v>169</v>
      </c>
    </row>
    <row r="21" spans="1:8" ht="27" x14ac:dyDescent="0.3">
      <c r="A21" s="18" t="s">
        <v>164</v>
      </c>
      <c r="B21" s="18" t="s">
        <v>165</v>
      </c>
      <c r="C21" s="18" t="s">
        <v>66</v>
      </c>
      <c r="D21" s="18" t="s">
        <v>213</v>
      </c>
      <c r="E21" s="18" t="s">
        <v>216</v>
      </c>
      <c r="F21" s="20" t="s">
        <v>214</v>
      </c>
      <c r="G21" s="19" t="s">
        <v>173</v>
      </c>
      <c r="H21" s="22" t="s">
        <v>217</v>
      </c>
    </row>
    <row r="22" spans="1:8" x14ac:dyDescent="0.3">
      <c r="A22" s="18" t="s">
        <v>104</v>
      </c>
      <c r="B22" s="18" t="s">
        <v>105</v>
      </c>
      <c r="C22" s="18" t="s">
        <v>65</v>
      </c>
      <c r="D22" s="18">
        <v>40</v>
      </c>
      <c r="E22" s="18" t="s">
        <v>70</v>
      </c>
      <c r="F22" s="19" t="s">
        <v>166</v>
      </c>
      <c r="G22" s="19" t="s">
        <v>168</v>
      </c>
      <c r="H22" s="19" t="s">
        <v>70</v>
      </c>
    </row>
    <row r="23" spans="1:8" x14ac:dyDescent="0.3">
      <c r="A23" s="18" t="s">
        <v>106</v>
      </c>
      <c r="B23" s="18" t="s">
        <v>107</v>
      </c>
      <c r="C23" s="18" t="s">
        <v>65</v>
      </c>
      <c r="D23" s="18">
        <v>40</v>
      </c>
      <c r="E23" s="18" t="s">
        <v>70</v>
      </c>
      <c r="F23" s="19" t="s">
        <v>166</v>
      </c>
      <c r="G23" s="19" t="s">
        <v>167</v>
      </c>
      <c r="H23" s="19" t="s">
        <v>169</v>
      </c>
    </row>
    <row r="24" spans="1:8" x14ac:dyDescent="0.3">
      <c r="A24" s="18" t="s">
        <v>114</v>
      </c>
      <c r="B24" s="18" t="s">
        <v>115</v>
      </c>
      <c r="C24" s="18" t="s">
        <v>65</v>
      </c>
      <c r="D24" s="18">
        <v>40</v>
      </c>
      <c r="E24" s="18" t="s">
        <v>70</v>
      </c>
      <c r="F24" s="19" t="s">
        <v>166</v>
      </c>
      <c r="G24" s="19" t="s">
        <v>167</v>
      </c>
      <c r="H24" s="21" t="s">
        <v>192</v>
      </c>
    </row>
    <row r="25" spans="1:8" x14ac:dyDescent="0.3">
      <c r="A25" s="18" t="s">
        <v>132</v>
      </c>
      <c r="B25" s="18" t="s">
        <v>133</v>
      </c>
      <c r="C25" s="18" t="s">
        <v>65</v>
      </c>
      <c r="D25" s="18">
        <v>40</v>
      </c>
      <c r="E25" s="18" t="s">
        <v>70</v>
      </c>
      <c r="F25" s="19" t="s">
        <v>166</v>
      </c>
      <c r="G25" s="19" t="s">
        <v>167</v>
      </c>
      <c r="H25" s="19" t="s">
        <v>171</v>
      </c>
    </row>
    <row r="26" spans="1:8" x14ac:dyDescent="0.3">
      <c r="A26" s="18" t="s">
        <v>116</v>
      </c>
      <c r="B26" s="18" t="s">
        <v>117</v>
      </c>
      <c r="C26" s="18" t="s">
        <v>179</v>
      </c>
      <c r="D26" s="18" t="s">
        <v>189</v>
      </c>
      <c r="E26" s="18" t="s">
        <v>190</v>
      </c>
      <c r="F26" s="19" t="s">
        <v>166</v>
      </c>
      <c r="G26" s="19" t="s">
        <v>168</v>
      </c>
      <c r="H26" s="19" t="s">
        <v>70</v>
      </c>
    </row>
    <row r="27" spans="1:8" x14ac:dyDescent="0.3">
      <c r="A27" s="18" t="s">
        <v>118</v>
      </c>
      <c r="B27" s="18" t="s">
        <v>119</v>
      </c>
      <c r="C27" s="18" t="s">
        <v>179</v>
      </c>
      <c r="D27" s="18" t="s">
        <v>189</v>
      </c>
      <c r="E27" s="18" t="s">
        <v>190</v>
      </c>
      <c r="F27" s="19" t="s">
        <v>166</v>
      </c>
      <c r="G27" s="19" t="s">
        <v>168</v>
      </c>
      <c r="H27" s="19" t="s">
        <v>70</v>
      </c>
    </row>
    <row r="28" spans="1:8" x14ac:dyDescent="0.3">
      <c r="A28" s="18" t="s">
        <v>120</v>
      </c>
      <c r="B28" s="18" t="s">
        <v>121</v>
      </c>
      <c r="C28" s="18" t="s">
        <v>179</v>
      </c>
      <c r="D28" s="18" t="s">
        <v>189</v>
      </c>
      <c r="E28" s="18" t="s">
        <v>190</v>
      </c>
      <c r="F28" s="19" t="s">
        <v>166</v>
      </c>
      <c r="G28" s="19" t="s">
        <v>168</v>
      </c>
      <c r="H28" s="19" t="s">
        <v>70</v>
      </c>
    </row>
    <row r="29" spans="1:8" x14ac:dyDescent="0.3">
      <c r="A29" s="18" t="s">
        <v>122</v>
      </c>
      <c r="B29" s="18" t="s">
        <v>123</v>
      </c>
      <c r="C29" s="18" t="s">
        <v>179</v>
      </c>
      <c r="D29" s="18" t="s">
        <v>189</v>
      </c>
      <c r="E29" s="18" t="s">
        <v>191</v>
      </c>
      <c r="F29" s="19" t="s">
        <v>176</v>
      </c>
      <c r="G29" s="19" t="s">
        <v>168</v>
      </c>
      <c r="H29" s="19" t="s">
        <v>70</v>
      </c>
    </row>
    <row r="30" spans="1:8" x14ac:dyDescent="0.3">
      <c r="A30" s="18" t="s">
        <v>136</v>
      </c>
      <c r="B30" s="18" t="s">
        <v>137</v>
      </c>
      <c r="C30" s="18" t="s">
        <v>179</v>
      </c>
      <c r="D30" s="18" t="s">
        <v>189</v>
      </c>
      <c r="E30" s="18" t="s">
        <v>191</v>
      </c>
      <c r="F30" s="19" t="s">
        <v>176</v>
      </c>
      <c r="G30" s="19" t="s">
        <v>168</v>
      </c>
      <c r="H30" s="19" t="s">
        <v>70</v>
      </c>
    </row>
    <row r="31" spans="1:8" x14ac:dyDescent="0.3">
      <c r="A31" s="18" t="s">
        <v>154</v>
      </c>
      <c r="B31" s="18" t="s">
        <v>155</v>
      </c>
      <c r="C31" s="18" t="s">
        <v>179</v>
      </c>
      <c r="D31" s="18" t="s">
        <v>189</v>
      </c>
      <c r="E31" s="18" t="s">
        <v>190</v>
      </c>
      <c r="F31" s="20" t="s">
        <v>177</v>
      </c>
      <c r="G31" s="19" t="s">
        <v>168</v>
      </c>
      <c r="H31" s="19" t="s">
        <v>70</v>
      </c>
    </row>
    <row r="32" spans="1:8" x14ac:dyDescent="0.3">
      <c r="A32" s="18" t="s">
        <v>140</v>
      </c>
      <c r="B32" s="18" t="s">
        <v>141</v>
      </c>
      <c r="C32" s="18" t="s">
        <v>71</v>
      </c>
      <c r="D32" s="18" t="s">
        <v>188</v>
      </c>
      <c r="E32" s="18">
        <v>1</v>
      </c>
      <c r="F32" s="19" t="s">
        <v>166</v>
      </c>
      <c r="G32" s="19" t="s">
        <v>168</v>
      </c>
      <c r="H32" s="19" t="s">
        <v>70</v>
      </c>
    </row>
    <row r="33" spans="1:8" x14ac:dyDescent="0.3">
      <c r="A33" s="18" t="s">
        <v>150</v>
      </c>
      <c r="B33" s="18" t="s">
        <v>151</v>
      </c>
      <c r="C33" s="18" t="s">
        <v>71</v>
      </c>
      <c r="D33" s="18" t="s">
        <v>188</v>
      </c>
      <c r="E33" s="18">
        <v>2</v>
      </c>
      <c r="F33" s="19" t="s">
        <v>166</v>
      </c>
      <c r="G33" s="19" t="s">
        <v>168</v>
      </c>
      <c r="H33" s="19" t="s">
        <v>70</v>
      </c>
    </row>
    <row r="34" spans="1:8" x14ac:dyDescent="0.3">
      <c r="A34" s="18" t="s">
        <v>158</v>
      </c>
      <c r="B34" s="18" t="s">
        <v>159</v>
      </c>
      <c r="C34" s="18" t="s">
        <v>73</v>
      </c>
      <c r="D34" s="18" t="s">
        <v>187</v>
      </c>
      <c r="E34" s="18">
        <v>1</v>
      </c>
      <c r="F34" s="19" t="s">
        <v>166</v>
      </c>
      <c r="G34" s="19" t="s">
        <v>168</v>
      </c>
      <c r="H34" s="19" t="s">
        <v>70</v>
      </c>
    </row>
    <row r="35" spans="1:8" x14ac:dyDescent="0.3">
      <c r="A35" s="18" t="s">
        <v>160</v>
      </c>
      <c r="B35" s="18" t="s">
        <v>161</v>
      </c>
      <c r="C35" s="18" t="s">
        <v>74</v>
      </c>
      <c r="D35" s="18" t="s">
        <v>193</v>
      </c>
      <c r="E35" s="18">
        <v>1</v>
      </c>
      <c r="F35" s="19" t="s">
        <v>166</v>
      </c>
      <c r="G35" s="19" t="s">
        <v>168</v>
      </c>
      <c r="H35" s="19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параметры программ</vt:lpstr>
      <vt:lpstr>параметры аудиторий</vt:lpstr>
      <vt:lpstr>параметры преподавателей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2020-08-15T11:57:21Z</dcterms:modified>
</cp:coreProperties>
</file>