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8_{2FBB8A59-EE42-464D-8626-5B099690C523}" xr6:coauthVersionLast="36" xr6:coauthVersionMax="36" xr10:uidLastSave="{00000000-0000-0000-0000-000000000000}"/>
  <bookViews>
    <workbookView xWindow="0" yWindow="0" windowWidth="28800" windowHeight="11325" activeTab="2" xr2:uid="{534550DF-6175-4BE6-9E36-12CF8FF4600A}"/>
  </bookViews>
  <sheets>
    <sheet name="2017 SPI DCS D1-11.CRVS" sheetId="4" r:id="rId1"/>
    <sheet name="2017 SPI DATA D1-11.CRVS" sheetId="5" r:id="rId2"/>
    <sheet name="2017 data" sheetId="6" r:id="rId3"/>
  </sheets>
  <definedNames>
    <definedName name="_xlnm._FilterDatabase" localSheetId="2" hidden="1">'2017 data'!$A$2:$E$2</definedName>
    <definedName name="_xlnm._FilterDatabase" localSheetId="0" hidden="1">'2017 SPI DCS D1-11.CRVS'!$A$2:$D$2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D192" i="5" s="1"/>
  <c r="E3" i="6"/>
  <c r="E22" i="6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<sst xmlns="http://schemas.openxmlformats.org/spreadsheetml/2006/main" count="1245" uniqueCount="390">
  <si>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</si>
  <si>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</si>
  <si>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</si>
  <si>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</si>
  <si>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</si>
  <si>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</si>
  <si>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</si>
  <si>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</si>
  <si>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</si>
  <si>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</si>
  <si>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</si>
  <si>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</si>
  <si>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</si>
  <si>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</si>
  <si>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</si>
  <si>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</si>
  <si>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</si>
  <si>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</si>
  <si>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</si>
  <si>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</si>
  <si>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</si>
  <si>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</si>
  <si>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</si>
  <si>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</si>
  <si>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</si>
  <si>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</si>
  <si>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</si>
  <si>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</si>
  <si>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</si>
  <si>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</si>
  <si>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</si>
  <si>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</si>
  <si>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</si>
  <si>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</si>
  <si>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</si>
  <si>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</si>
  <si>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</si>
  <si>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</si>
  <si>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</si>
  <si>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</si>
  <si>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</si>
  <si>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</si>
  <si>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</si>
  <si>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</si>
  <si>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</si>
  <si>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</si>
  <si>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</si>
  <si>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</si>
  <si>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</si>
  <si>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</si>
  <si>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</si>
  <si>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</si>
  <si>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</si>
  <si>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</si>
  <si>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</si>
  <si>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</si>
  <si>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</si>
  <si>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</si>
  <si>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</si>
  <si>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</si>
  <si>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</si>
  <si>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</si>
  <si>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</si>
  <si>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</si>
  <si>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</si>
  <si>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</si>
  <si>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</si>
  <si>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</si>
  <si>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</si>
  <si>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</si>
  <si>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</si>
  <si>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</si>
  <si>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</si>
  <si>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</si>
  <si>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</si>
  <si>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</si>
  <si>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</si>
  <si>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</si>
  <si>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</si>
  <si>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</si>
  <si>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</si>
  <si>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</si>
  <si>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</si>
  <si>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</si>
  <si>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</si>
  <si>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</si>
  <si>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</si>
  <si>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</si>
  <si>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</si>
  <si>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</si>
  <si>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</si>
  <si>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</si>
  <si>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</si>
  <si>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</si>
  <si>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</si>
  <si>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</si>
  <si>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</si>
  <si>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</si>
  <si>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</si>
  <si>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</si>
  <si>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</si>
  <si>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</si>
  <si>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</si>
  <si>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</si>
  <si>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</si>
  <si>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</si>
  <si>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</si>
  <si>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</si>
  <si>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</si>
  <si>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</si>
  <si>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</si>
  <si>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</si>
  <si>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</si>
  <si>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</si>
  <si>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</si>
  <si>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</si>
  <si>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</si>
  <si>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</si>
  <si>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</si>
  <si>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</si>
  <si>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</si>
  <si>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</si>
  <si>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</si>
  <si>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</si>
  <si>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</si>
  <si>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</si>
  <si>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</si>
  <si>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</si>
  <si>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</si>
  <si>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</si>
  <si>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</si>
  <si>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</si>
  <si>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</si>
  <si>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</si>
  <si>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</si>
  <si>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</si>
  <si>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</si>
  <si>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</si>
  <si>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</si>
  <si>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</si>
  <si>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</si>
  <si>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</si>
  <si>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</si>
  <si>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</si>
  <si>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</si>
  <si>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</si>
  <si>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</si>
  <si>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</si>
  <si>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</si>
  <si>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</si>
  <si>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</si>
  <si>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</si>
  <si>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</si>
  <si>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</si>
  <si>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</si>
  <si>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</si>
  <si>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</si>
  <si>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</si>
  <si>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</si>
  <si>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</si>
  <si>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</si>
  <si>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</si>
  <si>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</si>
  <si>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</si>
  <si>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</si>
  <si>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</si>
  <si>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</si>
  <si>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</si>
  <si>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</si>
  <si>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</si>
  <si>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</si>
  <si>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</si>
  <si>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</si>
  <si>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</si>
  <si>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</si>
  <si>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</si>
  <si>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</si>
  <si>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</si>
  <si>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</si>
  <si>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</si>
  <si>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</si>
  <si>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</si>
  <si>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</si>
  <si>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</si>
  <si>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</si>
  <si>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</si>
  <si>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</si>
  <si>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</si>
  <si>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</si>
  <si>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</si>
  <si>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</si>
  <si>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</si>
  <si>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</si>
  <si>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</si>
  <si>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</si>
  <si>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</si>
  <si>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</si>
  <si>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</si>
  <si>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</si>
  <si>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</si>
  <si>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</si>
  <si>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</si>
  <si>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</si>
  <si>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</si>
  <si>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</si>
  <si>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</si>
  <si>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</si>
  <si>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</si>
  <si>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</si>
  <si>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</si>
  <si>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</si>
  <si>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</si>
  <si>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</si>
  <si>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</si>
  <si>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</si>
  <si>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</si>
  <si>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</si>
  <si>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</si>
  <si>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</si>
  <si>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</si>
  <si>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</si>
  <si>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</si>
  <si>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</si>
  <si>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</si>
  <si>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</si>
  <si>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</si>
  <si>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</si>
  <si>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</si>
  <si>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</si>
  <si>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</si>
  <si>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</si>
  <si>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</si>
  <si>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</si>
  <si>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</si>
  <si>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</si>
  <si>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</si>
  <si>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</si>
  <si>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</si>
  <si>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</si>
  <si>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</si>
  <si>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</si>
  <si>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</si>
  <si>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</si>
  <si>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</si>
  <si>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</si>
  <si>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</si>
  <si>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</si>
  <si>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</si>
  <si>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</si>
  <si>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</si>
  <si>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</si>
  <si>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</si>
  <si>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</si>
  <si>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</si>
  <si>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</si>
  <si>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</si>
  <si>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</si>
  <si>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</si>
  <si>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</si>
  <si>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</si>
  <si>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</si>
  <si>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</si>
  <si>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</si>
  <si>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</si>
  <si>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</si>
  <si>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</si>
  <si>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</si>
  <si>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</si>
  <si>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</si>
  <si>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</si>
  <si>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</si>
  <si>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</si>
  <si>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</si>
  <si>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</si>
  <si>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</si>
  <si>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</si>
  <si>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</si>
  <si>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</si>
  <si>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</si>
  <si>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</si>
  <si>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</si>
  <si>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</si>
  <si>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</si>
  <si>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</si>
  <si>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</si>
  <si>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</si>
  <si>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</si>
  <si>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</si>
  <si>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</si>
  <si>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</si>
  <si>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</si>
  <si>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</si>
  <si>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</si>
  <si>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</si>
  <si>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</si>
  <si>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</si>
  <si>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</si>
  <si>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</si>
  <si>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</si>
  <si>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</si>
  <si>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</si>
  <si>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</si>
  <si>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</si>
  <si>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</si>
  <si>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</si>
  <si>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</si>
  <si>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</si>
  <si>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</si>
  <si>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</si>
  <si>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</si>
  <si>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</si>
  <si>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</si>
  <si>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</si>
  <si>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</si>
  <si>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</si>
  <si>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</si>
  <si>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</si>
  <si>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</si>
  <si>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</si>
  <si>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</si>
  <si>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</si>
  <si>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</si>
  <si>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</si>
  <si>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</si>
  <si>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</si>
  <si>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</si>
  <si>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</si>
  <si>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</si>
  <si>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</si>
  <si>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</si>
  <si>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</si>
  <si>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</si>
  <si>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</si>
  <si>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</si>
  <si>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</si>
  <si>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</si>
  <si>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</si>
  <si>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</si>
  <si>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</si>
  <si>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</si>
  <si>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</si>
  <si>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</si>
  <si>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</si>
  <si>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</si>
  <si>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</si>
  <si>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</si>
  <si>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</si>
  <si>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</si>
  <si>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</si>
  <si>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</si>
  <si>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</si>
  <si>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</si>
  <si>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</si>
  <si>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</si>
  <si>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</si>
  <si>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</si>
  <si>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</si>
  <si>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</si>
  <si>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</si>
  <si>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</si>
  <si>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</si>
  <si>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</si>
  <si>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</si>
  <si>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</si>
  <si>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</si>
  <si>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</si>
  <si>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</si>
  <si>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</si>
  <si>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</si>
  <si>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</si>
  <si>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</si>
  <si>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</si>
  <si>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</si>
  <si>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</si>
  <si>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</si>
  <si>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</si>
  <si>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</si>
  <si>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</si>
  <si>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</si>
  <si>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</si>
  <si>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</si>
  <si>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</si>
  <si>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Series</t>
  </si>
  <si>
    <t>SCALE</t>
  </si>
  <si>
    <t>CRVS</t>
  </si>
  <si>
    <t>Eswatini</t>
  </si>
  <si>
    <t>PSE</t>
  </si>
  <si>
    <t>YR2017</t>
  </si>
  <si>
    <t>SC.MSC.CRVS.ZS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</si>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</sst>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5" fillId="0" borderId="1" xfId="1" applyFont="1" applyFill="1" applyBorder="1" applyAlignment="1">
      <alignment horizontal="left"/>
    </xf>
    <xf numFmtId="164" fontId="6" fillId="0" borderId="1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_cty99" xfId="1" xr:uid="{BECE117B-9F39-4A8E-8C7C-C5CB32B9F5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D970-9155-46B2-AD1A-4339407699AC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387</v>
      </c>
    </row>
    <row r="2" spans="1:4" s="3" customFormat="1" x14ac:dyDescent="0.25">
      <c r="A2" s="3" t="s">
        <v>2</v>
      </c>
      <c r="B2" s="3" t="s">
        <v>382</v>
      </c>
      <c r="C2" s="4" t="s">
        <v>383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/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/>
    </row>
    <row r="6" spans="1:4" s="3" customFormat="1" x14ac:dyDescent="0.25">
      <c r="A6" s="5" t="s">
        <v>9</v>
      </c>
      <c r="B6" s="6" t="s">
        <v>388</v>
      </c>
      <c r="C6" s="4">
        <v>0</v>
      </c>
      <c r="D6" s="7"/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/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/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/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/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/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/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/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/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/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/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/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/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/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/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/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/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/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/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/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/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/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/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/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/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/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/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/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/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/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/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/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/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/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/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/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/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/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/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/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/>
    </row>
    <row r="87" spans="1:4" s="3" customFormat="1" x14ac:dyDescent="0.25">
      <c r="A87" s="5" t="s">
        <v>169</v>
      </c>
      <c r="B87" s="6" t="s">
        <v>388</v>
      </c>
      <c r="C87" s="4">
        <v>0</v>
      </c>
      <c r="D87" s="7"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/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/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/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/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/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/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/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/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/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/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/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/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/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/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/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/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/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/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/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/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/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/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/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/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/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/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/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/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/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/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/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/>
    </row>
    <row r="148" spans="1:4" x14ac:dyDescent="0.25">
      <c r="A148" s="5" t="s">
        <v>291</v>
      </c>
      <c r="B148" s="6" t="s">
        <v>388</v>
      </c>
      <c r="C148" s="4">
        <v>0</v>
      </c>
      <c r="D148" s="7"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/>
    </row>
    <row r="151" spans="1:4" x14ac:dyDescent="0.25">
      <c r="A151" s="5" t="s">
        <v>297</v>
      </c>
      <c r="B151" s="6" t="s">
        <v>388</v>
      </c>
      <c r="C151" s="4">
        <v>0</v>
      </c>
      <c r="D151" s="7"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/>
    </row>
    <row r="155" spans="1:4" x14ac:dyDescent="0.25">
      <c r="A155" s="5" t="s">
        <v>305</v>
      </c>
      <c r="B155" s="6" t="s">
        <v>388</v>
      </c>
      <c r="C155" s="4">
        <v>0</v>
      </c>
      <c r="D155" s="7"/>
    </row>
    <row r="156" spans="1:4" x14ac:dyDescent="0.25">
      <c r="A156" s="5" t="s">
        <v>307</v>
      </c>
      <c r="B156" s="6" t="s">
        <v>388</v>
      </c>
      <c r="C156" s="4">
        <v>0</v>
      </c>
      <c r="D156" s="7"/>
    </row>
    <row r="157" spans="1:4" x14ac:dyDescent="0.25">
      <c r="A157" s="5" t="s">
        <v>309</v>
      </c>
      <c r="B157" s="6" t="s">
        <v>388</v>
      </c>
      <c r="C157" s="4">
        <v>0</v>
      </c>
      <c r="D157" s="7"/>
    </row>
    <row r="158" spans="1:4" x14ac:dyDescent="0.25">
      <c r="A158" s="5" t="s">
        <v>311</v>
      </c>
      <c r="B158" s="6" t="s">
        <v>388</v>
      </c>
      <c r="C158" s="4">
        <v>0</v>
      </c>
      <c r="D158" s="7"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/>
    </row>
    <row r="164" spans="1:4" x14ac:dyDescent="0.25">
      <c r="A164" s="5" t="s">
        <v>323</v>
      </c>
      <c r="B164" s="6" t="s">
        <v>388</v>
      </c>
      <c r="C164" s="4">
        <v>0</v>
      </c>
      <c r="D164" s="7"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/>
    </row>
    <row r="168" spans="1:4" x14ac:dyDescent="0.25">
      <c r="A168" s="5" t="s">
        <v>332</v>
      </c>
      <c r="B168" s="6" t="s">
        <v>388</v>
      </c>
      <c r="C168" s="4">
        <v>0</v>
      </c>
      <c r="D168" s="7"/>
    </row>
    <row r="169" spans="1:4" x14ac:dyDescent="0.25">
      <c r="A169" s="5" t="s">
        <v>334</v>
      </c>
      <c r="B169" s="6" t="s">
        <v>388</v>
      </c>
      <c r="C169" s="4">
        <v>0</v>
      </c>
      <c r="D169" s="7"/>
    </row>
    <row r="170" spans="1:4" x14ac:dyDescent="0.25">
      <c r="A170" s="5" t="s">
        <v>336</v>
      </c>
      <c r="B170" s="6" t="s">
        <v>388</v>
      </c>
      <c r="C170" s="4">
        <v>0</v>
      </c>
      <c r="D170" s="7"/>
    </row>
    <row r="171" spans="1:4" x14ac:dyDescent="0.25">
      <c r="A171" s="5" t="s">
        <v>338</v>
      </c>
      <c r="B171" s="6" t="s">
        <v>388</v>
      </c>
      <c r="C171" s="4">
        <v>0</v>
      </c>
      <c r="D171" s="7"/>
    </row>
    <row r="172" spans="1:4" x14ac:dyDescent="0.25">
      <c r="A172" s="5" t="s">
        <v>340</v>
      </c>
      <c r="B172" s="6" t="s">
        <v>388</v>
      </c>
      <c r="C172" s="4">
        <v>0</v>
      </c>
      <c r="D172" s="7"/>
    </row>
    <row r="173" spans="1:4" x14ac:dyDescent="0.25">
      <c r="A173" s="5" t="s">
        <v>342</v>
      </c>
      <c r="B173" s="6" t="s">
        <v>388</v>
      </c>
      <c r="C173" s="4">
        <v>0</v>
      </c>
      <c r="D173" s="7"/>
    </row>
    <row r="174" spans="1:4" x14ac:dyDescent="0.25">
      <c r="A174" s="5" t="s">
        <v>344</v>
      </c>
      <c r="B174" s="6" t="s">
        <v>388</v>
      </c>
      <c r="C174" s="4">
        <v>0</v>
      </c>
      <c r="D174" s="7"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/>
    </row>
    <row r="176" spans="1:4" x14ac:dyDescent="0.25">
      <c r="A176" s="5" t="s">
        <v>348</v>
      </c>
      <c r="B176" s="6" t="s">
        <v>388</v>
      </c>
      <c r="C176" s="4">
        <v>0</v>
      </c>
      <c r="D176" s="7"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/>
    </row>
    <row r="178" spans="1:4" x14ac:dyDescent="0.25">
      <c r="A178" s="5" t="s">
        <v>352</v>
      </c>
      <c r="B178" s="6" t="s">
        <v>388</v>
      </c>
      <c r="C178" s="4">
        <v>0</v>
      </c>
      <c r="D178" s="7"/>
    </row>
    <row r="179" spans="1:4" x14ac:dyDescent="0.25">
      <c r="A179" s="5" t="s">
        <v>354</v>
      </c>
      <c r="B179" s="6" t="s">
        <v>388</v>
      </c>
      <c r="C179" s="4">
        <v>0</v>
      </c>
      <c r="D179" s="7"/>
    </row>
    <row r="180" spans="1:4" x14ac:dyDescent="0.25">
      <c r="A180" s="5" t="s">
        <v>356</v>
      </c>
      <c r="B180" s="6" t="s">
        <v>388</v>
      </c>
      <c r="C180" s="4">
        <v>0</v>
      </c>
      <c r="D180" s="7"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/>
    </row>
    <row r="182" spans="1:4" x14ac:dyDescent="0.25">
      <c r="A182" s="5" t="s">
        <v>360</v>
      </c>
      <c r="B182" s="6" t="s">
        <v>388</v>
      </c>
      <c r="C182" s="4">
        <v>0</v>
      </c>
      <c r="D182" s="7"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/>
    </row>
    <row r="187" spans="1:4" x14ac:dyDescent="0.25">
      <c r="A187" s="5" t="s">
        <v>370</v>
      </c>
      <c r="B187" s="6" t="s">
        <v>388</v>
      </c>
      <c r="C187" s="4">
        <v>0</v>
      </c>
      <c r="D187" s="7"/>
    </row>
    <row r="188" spans="1:4" x14ac:dyDescent="0.25">
      <c r="A188" s="5" t="s">
        <v>372</v>
      </c>
      <c r="B188" s="6" t="s">
        <v>388</v>
      </c>
      <c r="C188" s="4">
        <v>0</v>
      </c>
      <c r="D188" s="7"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/>
    </row>
    <row r="190" spans="1:4" x14ac:dyDescent="0.25">
      <c r="A190" s="5" t="s">
        <v>377</v>
      </c>
      <c r="B190" s="6" t="s">
        <v>388</v>
      </c>
      <c r="C190" s="4">
        <v>0</v>
      </c>
      <c r="D190" s="7"/>
    </row>
    <row r="191" spans="1:4" x14ac:dyDescent="0.25">
      <c r="A191" s="5" t="s">
        <v>379</v>
      </c>
      <c r="B191" s="6" t="s">
        <v>388</v>
      </c>
      <c r="C191" s="4">
        <v>0</v>
      </c>
      <c r="D191" s="7"/>
    </row>
    <row r="192" spans="1:4" x14ac:dyDescent="0.25">
      <c r="A192" s="3" t="s">
        <v>386</v>
      </c>
      <c r="B192" s="6" t="s">
        <v>388</v>
      </c>
      <c r="C192" s="4">
        <v>0</v>
      </c>
      <c r="D192" s="9"/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C553-CC29-401F-9593-53853CC0C8E6}">
  <dimension ref="A1:D220"/>
  <sheetViews>
    <sheetView showGridLines="0" topLeftCell="A157" workbookViewId="0">
      <selection activeCell="D3" sqref="D3:D192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387</v>
      </c>
    </row>
    <row r="2" spans="1:4" s="3" customFormat="1" x14ac:dyDescent="0.25">
      <c r="A2" s="3" t="s">
        <v>2</v>
      </c>
      <c r="B2" s="3" t="s">
        <v>382</v>
      </c>
      <c r="C2" s="4" t="s">
        <v>383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>
        <f>+VLOOKUP(A3,'2017 data'!$B:$E,4,)</f>
        <v>0</v>
      </c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f>+VLOOKUP(A4,'2017 data'!$B:$E,4,)</f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>
        <f>+VLOOKUP(A5,'2017 data'!$B:$E,4,)</f>
        <v>0</v>
      </c>
    </row>
    <row r="6" spans="1:4" s="3" customFormat="1" x14ac:dyDescent="0.25">
      <c r="A6" s="5" t="s">
        <v>9</v>
      </c>
      <c r="B6" s="6" t="s">
        <v>388</v>
      </c>
      <c r="C6" s="4">
        <v>0</v>
      </c>
      <c r="D6" s="7">
        <f>+VLOOKUP(A6,'2017 data'!$B:$E,4,)</f>
        <v>0</v>
      </c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f>+VLOOKUP(A7,'2017 data'!$B:$E,4,)</f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f>+VLOOKUP(A8,'2017 data'!$B:$E,4,)</f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f>+VLOOKUP(A9,'2017 data'!$B:$E,4,)</f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f>+VLOOKUP(A10,'2017 data'!$B:$E,4,)</f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f>+VLOOKUP(A11,'2017 data'!$B:$E,4,)</f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f>+VLOOKUP(A12,'2017 data'!$B:$E,4,)</f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>
        <f>+VLOOKUP(A13,'2017 data'!$B:$E,4,)</f>
        <v>0</v>
      </c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f>+VLOOKUP(A14,'2017 data'!$B:$E,4,)</f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>
        <f>+VLOOKUP(A15,'2017 data'!$B:$E,4,)</f>
        <v>0</v>
      </c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f>+VLOOKUP(A16,'2017 data'!$B:$E,4,)</f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f>+VLOOKUP(A17,'2017 data'!$B:$E,4,)</f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f>+VLOOKUP(A18,'2017 data'!$B:$E,4,)</f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>
        <f>+VLOOKUP(A19,'2017 data'!$B:$E,4,)</f>
        <v>0</v>
      </c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>
        <f>+VLOOKUP(A20,'2017 data'!$B:$E,4,)</f>
        <v>0</v>
      </c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>
        <f>+VLOOKUP(A21,'2017 data'!$B:$E,4,)</f>
        <v>0</v>
      </c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>
        <f>+VLOOKUP(A22,'2017 data'!$B:$E,4,)</f>
        <v>0</v>
      </c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f>+VLOOKUP(A23,'2017 data'!$B:$E,4,)</f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>
        <f>+VLOOKUP(A24,'2017 data'!$B:$E,4,)</f>
        <v>0</v>
      </c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>
        <f>+VLOOKUP(A25,'2017 data'!$B:$E,4,)</f>
        <v>0</v>
      </c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f>+VLOOKUP(A26,'2017 data'!$B:$E,4,)</f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f>+VLOOKUP(A27,'2017 data'!$B:$E,4,)</f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>
        <f>+VLOOKUP(A28,'2017 data'!$B:$E,4,)</f>
        <v>0</v>
      </c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>
        <f>+VLOOKUP(A29,'2017 data'!$B:$E,4,)</f>
        <v>0</v>
      </c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f>+VLOOKUP(A30,'2017 data'!$B:$E,4,)</f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>
        <f>+VLOOKUP(A31,'2017 data'!$B:$E,4,)</f>
        <v>0</v>
      </c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>
        <f>+VLOOKUP(A32,'2017 data'!$B:$E,4,)</f>
        <v>0</v>
      </c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f>+VLOOKUP(A33,'2017 data'!$B:$E,4,)</f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>
        <f>+VLOOKUP(A34,'2017 data'!$B:$E,4,)</f>
        <v>0</v>
      </c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>
        <f>+VLOOKUP(A35,'2017 data'!$B:$E,4,)</f>
        <v>0</v>
      </c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f>+VLOOKUP(A36,'2017 data'!$B:$E,4,)</f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>
        <f>+VLOOKUP(A37,'2017 data'!$B:$E,4,)</f>
        <v>0</v>
      </c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>
        <f>+VLOOKUP(A38,'2017 data'!$B:$E,4,)</f>
        <v>0</v>
      </c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>
        <f>+VLOOKUP(A39,'2017 data'!$B:$E,4,)</f>
        <v>0</v>
      </c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>
        <f>+VLOOKUP(A40,'2017 data'!$B:$E,4,)</f>
        <v>0</v>
      </c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>
        <f>+VLOOKUP(A41,'2017 data'!$B:$E,4,)</f>
        <v>0</v>
      </c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f>+VLOOKUP(A42,'2017 data'!$B:$E,4,)</f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>
        <f>+VLOOKUP(A43,'2017 data'!$B:$E,4,)</f>
        <v>0</v>
      </c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f>+VLOOKUP(A44,'2017 data'!$B:$E,4,)</f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f>+VLOOKUP(A45,'2017 data'!$B:$E,4,)</f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f>+VLOOKUP(A46,'2017 data'!$B:$E,4,)</f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f>+VLOOKUP(A47,'2017 data'!$B:$E,4,)</f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>
        <f>+VLOOKUP(A48,'2017 data'!$B:$E,4,)</f>
        <v>0</v>
      </c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f>+VLOOKUP(A49,'2017 data'!$B:$E,4,)</f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>
        <f>+VLOOKUP(A50,'2017 data'!$B:$E,4,)</f>
        <v>0</v>
      </c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>
        <f>+VLOOKUP(A51,'2017 data'!$B:$E,4,)</f>
        <v>0</v>
      </c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f>+VLOOKUP(A52,'2017 data'!$B:$E,4,)</f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f>+VLOOKUP(A53,'2017 data'!$B:$E,4,)</f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>
        <f>+VLOOKUP(A54,'2017 data'!$B:$E,4,)</f>
        <v>0</v>
      </c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>
        <f>+VLOOKUP(A55,'2017 data'!$B:$E,4,)</f>
        <v>0</v>
      </c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f>+VLOOKUP(A56,'2017 data'!$B:$E,4,)</f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>
        <f>+VLOOKUP(A57,'2017 data'!$B:$E,4,)</f>
        <v>0</v>
      </c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>
        <f>+VLOOKUP(A58,'2017 data'!$B:$E,4,)</f>
        <v>0</v>
      </c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f>+VLOOKUP(A59,'2017 data'!$B:$E,4,)</f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f>+VLOOKUP(A60,'2017 data'!$B:$E,4,)</f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f>+VLOOKUP(A61,'2017 data'!$B:$E,4,)</f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>
        <f>+VLOOKUP(A62,'2017 data'!$B:$E,4,)</f>
        <v>0</v>
      </c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>
        <f>+VLOOKUP(A63,'2017 data'!$B:$E,4,)</f>
        <v>0</v>
      </c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f>+VLOOKUP(A64,'2017 data'!$B:$E,4,)</f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f>+VLOOKUP(A65,'2017 data'!$B:$E,4,)</f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>
        <f>+VLOOKUP(A66,'2017 data'!$B:$E,4,)</f>
        <v>0</v>
      </c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f>+VLOOKUP(A67,'2017 data'!$B:$E,4,)</f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f>+VLOOKUP(A68,'2017 data'!$B:$E,4,)</f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f>+VLOOKUP(A69,'2017 data'!$B:$E,4,)</f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>
        <f>+VLOOKUP(A70,'2017 data'!$B:$E,4,)</f>
        <v>0</v>
      </c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>
        <f>+VLOOKUP(A71,'2017 data'!$B:$E,4,)</f>
        <v>0</v>
      </c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>
        <f>+VLOOKUP(A72,'2017 data'!$B:$E,4,)</f>
        <v>0</v>
      </c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>
        <f>+VLOOKUP(A73,'2017 data'!$B:$E,4,)</f>
        <v>0</v>
      </c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>
        <f>+VLOOKUP(A74,'2017 data'!$B:$E,4,)</f>
        <v>0</v>
      </c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f>+VLOOKUP(A75,'2017 data'!$B:$E,4,)</f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f>+VLOOKUP(A76,'2017 data'!$B:$E,4,)</f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>
        <f>+VLOOKUP(A77,'2017 data'!$B:$E,4,)</f>
        <v>0</v>
      </c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>
        <f>+VLOOKUP(A78,'2017 data'!$B:$E,4,)</f>
        <v>0</v>
      </c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f>+VLOOKUP(A79,'2017 data'!$B:$E,4,)</f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>
        <f>+VLOOKUP(A80,'2017 data'!$B:$E,4,)</f>
        <v>0</v>
      </c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f>+VLOOKUP(A81,'2017 data'!$B:$E,4,)</f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f>+VLOOKUP(A82,'2017 data'!$B:$E,4,)</f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f>+VLOOKUP(A83,'2017 data'!$B:$E,4,)</f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>
        <f>+VLOOKUP(A84,'2017 data'!$B:$E,4,)</f>
        <v>0</v>
      </c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f>+VLOOKUP(A85,'2017 data'!$B:$E,4,)</f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>
        <f>+VLOOKUP(A86,'2017 data'!$B:$E,4,)</f>
        <v>0</v>
      </c>
    </row>
    <row r="87" spans="1:4" s="3" customFormat="1" x14ac:dyDescent="0.25">
      <c r="A87" s="5" t="s">
        <v>169</v>
      </c>
      <c r="B87" s="6" t="s">
        <v>388</v>
      </c>
      <c r="C87" s="4">
        <v>0</v>
      </c>
      <c r="D87" s="7">
        <f>+VLOOKUP(A87,'2017 data'!$B:$E,4,)</f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>
        <f>+VLOOKUP(A88,'2017 data'!$B:$E,4,)</f>
        <v>0</v>
      </c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>
        <f>+VLOOKUP(A89,'2017 data'!$B:$E,4,)</f>
        <v>0</v>
      </c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f>+VLOOKUP(A90,'2017 data'!$B:$E,4,)</f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>
        <f>+VLOOKUP(A91,'2017 data'!$B:$E,4,)</f>
        <v>0</v>
      </c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f>+VLOOKUP(A92,'2017 data'!$B:$E,4,)</f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f>+VLOOKUP(A93,'2017 data'!$B:$E,4,)</f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>
        <f>+VLOOKUP(A94,'2017 data'!$B:$E,4,)</f>
        <v>0</v>
      </c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f>+VLOOKUP(A95,'2017 data'!$B:$E,4,)</f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f>+VLOOKUP(A96,'2017 data'!$B:$E,4,)</f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>
        <f>+VLOOKUP(A97,'2017 data'!$B:$E,4,)</f>
        <v>0</v>
      </c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>
        <f>+VLOOKUP(A98,'2017 data'!$B:$E,4,)</f>
        <v>0</v>
      </c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>
        <f>+VLOOKUP(A99,'2017 data'!$B:$E,4,)</f>
        <v>0</v>
      </c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f>+VLOOKUP(A100,'2017 data'!$B:$E,4,)</f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f>+VLOOKUP(A101,'2017 data'!$B:$E,4,)</f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>
        <f>+VLOOKUP(A102,'2017 data'!$B:$E,4,)</f>
        <v>0</v>
      </c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>
        <f>+VLOOKUP(A103,'2017 data'!$B:$E,4,)</f>
        <v>0</v>
      </c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f>+VLOOKUP(A104,'2017 data'!$B:$E,4,)</f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f>+VLOOKUP(A105,'2017 data'!$B:$E,4,)</f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>
        <f>+VLOOKUP(A106,'2017 data'!$B:$E,4,)</f>
        <v>0</v>
      </c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f>+VLOOKUP(A107,'2017 data'!$B:$E,4,)</f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>
        <f>+VLOOKUP(A108,'2017 data'!$B:$E,4,)</f>
        <v>0</v>
      </c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>
        <f>+VLOOKUP(A109,'2017 data'!$B:$E,4,)</f>
        <v>0</v>
      </c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f>+VLOOKUP(A110,'2017 data'!$B:$E,4,)</f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f>+VLOOKUP(A111,'2017 data'!$B:$E,4,)</f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>
        <f>+VLOOKUP(A112,'2017 data'!$B:$E,4,)</f>
        <v>0</v>
      </c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f>+VLOOKUP(A113,'2017 data'!$B:$E,4,)</f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f>+VLOOKUP(A114,'2017 data'!$B:$E,4,)</f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f>+VLOOKUP(A115,'2017 data'!$B:$E,4,)</f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>
        <f>+VLOOKUP(A116,'2017 data'!$B:$E,4,)</f>
        <v>0</v>
      </c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>
        <f>+VLOOKUP(A117,'2017 data'!$B:$E,4,)</f>
        <v>0</v>
      </c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>
        <f>+VLOOKUP(A118,'2017 data'!$B:$E,4,)</f>
        <v>0</v>
      </c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>
        <f>+VLOOKUP(A119,'2017 data'!$B:$E,4,)</f>
        <v>0</v>
      </c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f>+VLOOKUP(A120,'2017 data'!$B:$E,4,)</f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>
        <f>+VLOOKUP(A121,'2017 data'!$B:$E,4,)</f>
        <v>0</v>
      </c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f>+VLOOKUP(A122,'2017 data'!$B:$E,4,)</f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f>+VLOOKUP(A123,'2017 data'!$B:$E,4,)</f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>
        <f>+VLOOKUP(A124,'2017 data'!$B:$E,4,)</f>
        <v>0</v>
      </c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>
        <f>+VLOOKUP(A125,'2017 data'!$B:$E,4,)</f>
        <v>0</v>
      </c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>
        <f>+VLOOKUP(A126,'2017 data'!$B:$E,4,)</f>
        <v>0</v>
      </c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f>+VLOOKUP(A127,'2017 data'!$B:$E,4,)</f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f>+VLOOKUP(A128,'2017 data'!$B:$E,4,)</f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>
        <f>+VLOOKUP(A129,'2017 data'!$B:$E,4,)</f>
        <v>0</v>
      </c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>
        <f>+VLOOKUP(A130,'2017 data'!$B:$E,4,)</f>
        <v>0</v>
      </c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f>+VLOOKUP(A131,'2017 data'!$B:$E,4,)</f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>
        <f>+VLOOKUP(A132,'2017 data'!$B:$E,4,)</f>
        <v>0</v>
      </c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>
        <f>+VLOOKUP(A133,'2017 data'!$B:$E,4,)</f>
        <v>0</v>
      </c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>
        <f>+VLOOKUP(A134,'2017 data'!$B:$E,4,)</f>
        <v>0</v>
      </c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>
        <f>+VLOOKUP(A135,'2017 data'!$B:$E,4,)</f>
        <v>0</v>
      </c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f>+VLOOKUP(A136,'2017 data'!$B:$E,4,)</f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f>+VLOOKUP(A137,'2017 data'!$B:$E,4,)</f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f>+VLOOKUP(A138,'2017 data'!$B:$E,4,)</f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f>+VLOOKUP(A139,'2017 data'!$B:$E,4,)</f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f>+VLOOKUP(A140,'2017 data'!$B:$E,4,)</f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f>+VLOOKUP(A141,'2017 data'!$B:$E,4,)</f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>
        <f>+VLOOKUP(A142,'2017 data'!$B:$E,4,)</f>
        <v>0</v>
      </c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>
        <f>+VLOOKUP(A143,'2017 data'!$B:$E,4,)</f>
        <v>0</v>
      </c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f>+VLOOKUP(A144,'2017 data'!$B:$E,4,)</f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>
        <f>+VLOOKUP(A145,'2017 data'!$B:$E,4,)</f>
        <v>0</v>
      </c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>
        <f>+VLOOKUP(A146,'2017 data'!$B:$E,4,)</f>
        <v>0</v>
      </c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>
        <f>+VLOOKUP(A147,'2017 data'!$B:$E,4,)</f>
        <v>0</v>
      </c>
    </row>
    <row r="148" spans="1:4" x14ac:dyDescent="0.25">
      <c r="A148" s="5" t="s">
        <v>291</v>
      </c>
      <c r="B148" s="6" t="s">
        <v>388</v>
      </c>
      <c r="C148" s="4">
        <v>0</v>
      </c>
      <c r="D148" s="7">
        <f>+VLOOKUP(A148,'2017 data'!$B:$E,4,)</f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f>+VLOOKUP(A149,'2017 data'!$B:$E,4,)</f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>
        <f>+VLOOKUP(A150,'2017 data'!$B:$E,4,)</f>
        <v>0</v>
      </c>
    </row>
    <row r="151" spans="1:4" x14ac:dyDescent="0.25">
      <c r="A151" s="5" t="s">
        <v>297</v>
      </c>
      <c r="B151" s="6" t="s">
        <v>388</v>
      </c>
      <c r="C151" s="4">
        <v>0</v>
      </c>
      <c r="D151" s="7">
        <f>+VLOOKUP(A151,'2017 data'!$B:$E,4,)</f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f>+VLOOKUP(A152,'2017 data'!$B:$E,4,)</f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f>+VLOOKUP(A153,'2017 data'!$B:$E,4,)</f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>
        <f>+VLOOKUP(A154,'2017 data'!$B:$E,4,)</f>
        <v>0</v>
      </c>
    </row>
    <row r="155" spans="1:4" x14ac:dyDescent="0.25">
      <c r="A155" s="5" t="s">
        <v>305</v>
      </c>
      <c r="B155" s="6" t="s">
        <v>388</v>
      </c>
      <c r="C155" s="4">
        <v>0</v>
      </c>
      <c r="D155" s="7">
        <f>+VLOOKUP(A155,'2017 data'!$B:$E,4,)</f>
        <v>0</v>
      </c>
    </row>
    <row r="156" spans="1:4" x14ac:dyDescent="0.25">
      <c r="A156" s="5" t="s">
        <v>307</v>
      </c>
      <c r="B156" s="6" t="s">
        <v>388</v>
      </c>
      <c r="C156" s="4">
        <v>0</v>
      </c>
      <c r="D156" s="7">
        <f>+VLOOKUP(A156,'2017 data'!$B:$E,4,)</f>
        <v>0</v>
      </c>
    </row>
    <row r="157" spans="1:4" x14ac:dyDescent="0.25">
      <c r="A157" s="5" t="s">
        <v>309</v>
      </c>
      <c r="B157" s="6" t="s">
        <v>388</v>
      </c>
      <c r="C157" s="4">
        <v>0</v>
      </c>
      <c r="D157" s="7">
        <f>+VLOOKUP(A157,'2017 data'!$B:$E,4,)</f>
        <v>0</v>
      </c>
    </row>
    <row r="158" spans="1:4" x14ac:dyDescent="0.25">
      <c r="A158" s="5" t="s">
        <v>311</v>
      </c>
      <c r="B158" s="6" t="s">
        <v>388</v>
      </c>
      <c r="C158" s="4">
        <v>0</v>
      </c>
      <c r="D158" s="7">
        <f>+VLOOKUP(A158,'2017 data'!$B:$E,4,)</f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f>+VLOOKUP(A159,'2017 data'!$B:$E,4,)</f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f>+VLOOKUP(A160,'2017 data'!$B:$E,4,)</f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f>+VLOOKUP(A161,'2017 data'!$B:$E,4,)</f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f>+VLOOKUP(A162,'2017 data'!$B:$E,4,)</f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>
        <f>+VLOOKUP(A163,'2017 data'!$B:$E,4,)</f>
        <v>0</v>
      </c>
    </row>
    <row r="164" spans="1:4" x14ac:dyDescent="0.25">
      <c r="A164" s="5" t="s">
        <v>323</v>
      </c>
      <c r="B164" s="6" t="s">
        <v>388</v>
      </c>
      <c r="C164" s="4">
        <v>0</v>
      </c>
      <c r="D164" s="7">
        <f>+VLOOKUP(A164,'2017 data'!$B:$E,4,)</f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f>+VLOOKUP(A165,'2017 data'!$B:$E,4,)</f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f>+VLOOKUP(A166,'2017 data'!$B:$E,4,)</f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>
        <f>+VLOOKUP(A167,'2017 data'!$B:$E,4,)</f>
        <v>0</v>
      </c>
    </row>
    <row r="168" spans="1:4" x14ac:dyDescent="0.25">
      <c r="A168" s="5" t="s">
        <v>332</v>
      </c>
      <c r="B168" s="6" t="s">
        <v>388</v>
      </c>
      <c r="C168" s="4">
        <v>0</v>
      </c>
      <c r="D168" s="7">
        <f>+VLOOKUP(A168,'2017 data'!$B:$E,4,)</f>
        <v>0</v>
      </c>
    </row>
    <row r="169" spans="1:4" x14ac:dyDescent="0.25">
      <c r="A169" s="5" t="s">
        <v>334</v>
      </c>
      <c r="B169" s="6" t="s">
        <v>388</v>
      </c>
      <c r="C169" s="4">
        <v>0</v>
      </c>
      <c r="D169" s="7">
        <f>+VLOOKUP(A169,'2017 data'!$B:$E,4,)</f>
        <v>0</v>
      </c>
    </row>
    <row r="170" spans="1:4" x14ac:dyDescent="0.25">
      <c r="A170" s="5" t="s">
        <v>336</v>
      </c>
      <c r="B170" s="6" t="s">
        <v>388</v>
      </c>
      <c r="C170" s="4">
        <v>0</v>
      </c>
      <c r="D170" s="7">
        <f>+VLOOKUP(A170,'2017 data'!$B:$E,4,)</f>
        <v>0</v>
      </c>
    </row>
    <row r="171" spans="1:4" x14ac:dyDescent="0.25">
      <c r="A171" s="5" t="s">
        <v>338</v>
      </c>
      <c r="B171" s="6" t="s">
        <v>388</v>
      </c>
      <c r="C171" s="4">
        <v>0</v>
      </c>
      <c r="D171" s="7">
        <f>+VLOOKUP(A171,'2017 data'!$B:$E,4,)</f>
        <v>0</v>
      </c>
    </row>
    <row r="172" spans="1:4" x14ac:dyDescent="0.25">
      <c r="A172" s="5" t="s">
        <v>340</v>
      </c>
      <c r="B172" s="6" t="s">
        <v>388</v>
      </c>
      <c r="C172" s="4">
        <v>0</v>
      </c>
      <c r="D172" s="7">
        <f>+VLOOKUP(A172,'2017 data'!$B:$E,4,)</f>
        <v>0</v>
      </c>
    </row>
    <row r="173" spans="1:4" x14ac:dyDescent="0.25">
      <c r="A173" s="5" t="s">
        <v>342</v>
      </c>
      <c r="B173" s="6" t="s">
        <v>388</v>
      </c>
      <c r="C173" s="4">
        <v>0</v>
      </c>
      <c r="D173" s="7">
        <f>+VLOOKUP(A173,'2017 data'!$B:$E,4,)</f>
        <v>0</v>
      </c>
    </row>
    <row r="174" spans="1:4" x14ac:dyDescent="0.25">
      <c r="A174" s="5" t="s">
        <v>344</v>
      </c>
      <c r="B174" s="6" t="s">
        <v>388</v>
      </c>
      <c r="C174" s="4">
        <v>0</v>
      </c>
      <c r="D174" s="7">
        <f>+VLOOKUP(A174,'2017 data'!$B:$E,4,)</f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>
        <f>+VLOOKUP(A175,'2017 data'!$B:$E,4,)</f>
        <v>0</v>
      </c>
    </row>
    <row r="176" spans="1:4" x14ac:dyDescent="0.25">
      <c r="A176" s="5" t="s">
        <v>348</v>
      </c>
      <c r="B176" s="6" t="s">
        <v>388</v>
      </c>
      <c r="C176" s="4">
        <v>0</v>
      </c>
      <c r="D176" s="7">
        <f>+VLOOKUP(A176,'2017 data'!$B:$E,4,)</f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>
        <f>+VLOOKUP(A177,'2017 data'!$B:$E,4,)</f>
        <v>0</v>
      </c>
    </row>
    <row r="178" spans="1:4" x14ac:dyDescent="0.25">
      <c r="A178" s="5" t="s">
        <v>352</v>
      </c>
      <c r="B178" s="6" t="s">
        <v>388</v>
      </c>
      <c r="C178" s="4">
        <v>0</v>
      </c>
      <c r="D178" s="7">
        <f>+VLOOKUP(A178,'2017 data'!$B:$E,4,)</f>
        <v>0</v>
      </c>
    </row>
    <row r="179" spans="1:4" x14ac:dyDescent="0.25">
      <c r="A179" s="5" t="s">
        <v>354</v>
      </c>
      <c r="B179" s="6" t="s">
        <v>388</v>
      </c>
      <c r="C179" s="4">
        <v>0</v>
      </c>
      <c r="D179" s="7">
        <f>+VLOOKUP(A179,'2017 data'!$B:$E,4,)</f>
        <v>0</v>
      </c>
    </row>
    <row r="180" spans="1:4" x14ac:dyDescent="0.25">
      <c r="A180" s="5" t="s">
        <v>356</v>
      </c>
      <c r="B180" s="6" t="s">
        <v>388</v>
      </c>
      <c r="C180" s="4">
        <v>0</v>
      </c>
      <c r="D180" s="7">
        <f>+VLOOKUP(A180,'2017 data'!$B:$E,4,)</f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>
        <f>+VLOOKUP(A181,'2017 data'!$B:$E,4,)</f>
        <v>0</v>
      </c>
    </row>
    <row r="182" spans="1:4" x14ac:dyDescent="0.25">
      <c r="A182" s="5" t="s">
        <v>360</v>
      </c>
      <c r="B182" s="6" t="s">
        <v>388</v>
      </c>
      <c r="C182" s="4">
        <v>0</v>
      </c>
      <c r="D182" s="7">
        <f>+VLOOKUP(A182,'2017 data'!$B:$E,4,)</f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f>+VLOOKUP(A183,'2017 data'!$B:$E,4,)</f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f>+VLOOKUP(A184,'2017 data'!$B:$E,4,)</f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f>+VLOOKUP(A185,'2017 data'!$B:$E,4,)</f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>
        <f>+VLOOKUP(A186,'2017 data'!$B:$E,4,)</f>
        <v>0</v>
      </c>
    </row>
    <row r="187" spans="1:4" x14ac:dyDescent="0.25">
      <c r="A187" s="5" t="s">
        <v>370</v>
      </c>
      <c r="B187" s="6" t="s">
        <v>388</v>
      </c>
      <c r="C187" s="4">
        <v>0</v>
      </c>
      <c r="D187" s="7">
        <f>+VLOOKUP(A187,'2017 data'!$B:$E,4,)</f>
        <v>0</v>
      </c>
    </row>
    <row r="188" spans="1:4" x14ac:dyDescent="0.25">
      <c r="A188" s="5" t="s">
        <v>372</v>
      </c>
      <c r="B188" s="6" t="s">
        <v>388</v>
      </c>
      <c r="C188" s="4">
        <v>0</v>
      </c>
      <c r="D188" s="7">
        <f>+VLOOKUP(A188,'2017 data'!$B:$E,4,)</f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>
        <f>+VLOOKUP(A189,'2017 data'!$B:$E,4,)</f>
        <v>0</v>
      </c>
    </row>
    <row r="190" spans="1:4" x14ac:dyDescent="0.25">
      <c r="A190" s="5" t="s">
        <v>377</v>
      </c>
      <c r="B190" s="6" t="s">
        <v>388</v>
      </c>
      <c r="C190" s="4">
        <v>0</v>
      </c>
      <c r="D190" s="7">
        <f>+VLOOKUP(A190,'2017 data'!$B:$E,4,)</f>
        <v>0</v>
      </c>
    </row>
    <row r="191" spans="1:4" x14ac:dyDescent="0.25">
      <c r="A191" s="5" t="s">
        <v>379</v>
      </c>
      <c r="B191" s="6" t="s">
        <v>388</v>
      </c>
      <c r="C191" s="4">
        <v>0</v>
      </c>
      <c r="D191" s="7">
        <f>+VLOOKUP(A191,'2017 data'!$B:$E,4,)</f>
        <v>0</v>
      </c>
    </row>
    <row r="192" spans="1:4" x14ac:dyDescent="0.25">
      <c r="A192" s="5" t="s">
        <v>386</v>
      </c>
      <c r="B192" s="6" t="s">
        <v>388</v>
      </c>
      <c r="C192" s="4">
        <v>0</v>
      </c>
      <c r="D192" s="7">
        <f>+VLOOKUP(A192,'2017 data'!$B:$E,4,)</f>
        <v>0</v>
      </c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9396-BF5C-49C2-8E9E-53659960E3AB}">
  <dimension ref="A1:E192"/>
  <sheetViews>
    <sheetView tabSelected="1" workbookViewId="0">
      <selection activeCell="F2" sqref="F2"/>
    </sheetView>
  </sheetViews>
  <sheetFormatPr defaultRowHeight="15" x14ac:dyDescent="0.25"/>
  <cols>
    <col min="1" max="1" width="4.140625" style="1" customWidth="1"/>
    <col min="2" max="2" width="8.5703125" style="2" bestFit="1" customWidth="1"/>
    <col min="3" max="3" width="20.7109375" style="2" bestFit="1" customWidth="1"/>
    <col min="4" max="4" width="9.140625" style="5"/>
    <col min="5" max="5" width="11.42578125" style="5" customWidth="1"/>
    <col min="6" max="16384" width="9.140625" style="5"/>
  </cols>
  <sheetData>
    <row r="1" spans="1:5" x14ac:dyDescent="0.25">
      <c r="B1" s="1">
        <v>1</v>
      </c>
      <c r="C1" s="1">
        <f>+B1+1</f>
        <v>2</v>
      </c>
    </row>
    <row r="2" spans="1:5" ht="25.5" x14ac:dyDescent="0.25">
      <c r="A2" s="21" t="s">
        <v>0</v>
      </c>
      <c r="B2" s="22" t="s">
        <v>1</v>
      </c>
      <c r="C2" s="22" t="s">
        <v>2</v>
      </c>
      <c r="D2" s="23" t="s">
        <v>384</v>
      </c>
      <c r="E2" s="24">
        <f>+SUM(E3:E192)</f>
        <v>91</v>
      </c>
    </row>
    <row r="3" spans="1:5" x14ac:dyDescent="0.25">
      <c r="A3" s="18">
        <v>1</v>
      </c>
      <c r="B3" s="10" t="s">
        <v>3</v>
      </c>
      <c r="C3" s="11" t="s">
        <v>4</v>
      </c>
      <c r="D3" s="19">
        <v>0</v>
      </c>
      <c r="E3" s="19">
        <f>IF(D3="YES",1,0)</f>
        <v>0</v>
      </c>
    </row>
    <row r="4" spans="1:5" x14ac:dyDescent="0.25">
      <c r="A4" s="18">
        <f t="shared" ref="A4:A67" si="0">1+A3</f>
        <v>2</v>
      </c>
      <c r="B4" s="10" t="s">
        <v>5</v>
      </c>
      <c r="C4" s="11" t="s">
        <v>6</v>
      </c>
      <c r="D4" s="19" t="s">
        <v>389</v>
      </c>
      <c r="E4" s="19">
        <f t="shared" ref="E4:E67" si="1">IF(D4="YES",1,0)</f>
        <v>1</v>
      </c>
    </row>
    <row r="5" spans="1:5" x14ac:dyDescent="0.25">
      <c r="A5" s="18">
        <f t="shared" si="0"/>
        <v>3</v>
      </c>
      <c r="B5" s="10" t="s">
        <v>7</v>
      </c>
      <c r="C5" s="11" t="s">
        <v>8</v>
      </c>
      <c r="D5" s="19">
        <v>0</v>
      </c>
      <c r="E5" s="19">
        <f t="shared" si="1"/>
        <v>0</v>
      </c>
    </row>
    <row r="6" spans="1:5" x14ac:dyDescent="0.25">
      <c r="A6" s="18">
        <f t="shared" si="0"/>
        <v>4</v>
      </c>
      <c r="B6" s="12" t="s">
        <v>9</v>
      </c>
      <c r="C6" s="12" t="s">
        <v>10</v>
      </c>
      <c r="D6" s="19">
        <v>0</v>
      </c>
      <c r="E6" s="19">
        <f t="shared" si="1"/>
        <v>0</v>
      </c>
    </row>
    <row r="7" spans="1:5" x14ac:dyDescent="0.25">
      <c r="A7" s="18">
        <f t="shared" si="0"/>
        <v>5</v>
      </c>
      <c r="B7" s="12" t="s">
        <v>11</v>
      </c>
      <c r="C7" s="12" t="s">
        <v>12</v>
      </c>
      <c r="D7" s="19" t="s">
        <v>389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13</v>
      </c>
      <c r="C8" s="11" t="s">
        <v>14</v>
      </c>
      <c r="D8" s="19" t="s">
        <v>389</v>
      </c>
      <c r="E8" s="19">
        <f t="shared" si="1"/>
        <v>1</v>
      </c>
    </row>
    <row r="9" spans="1:5" x14ac:dyDescent="0.25">
      <c r="A9" s="18">
        <f>1+A8</f>
        <v>7</v>
      </c>
      <c r="B9" s="10" t="s">
        <v>15</v>
      </c>
      <c r="C9" s="11" t="s">
        <v>16</v>
      </c>
      <c r="D9" s="19" t="s">
        <v>389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17</v>
      </c>
      <c r="C10" s="11" t="s">
        <v>18</v>
      </c>
      <c r="D10" s="19" t="s">
        <v>389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19</v>
      </c>
      <c r="C11" s="14" t="s">
        <v>20</v>
      </c>
      <c r="D11" s="19" t="s">
        <v>389</v>
      </c>
      <c r="E11" s="19">
        <f t="shared" si="1"/>
        <v>1</v>
      </c>
    </row>
    <row r="12" spans="1:5" x14ac:dyDescent="0.25">
      <c r="A12" s="18">
        <f t="shared" si="0"/>
        <v>10</v>
      </c>
      <c r="B12" s="10" t="s">
        <v>21</v>
      </c>
      <c r="C12" s="11" t="s">
        <v>22</v>
      </c>
      <c r="D12" s="19" t="s">
        <v>389</v>
      </c>
      <c r="E12" s="19">
        <f t="shared" si="1"/>
        <v>1</v>
      </c>
    </row>
    <row r="13" spans="1:5" x14ac:dyDescent="0.25">
      <c r="A13" s="18">
        <f t="shared" si="0"/>
        <v>11</v>
      </c>
      <c r="B13" s="10" t="s">
        <v>23</v>
      </c>
      <c r="C13" s="11" t="s">
        <v>24</v>
      </c>
      <c r="D13" s="19">
        <v>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25</v>
      </c>
      <c r="C14" s="11" t="s">
        <v>26</v>
      </c>
      <c r="D14" s="19" t="s">
        <v>389</v>
      </c>
      <c r="E14" s="19">
        <f t="shared" si="1"/>
        <v>1</v>
      </c>
    </row>
    <row r="15" spans="1:5" x14ac:dyDescent="0.25">
      <c r="A15" s="18">
        <f t="shared" si="0"/>
        <v>13</v>
      </c>
      <c r="B15" s="10" t="s">
        <v>27</v>
      </c>
      <c r="C15" s="11" t="s">
        <v>28</v>
      </c>
      <c r="D15" s="19">
        <v>0</v>
      </c>
      <c r="E15" s="19">
        <f t="shared" si="1"/>
        <v>0</v>
      </c>
    </row>
    <row r="16" spans="1:5" x14ac:dyDescent="0.25">
      <c r="A16" s="18">
        <f t="shared" si="0"/>
        <v>14</v>
      </c>
      <c r="B16" s="10" t="s">
        <v>29</v>
      </c>
      <c r="C16" s="11" t="s">
        <v>30</v>
      </c>
      <c r="D16" s="19" t="s">
        <v>389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31</v>
      </c>
      <c r="C17" s="14" t="s">
        <v>32</v>
      </c>
      <c r="D17" s="19" t="s">
        <v>389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33</v>
      </c>
      <c r="C18" s="14" t="s">
        <v>34</v>
      </c>
      <c r="D18" s="19" t="s">
        <v>389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35</v>
      </c>
      <c r="C19" s="11" t="s">
        <v>36</v>
      </c>
      <c r="D19" s="19">
        <v>0</v>
      </c>
      <c r="E19" s="19">
        <f t="shared" si="1"/>
        <v>0</v>
      </c>
    </row>
    <row r="20" spans="1:5" x14ac:dyDescent="0.25">
      <c r="A20" s="18">
        <f t="shared" si="0"/>
        <v>18</v>
      </c>
      <c r="B20" s="10" t="s">
        <v>37</v>
      </c>
      <c r="C20" s="11" t="s">
        <v>38</v>
      </c>
      <c r="D20" s="19">
        <v>0</v>
      </c>
      <c r="E20" s="19">
        <f t="shared" si="1"/>
        <v>0</v>
      </c>
    </row>
    <row r="21" spans="1:5" x14ac:dyDescent="0.25">
      <c r="A21" s="18">
        <f t="shared" si="0"/>
        <v>19</v>
      </c>
      <c r="B21" s="10" t="s">
        <v>39</v>
      </c>
      <c r="C21" s="11" t="s">
        <v>40</v>
      </c>
      <c r="D21" s="19">
        <v>0</v>
      </c>
      <c r="E21" s="19">
        <f t="shared" si="1"/>
        <v>0</v>
      </c>
    </row>
    <row r="22" spans="1:5" x14ac:dyDescent="0.25">
      <c r="A22" s="18">
        <f t="shared" si="0"/>
        <v>20</v>
      </c>
      <c r="B22" s="10" t="s">
        <v>41</v>
      </c>
      <c r="C22" s="11" t="s">
        <v>42</v>
      </c>
      <c r="D22" s="19">
        <v>0</v>
      </c>
      <c r="E22" s="19">
        <f t="shared" si="1"/>
        <v>0</v>
      </c>
    </row>
    <row r="23" spans="1:5" x14ac:dyDescent="0.25">
      <c r="A23" s="18">
        <f t="shared" si="0"/>
        <v>21</v>
      </c>
      <c r="B23" s="10" t="s">
        <v>43</v>
      </c>
      <c r="C23" s="11" t="s">
        <v>44</v>
      </c>
      <c r="D23" s="19" t="s">
        <v>389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45</v>
      </c>
      <c r="C24" s="12" t="s">
        <v>46</v>
      </c>
      <c r="D24" s="19">
        <v>0</v>
      </c>
      <c r="E24" s="19">
        <f t="shared" si="1"/>
        <v>0</v>
      </c>
    </row>
    <row r="25" spans="1:5" x14ac:dyDescent="0.25">
      <c r="A25" s="18">
        <f t="shared" si="0"/>
        <v>23</v>
      </c>
      <c r="B25" s="10" t="s">
        <v>47</v>
      </c>
      <c r="C25" s="11" t="s">
        <v>48</v>
      </c>
      <c r="D25" s="19">
        <v>0</v>
      </c>
      <c r="E25" s="19">
        <f t="shared" si="1"/>
        <v>0</v>
      </c>
    </row>
    <row r="26" spans="1:5" x14ac:dyDescent="0.25">
      <c r="A26" s="18">
        <f t="shared" si="0"/>
        <v>24</v>
      </c>
      <c r="B26" s="10" t="s">
        <v>49</v>
      </c>
      <c r="C26" s="11" t="s">
        <v>50</v>
      </c>
      <c r="D26" s="19" t="s">
        <v>389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51</v>
      </c>
      <c r="C27" s="11" t="s">
        <v>52</v>
      </c>
      <c r="D27" s="19" t="s">
        <v>389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53</v>
      </c>
      <c r="C28" s="11" t="s">
        <v>54</v>
      </c>
      <c r="D28" s="19">
        <v>0</v>
      </c>
      <c r="E28" s="19">
        <f t="shared" si="1"/>
        <v>0</v>
      </c>
    </row>
    <row r="29" spans="1:5" x14ac:dyDescent="0.25">
      <c r="A29" s="18">
        <f t="shared" si="0"/>
        <v>27</v>
      </c>
      <c r="B29" s="10" t="s">
        <v>55</v>
      </c>
      <c r="C29" s="11" t="s">
        <v>56</v>
      </c>
      <c r="D29" s="19">
        <v>0</v>
      </c>
      <c r="E29" s="19">
        <f t="shared" si="1"/>
        <v>0</v>
      </c>
    </row>
    <row r="30" spans="1:5" x14ac:dyDescent="0.25">
      <c r="A30" s="18">
        <f t="shared" si="0"/>
        <v>28</v>
      </c>
      <c r="B30" s="12" t="s">
        <v>57</v>
      </c>
      <c r="C30" s="12" t="s">
        <v>58</v>
      </c>
      <c r="D30" s="19" t="s">
        <v>389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59</v>
      </c>
      <c r="C31" s="11" t="s">
        <v>60</v>
      </c>
      <c r="D31" s="19">
        <v>0</v>
      </c>
      <c r="E31" s="19">
        <f t="shared" si="1"/>
        <v>0</v>
      </c>
    </row>
    <row r="32" spans="1:5" x14ac:dyDescent="0.25">
      <c r="A32" s="18">
        <f t="shared" si="0"/>
        <v>30</v>
      </c>
      <c r="B32" s="10" t="s">
        <v>61</v>
      </c>
      <c r="C32" s="11" t="s">
        <v>62</v>
      </c>
      <c r="D32" s="19">
        <v>0</v>
      </c>
      <c r="E32" s="19">
        <f t="shared" si="1"/>
        <v>0</v>
      </c>
    </row>
    <row r="33" spans="1:5" x14ac:dyDescent="0.25">
      <c r="A33" s="18">
        <f t="shared" si="0"/>
        <v>31</v>
      </c>
      <c r="B33" s="10" t="s">
        <v>63</v>
      </c>
      <c r="C33" s="11" t="s">
        <v>64</v>
      </c>
      <c r="D33" s="19" t="s">
        <v>389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65</v>
      </c>
      <c r="C34" s="11" t="s">
        <v>66</v>
      </c>
      <c r="D34" s="19">
        <v>0</v>
      </c>
      <c r="E34" s="19">
        <f t="shared" si="1"/>
        <v>0</v>
      </c>
    </row>
    <row r="35" spans="1:5" x14ac:dyDescent="0.25">
      <c r="A35" s="20">
        <f t="shared" si="0"/>
        <v>33</v>
      </c>
      <c r="B35" s="10" t="s">
        <v>67</v>
      </c>
      <c r="C35" s="11" t="s">
        <v>68</v>
      </c>
      <c r="D35" s="19">
        <v>0</v>
      </c>
      <c r="E35" s="19">
        <f t="shared" si="1"/>
        <v>0</v>
      </c>
    </row>
    <row r="36" spans="1:5" x14ac:dyDescent="0.25">
      <c r="A36" s="20">
        <f t="shared" si="0"/>
        <v>34</v>
      </c>
      <c r="B36" s="14" t="s">
        <v>69</v>
      </c>
      <c r="C36" s="14" t="s">
        <v>70</v>
      </c>
      <c r="D36" s="19" t="s">
        <v>389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71</v>
      </c>
      <c r="C37" s="11" t="s">
        <v>72</v>
      </c>
      <c r="D37" s="19">
        <v>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73</v>
      </c>
      <c r="C38" s="11" t="s">
        <v>74</v>
      </c>
      <c r="D38" s="19">
        <v>0</v>
      </c>
      <c r="E38" s="19">
        <f t="shared" si="1"/>
        <v>0</v>
      </c>
    </row>
    <row r="39" spans="1:5" x14ac:dyDescent="0.25">
      <c r="A39" s="20">
        <f t="shared" si="0"/>
        <v>37</v>
      </c>
      <c r="B39" s="12" t="s">
        <v>75</v>
      </c>
      <c r="C39" s="12" t="s">
        <v>76</v>
      </c>
      <c r="D39" s="19">
        <v>0</v>
      </c>
      <c r="E39" s="19">
        <f t="shared" si="1"/>
        <v>0</v>
      </c>
    </row>
    <row r="40" spans="1:5" x14ac:dyDescent="0.25">
      <c r="A40" s="20">
        <f t="shared" si="0"/>
        <v>38</v>
      </c>
      <c r="B40" s="10" t="s">
        <v>77</v>
      </c>
      <c r="C40" s="11" t="s">
        <v>78</v>
      </c>
      <c r="D40" s="19">
        <v>0</v>
      </c>
      <c r="E40" s="19">
        <f t="shared" si="1"/>
        <v>0</v>
      </c>
    </row>
    <row r="41" spans="1:5" x14ac:dyDescent="0.25">
      <c r="A41" s="20">
        <f t="shared" si="0"/>
        <v>39</v>
      </c>
      <c r="B41" s="10" t="s">
        <v>79</v>
      </c>
      <c r="C41" s="11" t="s">
        <v>80</v>
      </c>
      <c r="D41" s="19">
        <v>0</v>
      </c>
      <c r="E41" s="19">
        <f t="shared" si="1"/>
        <v>0</v>
      </c>
    </row>
    <row r="42" spans="1:5" x14ac:dyDescent="0.25">
      <c r="A42" s="20">
        <f t="shared" si="0"/>
        <v>40</v>
      </c>
      <c r="B42" s="12" t="s">
        <v>81</v>
      </c>
      <c r="C42" s="12" t="s">
        <v>82</v>
      </c>
      <c r="D42" s="19" t="s">
        <v>389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83</v>
      </c>
      <c r="C43" s="11" t="s">
        <v>84</v>
      </c>
      <c r="D43" s="19">
        <v>0</v>
      </c>
      <c r="E43" s="19">
        <f t="shared" si="1"/>
        <v>0</v>
      </c>
    </row>
    <row r="44" spans="1:5" x14ac:dyDescent="0.25">
      <c r="A44" s="20">
        <f t="shared" si="0"/>
        <v>42</v>
      </c>
      <c r="B44" s="10" t="s">
        <v>85</v>
      </c>
      <c r="C44" s="11" t="s">
        <v>86</v>
      </c>
      <c r="D44" s="19" t="s">
        <v>389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87</v>
      </c>
      <c r="C45" s="14" t="s">
        <v>88</v>
      </c>
      <c r="D45" s="19" t="s">
        <v>389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89</v>
      </c>
      <c r="C46" s="11" t="s">
        <v>90</v>
      </c>
      <c r="D46" s="19" t="s">
        <v>389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91</v>
      </c>
      <c r="C47" s="11" t="s">
        <v>92</v>
      </c>
      <c r="D47" s="19" t="s">
        <v>389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93</v>
      </c>
      <c r="C48" s="14" t="s">
        <v>94</v>
      </c>
      <c r="D48" s="19">
        <v>0</v>
      </c>
      <c r="E48" s="19">
        <f t="shared" si="1"/>
        <v>0</v>
      </c>
    </row>
    <row r="49" spans="1:5" x14ac:dyDescent="0.25">
      <c r="A49" s="20">
        <f t="shared" si="0"/>
        <v>47</v>
      </c>
      <c r="B49" s="10" t="s">
        <v>95</v>
      </c>
      <c r="C49" s="11" t="s">
        <v>96</v>
      </c>
      <c r="D49" s="19" t="s">
        <v>389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97</v>
      </c>
      <c r="C50" s="11" t="s">
        <v>98</v>
      </c>
      <c r="D50" s="19">
        <v>0</v>
      </c>
      <c r="E50" s="19">
        <f t="shared" si="1"/>
        <v>0</v>
      </c>
    </row>
    <row r="51" spans="1:5" x14ac:dyDescent="0.25">
      <c r="A51" s="20">
        <f t="shared" si="0"/>
        <v>49</v>
      </c>
      <c r="B51" s="13" t="s">
        <v>99</v>
      </c>
      <c r="C51" s="12" t="s">
        <v>100</v>
      </c>
      <c r="D51" s="19">
        <v>0</v>
      </c>
      <c r="E51" s="19">
        <f t="shared" si="1"/>
        <v>0</v>
      </c>
    </row>
    <row r="52" spans="1:5" x14ac:dyDescent="0.25">
      <c r="A52" s="20">
        <f t="shared" si="0"/>
        <v>50</v>
      </c>
      <c r="B52" s="10" t="s">
        <v>101</v>
      </c>
      <c r="C52" s="11" t="s">
        <v>102</v>
      </c>
      <c r="D52" s="19" t="s">
        <v>389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103</v>
      </c>
      <c r="C53" s="11" t="s">
        <v>104</v>
      </c>
      <c r="D53" s="19" t="s">
        <v>389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105</v>
      </c>
      <c r="C54" s="11" t="s">
        <v>106</v>
      </c>
      <c r="D54" s="19">
        <v>0</v>
      </c>
      <c r="E54" s="19">
        <f t="shared" si="1"/>
        <v>0</v>
      </c>
    </row>
    <row r="55" spans="1:5" x14ac:dyDescent="0.25">
      <c r="A55" s="20">
        <f t="shared" si="0"/>
        <v>53</v>
      </c>
      <c r="B55" s="10" t="s">
        <v>107</v>
      </c>
      <c r="C55" s="11" t="s">
        <v>108</v>
      </c>
      <c r="D55" s="19">
        <v>0</v>
      </c>
      <c r="E55" s="19">
        <f t="shared" si="1"/>
        <v>0</v>
      </c>
    </row>
    <row r="56" spans="1:5" x14ac:dyDescent="0.25">
      <c r="A56" s="20">
        <f t="shared" si="0"/>
        <v>54</v>
      </c>
      <c r="B56" s="10" t="s">
        <v>109</v>
      </c>
      <c r="C56" s="11" t="s">
        <v>110</v>
      </c>
      <c r="D56" s="19" t="s">
        <v>389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325</v>
      </c>
      <c r="C57" s="11" t="s">
        <v>385</v>
      </c>
      <c r="D57" s="19">
        <v>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111</v>
      </c>
      <c r="C58" s="12" t="s">
        <v>112</v>
      </c>
      <c r="D58" s="19">
        <v>0</v>
      </c>
      <c r="E58" s="19">
        <f t="shared" si="1"/>
        <v>0</v>
      </c>
    </row>
    <row r="59" spans="1:5" x14ac:dyDescent="0.25">
      <c r="A59" s="20">
        <f t="shared" si="0"/>
        <v>57</v>
      </c>
      <c r="B59" s="10" t="s">
        <v>113</v>
      </c>
      <c r="C59" s="11" t="s">
        <v>114</v>
      </c>
      <c r="D59" s="19" t="s">
        <v>389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115</v>
      </c>
      <c r="C60" s="11" t="s">
        <v>116</v>
      </c>
      <c r="D60" s="19" t="s">
        <v>389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117</v>
      </c>
      <c r="C61" s="14" t="s">
        <v>118</v>
      </c>
      <c r="D61" s="19" t="s">
        <v>389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119</v>
      </c>
      <c r="C62" s="11" t="s">
        <v>120</v>
      </c>
      <c r="D62" s="19">
        <v>0</v>
      </c>
      <c r="E62" s="19">
        <f t="shared" si="1"/>
        <v>0</v>
      </c>
    </row>
    <row r="63" spans="1:5" x14ac:dyDescent="0.25">
      <c r="A63" s="20">
        <f t="shared" si="0"/>
        <v>61</v>
      </c>
      <c r="B63" s="10" t="s">
        <v>121</v>
      </c>
      <c r="C63" s="11" t="s">
        <v>122</v>
      </c>
      <c r="D63" s="19">
        <v>0</v>
      </c>
      <c r="E63" s="19">
        <f t="shared" si="1"/>
        <v>0</v>
      </c>
    </row>
    <row r="64" spans="1:5" x14ac:dyDescent="0.25">
      <c r="A64" s="20">
        <f t="shared" si="0"/>
        <v>62</v>
      </c>
      <c r="B64" s="10" t="s">
        <v>123</v>
      </c>
      <c r="C64" s="11" t="s">
        <v>124</v>
      </c>
      <c r="D64" s="19" t="s">
        <v>389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125</v>
      </c>
      <c r="C65" s="11" t="s">
        <v>126</v>
      </c>
      <c r="D65" s="19" t="s">
        <v>389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127</v>
      </c>
      <c r="C66" s="11" t="s">
        <v>128</v>
      </c>
      <c r="D66" s="19">
        <v>0</v>
      </c>
      <c r="E66" s="19">
        <f t="shared" si="1"/>
        <v>0</v>
      </c>
    </row>
    <row r="67" spans="1:5" x14ac:dyDescent="0.25">
      <c r="A67" s="20">
        <f t="shared" si="0"/>
        <v>65</v>
      </c>
      <c r="B67" s="12" t="s">
        <v>129</v>
      </c>
      <c r="C67" s="12" t="s">
        <v>130</v>
      </c>
      <c r="D67" s="19" t="s">
        <v>389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131</v>
      </c>
      <c r="C68" s="14" t="s">
        <v>132</v>
      </c>
      <c r="D68" s="19" t="s">
        <v>389</v>
      </c>
      <c r="E68" s="19">
        <f t="shared" ref="E68:E131" si="3">IF(D68="YES",1,0)</f>
        <v>1</v>
      </c>
    </row>
    <row r="69" spans="1:5" x14ac:dyDescent="0.25">
      <c r="A69" s="20">
        <f t="shared" si="2"/>
        <v>67</v>
      </c>
      <c r="B69" s="10" t="s">
        <v>133</v>
      </c>
      <c r="C69" s="11" t="s">
        <v>134</v>
      </c>
      <c r="D69" s="19" t="s">
        <v>389</v>
      </c>
      <c r="E69" s="19">
        <f t="shared" si="3"/>
        <v>1</v>
      </c>
    </row>
    <row r="70" spans="1:5" x14ac:dyDescent="0.25">
      <c r="A70" s="20">
        <f t="shared" si="2"/>
        <v>68</v>
      </c>
      <c r="B70" s="10" t="s">
        <v>135</v>
      </c>
      <c r="C70" s="11" t="s">
        <v>136</v>
      </c>
      <c r="D70" s="19">
        <v>0</v>
      </c>
      <c r="E70" s="19">
        <f t="shared" si="3"/>
        <v>0</v>
      </c>
    </row>
    <row r="71" spans="1:5" x14ac:dyDescent="0.25">
      <c r="A71" s="20">
        <f t="shared" si="2"/>
        <v>69</v>
      </c>
      <c r="B71" s="10" t="s">
        <v>137</v>
      </c>
      <c r="C71" s="11" t="s">
        <v>138</v>
      </c>
      <c r="D71" s="19">
        <v>0</v>
      </c>
      <c r="E71" s="19">
        <f t="shared" si="3"/>
        <v>0</v>
      </c>
    </row>
    <row r="72" spans="1:5" x14ac:dyDescent="0.25">
      <c r="A72" s="20">
        <f t="shared" si="2"/>
        <v>70</v>
      </c>
      <c r="B72" s="10" t="s">
        <v>139</v>
      </c>
      <c r="C72" s="11" t="s">
        <v>140</v>
      </c>
      <c r="D72" s="19">
        <v>0</v>
      </c>
      <c r="E72" s="19">
        <f t="shared" si="3"/>
        <v>0</v>
      </c>
    </row>
    <row r="73" spans="1:5" x14ac:dyDescent="0.25">
      <c r="A73" s="20">
        <f t="shared" si="2"/>
        <v>71</v>
      </c>
      <c r="B73" s="10" t="s">
        <v>141</v>
      </c>
      <c r="C73" s="11" t="s">
        <v>142</v>
      </c>
      <c r="D73" s="19">
        <v>0</v>
      </c>
      <c r="E73" s="19">
        <f t="shared" si="3"/>
        <v>0</v>
      </c>
    </row>
    <row r="74" spans="1:5" x14ac:dyDescent="0.25">
      <c r="A74" s="20">
        <f t="shared" si="2"/>
        <v>72</v>
      </c>
      <c r="B74" s="10" t="s">
        <v>143</v>
      </c>
      <c r="C74" s="11" t="s">
        <v>144</v>
      </c>
      <c r="D74" s="19">
        <v>0</v>
      </c>
      <c r="E74" s="19">
        <f t="shared" si="3"/>
        <v>0</v>
      </c>
    </row>
    <row r="75" spans="1:5" x14ac:dyDescent="0.25">
      <c r="A75" s="20">
        <f t="shared" si="2"/>
        <v>73</v>
      </c>
      <c r="B75" s="10" t="s">
        <v>145</v>
      </c>
      <c r="C75" s="11" t="s">
        <v>146</v>
      </c>
      <c r="D75" s="19" t="s">
        <v>389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147</v>
      </c>
      <c r="C76" s="11" t="s">
        <v>148</v>
      </c>
      <c r="D76" s="19" t="s">
        <v>389</v>
      </c>
      <c r="E76" s="19">
        <f t="shared" si="3"/>
        <v>1</v>
      </c>
    </row>
    <row r="77" spans="1:5" x14ac:dyDescent="0.25">
      <c r="A77" s="20">
        <f t="shared" si="2"/>
        <v>75</v>
      </c>
      <c r="B77" s="12" t="s">
        <v>149</v>
      </c>
      <c r="C77" s="12" t="s">
        <v>150</v>
      </c>
      <c r="D77" s="19">
        <v>0</v>
      </c>
      <c r="E77" s="19">
        <f t="shared" si="3"/>
        <v>0</v>
      </c>
    </row>
    <row r="78" spans="1:5" x14ac:dyDescent="0.25">
      <c r="A78" s="20">
        <f t="shared" si="2"/>
        <v>76</v>
      </c>
      <c r="B78" s="10" t="s">
        <v>151</v>
      </c>
      <c r="C78" s="11" t="s">
        <v>152</v>
      </c>
      <c r="D78" s="19">
        <v>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153</v>
      </c>
      <c r="C79" s="12" t="s">
        <v>154</v>
      </c>
      <c r="D79" s="19" t="s">
        <v>389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155</v>
      </c>
      <c r="C80" s="11" t="s">
        <v>156</v>
      </c>
      <c r="D80" s="19">
        <v>0</v>
      </c>
      <c r="E80" s="19">
        <f t="shared" si="3"/>
        <v>0</v>
      </c>
    </row>
    <row r="81" spans="1:5" x14ac:dyDescent="0.25">
      <c r="A81" s="20">
        <f t="shared" si="2"/>
        <v>79</v>
      </c>
      <c r="B81" s="10" t="s">
        <v>157</v>
      </c>
      <c r="C81" s="11" t="s">
        <v>158</v>
      </c>
      <c r="D81" s="19" t="s">
        <v>389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159</v>
      </c>
      <c r="C82" s="14" t="s">
        <v>160</v>
      </c>
      <c r="D82" s="19" t="s">
        <v>389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161</v>
      </c>
      <c r="C83" s="11" t="s">
        <v>162</v>
      </c>
      <c r="D83" s="19" t="s">
        <v>389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163</v>
      </c>
      <c r="C84" s="11" t="s">
        <v>164</v>
      </c>
      <c r="D84" s="19">
        <v>0</v>
      </c>
      <c r="E84" s="19">
        <f t="shared" si="3"/>
        <v>0</v>
      </c>
    </row>
    <row r="85" spans="1:5" x14ac:dyDescent="0.25">
      <c r="A85" s="20">
        <f t="shared" si="2"/>
        <v>83</v>
      </c>
      <c r="B85" s="10" t="s">
        <v>165</v>
      </c>
      <c r="C85" s="11" t="s">
        <v>166</v>
      </c>
      <c r="D85" s="19" t="s">
        <v>389</v>
      </c>
      <c r="E85" s="19">
        <f t="shared" si="3"/>
        <v>1</v>
      </c>
    </row>
    <row r="86" spans="1:5" x14ac:dyDescent="0.25">
      <c r="A86" s="20">
        <f t="shared" si="2"/>
        <v>84</v>
      </c>
      <c r="B86" s="10" t="s">
        <v>167</v>
      </c>
      <c r="C86" s="11" t="s">
        <v>168</v>
      </c>
      <c r="D86" s="19">
        <v>0</v>
      </c>
      <c r="E86" s="19">
        <f t="shared" si="3"/>
        <v>0</v>
      </c>
    </row>
    <row r="87" spans="1:5" x14ac:dyDescent="0.25">
      <c r="A87" s="20">
        <f t="shared" si="2"/>
        <v>85</v>
      </c>
      <c r="B87" s="10" t="s">
        <v>169</v>
      </c>
      <c r="C87" s="11" t="s">
        <v>170</v>
      </c>
      <c r="D87" s="19" t="s">
        <v>389</v>
      </c>
      <c r="E87" s="19">
        <f t="shared" si="3"/>
        <v>1</v>
      </c>
    </row>
    <row r="88" spans="1:5" x14ac:dyDescent="0.25">
      <c r="A88" s="20">
        <f t="shared" si="2"/>
        <v>86</v>
      </c>
      <c r="B88" s="10" t="s">
        <v>171</v>
      </c>
      <c r="C88" s="11" t="s">
        <v>172</v>
      </c>
      <c r="D88" s="19">
        <v>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173</v>
      </c>
      <c r="C89" s="11" t="s">
        <v>174</v>
      </c>
      <c r="D89" s="19">
        <v>0</v>
      </c>
      <c r="E89" s="19">
        <f t="shared" si="3"/>
        <v>0</v>
      </c>
    </row>
    <row r="90" spans="1:5" x14ac:dyDescent="0.25">
      <c r="A90" s="20">
        <f t="shared" si="2"/>
        <v>88</v>
      </c>
      <c r="B90" s="10" t="s">
        <v>175</v>
      </c>
      <c r="C90" s="11" t="s">
        <v>176</v>
      </c>
      <c r="D90" s="19" t="s">
        <v>389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177</v>
      </c>
      <c r="C91" s="11" t="s">
        <v>178</v>
      </c>
      <c r="D91" s="19">
        <v>0</v>
      </c>
      <c r="E91" s="19">
        <f t="shared" si="3"/>
        <v>0</v>
      </c>
    </row>
    <row r="92" spans="1:5" x14ac:dyDescent="0.25">
      <c r="A92" s="20">
        <f t="shared" si="2"/>
        <v>90</v>
      </c>
      <c r="B92" s="10" t="s">
        <v>179</v>
      </c>
      <c r="C92" s="11" t="s">
        <v>180</v>
      </c>
      <c r="D92" s="19" t="s">
        <v>389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181</v>
      </c>
      <c r="C93" s="11" t="s">
        <v>182</v>
      </c>
      <c r="D93" s="19" t="s">
        <v>389</v>
      </c>
      <c r="E93" s="19">
        <f t="shared" si="3"/>
        <v>1</v>
      </c>
    </row>
    <row r="94" spans="1:5" x14ac:dyDescent="0.25">
      <c r="A94" s="20">
        <f t="shared" si="2"/>
        <v>92</v>
      </c>
      <c r="B94" s="13" t="s">
        <v>183</v>
      </c>
      <c r="C94" s="14" t="s">
        <v>184</v>
      </c>
      <c r="D94" s="19">
        <v>0</v>
      </c>
      <c r="E94" s="19">
        <f t="shared" si="3"/>
        <v>0</v>
      </c>
    </row>
    <row r="95" spans="1:5" x14ac:dyDescent="0.25">
      <c r="A95" s="20">
        <f t="shared" si="2"/>
        <v>93</v>
      </c>
      <c r="B95" s="10" t="s">
        <v>185</v>
      </c>
      <c r="C95" s="11" t="s">
        <v>186</v>
      </c>
      <c r="D95" s="19" t="s">
        <v>389</v>
      </c>
      <c r="E95" s="19">
        <f t="shared" si="3"/>
        <v>1</v>
      </c>
    </row>
    <row r="96" spans="1:5" x14ac:dyDescent="0.25">
      <c r="A96" s="20">
        <f t="shared" si="2"/>
        <v>94</v>
      </c>
      <c r="B96" s="12" t="s">
        <v>187</v>
      </c>
      <c r="C96" s="12" t="s">
        <v>188</v>
      </c>
      <c r="D96" s="19" t="s">
        <v>389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189</v>
      </c>
      <c r="C97" s="11" t="s">
        <v>190</v>
      </c>
      <c r="D97" s="19">
        <v>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191</v>
      </c>
      <c r="C98" s="11" t="s">
        <v>192</v>
      </c>
      <c r="D98" s="19">
        <v>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193</v>
      </c>
      <c r="C99" s="11" t="s">
        <v>194</v>
      </c>
      <c r="D99" s="19">
        <v>0</v>
      </c>
      <c r="E99" s="19">
        <f t="shared" si="3"/>
        <v>0</v>
      </c>
    </row>
    <row r="100" spans="1:5" x14ac:dyDescent="0.25">
      <c r="A100" s="20">
        <f t="shared" si="2"/>
        <v>98</v>
      </c>
      <c r="B100" s="10" t="s">
        <v>195</v>
      </c>
      <c r="C100" s="11" t="s">
        <v>196</v>
      </c>
      <c r="D100" s="19" t="s">
        <v>389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197</v>
      </c>
      <c r="C101" s="11" t="s">
        <v>198</v>
      </c>
      <c r="D101" s="19" t="s">
        <v>389</v>
      </c>
      <c r="E101" s="19">
        <f t="shared" si="3"/>
        <v>1</v>
      </c>
    </row>
    <row r="102" spans="1:5" x14ac:dyDescent="0.25">
      <c r="A102" s="20">
        <f t="shared" si="2"/>
        <v>100</v>
      </c>
      <c r="B102" s="10" t="s">
        <v>201</v>
      </c>
      <c r="C102" s="11" t="s">
        <v>202</v>
      </c>
      <c r="D102" s="19">
        <v>0</v>
      </c>
      <c r="E102" s="19">
        <f t="shared" si="3"/>
        <v>0</v>
      </c>
    </row>
    <row r="103" spans="1:5" x14ac:dyDescent="0.25">
      <c r="A103" s="20">
        <f t="shared" si="2"/>
        <v>101</v>
      </c>
      <c r="B103" s="13" t="s">
        <v>203</v>
      </c>
      <c r="C103" s="14" t="s">
        <v>204</v>
      </c>
      <c r="D103" s="19">
        <v>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205</v>
      </c>
      <c r="C104" s="11" t="s">
        <v>206</v>
      </c>
      <c r="D104" s="19" t="s">
        <v>389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207</v>
      </c>
      <c r="C105" s="11" t="s">
        <v>208</v>
      </c>
      <c r="D105" s="19" t="s">
        <v>389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209</v>
      </c>
      <c r="C106" s="11" t="s">
        <v>210</v>
      </c>
      <c r="D106" s="19">
        <v>0</v>
      </c>
      <c r="E106" s="19">
        <f t="shared" si="3"/>
        <v>0</v>
      </c>
    </row>
    <row r="107" spans="1:5" x14ac:dyDescent="0.25">
      <c r="A107" s="20">
        <f t="shared" si="2"/>
        <v>105</v>
      </c>
      <c r="B107" s="16" t="s">
        <v>211</v>
      </c>
      <c r="C107" s="11" t="s">
        <v>212</v>
      </c>
      <c r="D107" s="19" t="s">
        <v>389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213</v>
      </c>
      <c r="C108" s="14" t="s">
        <v>214</v>
      </c>
      <c r="D108" s="19">
        <v>0</v>
      </c>
      <c r="E108" s="19">
        <f t="shared" si="3"/>
        <v>0</v>
      </c>
    </row>
    <row r="109" spans="1:5" x14ac:dyDescent="0.25">
      <c r="A109" s="20">
        <f t="shared" si="2"/>
        <v>107</v>
      </c>
      <c r="B109" s="14" t="s">
        <v>215</v>
      </c>
      <c r="C109" s="14" t="s">
        <v>216</v>
      </c>
      <c r="D109" s="19">
        <v>0</v>
      </c>
      <c r="E109" s="19">
        <f t="shared" si="3"/>
        <v>0</v>
      </c>
    </row>
    <row r="110" spans="1:5" x14ac:dyDescent="0.25">
      <c r="A110" s="20">
        <f t="shared" si="2"/>
        <v>108</v>
      </c>
      <c r="B110" s="10" t="s">
        <v>217</v>
      </c>
      <c r="C110" s="11" t="s">
        <v>218</v>
      </c>
      <c r="D110" s="19" t="s">
        <v>389</v>
      </c>
      <c r="E110" s="19">
        <f t="shared" si="3"/>
        <v>1</v>
      </c>
    </row>
    <row r="111" spans="1:5" x14ac:dyDescent="0.25">
      <c r="A111" s="20">
        <f t="shared" si="2"/>
        <v>109</v>
      </c>
      <c r="B111" s="10" t="s">
        <v>219</v>
      </c>
      <c r="C111" s="11" t="s">
        <v>220</v>
      </c>
      <c r="D111" s="19" t="s">
        <v>389</v>
      </c>
      <c r="E111" s="19">
        <f t="shared" si="3"/>
        <v>1</v>
      </c>
    </row>
    <row r="112" spans="1:5" x14ac:dyDescent="0.25">
      <c r="A112" s="20">
        <f t="shared" si="2"/>
        <v>110</v>
      </c>
      <c r="B112" s="10" t="s">
        <v>221</v>
      </c>
      <c r="C112" s="11" t="s">
        <v>222</v>
      </c>
      <c r="D112" s="19">
        <v>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223</v>
      </c>
      <c r="C113" s="11" t="s">
        <v>224</v>
      </c>
      <c r="D113" s="19" t="s">
        <v>389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225</v>
      </c>
      <c r="C114" s="11" t="s">
        <v>226</v>
      </c>
      <c r="D114" s="19" t="s">
        <v>389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227</v>
      </c>
      <c r="C115" s="11" t="s">
        <v>228</v>
      </c>
      <c r="D115" s="19" t="s">
        <v>389</v>
      </c>
      <c r="E115" s="19">
        <f t="shared" si="3"/>
        <v>1</v>
      </c>
    </row>
    <row r="116" spans="1:5" x14ac:dyDescent="0.25">
      <c r="A116" s="20">
        <f t="shared" si="2"/>
        <v>114</v>
      </c>
      <c r="B116" s="12" t="s">
        <v>229</v>
      </c>
      <c r="C116" s="12" t="s">
        <v>230</v>
      </c>
      <c r="D116" s="19">
        <v>0</v>
      </c>
      <c r="E116" s="19">
        <f t="shared" si="3"/>
        <v>0</v>
      </c>
    </row>
    <row r="117" spans="1:5" x14ac:dyDescent="0.25">
      <c r="A117" s="20">
        <f t="shared" si="2"/>
        <v>115</v>
      </c>
      <c r="B117" s="10" t="s">
        <v>231</v>
      </c>
      <c r="C117" s="11" t="s">
        <v>232</v>
      </c>
      <c r="D117" s="19">
        <v>0</v>
      </c>
      <c r="E117" s="19">
        <f t="shared" si="3"/>
        <v>0</v>
      </c>
    </row>
    <row r="118" spans="1:5" x14ac:dyDescent="0.25">
      <c r="A118" s="20">
        <f t="shared" si="2"/>
        <v>116</v>
      </c>
      <c r="B118" s="10" t="s">
        <v>233</v>
      </c>
      <c r="C118" s="11" t="s">
        <v>234</v>
      </c>
      <c r="D118" s="19">
        <v>0</v>
      </c>
      <c r="E118" s="19">
        <f t="shared" si="3"/>
        <v>0</v>
      </c>
    </row>
    <row r="119" spans="1:5" x14ac:dyDescent="0.25">
      <c r="A119" s="20">
        <f t="shared" si="2"/>
        <v>117</v>
      </c>
      <c r="B119" s="10" t="s">
        <v>235</v>
      </c>
      <c r="C119" s="11" t="s">
        <v>236</v>
      </c>
      <c r="D119" s="19">
        <v>0</v>
      </c>
      <c r="E119" s="19">
        <f t="shared" si="3"/>
        <v>0</v>
      </c>
    </row>
    <row r="120" spans="1:5" x14ac:dyDescent="0.25">
      <c r="A120" s="20">
        <f t="shared" si="2"/>
        <v>118</v>
      </c>
      <c r="B120" s="10" t="s">
        <v>237</v>
      </c>
      <c r="C120" s="11" t="s">
        <v>238</v>
      </c>
      <c r="D120" s="19" t="s">
        <v>389</v>
      </c>
      <c r="E120" s="19">
        <f t="shared" si="3"/>
        <v>1</v>
      </c>
    </row>
    <row r="121" spans="1:5" x14ac:dyDescent="0.25">
      <c r="A121" s="20">
        <f t="shared" si="2"/>
        <v>119</v>
      </c>
      <c r="B121" s="10" t="s">
        <v>239</v>
      </c>
      <c r="C121" s="11" t="s">
        <v>240</v>
      </c>
      <c r="D121" s="19">
        <v>0</v>
      </c>
      <c r="E121" s="19">
        <f t="shared" si="3"/>
        <v>0</v>
      </c>
    </row>
    <row r="122" spans="1:5" x14ac:dyDescent="0.25">
      <c r="A122" s="20">
        <f t="shared" si="2"/>
        <v>120</v>
      </c>
      <c r="B122" s="10" t="s">
        <v>241</v>
      </c>
      <c r="C122" s="11" t="s">
        <v>242</v>
      </c>
      <c r="D122" s="19" t="s">
        <v>389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243</v>
      </c>
      <c r="C123" s="14" t="s">
        <v>244</v>
      </c>
      <c r="D123" s="19" t="s">
        <v>389</v>
      </c>
      <c r="E123" s="19">
        <f t="shared" si="3"/>
        <v>1</v>
      </c>
    </row>
    <row r="124" spans="1:5" x14ac:dyDescent="0.25">
      <c r="A124" s="20">
        <f t="shared" si="2"/>
        <v>122</v>
      </c>
      <c r="B124" s="10" t="s">
        <v>245</v>
      </c>
      <c r="C124" s="11" t="s">
        <v>246</v>
      </c>
      <c r="D124" s="19">
        <v>0</v>
      </c>
      <c r="E124" s="19">
        <f t="shared" si="3"/>
        <v>0</v>
      </c>
    </row>
    <row r="125" spans="1:5" x14ac:dyDescent="0.25">
      <c r="A125" s="20">
        <f t="shared" si="2"/>
        <v>123</v>
      </c>
      <c r="B125" s="10" t="s">
        <v>247</v>
      </c>
      <c r="C125" s="11" t="s">
        <v>248</v>
      </c>
      <c r="D125" s="19">
        <v>0</v>
      </c>
      <c r="E125" s="19">
        <f t="shared" si="3"/>
        <v>0</v>
      </c>
    </row>
    <row r="126" spans="1:5" x14ac:dyDescent="0.25">
      <c r="A126" s="20">
        <f t="shared" si="2"/>
        <v>124</v>
      </c>
      <c r="B126" s="10" t="s">
        <v>249</v>
      </c>
      <c r="C126" s="11" t="s">
        <v>250</v>
      </c>
      <c r="D126" s="19">
        <v>0</v>
      </c>
      <c r="E126" s="19">
        <f t="shared" si="3"/>
        <v>0</v>
      </c>
    </row>
    <row r="127" spans="1:5" x14ac:dyDescent="0.25">
      <c r="A127" s="20">
        <f t="shared" si="2"/>
        <v>125</v>
      </c>
      <c r="B127" s="12" t="s">
        <v>199</v>
      </c>
      <c r="C127" s="12" t="s">
        <v>200</v>
      </c>
      <c r="D127" s="19" t="s">
        <v>389</v>
      </c>
      <c r="E127" s="19">
        <f t="shared" si="3"/>
        <v>1</v>
      </c>
    </row>
    <row r="128" spans="1:5" x14ac:dyDescent="0.25">
      <c r="A128" s="20">
        <f t="shared" si="2"/>
        <v>126</v>
      </c>
      <c r="B128" s="10" t="s">
        <v>251</v>
      </c>
      <c r="C128" s="11" t="s">
        <v>252</v>
      </c>
      <c r="D128" s="19" t="s">
        <v>389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253</v>
      </c>
      <c r="C129" s="11" t="s">
        <v>254</v>
      </c>
      <c r="D129" s="19">
        <v>0</v>
      </c>
      <c r="E129" s="19">
        <f t="shared" si="3"/>
        <v>0</v>
      </c>
    </row>
    <row r="130" spans="1:5" x14ac:dyDescent="0.25">
      <c r="A130" s="20">
        <f t="shared" si="2"/>
        <v>128</v>
      </c>
      <c r="B130" s="10" t="s">
        <v>255</v>
      </c>
      <c r="C130" s="11" t="s">
        <v>256</v>
      </c>
      <c r="D130" s="19">
        <v>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257</v>
      </c>
      <c r="C131" s="11" t="s">
        <v>258</v>
      </c>
      <c r="D131" s="19" t="s">
        <v>389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259</v>
      </c>
      <c r="C132" s="11" t="s">
        <v>260</v>
      </c>
      <c r="D132" s="19">
        <v>0</v>
      </c>
      <c r="E132" s="19">
        <f t="shared" ref="E132:E192" si="5">IF(D132="YES",1,0)</f>
        <v>0</v>
      </c>
    </row>
    <row r="133" spans="1:5" x14ac:dyDescent="0.25">
      <c r="A133" s="20">
        <f t="shared" si="4"/>
        <v>131</v>
      </c>
      <c r="B133" s="12" t="s">
        <v>261</v>
      </c>
      <c r="C133" s="12" t="s">
        <v>262</v>
      </c>
      <c r="D133" s="19">
        <v>0</v>
      </c>
      <c r="E133" s="19">
        <f t="shared" si="5"/>
        <v>0</v>
      </c>
    </row>
    <row r="134" spans="1:5" x14ac:dyDescent="0.25">
      <c r="A134" s="20">
        <f t="shared" si="4"/>
        <v>132</v>
      </c>
      <c r="B134" s="10" t="s">
        <v>263</v>
      </c>
      <c r="C134" s="11" t="s">
        <v>264</v>
      </c>
      <c r="D134" s="19">
        <v>0</v>
      </c>
      <c r="E134" s="19">
        <f t="shared" si="5"/>
        <v>0</v>
      </c>
    </row>
    <row r="135" spans="1:5" x14ac:dyDescent="0.25">
      <c r="A135" s="20">
        <f t="shared" si="4"/>
        <v>133</v>
      </c>
      <c r="B135" s="10" t="s">
        <v>265</v>
      </c>
      <c r="C135" s="11" t="s">
        <v>266</v>
      </c>
      <c r="D135" s="19">
        <v>0</v>
      </c>
      <c r="E135" s="19">
        <f t="shared" si="5"/>
        <v>0</v>
      </c>
    </row>
    <row r="136" spans="1:5" x14ac:dyDescent="0.25">
      <c r="A136" s="20">
        <f t="shared" si="4"/>
        <v>134</v>
      </c>
      <c r="B136" s="10" t="s">
        <v>267</v>
      </c>
      <c r="C136" s="11" t="s">
        <v>268</v>
      </c>
      <c r="D136" s="19" t="s">
        <v>389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269</v>
      </c>
      <c r="C137" s="11" t="s">
        <v>270</v>
      </c>
      <c r="D137" s="19" t="s">
        <v>389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271</v>
      </c>
      <c r="C138" s="14" t="s">
        <v>272</v>
      </c>
      <c r="D138" s="19" t="s">
        <v>389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273</v>
      </c>
      <c r="C139" s="11" t="s">
        <v>274</v>
      </c>
      <c r="D139" s="19" t="s">
        <v>389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275</v>
      </c>
      <c r="C140" s="12" t="s">
        <v>276</v>
      </c>
      <c r="D140" s="19" t="s">
        <v>389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277</v>
      </c>
      <c r="C141" s="11" t="s">
        <v>278</v>
      </c>
      <c r="D141" s="19" t="s">
        <v>389</v>
      </c>
      <c r="E141" s="19">
        <f t="shared" si="5"/>
        <v>1</v>
      </c>
    </row>
    <row r="142" spans="1:5" x14ac:dyDescent="0.25">
      <c r="A142" s="20">
        <f t="shared" si="4"/>
        <v>140</v>
      </c>
      <c r="B142" s="10" t="s">
        <v>279</v>
      </c>
      <c r="C142" s="11" t="s">
        <v>280</v>
      </c>
      <c r="D142" s="19">
        <v>0</v>
      </c>
      <c r="E142" s="19">
        <f t="shared" si="5"/>
        <v>0</v>
      </c>
    </row>
    <row r="143" spans="1:5" x14ac:dyDescent="0.25">
      <c r="A143" s="20">
        <f t="shared" si="4"/>
        <v>141</v>
      </c>
      <c r="B143" s="10" t="s">
        <v>281</v>
      </c>
      <c r="C143" s="11" t="s">
        <v>282</v>
      </c>
      <c r="D143" s="19">
        <v>0</v>
      </c>
      <c r="E143" s="19">
        <f t="shared" si="5"/>
        <v>0</v>
      </c>
    </row>
    <row r="144" spans="1:5" x14ac:dyDescent="0.25">
      <c r="A144" s="20">
        <f t="shared" si="4"/>
        <v>142</v>
      </c>
      <c r="B144" s="10" t="s">
        <v>283</v>
      </c>
      <c r="C144" s="11" t="s">
        <v>284</v>
      </c>
      <c r="D144" s="19" t="s">
        <v>389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285</v>
      </c>
      <c r="C145" s="14" t="s">
        <v>286</v>
      </c>
      <c r="D145" s="19">
        <v>0</v>
      </c>
      <c r="E145" s="19">
        <f t="shared" si="5"/>
        <v>0</v>
      </c>
    </row>
    <row r="146" spans="1:5" x14ac:dyDescent="0.25">
      <c r="A146" s="20">
        <f t="shared" si="4"/>
        <v>144</v>
      </c>
      <c r="B146" s="10" t="s">
        <v>287</v>
      </c>
      <c r="C146" s="11" t="s">
        <v>288</v>
      </c>
      <c r="D146" s="19">
        <v>0</v>
      </c>
      <c r="E146" s="19">
        <f t="shared" si="5"/>
        <v>0</v>
      </c>
    </row>
    <row r="147" spans="1:5" x14ac:dyDescent="0.25">
      <c r="A147" s="20">
        <f t="shared" si="4"/>
        <v>145</v>
      </c>
      <c r="B147" s="10" t="s">
        <v>289</v>
      </c>
      <c r="C147" s="11" t="s">
        <v>290</v>
      </c>
      <c r="D147" s="19">
        <v>0</v>
      </c>
      <c r="E147" s="19">
        <f t="shared" si="5"/>
        <v>0</v>
      </c>
    </row>
    <row r="148" spans="1:5" x14ac:dyDescent="0.25">
      <c r="A148" s="20">
        <f t="shared" si="4"/>
        <v>146</v>
      </c>
      <c r="B148" s="12" t="s">
        <v>291</v>
      </c>
      <c r="C148" s="12" t="s">
        <v>292</v>
      </c>
      <c r="D148" s="19" t="s">
        <v>389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293</v>
      </c>
      <c r="C149" s="11" t="s">
        <v>294</v>
      </c>
      <c r="D149" s="19" t="s">
        <v>389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295</v>
      </c>
      <c r="C150" s="14" t="s">
        <v>296</v>
      </c>
      <c r="D150" s="19">
        <v>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297</v>
      </c>
      <c r="C151" s="11" t="s">
        <v>298</v>
      </c>
      <c r="D151" s="19" t="s">
        <v>389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299</v>
      </c>
      <c r="C152" s="12" t="s">
        <v>300</v>
      </c>
      <c r="D152" s="19" t="s">
        <v>389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301</v>
      </c>
      <c r="C153" s="11" t="s">
        <v>302</v>
      </c>
      <c r="D153" s="19" t="s">
        <v>389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303</v>
      </c>
      <c r="C154" s="14" t="s">
        <v>304</v>
      </c>
      <c r="D154" s="19">
        <v>0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305</v>
      </c>
      <c r="C155" s="11" t="s">
        <v>306</v>
      </c>
      <c r="D155" s="19">
        <v>0</v>
      </c>
      <c r="E155" s="19">
        <f t="shared" si="5"/>
        <v>0</v>
      </c>
    </row>
    <row r="156" spans="1:5" x14ac:dyDescent="0.25">
      <c r="A156" s="20">
        <f t="shared" si="4"/>
        <v>154</v>
      </c>
      <c r="B156" s="10" t="s">
        <v>307</v>
      </c>
      <c r="C156" s="11" t="s">
        <v>308</v>
      </c>
      <c r="D156" s="19">
        <v>0</v>
      </c>
      <c r="E156" s="19">
        <f t="shared" si="5"/>
        <v>0</v>
      </c>
    </row>
    <row r="157" spans="1:5" x14ac:dyDescent="0.25">
      <c r="A157" s="20">
        <f t="shared" si="4"/>
        <v>155</v>
      </c>
      <c r="B157" s="14" t="s">
        <v>309</v>
      </c>
      <c r="C157" s="14" t="s">
        <v>310</v>
      </c>
      <c r="D157" s="19">
        <v>0</v>
      </c>
      <c r="E157" s="19">
        <f t="shared" si="5"/>
        <v>0</v>
      </c>
    </row>
    <row r="158" spans="1:5" x14ac:dyDescent="0.25">
      <c r="A158" s="20">
        <f t="shared" si="4"/>
        <v>156</v>
      </c>
      <c r="B158" s="10" t="s">
        <v>311</v>
      </c>
      <c r="C158" s="11" t="s">
        <v>312</v>
      </c>
      <c r="D158" s="19" t="s">
        <v>389</v>
      </c>
      <c r="E158" s="19">
        <f t="shared" si="5"/>
        <v>1</v>
      </c>
    </row>
    <row r="159" spans="1:5" x14ac:dyDescent="0.25">
      <c r="A159" s="20">
        <f t="shared" si="4"/>
        <v>157</v>
      </c>
      <c r="B159" s="10" t="s">
        <v>313</v>
      </c>
      <c r="C159" s="11" t="s">
        <v>314</v>
      </c>
      <c r="D159" s="19" t="s">
        <v>389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315</v>
      </c>
      <c r="C160" s="12" t="s">
        <v>316</v>
      </c>
      <c r="D160" s="19" t="s">
        <v>389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317</v>
      </c>
      <c r="C161" s="14" t="s">
        <v>318</v>
      </c>
      <c r="D161" s="19" t="s">
        <v>389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319</v>
      </c>
      <c r="C162" s="11" t="s">
        <v>320</v>
      </c>
      <c r="D162" s="19" t="s">
        <v>389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321</v>
      </c>
      <c r="C163" s="11" t="s">
        <v>322</v>
      </c>
      <c r="D163" s="19">
        <v>0</v>
      </c>
      <c r="E163" s="19">
        <f t="shared" si="5"/>
        <v>0</v>
      </c>
    </row>
    <row r="164" spans="1:5" x14ac:dyDescent="0.25">
      <c r="A164" s="20">
        <f t="shared" si="4"/>
        <v>162</v>
      </c>
      <c r="B164" s="10" t="s">
        <v>323</v>
      </c>
      <c r="C164" s="11" t="s">
        <v>324</v>
      </c>
      <c r="D164" s="19" t="s">
        <v>389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326</v>
      </c>
      <c r="C165" s="11" t="s">
        <v>327</v>
      </c>
      <c r="D165" s="19" t="s">
        <v>389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328</v>
      </c>
      <c r="C166" s="12" t="s">
        <v>329</v>
      </c>
      <c r="D166" s="19" t="s">
        <v>389</v>
      </c>
      <c r="E166" s="19">
        <f t="shared" si="5"/>
        <v>1</v>
      </c>
    </row>
    <row r="167" spans="1:5" x14ac:dyDescent="0.25">
      <c r="A167" s="20">
        <f t="shared" si="4"/>
        <v>165</v>
      </c>
      <c r="B167" s="14" t="s">
        <v>330</v>
      </c>
      <c r="C167" s="11" t="s">
        <v>331</v>
      </c>
      <c r="D167" s="19">
        <v>0</v>
      </c>
      <c r="E167" s="19">
        <f t="shared" si="5"/>
        <v>0</v>
      </c>
    </row>
    <row r="168" spans="1:5" x14ac:dyDescent="0.25">
      <c r="A168" s="20">
        <f t="shared" si="4"/>
        <v>166</v>
      </c>
      <c r="B168" s="14" t="s">
        <v>332</v>
      </c>
      <c r="C168" s="14" t="s">
        <v>333</v>
      </c>
      <c r="D168" s="19">
        <v>0</v>
      </c>
      <c r="E168" s="19">
        <f t="shared" si="5"/>
        <v>0</v>
      </c>
    </row>
    <row r="169" spans="1:5" x14ac:dyDescent="0.25">
      <c r="A169" s="20">
        <f t="shared" si="4"/>
        <v>167</v>
      </c>
      <c r="B169" s="14" t="s">
        <v>334</v>
      </c>
      <c r="C169" s="11" t="s">
        <v>335</v>
      </c>
      <c r="D169" s="19">
        <v>0</v>
      </c>
      <c r="E169" s="19">
        <f t="shared" si="5"/>
        <v>0</v>
      </c>
    </row>
    <row r="170" spans="1:5" x14ac:dyDescent="0.25">
      <c r="A170" s="20">
        <f t="shared" si="4"/>
        <v>168</v>
      </c>
      <c r="B170" s="14" t="s">
        <v>336</v>
      </c>
      <c r="C170" s="11" t="s">
        <v>337</v>
      </c>
      <c r="D170" s="19">
        <v>0</v>
      </c>
      <c r="E170" s="19">
        <f t="shared" si="5"/>
        <v>0</v>
      </c>
    </row>
    <row r="171" spans="1:5" x14ac:dyDescent="0.25">
      <c r="A171" s="20">
        <f t="shared" si="4"/>
        <v>169</v>
      </c>
      <c r="B171" s="14" t="s">
        <v>338</v>
      </c>
      <c r="C171" s="14" t="s">
        <v>339</v>
      </c>
      <c r="D171" s="19">
        <v>0</v>
      </c>
      <c r="E171" s="19">
        <f t="shared" si="5"/>
        <v>0</v>
      </c>
    </row>
    <row r="172" spans="1:5" x14ac:dyDescent="0.25">
      <c r="A172" s="20">
        <f t="shared" si="4"/>
        <v>170</v>
      </c>
      <c r="B172" s="14" t="s">
        <v>340</v>
      </c>
      <c r="C172" s="11" t="s">
        <v>341</v>
      </c>
      <c r="D172" s="19">
        <v>0</v>
      </c>
      <c r="E172" s="19">
        <f t="shared" si="5"/>
        <v>0</v>
      </c>
    </row>
    <row r="173" spans="1:5" x14ac:dyDescent="0.25">
      <c r="A173" s="20">
        <f t="shared" si="4"/>
        <v>171</v>
      </c>
      <c r="B173" s="14" t="s">
        <v>342</v>
      </c>
      <c r="C173" s="11" t="s">
        <v>343</v>
      </c>
      <c r="D173" s="19">
        <v>0</v>
      </c>
      <c r="E173" s="19">
        <f t="shared" si="5"/>
        <v>0</v>
      </c>
    </row>
    <row r="174" spans="1:5" x14ac:dyDescent="0.25">
      <c r="A174" s="20">
        <f t="shared" si="4"/>
        <v>172</v>
      </c>
      <c r="B174" s="12" t="s">
        <v>344</v>
      </c>
      <c r="C174" s="12" t="s">
        <v>345</v>
      </c>
      <c r="D174" s="19" t="s">
        <v>389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346</v>
      </c>
      <c r="C175" s="11" t="s">
        <v>347</v>
      </c>
      <c r="D175" s="19">
        <v>0</v>
      </c>
      <c r="E175" s="19">
        <f t="shared" si="5"/>
        <v>0</v>
      </c>
    </row>
    <row r="176" spans="1:5" x14ac:dyDescent="0.25">
      <c r="A176" s="20">
        <f t="shared" si="4"/>
        <v>174</v>
      </c>
      <c r="B176" s="10" t="s">
        <v>348</v>
      </c>
      <c r="C176" s="11" t="s">
        <v>349</v>
      </c>
      <c r="D176" s="19" t="s">
        <v>389</v>
      </c>
      <c r="E176" s="19">
        <f t="shared" si="5"/>
        <v>1</v>
      </c>
    </row>
    <row r="177" spans="1:5" x14ac:dyDescent="0.25">
      <c r="A177" s="20">
        <f t="shared" si="4"/>
        <v>175</v>
      </c>
      <c r="B177" s="14" t="s">
        <v>350</v>
      </c>
      <c r="C177" s="14" t="s">
        <v>351</v>
      </c>
      <c r="D177" s="19">
        <v>0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352</v>
      </c>
      <c r="C178" s="11" t="s">
        <v>353</v>
      </c>
      <c r="D178" s="19">
        <v>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354</v>
      </c>
      <c r="C179" s="11" t="s">
        <v>355</v>
      </c>
      <c r="D179" s="19">
        <v>0</v>
      </c>
      <c r="E179" s="19">
        <f t="shared" si="5"/>
        <v>0</v>
      </c>
    </row>
    <row r="180" spans="1:5" x14ac:dyDescent="0.25">
      <c r="A180" s="20">
        <f t="shared" si="4"/>
        <v>178</v>
      </c>
      <c r="B180" s="14" t="s">
        <v>356</v>
      </c>
      <c r="C180" s="11" t="s">
        <v>357</v>
      </c>
      <c r="D180" s="19" t="s">
        <v>389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358</v>
      </c>
      <c r="C181" s="11" t="s">
        <v>359</v>
      </c>
      <c r="D181" s="19">
        <v>0</v>
      </c>
      <c r="E181" s="19">
        <f t="shared" si="5"/>
        <v>0</v>
      </c>
    </row>
    <row r="182" spans="1:5" x14ac:dyDescent="0.25">
      <c r="A182" s="20">
        <f t="shared" si="4"/>
        <v>180</v>
      </c>
      <c r="B182" s="14" t="s">
        <v>360</v>
      </c>
      <c r="C182" s="11" t="s">
        <v>361</v>
      </c>
      <c r="D182" s="19" t="s">
        <v>389</v>
      </c>
      <c r="E182" s="19">
        <f t="shared" si="5"/>
        <v>1</v>
      </c>
    </row>
    <row r="183" spans="1:5" x14ac:dyDescent="0.25">
      <c r="A183" s="20">
        <f t="shared" si="4"/>
        <v>181</v>
      </c>
      <c r="B183" s="12" t="s">
        <v>362</v>
      </c>
      <c r="C183" s="12" t="s">
        <v>363</v>
      </c>
      <c r="D183" s="19" t="s">
        <v>389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364</v>
      </c>
      <c r="C184" s="11" t="s">
        <v>365</v>
      </c>
      <c r="D184" s="19" t="s">
        <v>389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366</v>
      </c>
      <c r="C185" s="12" t="s">
        <v>367</v>
      </c>
      <c r="D185" s="19" t="s">
        <v>389</v>
      </c>
      <c r="E185" s="19">
        <f t="shared" si="5"/>
        <v>1</v>
      </c>
    </row>
    <row r="186" spans="1:5" x14ac:dyDescent="0.25">
      <c r="A186" s="20">
        <f t="shared" si="4"/>
        <v>184</v>
      </c>
      <c r="B186" s="17" t="s">
        <v>368</v>
      </c>
      <c r="C186" s="11" t="s">
        <v>369</v>
      </c>
      <c r="D186" s="19">
        <v>0</v>
      </c>
      <c r="E186" s="19">
        <f t="shared" si="5"/>
        <v>0</v>
      </c>
    </row>
    <row r="187" spans="1:5" x14ac:dyDescent="0.25">
      <c r="A187" s="20">
        <f t="shared" si="4"/>
        <v>185</v>
      </c>
      <c r="B187" s="17" t="s">
        <v>370</v>
      </c>
      <c r="C187" s="11" t="s">
        <v>371</v>
      </c>
      <c r="D187" s="19">
        <v>0</v>
      </c>
      <c r="E187" s="19">
        <f t="shared" si="5"/>
        <v>0</v>
      </c>
    </row>
    <row r="188" spans="1:5" x14ac:dyDescent="0.25">
      <c r="A188" s="20">
        <f t="shared" si="4"/>
        <v>186</v>
      </c>
      <c r="B188" s="17" t="s">
        <v>372</v>
      </c>
      <c r="C188" s="11" t="s">
        <v>373</v>
      </c>
      <c r="D188" s="19" t="s">
        <v>389</v>
      </c>
      <c r="E188" s="19">
        <f t="shared" si="5"/>
        <v>1</v>
      </c>
    </row>
    <row r="189" spans="1:5" x14ac:dyDescent="0.25">
      <c r="A189" s="20">
        <f t="shared" si="4"/>
        <v>187</v>
      </c>
      <c r="B189" s="17" t="s">
        <v>375</v>
      </c>
      <c r="C189" s="11" t="s">
        <v>376</v>
      </c>
      <c r="D189" s="19">
        <v>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377</v>
      </c>
      <c r="C190" s="11" t="s">
        <v>378</v>
      </c>
      <c r="D190" s="19">
        <v>0</v>
      </c>
      <c r="E190" s="19">
        <f t="shared" si="5"/>
        <v>0</v>
      </c>
    </row>
    <row r="191" spans="1:5" x14ac:dyDescent="0.25">
      <c r="A191" s="20">
        <f t="shared" si="4"/>
        <v>189</v>
      </c>
      <c r="B191" s="17" t="s">
        <v>379</v>
      </c>
      <c r="C191" s="11" t="s">
        <v>380</v>
      </c>
      <c r="D191" s="19">
        <v>0</v>
      </c>
      <c r="E191" s="19">
        <f t="shared" si="5"/>
        <v>0</v>
      </c>
    </row>
    <row r="192" spans="1:5" x14ac:dyDescent="0.25">
      <c r="A192" s="20">
        <f t="shared" si="4"/>
        <v>190</v>
      </c>
      <c r="B192" s="17" t="s">
        <v>386</v>
      </c>
      <c r="C192" s="11" t="s">
        <v>374</v>
      </c>
      <c r="D192" s="19">
        <v>0</v>
      </c>
      <c r="E192" s="19">
        <f t="shared" si="5"/>
        <v>0</v>
      </c>
    </row>
  </sheetData>
  <autoFilter ref="A2:E2" xr:uid="{A9E8E2A3-A249-40F2-A48F-389CD6D28DA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5B1F6-775A-47D7-9745-2FA11B132D60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66105097-ee36-46f0-bac2-3eec24bcac6a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E48EB0E-C0AD-4EF3-9164-E4CCC9C14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6CE00A-0B6B-400D-A383-B4865BB1B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D1-11.CRVS</vt:lpstr>
      <vt:lpstr>2017 SPI DATA D1-11.CRVS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2019-06-14T01:35:46Z</dcterms:created>
  <dcterms:modified xsi:type="dcterms:W3CDTF">2019-09-30T22:43:27Z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